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115405\Box\【02_課所共有】07_01_保健医療政策課\R05年度\03保健所・衛生研究所・県立大学担当\21_厚生統計\21_05_保健統計年報\21_05_010_保健統計年報\R3年版\web版\第２編　統計資料\第２章　医療統計\"/>
    </mc:Choice>
  </mc:AlternateContent>
  <xr:revisionPtr revIDLastSave="0" documentId="8_{B2C5C6E9-778B-44CD-861B-44930F925D14}" xr6:coauthVersionLast="36" xr6:coauthVersionMax="36" xr10:uidLastSave="{00000000-0000-0000-0000-000000000000}"/>
  <bookViews>
    <workbookView xWindow="0" yWindow="0" windowWidth="20490" windowHeight="7710" activeTab="10" xr2:uid="{FE860DFE-CF25-40D6-86FB-EA3D932434C4}"/>
  </bookViews>
  <sheets>
    <sheet name="2-19 " sheetId="2" r:id="rId1"/>
    <sheet name="2-20 " sheetId="3" r:id="rId2"/>
    <sheet name="2-21 " sheetId="4" r:id="rId3"/>
    <sheet name="2-22 " sheetId="5" r:id="rId4"/>
    <sheet name="2-23 " sheetId="6" r:id="rId5"/>
    <sheet name="2-24" sheetId="7" r:id="rId6"/>
    <sheet name="2-25" sheetId="8" r:id="rId7"/>
    <sheet name="2-26" sheetId="9" r:id="rId8"/>
    <sheet name="2-27" sheetId="10" r:id="rId9"/>
    <sheet name="2-28" sheetId="11" r:id="rId10"/>
    <sheet name="2-29" sheetId="12" r:id="rId11"/>
    <sheet name="2-30" sheetId="14" r:id="rId12"/>
    <sheet name="2-31" sheetId="15" r:id="rId13"/>
    <sheet name="2-32 " sheetId="16" r:id="rId14"/>
    <sheet name="2-33" sheetId="17" r:id="rId15"/>
  </sheets>
  <externalReferences>
    <externalReference r:id="rId16"/>
    <externalReference r:id="rId17"/>
    <externalReference r:id="rId18"/>
  </externalReferences>
  <definedNames>
    <definedName name="_xlnm._FilterDatabase" localSheetId="12" hidden="1">'2-31'!$E$1:$AN$92</definedName>
    <definedName name="DATA">[1]表1!#REF!</definedName>
    <definedName name="hyou3">[2]表3!$A$2:$N$34</definedName>
    <definedName name="_xlnm.Print_Area" localSheetId="0">'2-19 '!$A$1:$AH$116</definedName>
    <definedName name="_xlnm.Print_Area" localSheetId="1">'2-20 '!$A$1:$AX$114</definedName>
    <definedName name="_xlnm.Print_Area" localSheetId="2">'2-21 '!$A$1:$BE$61</definedName>
    <definedName name="_xlnm.Print_Area" localSheetId="3">'2-22 '!$A$1:$I$116</definedName>
    <definedName name="_xlnm.Print_Area" localSheetId="4">'2-23 '!$A$1:$S$115</definedName>
    <definedName name="_xlnm.Print_Area" localSheetId="5">'2-24'!$A$1:$O$118</definedName>
    <definedName name="_xlnm.Print_Area" localSheetId="6">'2-25'!$A$1:$O$118</definedName>
    <definedName name="_xlnm.Print_Area" localSheetId="7">'2-26'!$A$1:$AE$82</definedName>
    <definedName name="_xlnm.Print_Area" localSheetId="8">'2-27'!$A$1:$AE$84</definedName>
    <definedName name="_xlnm.Print_Area" localSheetId="9">'2-28'!$A$1:$AE$83</definedName>
    <definedName name="_xlnm.Print_Area" localSheetId="10">'2-29'!$A$1:$AE$83</definedName>
    <definedName name="_xlnm.Print_Area" localSheetId="11">'2-30'!$A$1:$AN$117</definedName>
    <definedName name="_xlnm.Print_Area" localSheetId="12">'2-31'!$A$1:$AN$117</definedName>
    <definedName name="_xlnm.Print_Area" localSheetId="13">'2-32 '!$A$1:$AT$116</definedName>
    <definedName name="_xlnm.Print_Area" localSheetId="14">'2-33'!$A$1:$Y$115</definedName>
    <definedName name="_xlnm.Print_Titles" localSheetId="0">'2-19 '!$B:$C,'2-19 '!$1:$5</definedName>
    <definedName name="_xlnm.Print_Titles" localSheetId="1">'2-20 '!$B:$C,'2-20 '!$2:$3</definedName>
    <definedName name="_xlnm.Print_Titles" localSheetId="3">'2-22 '!$1:$5</definedName>
    <definedName name="_xlnm.Print_Titles" localSheetId="4">'2-23 '!$1:$4</definedName>
    <definedName name="_xlnm.Print_Titles" localSheetId="5">'2-24'!$1:$6</definedName>
    <definedName name="_xlnm.Print_Titles" localSheetId="6">'2-25'!$1:$6</definedName>
    <definedName name="_xlnm.Print_Titles" localSheetId="8">'2-27'!$A:$B,'2-27'!$3:$3</definedName>
    <definedName name="_xlnm.Print_Titles" localSheetId="11">'2-30'!$B:$C,'2-30'!$2:$5</definedName>
    <definedName name="_xlnm.Print_Titles" localSheetId="12">'2-31'!$B:$C,'2-31'!$2:$5</definedName>
    <definedName name="_xlnm.Print_Titles" localSheetId="13">'2-32 '!$A:$D,'2-32 '!$3:$4</definedName>
    <definedName name="_xlnm.Print_Titles" localSheetId="14">'2-33'!$A:$D,'2-33'!$3:$4</definedName>
    <definedName name="test">#REF!</definedName>
    <definedName name="テスト">#REF!</definedName>
    <definedName name="てすと">#REF!</definedName>
    <definedName name="テスト２">#REF!</definedName>
    <definedName name="県">#REF!</definedName>
    <definedName name="県人口">#REF!</definedName>
    <definedName name="順">#REF!</definedName>
    <definedName name="順位">#REF!</definedName>
    <definedName name="順位_">#REF!</definedName>
    <definedName name="順位１">#REF!</definedName>
    <definedName name="順位1_">#REF!</definedName>
    <definedName name="図1">[2]図8!$D$20:$I$31</definedName>
    <definedName name="表３">[2]表3!$A$2:$N$34</definedName>
    <definedName name="並び替え">#REF!</definedName>
    <definedName name="並び替え_">#REF!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11" l="1"/>
  <c r="T5" i="11"/>
  <c r="U5" i="11"/>
  <c r="V5" i="11"/>
  <c r="W5" i="11"/>
  <c r="X5" i="11"/>
  <c r="Y5" i="11"/>
  <c r="T37" i="11"/>
  <c r="U37" i="11"/>
  <c r="U36" i="11" s="1"/>
  <c r="V37" i="11"/>
  <c r="W37" i="11"/>
  <c r="W36" i="11" s="1"/>
  <c r="X37" i="11"/>
  <c r="Y37" i="11"/>
  <c r="Y36" i="11" s="1"/>
  <c r="Z37" i="11"/>
  <c r="AA37" i="11"/>
  <c r="AB37" i="11"/>
  <c r="AC37" i="11"/>
  <c r="AD37" i="11"/>
  <c r="T38" i="11"/>
  <c r="T36" i="11" s="1"/>
  <c r="U38" i="11"/>
  <c r="V38" i="11"/>
  <c r="V36" i="11" s="1"/>
  <c r="W38" i="11"/>
  <c r="X38" i="11"/>
  <c r="X36" i="11" s="1"/>
  <c r="Y38" i="11"/>
  <c r="Z38" i="11"/>
  <c r="Z36" i="11" s="1"/>
  <c r="AA38" i="11"/>
  <c r="AB38" i="11"/>
  <c r="AB36" i="11" s="1"/>
  <c r="AC38" i="11"/>
  <c r="AD38" i="11"/>
  <c r="AD36" i="11" s="1"/>
  <c r="T42" i="11"/>
  <c r="U42" i="11"/>
  <c r="V42" i="11"/>
  <c r="W42" i="11"/>
  <c r="X42" i="11"/>
  <c r="Y42" i="11"/>
  <c r="Z42" i="11"/>
  <c r="AA42" i="11"/>
  <c r="AB42" i="11"/>
  <c r="AC42" i="11"/>
  <c r="AD42" i="11"/>
  <c r="T43" i="11"/>
  <c r="U43" i="11"/>
  <c r="V43" i="11"/>
  <c r="W43" i="11"/>
  <c r="X43" i="11"/>
  <c r="Y43" i="11"/>
  <c r="Z43" i="11"/>
  <c r="AA43" i="11"/>
  <c r="AB43" i="11"/>
  <c r="AC43" i="11"/>
  <c r="AD43" i="11"/>
  <c r="T44" i="11"/>
  <c r="U44" i="11"/>
  <c r="V44" i="11"/>
  <c r="W44" i="11"/>
  <c r="X44" i="11"/>
  <c r="Y44" i="11"/>
  <c r="Z44" i="11"/>
  <c r="AA44" i="11"/>
  <c r="AB44" i="11"/>
  <c r="AC44" i="11"/>
  <c r="AD44" i="11"/>
  <c r="T48" i="11"/>
  <c r="U48" i="11"/>
  <c r="V48" i="11"/>
  <c r="W48" i="11"/>
  <c r="X48" i="11"/>
  <c r="Y48" i="11"/>
  <c r="Z48" i="11"/>
  <c r="AA48" i="11"/>
  <c r="AB48" i="11"/>
  <c r="AC48" i="11"/>
  <c r="AD48" i="11"/>
  <c r="T50" i="11"/>
  <c r="U50" i="11"/>
  <c r="V50" i="11"/>
  <c r="W50" i="11"/>
  <c r="X50" i="11"/>
  <c r="Y50" i="11"/>
  <c r="Z50" i="11"/>
  <c r="AA50" i="11"/>
  <c r="AB50" i="11"/>
  <c r="AC50" i="11"/>
  <c r="AD50" i="11"/>
  <c r="T53" i="11"/>
  <c r="U53" i="11"/>
  <c r="V53" i="11"/>
  <c r="W53" i="11"/>
  <c r="X53" i="11"/>
  <c r="Y53" i="11"/>
  <c r="Z53" i="11"/>
  <c r="AA53" i="11"/>
  <c r="AB53" i="11"/>
  <c r="AC53" i="11"/>
  <c r="AD53" i="11"/>
  <c r="T54" i="11"/>
  <c r="U54" i="11"/>
  <c r="V54" i="11"/>
  <c r="W54" i="11"/>
  <c r="X54" i="11"/>
  <c r="Y54" i="11"/>
  <c r="Z54" i="11"/>
  <c r="AA54" i="11"/>
  <c r="AB54" i="11"/>
  <c r="AC54" i="11"/>
  <c r="AD54" i="11"/>
  <c r="T55" i="11"/>
  <c r="U55" i="11"/>
  <c r="V55" i="11"/>
  <c r="W55" i="11"/>
  <c r="X55" i="11"/>
  <c r="Y55" i="11"/>
  <c r="Z55" i="11"/>
  <c r="AA55" i="11"/>
  <c r="AB55" i="11"/>
  <c r="AC55" i="11"/>
  <c r="AD55" i="11"/>
  <c r="AE55" i="11"/>
  <c r="T59" i="11"/>
  <c r="T58" i="11" s="1"/>
  <c r="U59" i="11"/>
  <c r="V59" i="11"/>
  <c r="V58" i="11" s="1"/>
  <c r="W59" i="11"/>
  <c r="X59" i="11"/>
  <c r="X58" i="11" s="1"/>
  <c r="Y59" i="11"/>
  <c r="Z59" i="11"/>
  <c r="Z58" i="11" s="1"/>
  <c r="AA59" i="11"/>
  <c r="AB59" i="11"/>
  <c r="AB58" i="11" s="1"/>
  <c r="AC59" i="11"/>
  <c r="AD59" i="11"/>
  <c r="AD58" i="11" s="1"/>
  <c r="T60" i="11"/>
  <c r="U60" i="11"/>
  <c r="U58" i="11" s="1"/>
  <c r="V60" i="11"/>
  <c r="W60" i="11"/>
  <c r="W58" i="11" s="1"/>
  <c r="X60" i="11"/>
  <c r="Y60" i="11"/>
  <c r="Y58" i="11" s="1"/>
  <c r="Z60" i="11"/>
  <c r="AA60" i="11"/>
  <c r="AB60" i="11"/>
  <c r="AC60" i="11"/>
  <c r="AD60" i="11"/>
  <c r="T62" i="11"/>
  <c r="U62" i="11"/>
  <c r="V62" i="11"/>
  <c r="W62" i="11"/>
  <c r="X62" i="11"/>
  <c r="Y62" i="11"/>
  <c r="Z62" i="11"/>
  <c r="AA62" i="11"/>
  <c r="AB62" i="11"/>
  <c r="AC62" i="11"/>
  <c r="AD62" i="11"/>
  <c r="T63" i="11"/>
  <c r="U63" i="11"/>
  <c r="V63" i="11"/>
  <c r="W63" i="11"/>
  <c r="X63" i="11"/>
  <c r="Y63" i="11"/>
  <c r="Z63" i="11"/>
  <c r="AA63" i="11"/>
  <c r="AB63" i="11"/>
  <c r="AC63" i="11"/>
  <c r="AD63" i="11"/>
  <c r="AC58" i="11" l="1"/>
  <c r="AA58" i="11"/>
  <c r="AC36" i="11"/>
  <c r="AA36" i="11"/>
  <c r="AD61" i="11"/>
  <c r="AB61" i="11"/>
  <c r="Z61" i="11"/>
  <c r="X61" i="11"/>
  <c r="V61" i="11"/>
  <c r="T61" i="11"/>
  <c r="AC61" i="11"/>
  <c r="AA61" i="11"/>
  <c r="Y61" i="11"/>
  <c r="W61" i="11"/>
  <c r="U61" i="11"/>
  <c r="AD52" i="11"/>
  <c r="AB52" i="11"/>
  <c r="Z52" i="11"/>
  <c r="X52" i="11"/>
  <c r="V52" i="11"/>
  <c r="T52" i="11"/>
  <c r="AC52" i="11"/>
  <c r="AA52" i="11"/>
  <c r="Y52" i="11"/>
  <c r="W52" i="11"/>
  <c r="U52" i="11"/>
  <c r="S6" i="10" l="1"/>
  <c r="T6" i="10"/>
  <c r="S7" i="10"/>
  <c r="T7" i="10"/>
  <c r="S12" i="10"/>
  <c r="T12" i="10"/>
  <c r="S14" i="10"/>
  <c r="T14" i="10"/>
  <c r="S15" i="10"/>
  <c r="T15" i="10"/>
  <c r="T16" i="10"/>
  <c r="S18" i="10"/>
  <c r="S20" i="10"/>
  <c r="T20" i="10"/>
  <c r="S21" i="10"/>
  <c r="T21" i="10"/>
  <c r="S22" i="10"/>
  <c r="T22" i="10"/>
  <c r="S23" i="10"/>
  <c r="T23" i="10"/>
  <c r="S26" i="10"/>
  <c r="T26" i="10"/>
  <c r="S27" i="10"/>
  <c r="T27" i="10"/>
  <c r="S28" i="10"/>
  <c r="S29" i="10"/>
  <c r="T29" i="10"/>
  <c r="T31" i="10"/>
  <c r="S32" i="10"/>
  <c r="T32" i="10"/>
  <c r="AG34" i="10"/>
  <c r="AH34" i="10"/>
  <c r="S36" i="10"/>
  <c r="S37" i="10"/>
  <c r="AH37" i="10"/>
  <c r="S38" i="10"/>
  <c r="AH38" i="10"/>
  <c r="S39" i="10"/>
  <c r="S40" i="10"/>
  <c r="S41" i="10"/>
  <c r="AH42" i="10"/>
  <c r="AH43" i="10"/>
  <c r="AH44" i="10"/>
  <c r="S45" i="10"/>
  <c r="S46" i="10"/>
  <c r="S47" i="10"/>
  <c r="AH48" i="10"/>
  <c r="S49" i="10"/>
  <c r="AH50" i="10"/>
  <c r="S51" i="10"/>
  <c r="AH53" i="10"/>
  <c r="AH54" i="10"/>
  <c r="S55" i="10"/>
  <c r="AH55" i="10"/>
  <c r="S56" i="10"/>
  <c r="S57" i="10"/>
  <c r="AH59" i="10"/>
  <c r="AH60" i="10"/>
  <c r="S61" i="10"/>
  <c r="S62" i="10"/>
  <c r="AH62" i="10"/>
  <c r="S63" i="10"/>
  <c r="AH63" i="10"/>
  <c r="AH61" i="10" s="1"/>
  <c r="AG65" i="10"/>
  <c r="P5" i="9"/>
  <c r="S5" i="9"/>
  <c r="S5" i="10" s="1"/>
  <c r="T5" i="9"/>
  <c r="T5" i="10" s="1"/>
  <c r="U5" i="9"/>
  <c r="V5" i="9"/>
  <c r="W5" i="9"/>
  <c r="X5" i="9"/>
  <c r="T37" i="9"/>
  <c r="U37" i="9"/>
  <c r="U36" i="9" s="1"/>
  <c r="V37" i="9"/>
  <c r="W37" i="9"/>
  <c r="W36" i="9" s="1"/>
  <c r="X37" i="9"/>
  <c r="Y37" i="9"/>
  <c r="Z37" i="9"/>
  <c r="AA37" i="9"/>
  <c r="AB37" i="9"/>
  <c r="AC37" i="9"/>
  <c r="AD37" i="9"/>
  <c r="T38" i="9"/>
  <c r="T36" i="9" s="1"/>
  <c r="U38" i="9"/>
  <c r="V38" i="9"/>
  <c r="V36" i="9" s="1"/>
  <c r="W38" i="9"/>
  <c r="X38" i="9"/>
  <c r="Y38" i="9"/>
  <c r="Z38" i="9"/>
  <c r="AA38" i="9"/>
  <c r="AB38" i="9"/>
  <c r="AC38" i="9"/>
  <c r="AD38" i="9"/>
  <c r="T42" i="9"/>
  <c r="U42" i="9"/>
  <c r="V42" i="9"/>
  <c r="W42" i="9"/>
  <c r="X42" i="9"/>
  <c r="Y42" i="9"/>
  <c r="Z42" i="9"/>
  <c r="AA42" i="9"/>
  <c r="AB42" i="9"/>
  <c r="AC42" i="9"/>
  <c r="AD42" i="9"/>
  <c r="T43" i="9"/>
  <c r="U43" i="9"/>
  <c r="V43" i="9"/>
  <c r="W43" i="9"/>
  <c r="X43" i="9"/>
  <c r="Y43" i="9"/>
  <c r="Z43" i="9"/>
  <c r="AA43" i="9"/>
  <c r="AB43" i="9"/>
  <c r="AC43" i="9"/>
  <c r="AD43" i="9"/>
  <c r="T44" i="9"/>
  <c r="U44" i="9"/>
  <c r="V44" i="9"/>
  <c r="W44" i="9"/>
  <c r="X44" i="9"/>
  <c r="Y44" i="9"/>
  <c r="Z44" i="9"/>
  <c r="AA44" i="9"/>
  <c r="AB44" i="9"/>
  <c r="AC44" i="9"/>
  <c r="AD44" i="9"/>
  <c r="T48" i="9"/>
  <c r="U48" i="9"/>
  <c r="V48" i="9"/>
  <c r="W48" i="9"/>
  <c r="X48" i="9"/>
  <c r="Y48" i="9"/>
  <c r="Z48" i="9"/>
  <c r="AA48" i="9"/>
  <c r="AB48" i="9"/>
  <c r="AC48" i="9"/>
  <c r="AD48" i="9"/>
  <c r="T50" i="9"/>
  <c r="U50" i="9"/>
  <c r="V50" i="9"/>
  <c r="W50" i="9"/>
  <c r="X50" i="9"/>
  <c r="Y50" i="9"/>
  <c r="Z50" i="9"/>
  <c r="AA50" i="9"/>
  <c r="AB50" i="9"/>
  <c r="AC50" i="9"/>
  <c r="AD50" i="9"/>
  <c r="T53" i="9"/>
  <c r="U53" i="9"/>
  <c r="V53" i="9"/>
  <c r="W53" i="9"/>
  <c r="X53" i="9"/>
  <c r="Y53" i="9"/>
  <c r="Z53" i="9"/>
  <c r="AA53" i="9"/>
  <c r="AB53" i="9"/>
  <c r="AC53" i="9"/>
  <c r="AD53" i="9"/>
  <c r="T54" i="9"/>
  <c r="U54" i="9"/>
  <c r="V54" i="9"/>
  <c r="W54" i="9"/>
  <c r="X54" i="9"/>
  <c r="Y54" i="9"/>
  <c r="Z54" i="9"/>
  <c r="AA54" i="9"/>
  <c r="AB54" i="9"/>
  <c r="AC54" i="9"/>
  <c r="AD54" i="9"/>
  <c r="T55" i="9"/>
  <c r="U55" i="9"/>
  <c r="V55" i="9"/>
  <c r="W55" i="9"/>
  <c r="X55" i="9"/>
  <c r="Y55" i="9"/>
  <c r="Z55" i="9"/>
  <c r="AA55" i="9"/>
  <c r="AB55" i="9"/>
  <c r="AC55" i="9"/>
  <c r="AD55" i="9"/>
  <c r="T59" i="9"/>
  <c r="U59" i="9"/>
  <c r="U58" i="9" s="1"/>
  <c r="V59" i="9"/>
  <c r="W59" i="9"/>
  <c r="W58" i="9" s="1"/>
  <c r="X59" i="9"/>
  <c r="Y59" i="9"/>
  <c r="Z59" i="9"/>
  <c r="AA59" i="9"/>
  <c r="AB59" i="9"/>
  <c r="AC59" i="9"/>
  <c r="AD59" i="9"/>
  <c r="T60" i="9"/>
  <c r="T58" i="9" s="1"/>
  <c r="U60" i="9"/>
  <c r="V60" i="9"/>
  <c r="V58" i="9" s="1"/>
  <c r="W60" i="9"/>
  <c r="X60" i="9"/>
  <c r="Y60" i="9"/>
  <c r="Z60" i="9"/>
  <c r="AA60" i="9"/>
  <c r="AB60" i="9"/>
  <c r="AC60" i="9"/>
  <c r="AD60" i="9"/>
  <c r="T62" i="9"/>
  <c r="U62" i="9"/>
  <c r="V62" i="9"/>
  <c r="W62" i="9"/>
  <c r="X62" i="9"/>
  <c r="Y62" i="9"/>
  <c r="Z62" i="9"/>
  <c r="AA62" i="9"/>
  <c r="AB62" i="9"/>
  <c r="AC62" i="9"/>
  <c r="AD62" i="9"/>
  <c r="T63" i="9"/>
  <c r="U63" i="9"/>
  <c r="V63" i="9"/>
  <c r="W63" i="9"/>
  <c r="X63" i="9"/>
  <c r="Y63" i="9"/>
  <c r="Y61" i="9" s="1"/>
  <c r="Z63" i="9"/>
  <c r="AA63" i="9"/>
  <c r="AA61" i="9" s="1"/>
  <c r="AB63" i="9"/>
  <c r="AC63" i="9"/>
  <c r="AC61" i="9" s="1"/>
  <c r="AD63" i="9"/>
  <c r="AH36" i="10" l="1"/>
  <c r="AH58" i="10"/>
  <c r="T58" i="10" s="1"/>
  <c r="AH52" i="10"/>
  <c r="T52" i="10" s="1"/>
  <c r="W61" i="9"/>
  <c r="U61" i="9"/>
  <c r="AD61" i="9"/>
  <c r="AB61" i="9"/>
  <c r="Z61" i="9"/>
  <c r="X61" i="9"/>
  <c r="V61" i="9"/>
  <c r="T61" i="9"/>
  <c r="AD52" i="9"/>
  <c r="AB52" i="9"/>
  <c r="Z52" i="9"/>
  <c r="X52" i="9"/>
  <c r="V52" i="9"/>
  <c r="T52" i="9"/>
  <c r="AC52" i="9"/>
  <c r="AA52" i="9"/>
  <c r="Y52" i="9"/>
  <c r="W52" i="9"/>
  <c r="U52" i="9"/>
  <c r="T62" i="10"/>
  <c r="AD58" i="9"/>
  <c r="AB58" i="9"/>
  <c r="Z58" i="9"/>
  <c r="X58" i="9"/>
  <c r="AC58" i="9"/>
  <c r="AA58" i="9"/>
  <c r="Y58" i="9"/>
  <c r="AD36" i="9"/>
  <c r="AB36" i="9"/>
  <c r="Z36" i="9"/>
  <c r="X36" i="9"/>
  <c r="AC36" i="9"/>
  <c r="AA36" i="9"/>
  <c r="Y36" i="9"/>
  <c r="T61" i="10"/>
  <c r="T60" i="10"/>
  <c r="T59" i="10"/>
  <c r="T55" i="10"/>
  <c r="T50" i="10"/>
  <c r="T44" i="10"/>
  <c r="T43" i="10"/>
  <c r="T42" i="10"/>
  <c r="T38" i="10"/>
  <c r="T54" i="10"/>
  <c r="T53" i="10"/>
  <c r="T48" i="10"/>
  <c r="T63" i="10"/>
  <c r="T36" i="10"/>
  <c r="T37" i="10"/>
  <c r="AH65" i="10" l="1"/>
</calcChain>
</file>

<file path=xl/sharedStrings.xml><?xml version="1.0" encoding="utf-8"?>
<sst xmlns="http://schemas.openxmlformats.org/spreadsheetml/2006/main" count="5077" uniqueCount="446">
  <si>
    <t>資料　医療施設調査</t>
    <rPh sb="0" eb="2">
      <t>シリョウ</t>
    </rPh>
    <rPh sb="3" eb="5">
      <t>イリョウ</t>
    </rPh>
    <rPh sb="5" eb="7">
      <t>シセツ</t>
    </rPh>
    <rPh sb="7" eb="9">
      <t>チョウサ</t>
    </rPh>
    <phoneticPr fontId="3"/>
  </si>
  <si>
    <t>秩父保健医療圏</t>
    <rPh sb="0" eb="2">
      <t>チチブ</t>
    </rPh>
    <rPh sb="2" eb="4">
      <t>ホケン</t>
    </rPh>
    <rPh sb="4" eb="6">
      <t>イリョウ</t>
    </rPh>
    <rPh sb="6" eb="7">
      <t>ケン</t>
    </rPh>
    <phoneticPr fontId="3"/>
  </si>
  <si>
    <t>北部（西）</t>
    <rPh sb="0" eb="2">
      <t>ホクブ</t>
    </rPh>
    <rPh sb="3" eb="4">
      <t>ニシ</t>
    </rPh>
    <phoneticPr fontId="3"/>
  </si>
  <si>
    <t>北部（東）</t>
    <rPh sb="0" eb="2">
      <t>ホクブ</t>
    </rPh>
    <rPh sb="3" eb="4">
      <t>ヒガシ</t>
    </rPh>
    <phoneticPr fontId="3"/>
  </si>
  <si>
    <t>北部保健医療圏</t>
    <rPh sb="0" eb="2">
      <t>ホクブ</t>
    </rPh>
    <rPh sb="2" eb="4">
      <t>ホケン</t>
    </rPh>
    <rPh sb="4" eb="6">
      <t>イリョウ</t>
    </rPh>
    <rPh sb="6" eb="7">
      <t>ケン</t>
    </rPh>
    <phoneticPr fontId="3"/>
  </si>
  <si>
    <t>利根（南）</t>
    <rPh sb="0" eb="2">
      <t>トネ</t>
    </rPh>
    <rPh sb="3" eb="4">
      <t>ミナミ</t>
    </rPh>
    <phoneticPr fontId="3"/>
  </si>
  <si>
    <t>利根（北）</t>
    <rPh sb="0" eb="2">
      <t>トネ</t>
    </rPh>
    <rPh sb="3" eb="4">
      <t>キタ</t>
    </rPh>
    <phoneticPr fontId="3"/>
  </si>
  <si>
    <t>利根保健医療圏</t>
    <rPh sb="0" eb="2">
      <t>トネ</t>
    </rPh>
    <rPh sb="2" eb="4">
      <t>ホケン</t>
    </rPh>
    <rPh sb="4" eb="6">
      <t>イリョウ</t>
    </rPh>
    <rPh sb="6" eb="7">
      <t>ケン</t>
    </rPh>
    <phoneticPr fontId="3"/>
  </si>
  <si>
    <t>西部保健医療圏</t>
    <rPh sb="0" eb="2">
      <t>セイブ</t>
    </rPh>
    <rPh sb="2" eb="4">
      <t>ホケン</t>
    </rPh>
    <rPh sb="4" eb="6">
      <t>イリョウ</t>
    </rPh>
    <rPh sb="6" eb="7">
      <t>ケン</t>
    </rPh>
    <phoneticPr fontId="3"/>
  </si>
  <si>
    <t>川越比企（南）</t>
    <rPh sb="0" eb="2">
      <t>カワゴエ</t>
    </rPh>
    <rPh sb="2" eb="4">
      <t>ヒキ</t>
    </rPh>
    <rPh sb="5" eb="6">
      <t>ミナミ</t>
    </rPh>
    <phoneticPr fontId="3"/>
  </si>
  <si>
    <t>川越比企（北）</t>
    <rPh sb="0" eb="2">
      <t>カワゴエ</t>
    </rPh>
    <rPh sb="2" eb="4">
      <t>ヒキ</t>
    </rPh>
    <rPh sb="5" eb="6">
      <t>キタ</t>
    </rPh>
    <phoneticPr fontId="3"/>
  </si>
  <si>
    <t>川越比企保健医療圏</t>
    <rPh sb="0" eb="2">
      <t>カワゴエ</t>
    </rPh>
    <rPh sb="2" eb="4">
      <t>ヒキ</t>
    </rPh>
    <rPh sb="4" eb="6">
      <t>ホケン</t>
    </rPh>
    <rPh sb="6" eb="8">
      <t>イリョウ</t>
    </rPh>
    <rPh sb="8" eb="9">
      <t>ケン</t>
    </rPh>
    <phoneticPr fontId="3"/>
  </si>
  <si>
    <t>県央保健医療圏</t>
    <rPh sb="0" eb="1">
      <t>ケン</t>
    </rPh>
    <rPh sb="2" eb="4">
      <t>ホケン</t>
    </rPh>
    <rPh sb="4" eb="6">
      <t>イリョウ</t>
    </rPh>
    <rPh sb="6" eb="7">
      <t>ケン</t>
    </rPh>
    <phoneticPr fontId="3"/>
  </si>
  <si>
    <t>さいたま保健医療圏</t>
    <rPh sb="4" eb="6">
      <t>ホケン</t>
    </rPh>
    <rPh sb="6" eb="8">
      <t>イリョウ</t>
    </rPh>
    <rPh sb="8" eb="9">
      <t>ケン</t>
    </rPh>
    <phoneticPr fontId="3"/>
  </si>
  <si>
    <t>東部（南）</t>
    <rPh sb="0" eb="2">
      <t>トウブ</t>
    </rPh>
    <rPh sb="3" eb="4">
      <t>ミナミ</t>
    </rPh>
    <phoneticPr fontId="3"/>
  </si>
  <si>
    <t>東部（北）</t>
    <rPh sb="0" eb="2">
      <t>トウブ</t>
    </rPh>
    <rPh sb="3" eb="4">
      <t>キタ</t>
    </rPh>
    <phoneticPr fontId="3"/>
  </si>
  <si>
    <t>東部保健医療圏</t>
    <rPh sb="0" eb="2">
      <t>トウブ</t>
    </rPh>
    <rPh sb="2" eb="4">
      <t>ホケン</t>
    </rPh>
    <rPh sb="4" eb="6">
      <t>イリョウ</t>
    </rPh>
    <rPh sb="6" eb="7">
      <t>ケン</t>
    </rPh>
    <phoneticPr fontId="3"/>
  </si>
  <si>
    <t>南西部保健医療圏</t>
    <rPh sb="0" eb="1">
      <t>ミナミ</t>
    </rPh>
    <rPh sb="1" eb="2">
      <t>ニシ</t>
    </rPh>
    <rPh sb="2" eb="3">
      <t>ブ</t>
    </rPh>
    <rPh sb="3" eb="5">
      <t>ホケン</t>
    </rPh>
    <rPh sb="5" eb="7">
      <t>イリョウ</t>
    </rPh>
    <rPh sb="7" eb="8">
      <t>ケン</t>
    </rPh>
    <phoneticPr fontId="3"/>
  </si>
  <si>
    <t>南部保健医療圏</t>
    <rPh sb="0" eb="2">
      <t>ナンブ</t>
    </rPh>
    <rPh sb="2" eb="4">
      <t>ホケン</t>
    </rPh>
    <rPh sb="4" eb="6">
      <t>イリョウ</t>
    </rPh>
    <rPh sb="6" eb="7">
      <t>ケン</t>
    </rPh>
    <phoneticPr fontId="3"/>
  </si>
  <si>
    <t>（再掲）</t>
    <rPh sb="1" eb="3">
      <t>サイケイ</t>
    </rPh>
    <phoneticPr fontId="3"/>
  </si>
  <si>
    <t>戸田市</t>
    <rPh sb="0" eb="3">
      <t>トダシ</t>
    </rPh>
    <phoneticPr fontId="4"/>
  </si>
  <si>
    <t>蕨市</t>
    <rPh sb="0" eb="2">
      <t>ワラビシ</t>
    </rPh>
    <phoneticPr fontId="4"/>
  </si>
  <si>
    <t>南部保健所</t>
    <rPh sb="0" eb="2">
      <t>ナンブ</t>
    </rPh>
    <rPh sb="2" eb="5">
      <t>ホケンジョ</t>
    </rPh>
    <phoneticPr fontId="4"/>
  </si>
  <si>
    <t>日高市</t>
    <rPh sb="0" eb="3">
      <t>ヒダカシ</t>
    </rPh>
    <phoneticPr fontId="4"/>
  </si>
  <si>
    <t>入間市</t>
    <rPh sb="0" eb="3">
      <t>イルマシ</t>
    </rPh>
    <phoneticPr fontId="4"/>
  </si>
  <si>
    <t>狭山市</t>
    <rPh sb="0" eb="3">
      <t>サヤマシ</t>
    </rPh>
    <phoneticPr fontId="4"/>
  </si>
  <si>
    <t>飯能市</t>
    <rPh sb="0" eb="2">
      <t>ハンノウ</t>
    </rPh>
    <rPh sb="2" eb="3">
      <t>シ</t>
    </rPh>
    <phoneticPr fontId="4"/>
  </si>
  <si>
    <t>所沢市</t>
    <rPh sb="0" eb="3">
      <t>トコロザワシ</t>
    </rPh>
    <phoneticPr fontId="4"/>
  </si>
  <si>
    <t>狭山保健所</t>
    <rPh sb="0" eb="2">
      <t>サヤマ</t>
    </rPh>
    <rPh sb="2" eb="5">
      <t>ホケンジョ</t>
    </rPh>
    <phoneticPr fontId="4"/>
  </si>
  <si>
    <t>吉川市</t>
    <rPh sb="0" eb="3">
      <t>ヨシカワシ</t>
    </rPh>
    <phoneticPr fontId="4"/>
  </si>
  <si>
    <t>三郷市</t>
    <rPh sb="0" eb="3">
      <t>ミサトシ</t>
    </rPh>
    <phoneticPr fontId="4"/>
  </si>
  <si>
    <t>八潮市</t>
    <rPh sb="0" eb="3">
      <t>ヤシオシ</t>
    </rPh>
    <phoneticPr fontId="4"/>
  </si>
  <si>
    <t>草加市</t>
    <rPh sb="0" eb="3">
      <t>ソウカシ</t>
    </rPh>
    <phoneticPr fontId="4"/>
  </si>
  <si>
    <t>草加保健所</t>
    <rPh sb="0" eb="2">
      <t>ソウカ</t>
    </rPh>
    <rPh sb="2" eb="5">
      <t>ホ</t>
    </rPh>
    <phoneticPr fontId="4"/>
  </si>
  <si>
    <t>鳩山町</t>
    <rPh sb="0" eb="3">
      <t>ハトヤママチ</t>
    </rPh>
    <phoneticPr fontId="4"/>
  </si>
  <si>
    <t>越生町</t>
    <rPh sb="0" eb="2">
      <t>オゴセ</t>
    </rPh>
    <rPh sb="2" eb="3">
      <t>マチ</t>
    </rPh>
    <phoneticPr fontId="3"/>
  </si>
  <si>
    <t>毛呂山町</t>
    <rPh sb="0" eb="4">
      <t>モロヤママチ</t>
    </rPh>
    <phoneticPr fontId="4"/>
  </si>
  <si>
    <t>鶴ヶ島市</t>
    <rPh sb="0" eb="4">
      <t>ツルガシマシ</t>
    </rPh>
    <phoneticPr fontId="4"/>
  </si>
  <si>
    <t>坂戸市</t>
    <rPh sb="0" eb="3">
      <t>サカドシ</t>
    </rPh>
    <phoneticPr fontId="4"/>
  </si>
  <si>
    <t>坂戸保健所</t>
    <rPh sb="0" eb="2">
      <t>サカド</t>
    </rPh>
    <rPh sb="2" eb="5">
      <t>ホ</t>
    </rPh>
    <phoneticPr fontId="4"/>
  </si>
  <si>
    <t>杉戸町</t>
    <rPh sb="0" eb="3">
      <t>スギトマチ</t>
    </rPh>
    <phoneticPr fontId="4"/>
  </si>
  <si>
    <t>宮代町</t>
    <rPh sb="0" eb="3">
      <t>ミヤシロマチ</t>
    </rPh>
    <phoneticPr fontId="4"/>
  </si>
  <si>
    <t>白岡市</t>
    <rPh sb="0" eb="3">
      <t>シラオカシ</t>
    </rPh>
    <phoneticPr fontId="3"/>
  </si>
  <si>
    <t>幸手市</t>
    <rPh sb="0" eb="3">
      <t>サッテシ</t>
    </rPh>
    <phoneticPr fontId="4"/>
  </si>
  <si>
    <t>蓮田市</t>
    <rPh sb="0" eb="3">
      <t>ハスダシ</t>
    </rPh>
    <phoneticPr fontId="3"/>
  </si>
  <si>
    <t>久喜市</t>
    <rPh sb="0" eb="3">
      <t>クキシ</t>
    </rPh>
    <phoneticPr fontId="4"/>
  </si>
  <si>
    <t>幸手保健所</t>
    <rPh sb="0" eb="2">
      <t>サッテ</t>
    </rPh>
    <rPh sb="2" eb="5">
      <t>ホ</t>
    </rPh>
    <phoneticPr fontId="4"/>
  </si>
  <si>
    <t>松伏町</t>
    <rPh sb="0" eb="2">
      <t>マツブシ</t>
    </rPh>
    <rPh sb="2" eb="3">
      <t>マチ</t>
    </rPh>
    <phoneticPr fontId="4"/>
  </si>
  <si>
    <t>春日部市</t>
    <rPh sb="0" eb="4">
      <t>カスカベシ</t>
    </rPh>
    <phoneticPr fontId="4"/>
  </si>
  <si>
    <t>春日部保健所</t>
    <rPh sb="0" eb="3">
      <t>カスカベ</t>
    </rPh>
    <rPh sb="3" eb="6">
      <t>ホ</t>
    </rPh>
    <phoneticPr fontId="4"/>
  </si>
  <si>
    <t>羽生市</t>
    <rPh sb="0" eb="3">
      <t>ハニュウシ</t>
    </rPh>
    <phoneticPr fontId="4"/>
  </si>
  <si>
    <t>加須市</t>
    <rPh sb="0" eb="3">
      <t>カゾシ</t>
    </rPh>
    <phoneticPr fontId="4"/>
  </si>
  <si>
    <t>行田市</t>
    <rPh sb="0" eb="3">
      <t>ギョウダシ</t>
    </rPh>
    <phoneticPr fontId="4"/>
  </si>
  <si>
    <t>加須保健所</t>
    <rPh sb="0" eb="2">
      <t>カゾ</t>
    </rPh>
    <rPh sb="2" eb="5">
      <t>ホ</t>
    </rPh>
    <phoneticPr fontId="4"/>
  </si>
  <si>
    <t>寄居町</t>
    <rPh sb="0" eb="3">
      <t>ヨリイマチ</t>
    </rPh>
    <phoneticPr fontId="4"/>
  </si>
  <si>
    <t>深谷市</t>
    <rPh sb="0" eb="3">
      <t>フカヤシ</t>
    </rPh>
    <phoneticPr fontId="4"/>
  </si>
  <si>
    <t>熊谷市</t>
    <rPh sb="0" eb="3">
      <t>クマガヤシ</t>
    </rPh>
    <phoneticPr fontId="4"/>
  </si>
  <si>
    <t>熊谷保健所</t>
    <rPh sb="0" eb="2">
      <t>クマガヤ</t>
    </rPh>
    <rPh sb="2" eb="5">
      <t>ホ</t>
    </rPh>
    <phoneticPr fontId="4"/>
  </si>
  <si>
    <t>上里町</t>
    <rPh sb="0" eb="2">
      <t>カミサト</t>
    </rPh>
    <rPh sb="2" eb="3">
      <t>マチ</t>
    </rPh>
    <phoneticPr fontId="4"/>
  </si>
  <si>
    <t>神川町</t>
    <rPh sb="0" eb="3">
      <t>カミカワマチ</t>
    </rPh>
    <phoneticPr fontId="4"/>
  </si>
  <si>
    <t>美里町</t>
    <rPh sb="0" eb="3">
      <t>ミサトマチ</t>
    </rPh>
    <phoneticPr fontId="4"/>
  </si>
  <si>
    <t>本庄市</t>
    <rPh sb="0" eb="3">
      <t>ホンジョウシ</t>
    </rPh>
    <phoneticPr fontId="4"/>
  </si>
  <si>
    <t>本庄保健所</t>
    <rPh sb="0" eb="2">
      <t>ホンジョウ</t>
    </rPh>
    <rPh sb="2" eb="5">
      <t>ホ</t>
    </rPh>
    <phoneticPr fontId="4"/>
  </si>
  <si>
    <t>小鹿野町</t>
    <rPh sb="0" eb="4">
      <t>オガノマチ</t>
    </rPh>
    <phoneticPr fontId="4"/>
  </si>
  <si>
    <t>長瀞町</t>
    <rPh sb="0" eb="2">
      <t>ナガトロ</t>
    </rPh>
    <rPh sb="2" eb="3">
      <t>マチ</t>
    </rPh>
    <phoneticPr fontId="3"/>
  </si>
  <si>
    <t>皆野町</t>
    <rPh sb="0" eb="3">
      <t>ミナノマチ</t>
    </rPh>
    <phoneticPr fontId="4"/>
  </si>
  <si>
    <t>横瀬町</t>
    <rPh sb="0" eb="2">
      <t>ヨコゼ</t>
    </rPh>
    <rPh sb="2" eb="3">
      <t>マチ</t>
    </rPh>
    <phoneticPr fontId="3"/>
  </si>
  <si>
    <t>秩父市</t>
    <rPh sb="0" eb="3">
      <t>チチブシ</t>
    </rPh>
    <phoneticPr fontId="4"/>
  </si>
  <si>
    <t>秩父保健所</t>
    <rPh sb="0" eb="2">
      <t>チチブ</t>
    </rPh>
    <rPh sb="2" eb="5">
      <t>ホ</t>
    </rPh>
    <phoneticPr fontId="4"/>
  </si>
  <si>
    <t>東秩父村</t>
    <rPh sb="0" eb="4">
      <t>ヒガシチチブムラ</t>
    </rPh>
    <phoneticPr fontId="3"/>
  </si>
  <si>
    <t>ときがわ町</t>
    <rPh sb="4" eb="5">
      <t>マチ</t>
    </rPh>
    <phoneticPr fontId="4"/>
  </si>
  <si>
    <t>吉見町</t>
    <rPh sb="0" eb="3">
      <t>ヨシミマチ</t>
    </rPh>
    <phoneticPr fontId="4"/>
  </si>
  <si>
    <t>川島町</t>
    <rPh sb="0" eb="2">
      <t>カワジマ</t>
    </rPh>
    <rPh sb="2" eb="3">
      <t>マチ</t>
    </rPh>
    <phoneticPr fontId="4"/>
  </si>
  <si>
    <t>小川町</t>
    <rPh sb="0" eb="3">
      <t>オガワマチ</t>
    </rPh>
    <phoneticPr fontId="4"/>
  </si>
  <si>
    <t>嵐山町</t>
    <rPh sb="0" eb="3">
      <t>ランザンマチ</t>
    </rPh>
    <phoneticPr fontId="4"/>
  </si>
  <si>
    <t>滑川町</t>
    <rPh sb="0" eb="2">
      <t>ナメカワ</t>
    </rPh>
    <rPh sb="2" eb="3">
      <t>マチ</t>
    </rPh>
    <phoneticPr fontId="4"/>
  </si>
  <si>
    <t>東松山市</t>
    <rPh sb="0" eb="4">
      <t>ヒガシマツヤマシ</t>
    </rPh>
    <phoneticPr fontId="4"/>
  </si>
  <si>
    <t>東松山保健所</t>
    <rPh sb="0" eb="3">
      <t>ヒガシマツヤマ</t>
    </rPh>
    <rPh sb="3" eb="6">
      <t>ホ</t>
    </rPh>
    <phoneticPr fontId="4"/>
  </si>
  <si>
    <t>伊奈町</t>
    <rPh sb="0" eb="3">
      <t>イナマチ</t>
    </rPh>
    <phoneticPr fontId="4"/>
  </si>
  <si>
    <t>北本市</t>
    <rPh sb="0" eb="2">
      <t>キタモト</t>
    </rPh>
    <rPh sb="2" eb="3">
      <t>シ</t>
    </rPh>
    <phoneticPr fontId="4"/>
  </si>
  <si>
    <t>桶川市</t>
    <rPh sb="0" eb="3">
      <t>オケガワシ</t>
    </rPh>
    <phoneticPr fontId="4"/>
  </si>
  <si>
    <t>上尾市</t>
    <rPh sb="0" eb="3">
      <t>アゲオシ</t>
    </rPh>
    <phoneticPr fontId="4"/>
  </si>
  <si>
    <t>鴻巣市</t>
    <rPh sb="0" eb="3">
      <t>コウノスシ</t>
    </rPh>
    <phoneticPr fontId="4"/>
  </si>
  <si>
    <t>鴻巣保健所</t>
    <rPh sb="0" eb="2">
      <t>コウノス</t>
    </rPh>
    <rPh sb="2" eb="5">
      <t>ホ</t>
    </rPh>
    <phoneticPr fontId="4"/>
  </si>
  <si>
    <t>三芳町</t>
    <rPh sb="0" eb="3">
      <t>ミヨシマチ</t>
    </rPh>
    <phoneticPr fontId="4"/>
  </si>
  <si>
    <t>ふじみ野市</t>
    <rPh sb="3" eb="4">
      <t>ノ</t>
    </rPh>
    <rPh sb="4" eb="5">
      <t>シ</t>
    </rPh>
    <phoneticPr fontId="4"/>
  </si>
  <si>
    <t>富士見市</t>
    <rPh sb="0" eb="4">
      <t>フジミシ</t>
    </rPh>
    <phoneticPr fontId="4"/>
  </si>
  <si>
    <t>新座市</t>
    <rPh sb="0" eb="3">
      <t>ニイザシ</t>
    </rPh>
    <phoneticPr fontId="4"/>
  </si>
  <si>
    <t>和光市</t>
    <rPh sb="0" eb="3">
      <t>ワコウシ</t>
    </rPh>
    <phoneticPr fontId="4"/>
  </si>
  <si>
    <t>志木市</t>
    <rPh sb="0" eb="3">
      <t>シキシ</t>
    </rPh>
    <phoneticPr fontId="4"/>
  </si>
  <si>
    <t>朝霞市</t>
    <rPh sb="0" eb="3">
      <t>アサカシ</t>
    </rPh>
    <phoneticPr fontId="4"/>
  </si>
  <si>
    <t>朝霞保健所</t>
    <rPh sb="0" eb="2">
      <t>アサカ</t>
    </rPh>
    <rPh sb="2" eb="5">
      <t>ホ</t>
    </rPh>
    <phoneticPr fontId="4"/>
  </si>
  <si>
    <t>川口市</t>
    <rPh sb="0" eb="3">
      <t>カワグチシ</t>
    </rPh>
    <phoneticPr fontId="4"/>
  </si>
  <si>
    <t>川口市保健所</t>
    <rPh sb="0" eb="2">
      <t>カワグチ</t>
    </rPh>
    <rPh sb="2" eb="3">
      <t>シ</t>
    </rPh>
    <rPh sb="3" eb="6">
      <t>ホケンジョ</t>
    </rPh>
    <phoneticPr fontId="4"/>
  </si>
  <si>
    <t>越谷市</t>
    <rPh sb="0" eb="3">
      <t>コシガヤシ</t>
    </rPh>
    <phoneticPr fontId="3"/>
  </si>
  <si>
    <t>越谷市保健所</t>
    <rPh sb="0" eb="2">
      <t>コシガヤ</t>
    </rPh>
    <rPh sb="2" eb="3">
      <t>シ</t>
    </rPh>
    <rPh sb="3" eb="6">
      <t>ホケンジョ</t>
    </rPh>
    <phoneticPr fontId="3"/>
  </si>
  <si>
    <t>川越市</t>
    <rPh sb="0" eb="3">
      <t>カワゴエシ</t>
    </rPh>
    <phoneticPr fontId="4"/>
  </si>
  <si>
    <t>川越市保健所</t>
    <rPh sb="0" eb="2">
      <t>カワゴエ</t>
    </rPh>
    <rPh sb="2" eb="3">
      <t>シ</t>
    </rPh>
    <rPh sb="3" eb="6">
      <t>ホ</t>
    </rPh>
    <phoneticPr fontId="4"/>
  </si>
  <si>
    <t>岩槻区</t>
    <rPh sb="0" eb="2">
      <t>イワツキ</t>
    </rPh>
    <rPh sb="2" eb="3">
      <t>ク</t>
    </rPh>
    <phoneticPr fontId="4"/>
  </si>
  <si>
    <t>緑 　区</t>
    <rPh sb="0" eb="1">
      <t>ミドリ</t>
    </rPh>
    <rPh sb="3" eb="4">
      <t>ク</t>
    </rPh>
    <phoneticPr fontId="4"/>
  </si>
  <si>
    <t>南 　区</t>
    <rPh sb="0" eb="1">
      <t>ミナミ</t>
    </rPh>
    <rPh sb="3" eb="4">
      <t>ク</t>
    </rPh>
    <phoneticPr fontId="4"/>
  </si>
  <si>
    <t>浦和区</t>
    <rPh sb="0" eb="3">
      <t>ウラワク</t>
    </rPh>
    <phoneticPr fontId="4"/>
  </si>
  <si>
    <t>桜　 区</t>
    <rPh sb="0" eb="1">
      <t>サクラ</t>
    </rPh>
    <rPh sb="3" eb="4">
      <t>ク</t>
    </rPh>
    <phoneticPr fontId="4"/>
  </si>
  <si>
    <t>中央区</t>
    <rPh sb="0" eb="3">
      <t>チュウオウク</t>
    </rPh>
    <phoneticPr fontId="4"/>
  </si>
  <si>
    <t>見沼区</t>
    <rPh sb="0" eb="3">
      <t>ミヌマク</t>
    </rPh>
    <phoneticPr fontId="4"/>
  </si>
  <si>
    <t>大宮区</t>
    <rPh sb="0" eb="2">
      <t>オオミヤ</t>
    </rPh>
    <rPh sb="2" eb="3">
      <t>ク</t>
    </rPh>
    <phoneticPr fontId="4"/>
  </si>
  <si>
    <t>北　 区</t>
    <rPh sb="0" eb="1">
      <t>キタ</t>
    </rPh>
    <rPh sb="3" eb="4">
      <t>ク</t>
    </rPh>
    <phoneticPr fontId="4"/>
  </si>
  <si>
    <t>さいたま市　西 　区</t>
    <rPh sb="4" eb="5">
      <t>シ</t>
    </rPh>
    <rPh sb="6" eb="7">
      <t>ニシ</t>
    </rPh>
    <rPh sb="9" eb="10">
      <t>ク</t>
    </rPh>
    <phoneticPr fontId="4"/>
  </si>
  <si>
    <t>さいたま市保健所</t>
    <rPh sb="4" eb="5">
      <t>シ</t>
    </rPh>
    <rPh sb="5" eb="8">
      <t>ホケンジョ</t>
    </rPh>
    <phoneticPr fontId="4"/>
  </si>
  <si>
    <t>総　数</t>
    <rPh sb="0" eb="3">
      <t>ソウスウ</t>
    </rPh>
    <phoneticPr fontId="4"/>
  </si>
  <si>
    <t>その他</t>
    <rPh sb="2" eb="3">
      <t>タ</t>
    </rPh>
    <phoneticPr fontId="3"/>
  </si>
  <si>
    <t>市町村</t>
    <rPh sb="0" eb="3">
      <t>シチョウソン</t>
    </rPh>
    <phoneticPr fontId="3"/>
  </si>
  <si>
    <t>都道府県</t>
    <rPh sb="0" eb="4">
      <t>トドウフケン</t>
    </rPh>
    <phoneticPr fontId="3"/>
  </si>
  <si>
    <t>国立大学法人</t>
    <rPh sb="0" eb="2">
      <t>コクリツ</t>
    </rPh>
    <rPh sb="2" eb="4">
      <t>ダイガク</t>
    </rPh>
    <rPh sb="4" eb="6">
      <t>ホウジン</t>
    </rPh>
    <phoneticPr fontId="3"/>
  </si>
  <si>
    <t>厚生労働省</t>
    <rPh sb="0" eb="2">
      <t>コウセイ</t>
    </rPh>
    <rPh sb="2" eb="5">
      <t>ロウドウショウ</t>
    </rPh>
    <phoneticPr fontId="3"/>
  </si>
  <si>
    <t>個人</t>
    <rPh sb="0" eb="2">
      <t>コジン</t>
    </rPh>
    <phoneticPr fontId="3"/>
  </si>
  <si>
    <t>その他の法人</t>
    <rPh sb="2" eb="3">
      <t>タ</t>
    </rPh>
    <rPh sb="4" eb="6">
      <t>ホウジン</t>
    </rPh>
    <phoneticPr fontId="3"/>
  </si>
  <si>
    <t>医療生協</t>
    <rPh sb="0" eb="2">
      <t>イリョウ</t>
    </rPh>
    <rPh sb="2" eb="4">
      <t>セイキョウ</t>
    </rPh>
    <phoneticPr fontId="3"/>
  </si>
  <si>
    <t>社会福祉法人</t>
    <rPh sb="0" eb="2">
      <t>シャカイ</t>
    </rPh>
    <rPh sb="2" eb="4">
      <t>フクシ</t>
    </rPh>
    <rPh sb="4" eb="6">
      <t>ホウジン</t>
    </rPh>
    <phoneticPr fontId="3"/>
  </si>
  <si>
    <t>学校法人</t>
    <rPh sb="0" eb="2">
      <t>ガッコウ</t>
    </rPh>
    <rPh sb="2" eb="4">
      <t>ホウジン</t>
    </rPh>
    <phoneticPr fontId="3"/>
  </si>
  <si>
    <t>医療法人</t>
    <rPh sb="0" eb="2">
      <t>イリョウ</t>
    </rPh>
    <rPh sb="2" eb="4">
      <t>ホウジン</t>
    </rPh>
    <phoneticPr fontId="3"/>
  </si>
  <si>
    <t>公益法人</t>
    <rPh sb="0" eb="2">
      <t>コウエキ</t>
    </rPh>
    <rPh sb="2" eb="4">
      <t>ホウジン</t>
    </rPh>
    <phoneticPr fontId="3"/>
  </si>
  <si>
    <t>社会保険関係団体</t>
    <rPh sb="0" eb="2">
      <t>シャカイ</t>
    </rPh>
    <rPh sb="2" eb="4">
      <t>ホケン</t>
    </rPh>
    <rPh sb="4" eb="6">
      <t>カンケイ</t>
    </rPh>
    <rPh sb="6" eb="8">
      <t>ダンタイ</t>
    </rPh>
    <phoneticPr fontId="3"/>
  </si>
  <si>
    <t>公的医療機関</t>
    <rPh sb="0" eb="2">
      <t>コウテキ</t>
    </rPh>
    <rPh sb="2" eb="4">
      <t>イリョウ</t>
    </rPh>
    <rPh sb="4" eb="6">
      <t>キカン</t>
    </rPh>
    <phoneticPr fontId="3"/>
  </si>
  <si>
    <t>国</t>
    <rPh sb="0" eb="1">
      <t>クニ</t>
    </rPh>
    <phoneticPr fontId="3"/>
  </si>
  <si>
    <t>総数</t>
    <rPh sb="0" eb="2">
      <t>ソウスウ</t>
    </rPh>
    <phoneticPr fontId="3"/>
  </si>
  <si>
    <t>救急告示   （再掲）</t>
    <rPh sb="8" eb="10">
      <t>サイケイ</t>
    </rPh>
    <phoneticPr fontId="3"/>
  </si>
  <si>
    <t>会社</t>
    <rPh sb="0" eb="2">
      <t>カイシャ</t>
    </rPh>
    <phoneticPr fontId="3"/>
  </si>
  <si>
    <t>国</t>
    <rPh sb="0" eb="1">
      <t>コク</t>
    </rPh>
    <phoneticPr fontId="3"/>
  </si>
  <si>
    <t>歯科診療所</t>
    <rPh sb="0" eb="2">
      <t>シカ</t>
    </rPh>
    <rPh sb="2" eb="5">
      <t>シンリョウジョ</t>
    </rPh>
    <phoneticPr fontId="3"/>
  </si>
  <si>
    <t>一般診療所</t>
    <rPh sb="0" eb="2">
      <t>イッパン</t>
    </rPh>
    <rPh sb="2" eb="5">
      <t>シンリョウジョ</t>
    </rPh>
    <phoneticPr fontId="3"/>
  </si>
  <si>
    <t>令和３年10月1日現在</t>
    <rPh sb="0" eb="2">
      <t>レイワ</t>
    </rPh>
    <rPh sb="3" eb="4">
      <t>ネン</t>
    </rPh>
    <rPh sb="6" eb="7">
      <t>ガツ</t>
    </rPh>
    <rPh sb="8" eb="9">
      <t>ニチ</t>
    </rPh>
    <rPh sb="9" eb="11">
      <t>ゲンザイ</t>
    </rPh>
    <phoneticPr fontId="3"/>
  </si>
  <si>
    <t>第２－19表　一般診療所、歯科診療所数（開設者・保健所・市区町村別）</t>
    <rPh sb="0" eb="1">
      <t>ダイ</t>
    </rPh>
    <rPh sb="5" eb="6">
      <t>ヒョウ</t>
    </rPh>
    <rPh sb="7" eb="9">
      <t>イッパン</t>
    </rPh>
    <rPh sb="9" eb="12">
      <t>シンリョウジョ</t>
    </rPh>
    <rPh sb="13" eb="15">
      <t>シカ</t>
    </rPh>
    <rPh sb="15" eb="18">
      <t>シンリョウジョ</t>
    </rPh>
    <rPh sb="18" eb="19">
      <t>スウ</t>
    </rPh>
    <rPh sb="20" eb="23">
      <t>カイセツシャ</t>
    </rPh>
    <rPh sb="24" eb="27">
      <t>ホケンジョ</t>
    </rPh>
    <rPh sb="28" eb="32">
      <t>シクチョウソン</t>
    </rPh>
    <rPh sb="32" eb="33">
      <t>ベツ</t>
    </rPh>
    <phoneticPr fontId="3"/>
  </si>
  <si>
    <t>（再掲）</t>
    <rPh sb="1" eb="3">
      <t>サイケイ</t>
    </rPh>
    <phoneticPr fontId="4"/>
  </si>
  <si>
    <t>東秩父村</t>
    <rPh sb="0" eb="4">
      <t>ヒガシチチブムラ</t>
    </rPh>
    <phoneticPr fontId="4"/>
  </si>
  <si>
    <t>東松山保健所</t>
    <rPh sb="0" eb="1">
      <t>ヒガシ</t>
    </rPh>
    <rPh sb="1" eb="3">
      <t>マツヤマ</t>
    </rPh>
    <rPh sb="3" eb="6">
      <t>ホケンジョ</t>
    </rPh>
    <phoneticPr fontId="4"/>
  </si>
  <si>
    <t>越谷市</t>
    <rPh sb="0" eb="3">
      <t>コシガヤシ</t>
    </rPh>
    <phoneticPr fontId="4"/>
  </si>
  <si>
    <t>越谷市保健所</t>
    <rPh sb="0" eb="3">
      <t>コシガヤシ</t>
    </rPh>
    <rPh sb="3" eb="6">
      <t>ホ</t>
    </rPh>
    <phoneticPr fontId="4"/>
  </si>
  <si>
    <t>歯科口腔外科</t>
  </si>
  <si>
    <t>小児歯科</t>
  </si>
  <si>
    <t>矯正歯科</t>
  </si>
  <si>
    <t>歯科</t>
  </si>
  <si>
    <t>救急科</t>
  </si>
  <si>
    <t>臨床検査科</t>
  </si>
  <si>
    <t>病理診断科</t>
  </si>
  <si>
    <t>麻酔科</t>
  </si>
  <si>
    <t>放射線科</t>
  </si>
  <si>
    <t>リハビリテーション科</t>
  </si>
  <si>
    <t>婦人科</t>
  </si>
  <si>
    <t>産科</t>
  </si>
  <si>
    <t>産婦人科</t>
  </si>
  <si>
    <t>小児外科</t>
  </si>
  <si>
    <t>耳鼻いんこう科</t>
  </si>
  <si>
    <t>眼科</t>
  </si>
  <si>
    <t>美容外科</t>
  </si>
  <si>
    <t>形成外科</t>
  </si>
  <si>
    <t>整形外科</t>
  </si>
  <si>
    <t>脳神経外科</t>
  </si>
  <si>
    <t>肛門外科</t>
  </si>
  <si>
    <t>泌尿器科</t>
  </si>
  <si>
    <t>消化器外科
（胃腸外科）</t>
    <phoneticPr fontId="3"/>
  </si>
  <si>
    <t>気管食道外科</t>
  </si>
  <si>
    <t>乳腺外科</t>
  </si>
  <si>
    <t>循環器外科（心臓・血管外科）</t>
  </si>
  <si>
    <t>呼吸器外科</t>
  </si>
  <si>
    <t>外科</t>
  </si>
  <si>
    <t>心療内科</t>
  </si>
  <si>
    <t>精神科</t>
  </si>
  <si>
    <t>小児科</t>
  </si>
  <si>
    <t>感染症内科</t>
  </si>
  <si>
    <t>リウマチ科</t>
  </si>
  <si>
    <t>アレルギー科</t>
  </si>
  <si>
    <t>皮膚科</t>
  </si>
  <si>
    <t>血液内科</t>
  </si>
  <si>
    <t>糖尿病内科
（代謝内科）</t>
    <phoneticPr fontId="3"/>
  </si>
  <si>
    <t>脳神経内科</t>
    <rPh sb="0" eb="1">
      <t>ノウ</t>
    </rPh>
    <phoneticPr fontId="3"/>
  </si>
  <si>
    <t>腎臓内科</t>
  </si>
  <si>
    <t>消化器内科
（胃腸内科）</t>
    <phoneticPr fontId="3"/>
  </si>
  <si>
    <t>循環器内科</t>
  </si>
  <si>
    <t>呼吸器内科</t>
  </si>
  <si>
    <t>内科</t>
  </si>
  <si>
    <t>施設数</t>
    <rPh sb="0" eb="3">
      <t>シセツスウ</t>
    </rPh>
    <phoneticPr fontId="3"/>
  </si>
  <si>
    <t>令和3年10月1日現在</t>
    <rPh sb="0" eb="2">
      <t>レイワ</t>
    </rPh>
    <rPh sb="3" eb="4">
      <t>ネン</t>
    </rPh>
    <rPh sb="4" eb="5">
      <t>ヘイネン</t>
    </rPh>
    <rPh sb="6" eb="7">
      <t>ガツ</t>
    </rPh>
    <rPh sb="8" eb="9">
      <t>ニチ</t>
    </rPh>
    <rPh sb="9" eb="11">
      <t>ゲンザイ</t>
    </rPh>
    <phoneticPr fontId="3"/>
  </si>
  <si>
    <t>第２－20表　一般診療所数（診療科目・保健所・市区町村別）</t>
    <rPh sb="0" eb="1">
      <t>ダイ</t>
    </rPh>
    <rPh sb="5" eb="6">
      <t>ヒョウ</t>
    </rPh>
    <rPh sb="7" eb="9">
      <t>イッパン</t>
    </rPh>
    <rPh sb="9" eb="12">
      <t>シンリョウジョ</t>
    </rPh>
    <rPh sb="12" eb="13">
      <t>カズ</t>
    </rPh>
    <rPh sb="14" eb="16">
      <t>シンリョウ</t>
    </rPh>
    <rPh sb="16" eb="18">
      <t>カモク</t>
    </rPh>
    <rPh sb="19" eb="22">
      <t>ホケンジョ</t>
    </rPh>
    <rPh sb="23" eb="27">
      <t>シクチョウソン</t>
    </rPh>
    <rPh sb="27" eb="28">
      <t>ベツ</t>
    </rPh>
    <phoneticPr fontId="3"/>
  </si>
  <si>
    <t>注：脳神経内科は、平成20年から令和元年までは神経内科として 把握していた。</t>
    <rPh sb="0" eb="1">
      <t>チュウ</t>
    </rPh>
    <phoneticPr fontId="4"/>
  </si>
  <si>
    <t>資料　医療施設調査</t>
    <rPh sb="0" eb="2">
      <t>シリョウ</t>
    </rPh>
    <rPh sb="3" eb="7">
      <t>イリョウシセツ</t>
    </rPh>
    <rPh sb="7" eb="9">
      <t>チョウサ</t>
    </rPh>
    <phoneticPr fontId="4"/>
  </si>
  <si>
    <t>注：心臓血管外科には循環器外科を含む。</t>
    <rPh sb="0" eb="1">
      <t>チュウ</t>
    </rPh>
    <phoneticPr fontId="4"/>
  </si>
  <si>
    <t>　　 一定の性質を有する名称を診療科目とする方式に改められた。</t>
    <phoneticPr fontId="4"/>
  </si>
  <si>
    <t>注：平成20年4月1日医療法施行令の一部改正により、診療科目については、従来、省令に具体的名称を限定列挙して規定していた方式から、身体の部位や患者の疾患等、</t>
    <rPh sb="0" eb="1">
      <t>チュウ</t>
    </rPh>
    <rPh sb="2" eb="4">
      <t>ヘイセイ</t>
    </rPh>
    <rPh sb="6" eb="7">
      <t>ネン</t>
    </rPh>
    <rPh sb="8" eb="9">
      <t>ガツ</t>
    </rPh>
    <rPh sb="10" eb="11">
      <t>ニチ</t>
    </rPh>
    <rPh sb="11" eb="14">
      <t>イリョウホウ</t>
    </rPh>
    <rPh sb="14" eb="16">
      <t>セコウ</t>
    </rPh>
    <rPh sb="16" eb="17">
      <t>レイ</t>
    </rPh>
    <rPh sb="18" eb="20">
      <t>イチブ</t>
    </rPh>
    <rPh sb="20" eb="22">
      <t>カイセイ</t>
    </rPh>
    <phoneticPr fontId="4"/>
  </si>
  <si>
    <t>注：昭和59年以前は12月31日現在、昭和60年以降は10月1日現在。</t>
    <rPh sb="0" eb="1">
      <t>チュウ</t>
    </rPh>
    <rPh sb="2" eb="4">
      <t>ショウワ</t>
    </rPh>
    <rPh sb="6" eb="7">
      <t>ネン</t>
    </rPh>
    <rPh sb="7" eb="9">
      <t>イゼン</t>
    </rPh>
    <rPh sb="12" eb="13">
      <t>ガツ</t>
    </rPh>
    <rPh sb="15" eb="16">
      <t>ニチ</t>
    </rPh>
    <rPh sb="16" eb="18">
      <t>ゲンザイ</t>
    </rPh>
    <rPh sb="19" eb="21">
      <t>ショウワ</t>
    </rPh>
    <rPh sb="23" eb="24">
      <t>ネン</t>
    </rPh>
    <rPh sb="24" eb="26">
      <t>イコウ</t>
    </rPh>
    <rPh sb="29" eb="30">
      <t>ガツ</t>
    </rPh>
    <rPh sb="31" eb="32">
      <t>ニチ</t>
    </rPh>
    <rPh sb="32" eb="34">
      <t>ゲンザイ</t>
    </rPh>
    <phoneticPr fontId="4"/>
  </si>
  <si>
    <t>…</t>
  </si>
  <si>
    <t>年</t>
    <rPh sb="0" eb="1">
      <t>ネン</t>
    </rPh>
    <phoneticPr fontId="4"/>
  </si>
  <si>
    <t>元</t>
    <rPh sb="0" eb="1">
      <t>ガン</t>
    </rPh>
    <phoneticPr fontId="4"/>
  </si>
  <si>
    <t>令和</t>
    <rPh sb="0" eb="2">
      <t>レイワ</t>
    </rPh>
    <phoneticPr fontId="4"/>
  </si>
  <si>
    <t>平成</t>
    <rPh sb="0" eb="2">
      <t>ヘイセイ</t>
    </rPh>
    <phoneticPr fontId="4"/>
  </si>
  <si>
    <t>-</t>
  </si>
  <si>
    <t>元</t>
    <rPh sb="0" eb="1">
      <t>ゲン</t>
    </rPh>
    <phoneticPr fontId="4"/>
  </si>
  <si>
    <t>昭和</t>
    <rPh sb="0" eb="2">
      <t>ショウワ</t>
    </rPh>
    <phoneticPr fontId="4"/>
  </si>
  <si>
    <t>耳鼻
いんこう科</t>
    <phoneticPr fontId="4"/>
  </si>
  <si>
    <t>こう門科</t>
    <rPh sb="2" eb="3">
      <t>モン</t>
    </rPh>
    <rPh sb="3" eb="4">
      <t>カ</t>
    </rPh>
    <phoneticPr fontId="4"/>
  </si>
  <si>
    <t>消化器外科
（胃腸外科）</t>
    <phoneticPr fontId="4"/>
  </si>
  <si>
    <t>気管食道科</t>
    <phoneticPr fontId="4"/>
  </si>
  <si>
    <t>心臓血管外科</t>
  </si>
  <si>
    <t>神経科</t>
    <rPh sb="0" eb="2">
      <t>シンケイ</t>
    </rPh>
    <phoneticPr fontId="4"/>
  </si>
  <si>
    <t>性病科</t>
    <rPh sb="0" eb="2">
      <t>セイビョウ</t>
    </rPh>
    <rPh sb="2" eb="3">
      <t>カ</t>
    </rPh>
    <phoneticPr fontId="4"/>
  </si>
  <si>
    <t>糖尿病内科
（代謝内科）</t>
    <phoneticPr fontId="4"/>
  </si>
  <si>
    <t>脳神経内科</t>
    <rPh sb="0" eb="1">
      <t>ノウ</t>
    </rPh>
    <phoneticPr fontId="4"/>
  </si>
  <si>
    <t>消化器科
（胃腸内科）</t>
    <phoneticPr fontId="4"/>
  </si>
  <si>
    <t>消化器内科
（胃腸内科）</t>
    <phoneticPr fontId="4"/>
  </si>
  <si>
    <t>循環器科</t>
    <phoneticPr fontId="4"/>
  </si>
  <si>
    <t>呼吸器科</t>
    <rPh sb="0" eb="3">
      <t>コキュウキ</t>
    </rPh>
    <rPh sb="3" eb="4">
      <t>カ</t>
    </rPh>
    <phoneticPr fontId="4"/>
  </si>
  <si>
    <t>施設数</t>
    <rPh sb="0" eb="3">
      <t>シセツスウ</t>
    </rPh>
    <phoneticPr fontId="4"/>
  </si>
  <si>
    <t>第２－21表　一般診療所数（診療科目・年次別）</t>
    <rPh sb="0" eb="1">
      <t>ダイ</t>
    </rPh>
    <rPh sb="5" eb="6">
      <t>ヒョウ</t>
    </rPh>
    <rPh sb="7" eb="9">
      <t>イッパン</t>
    </rPh>
    <rPh sb="9" eb="12">
      <t>シンリョウジョ</t>
    </rPh>
    <rPh sb="12" eb="13">
      <t>スウ</t>
    </rPh>
    <rPh sb="14" eb="16">
      <t>シンリョウ</t>
    </rPh>
    <rPh sb="16" eb="18">
      <t>カモク</t>
    </rPh>
    <rPh sb="19" eb="21">
      <t>ネンジ</t>
    </rPh>
    <rPh sb="21" eb="22">
      <t>ベツ</t>
    </rPh>
    <phoneticPr fontId="4"/>
  </si>
  <si>
    <t>秩父保健医療圏</t>
    <rPh sb="2" eb="4">
      <t>ホケン</t>
    </rPh>
    <rPh sb="4" eb="6">
      <t>イリョウ</t>
    </rPh>
    <rPh sb="6" eb="7">
      <t>ケン</t>
    </rPh>
    <phoneticPr fontId="3"/>
  </si>
  <si>
    <t>県央保健医療圏</t>
    <rPh sb="0" eb="2">
      <t>ケンオウ</t>
    </rPh>
    <rPh sb="2" eb="4">
      <t>ホケン</t>
    </rPh>
    <rPh sb="4" eb="6">
      <t>イリョウ</t>
    </rPh>
    <rPh sb="6" eb="7">
      <t>ケン</t>
    </rPh>
    <phoneticPr fontId="3"/>
  </si>
  <si>
    <t>南西部保健医療圏</t>
    <rPh sb="0" eb="3">
      <t>ナンセイブ</t>
    </rPh>
    <rPh sb="3" eb="5">
      <t>ホケン</t>
    </rPh>
    <rPh sb="5" eb="7">
      <t>イリョウ</t>
    </rPh>
    <rPh sb="7" eb="8">
      <t>ケン</t>
    </rPh>
    <phoneticPr fontId="3"/>
  </si>
  <si>
    <t>飯能市</t>
    <rPh sb="0" eb="3">
      <t>ハンノウシ</t>
    </rPh>
    <phoneticPr fontId="4"/>
  </si>
  <si>
    <t>越生町</t>
    <rPh sb="0" eb="3">
      <t>オゴセマチ</t>
    </rPh>
    <phoneticPr fontId="4"/>
  </si>
  <si>
    <t>白岡市</t>
    <rPh sb="0" eb="3">
      <t>シラオカシ</t>
    </rPh>
    <phoneticPr fontId="4"/>
  </si>
  <si>
    <t>蓮田市</t>
    <rPh sb="0" eb="3">
      <t>ハスダシ</t>
    </rPh>
    <phoneticPr fontId="4"/>
  </si>
  <si>
    <t>長瀞町</t>
    <rPh sb="0" eb="3">
      <t>ナガトロマチ</t>
    </rPh>
    <phoneticPr fontId="4"/>
  </si>
  <si>
    <t>横瀬町</t>
    <rPh sb="0" eb="3">
      <t>ヨコゼマチ</t>
    </rPh>
    <phoneticPr fontId="4"/>
  </si>
  <si>
    <t>越谷市保健所</t>
    <rPh sb="0" eb="2">
      <t>コシガヤ</t>
    </rPh>
    <rPh sb="2" eb="3">
      <t>シ</t>
    </rPh>
    <rPh sb="3" eb="6">
      <t>ホ</t>
    </rPh>
    <phoneticPr fontId="4"/>
  </si>
  <si>
    <t>歯科口腔外科</t>
    <rPh sb="0" eb="2">
      <t>シカ</t>
    </rPh>
    <rPh sb="4" eb="6">
      <t>ゲカ</t>
    </rPh>
    <phoneticPr fontId="3"/>
  </si>
  <si>
    <t>小児歯科</t>
    <rPh sb="2" eb="4">
      <t>シカ</t>
    </rPh>
    <phoneticPr fontId="3"/>
  </si>
  <si>
    <t>矯正歯科</t>
    <rPh sb="2" eb="4">
      <t>シカ</t>
    </rPh>
    <phoneticPr fontId="3"/>
  </si>
  <si>
    <t>診療科目（重複計上）</t>
    <rPh sb="0" eb="2">
      <t>シンリョウ</t>
    </rPh>
    <rPh sb="2" eb="4">
      <t>カモク</t>
    </rPh>
    <rPh sb="5" eb="7">
      <t>チョウフク</t>
    </rPh>
    <rPh sb="7" eb="9">
      <t>ケイジョウ</t>
    </rPh>
    <phoneticPr fontId="3"/>
  </si>
  <si>
    <t>歯科診療所数</t>
    <rPh sb="0" eb="2">
      <t>シカ</t>
    </rPh>
    <rPh sb="2" eb="5">
      <t>シンリョウジョ</t>
    </rPh>
    <rPh sb="5" eb="6">
      <t>スウ</t>
    </rPh>
    <phoneticPr fontId="3"/>
  </si>
  <si>
    <t>令和3年10月1日現在</t>
    <rPh sb="0" eb="2">
      <t>レイワ</t>
    </rPh>
    <rPh sb="3" eb="4">
      <t>ネン</t>
    </rPh>
    <rPh sb="6" eb="7">
      <t>ガツ</t>
    </rPh>
    <rPh sb="8" eb="9">
      <t>ニチ</t>
    </rPh>
    <rPh sb="9" eb="11">
      <t>ゲンザイ</t>
    </rPh>
    <phoneticPr fontId="3"/>
  </si>
  <si>
    <t>第２－22表　歯科診療所数（診療科目・保健所・市区町村別）</t>
    <rPh sb="0" eb="1">
      <t>ダイ</t>
    </rPh>
    <rPh sb="5" eb="6">
      <t>ヒョウ</t>
    </rPh>
    <rPh sb="7" eb="9">
      <t>シカ</t>
    </rPh>
    <rPh sb="9" eb="12">
      <t>シンリョウジョ</t>
    </rPh>
    <rPh sb="12" eb="13">
      <t>スウ</t>
    </rPh>
    <rPh sb="14" eb="16">
      <t>シンリョウ</t>
    </rPh>
    <rPh sb="16" eb="18">
      <t>カモク</t>
    </rPh>
    <rPh sb="19" eb="22">
      <t>ホケンジョ</t>
    </rPh>
    <rPh sb="23" eb="25">
      <t>シク</t>
    </rPh>
    <rPh sb="25" eb="27">
      <t>チョウソン</t>
    </rPh>
    <rPh sb="27" eb="28">
      <t>ベツ</t>
    </rPh>
    <phoneticPr fontId="3"/>
  </si>
  <si>
    <t>介護保険サービス提供を主とする診療所</t>
    <rPh sb="0" eb="2">
      <t>カイゴ</t>
    </rPh>
    <rPh sb="2" eb="4">
      <t>ホケン</t>
    </rPh>
    <rPh sb="8" eb="10">
      <t>テイキョウ</t>
    </rPh>
    <rPh sb="11" eb="12">
      <t>シュ</t>
    </rPh>
    <rPh sb="15" eb="18">
      <t>シンリョウジョ</t>
    </rPh>
    <phoneticPr fontId="3"/>
  </si>
  <si>
    <t>休日夜間救急センター</t>
    <rPh sb="0" eb="2">
      <t>キュウジツ</t>
    </rPh>
    <rPh sb="2" eb="4">
      <t>ヤカン</t>
    </rPh>
    <rPh sb="4" eb="6">
      <t>キュウキュウ</t>
    </rPh>
    <phoneticPr fontId="3"/>
  </si>
  <si>
    <t>巡回診療を主とする　　　　診療所</t>
    <rPh sb="0" eb="2">
      <t>ジュンカイ</t>
    </rPh>
    <rPh sb="2" eb="4">
      <t>シンリョウ</t>
    </rPh>
    <rPh sb="5" eb="6">
      <t>シュ</t>
    </rPh>
    <rPh sb="13" eb="16">
      <t>シンリョウジョ</t>
    </rPh>
    <phoneticPr fontId="3"/>
  </si>
  <si>
    <t>人工透析を主とする診療所</t>
    <rPh sb="0" eb="2">
      <t>ジンコウ</t>
    </rPh>
    <rPh sb="2" eb="4">
      <t>トウセキ</t>
    </rPh>
    <rPh sb="5" eb="6">
      <t>シュ</t>
    </rPh>
    <rPh sb="9" eb="12">
      <t>シンリョウジョ</t>
    </rPh>
    <phoneticPr fontId="3"/>
  </si>
  <si>
    <t>検査業務を主とする　　　　診療所</t>
    <rPh sb="0" eb="2">
      <t>ケンサ</t>
    </rPh>
    <rPh sb="2" eb="4">
      <t>ギョウム</t>
    </rPh>
    <rPh sb="5" eb="6">
      <t>シュ</t>
    </rPh>
    <rPh sb="13" eb="16">
      <t>シンリョウジョ</t>
    </rPh>
    <phoneticPr fontId="3"/>
  </si>
  <si>
    <t>検診業務（集団・個別）を主とする診療所</t>
    <rPh sb="0" eb="2">
      <t>ケンシン</t>
    </rPh>
    <rPh sb="2" eb="4">
      <t>ギョウム</t>
    </rPh>
    <rPh sb="5" eb="7">
      <t>シュウダン</t>
    </rPh>
    <rPh sb="8" eb="10">
      <t>コベツ</t>
    </rPh>
    <rPh sb="12" eb="13">
      <t>シュ</t>
    </rPh>
    <rPh sb="16" eb="19">
      <t>シンリョウジョ</t>
    </rPh>
    <phoneticPr fontId="3"/>
  </si>
  <si>
    <t>採血及び供血を主とする
診療所</t>
    <rPh sb="0" eb="2">
      <t>サイケツ</t>
    </rPh>
    <rPh sb="2" eb="3">
      <t>オヨ</t>
    </rPh>
    <rPh sb="4" eb="6">
      <t>キョウケツ</t>
    </rPh>
    <rPh sb="7" eb="8">
      <t>シュ</t>
    </rPh>
    <rPh sb="12" eb="15">
      <t>シンリョウジョ</t>
    </rPh>
    <phoneticPr fontId="3"/>
  </si>
  <si>
    <t>相談・指導業務を主とする
診療所</t>
    <rPh sb="0" eb="2">
      <t>ソウダン</t>
    </rPh>
    <rPh sb="3" eb="5">
      <t>シドウ</t>
    </rPh>
    <rPh sb="5" eb="7">
      <t>ギョウム</t>
    </rPh>
    <rPh sb="8" eb="9">
      <t>シュ</t>
    </rPh>
    <rPh sb="13" eb="16">
      <t>シンリョウジョ</t>
    </rPh>
    <phoneticPr fontId="3"/>
  </si>
  <si>
    <t>市町村保健センター内の診療所　　（再掲）</t>
    <rPh sb="0" eb="3">
      <t>シチョウソン</t>
    </rPh>
    <rPh sb="3" eb="5">
      <t>ホケン</t>
    </rPh>
    <rPh sb="9" eb="10">
      <t>ナイ</t>
    </rPh>
    <rPh sb="11" eb="14">
      <t>シンリョウジョ</t>
    </rPh>
    <rPh sb="17" eb="19">
      <t>サイケイ</t>
    </rPh>
    <phoneticPr fontId="3"/>
  </si>
  <si>
    <t>事業所内の診療所　　　　　　　　（再掲）</t>
    <rPh sb="0" eb="3">
      <t>ジギョウショ</t>
    </rPh>
    <rPh sb="3" eb="4">
      <t>ナイ</t>
    </rPh>
    <rPh sb="5" eb="8">
      <t>シンリョウジョ</t>
    </rPh>
    <rPh sb="17" eb="19">
      <t>サイケイ</t>
    </rPh>
    <phoneticPr fontId="3"/>
  </si>
  <si>
    <t>特定の期間（季節）のみの診療所
（再掲）</t>
    <rPh sb="0" eb="2">
      <t>トクテイ</t>
    </rPh>
    <rPh sb="3" eb="5">
      <t>キカン</t>
    </rPh>
    <rPh sb="6" eb="8">
      <t>キセツ</t>
    </rPh>
    <rPh sb="12" eb="15">
      <t>シンリョウジョ</t>
    </rPh>
    <rPh sb="17" eb="19">
      <t>サイケイ</t>
    </rPh>
    <phoneticPr fontId="3"/>
  </si>
  <si>
    <t>不　　　　詳</t>
    <rPh sb="0" eb="1">
      <t>フ</t>
    </rPh>
    <rPh sb="5" eb="6">
      <t>ショウ</t>
    </rPh>
    <phoneticPr fontId="3"/>
  </si>
  <si>
    <t>一般診療業務以外の業務を主とする診療所</t>
    <rPh sb="0" eb="2">
      <t>イッパン</t>
    </rPh>
    <rPh sb="2" eb="4">
      <t>シンリョウ</t>
    </rPh>
    <rPh sb="4" eb="6">
      <t>ギョウム</t>
    </rPh>
    <rPh sb="6" eb="8">
      <t>イガイ</t>
    </rPh>
    <rPh sb="9" eb="11">
      <t>ギョウム</t>
    </rPh>
    <rPh sb="12" eb="13">
      <t>シュ</t>
    </rPh>
    <rPh sb="16" eb="19">
      <t>シンリョウジョ</t>
    </rPh>
    <phoneticPr fontId="3"/>
  </si>
  <si>
    <t>一般診療業務を主とする診療所</t>
    <rPh sb="0" eb="2">
      <t>イッパン</t>
    </rPh>
    <rPh sb="2" eb="4">
      <t>シンリョウ</t>
    </rPh>
    <rPh sb="4" eb="6">
      <t>ギョウム</t>
    </rPh>
    <rPh sb="7" eb="8">
      <t>シュ</t>
    </rPh>
    <rPh sb="11" eb="14">
      <t>シンリョウジョ</t>
    </rPh>
    <phoneticPr fontId="3"/>
  </si>
  <si>
    <t>総　　　　計</t>
    <phoneticPr fontId="3"/>
  </si>
  <si>
    <t>第２－23表　一般診療所数（診療所の種類・保健所・市区町村別）</t>
    <rPh sb="0" eb="1">
      <t>ダイ</t>
    </rPh>
    <rPh sb="5" eb="6">
      <t>ヒョウ</t>
    </rPh>
    <rPh sb="7" eb="8">
      <t>イチ</t>
    </rPh>
    <rPh sb="8" eb="9">
      <t>パン</t>
    </rPh>
    <rPh sb="9" eb="12">
      <t>シンリョウジョ</t>
    </rPh>
    <rPh sb="12" eb="13">
      <t>スウ</t>
    </rPh>
    <rPh sb="14" eb="17">
      <t>シンリョウジョ</t>
    </rPh>
    <rPh sb="18" eb="20">
      <t>シュルイ</t>
    </rPh>
    <rPh sb="21" eb="24">
      <t>ホケンジョ</t>
    </rPh>
    <rPh sb="25" eb="27">
      <t>シク</t>
    </rPh>
    <rPh sb="27" eb="29">
      <t>チョウソン</t>
    </rPh>
    <rPh sb="29" eb="30">
      <t>ベツ</t>
    </rPh>
    <phoneticPr fontId="3"/>
  </si>
  <si>
    <t>資料  医療施設調査</t>
    <rPh sb="0" eb="2">
      <t>シリョウ</t>
    </rPh>
    <rPh sb="4" eb="8">
      <t>イリョウシセツ</t>
    </rPh>
    <rPh sb="8" eb="10">
      <t>チョウサ</t>
    </rPh>
    <phoneticPr fontId="4"/>
  </si>
  <si>
    <t>越谷市</t>
    <rPh sb="0" eb="2">
      <t>コシガヤ</t>
    </rPh>
    <rPh sb="2" eb="3">
      <t>シ</t>
    </rPh>
    <phoneticPr fontId="4"/>
  </si>
  <si>
    <t>療養病床
（再掲）</t>
    <rPh sb="0" eb="2">
      <t>リョウヨウ</t>
    </rPh>
    <rPh sb="2" eb="3">
      <t>ビョウ</t>
    </rPh>
    <rPh sb="3" eb="4">
      <t>ショウ</t>
    </rPh>
    <rPh sb="6" eb="8">
      <t>サイケイ</t>
    </rPh>
    <phoneticPr fontId="4"/>
  </si>
  <si>
    <t>救急告
示病院
（再掲）</t>
    <rPh sb="0" eb="2">
      <t>キュウキュウ</t>
    </rPh>
    <rPh sb="2" eb="3">
      <t>コク</t>
    </rPh>
    <rPh sb="4" eb="5">
      <t>シメス</t>
    </rPh>
    <rPh sb="5" eb="7">
      <t>ビョウイン</t>
    </rPh>
    <rPh sb="9" eb="11">
      <t>サイケイ</t>
    </rPh>
    <phoneticPr fontId="4"/>
  </si>
  <si>
    <t>一般</t>
    <rPh sb="0" eb="2">
      <t>イッパン</t>
    </rPh>
    <phoneticPr fontId="4"/>
  </si>
  <si>
    <t>療養</t>
    <rPh sb="0" eb="2">
      <t>リョウヨウ</t>
    </rPh>
    <phoneticPr fontId="4"/>
  </si>
  <si>
    <t>結核</t>
    <rPh sb="0" eb="2">
      <t>ケッカク</t>
    </rPh>
    <phoneticPr fontId="4"/>
  </si>
  <si>
    <t>感染症</t>
    <rPh sb="0" eb="3">
      <t>カンセンショウ</t>
    </rPh>
    <phoneticPr fontId="4"/>
  </si>
  <si>
    <t>精神</t>
    <rPh sb="0" eb="2">
      <t>セイシン</t>
    </rPh>
    <phoneticPr fontId="4"/>
  </si>
  <si>
    <t>病床数</t>
    <rPh sb="0" eb="3">
      <t>ビョウショウスウ</t>
    </rPh>
    <phoneticPr fontId="4"/>
  </si>
  <si>
    <t>有床
施設数</t>
    <rPh sb="0" eb="1">
      <t>ユウ</t>
    </rPh>
    <rPh sb="1" eb="2">
      <t>ユカ</t>
    </rPh>
    <rPh sb="3" eb="6">
      <t>シセツスウ</t>
    </rPh>
    <phoneticPr fontId="4"/>
  </si>
  <si>
    <t>病　　床　　数</t>
    <rPh sb="0" eb="7">
      <t>ビョウショウスウ</t>
    </rPh>
    <phoneticPr fontId="4"/>
  </si>
  <si>
    <t>一般診療所</t>
    <rPh sb="0" eb="2">
      <t>イッパン</t>
    </rPh>
    <rPh sb="2" eb="5">
      <t>シンリョウショ</t>
    </rPh>
    <phoneticPr fontId="4"/>
  </si>
  <si>
    <t>病　　　　　　　　　　　　　　　　　　　院</t>
    <rPh sb="0" eb="1">
      <t>ヤマイ</t>
    </rPh>
    <rPh sb="20" eb="21">
      <t>イン</t>
    </rPh>
    <phoneticPr fontId="4"/>
  </si>
  <si>
    <t>令和３年10月1日現在</t>
    <rPh sb="0" eb="1">
      <t>レイ</t>
    </rPh>
    <rPh sb="1" eb="2">
      <t>ネン</t>
    </rPh>
    <rPh sb="4" eb="5">
      <t>ガツ</t>
    </rPh>
    <rPh sb="6" eb="7">
      <t>ニチ</t>
    </rPh>
    <rPh sb="7" eb="9">
      <t>ゲンザイ</t>
    </rPh>
    <phoneticPr fontId="4"/>
  </si>
  <si>
    <t>第２－24表　病院、一般診療所の病床数（病床の種類・保健所・市区町村別）</t>
    <rPh sb="0" eb="1">
      <t>ダイ</t>
    </rPh>
    <rPh sb="5" eb="6">
      <t>ヒョウ</t>
    </rPh>
    <rPh sb="7" eb="9">
      <t>ビョウイン</t>
    </rPh>
    <rPh sb="10" eb="12">
      <t>イッパン</t>
    </rPh>
    <rPh sb="12" eb="15">
      <t>シンリョウジョ</t>
    </rPh>
    <rPh sb="16" eb="19">
      <t>ビョウショウスウ</t>
    </rPh>
    <rPh sb="20" eb="22">
      <t>ビョウショウ</t>
    </rPh>
    <rPh sb="23" eb="25">
      <t>シュルイ</t>
    </rPh>
    <rPh sb="26" eb="29">
      <t>ホケンジョ</t>
    </rPh>
    <rPh sb="30" eb="32">
      <t>シク</t>
    </rPh>
    <rPh sb="32" eb="34">
      <t>チョウソン</t>
    </rPh>
    <rPh sb="34" eb="35">
      <t>ベツ</t>
    </rPh>
    <phoneticPr fontId="4"/>
  </si>
  <si>
    <t>令和３年10月1日現在</t>
    <rPh sb="0" eb="2">
      <t>レイワ</t>
    </rPh>
    <rPh sb="3" eb="4">
      <t>ネン</t>
    </rPh>
    <rPh sb="4" eb="5">
      <t>ヘイネン</t>
    </rPh>
    <rPh sb="6" eb="7">
      <t>ガツ</t>
    </rPh>
    <rPh sb="8" eb="9">
      <t>ニチ</t>
    </rPh>
    <rPh sb="9" eb="11">
      <t>ゲンザイ</t>
    </rPh>
    <phoneticPr fontId="4"/>
  </si>
  <si>
    <t>第２－25表　病院、一般診療所の人口１０万対施設数及び病床数（病床の種類・保健所・市区町村別）</t>
    <rPh sb="0" eb="1">
      <t>ダイ</t>
    </rPh>
    <rPh sb="5" eb="6">
      <t>ヒョウ</t>
    </rPh>
    <rPh sb="7" eb="9">
      <t>ビョウイン</t>
    </rPh>
    <rPh sb="10" eb="12">
      <t>イッパン</t>
    </rPh>
    <rPh sb="12" eb="15">
      <t>シンリョウジョ</t>
    </rPh>
    <rPh sb="16" eb="18">
      <t>ジンコウ</t>
    </rPh>
    <rPh sb="20" eb="21">
      <t>マン</t>
    </rPh>
    <rPh sb="21" eb="22">
      <t>タイ</t>
    </rPh>
    <rPh sb="22" eb="24">
      <t>シセツ</t>
    </rPh>
    <rPh sb="24" eb="25">
      <t>スウ</t>
    </rPh>
    <rPh sb="25" eb="26">
      <t>オヨ</t>
    </rPh>
    <rPh sb="27" eb="30">
      <t>ビョウショウスウ</t>
    </rPh>
    <rPh sb="31" eb="33">
      <t>ビョウショウ</t>
    </rPh>
    <rPh sb="34" eb="36">
      <t>シュルイ</t>
    </rPh>
    <rPh sb="37" eb="40">
      <t>ホケンジョ</t>
    </rPh>
    <rPh sb="41" eb="43">
      <t>シク</t>
    </rPh>
    <rPh sb="43" eb="45">
      <t>チョウソン</t>
    </rPh>
    <rPh sb="45" eb="46">
      <t>ベツ</t>
    </rPh>
    <phoneticPr fontId="4"/>
  </si>
  <si>
    <t>資料　医療施設調査</t>
    <rPh sb="0" eb="2">
      <t>シリョウ</t>
    </rPh>
    <rPh sb="3" eb="5">
      <t>イリョウ</t>
    </rPh>
    <rPh sb="5" eb="7">
      <t>シセツ</t>
    </rPh>
    <rPh sb="7" eb="9">
      <t>チョウサ</t>
    </rPh>
    <phoneticPr fontId="4"/>
  </si>
  <si>
    <t>　また、川口保健所は南部保健所に名称を変更した。（二次保健医療圏は変更なし）</t>
    <rPh sb="4" eb="6">
      <t>カワグチ</t>
    </rPh>
    <rPh sb="6" eb="9">
      <t>ホケンジョ</t>
    </rPh>
    <rPh sb="10" eb="12">
      <t>ナンブ</t>
    </rPh>
    <rPh sb="12" eb="15">
      <t>ホケンジョ</t>
    </rPh>
    <rPh sb="16" eb="18">
      <t>メイショウ</t>
    </rPh>
    <rPh sb="19" eb="21">
      <t>ヘンコウ</t>
    </rPh>
    <rPh sb="25" eb="27">
      <t>ニジ</t>
    </rPh>
    <rPh sb="27" eb="29">
      <t>ホケン</t>
    </rPh>
    <rPh sb="29" eb="31">
      <t>イリョウ</t>
    </rPh>
    <rPh sb="31" eb="32">
      <t>ケン</t>
    </rPh>
    <rPh sb="33" eb="35">
      <t>ヘンコウ</t>
    </rPh>
    <phoneticPr fontId="4"/>
  </si>
  <si>
    <t>11 平成30年4月1日付で川口市保健所が設置され、同日付で川口市の所管は川口保健所から川口市保健所に変更となった。</t>
    <rPh sb="3" eb="5">
      <t>ヘイセイ</t>
    </rPh>
    <rPh sb="7" eb="8">
      <t>ネン</t>
    </rPh>
    <rPh sb="9" eb="10">
      <t>ガツ</t>
    </rPh>
    <rPh sb="11" eb="12">
      <t>ニチ</t>
    </rPh>
    <rPh sb="12" eb="13">
      <t>ヅケ</t>
    </rPh>
    <rPh sb="14" eb="16">
      <t>カワグチ</t>
    </rPh>
    <rPh sb="16" eb="17">
      <t>シ</t>
    </rPh>
    <rPh sb="17" eb="20">
      <t>ホケンジョ</t>
    </rPh>
    <rPh sb="21" eb="23">
      <t>セッチ</t>
    </rPh>
    <rPh sb="26" eb="27">
      <t>ドウ</t>
    </rPh>
    <rPh sb="27" eb="28">
      <t>ビ</t>
    </rPh>
    <rPh sb="28" eb="29">
      <t>ヅケ</t>
    </rPh>
    <rPh sb="30" eb="33">
      <t>カワグチシ</t>
    </rPh>
    <rPh sb="34" eb="36">
      <t>ショカン</t>
    </rPh>
    <rPh sb="37" eb="39">
      <t>カワグチ</t>
    </rPh>
    <rPh sb="39" eb="42">
      <t>ホケンジョ</t>
    </rPh>
    <rPh sb="44" eb="46">
      <t>カワグチ</t>
    </rPh>
    <rPh sb="46" eb="47">
      <t>シ</t>
    </rPh>
    <rPh sb="47" eb="50">
      <t>ホケンジョ</t>
    </rPh>
    <rPh sb="51" eb="53">
      <t>ヘンコウ</t>
    </rPh>
    <phoneticPr fontId="4"/>
  </si>
  <si>
    <t>10 平成27年4月1日付で越谷市保健所が設置され、同日付で越谷市の所管は春日部保健所から越谷市保健所に変更となった。（二次保健医療圏は変更なし）</t>
    <rPh sb="3" eb="5">
      <t>ヘイセイ</t>
    </rPh>
    <rPh sb="7" eb="8">
      <t>ネン</t>
    </rPh>
    <rPh sb="9" eb="10">
      <t>ガツ</t>
    </rPh>
    <rPh sb="11" eb="12">
      <t>ニチ</t>
    </rPh>
    <rPh sb="12" eb="13">
      <t>ヅケ</t>
    </rPh>
    <rPh sb="14" eb="16">
      <t>コシガヤ</t>
    </rPh>
    <rPh sb="16" eb="17">
      <t>シ</t>
    </rPh>
    <rPh sb="17" eb="20">
      <t>ホケンジョ</t>
    </rPh>
    <rPh sb="21" eb="23">
      <t>セッチ</t>
    </rPh>
    <rPh sb="26" eb="27">
      <t>ドウ</t>
    </rPh>
    <rPh sb="27" eb="28">
      <t>ビ</t>
    </rPh>
    <rPh sb="28" eb="29">
      <t>ヅケ</t>
    </rPh>
    <rPh sb="30" eb="33">
      <t>コシガヤシ</t>
    </rPh>
    <rPh sb="34" eb="36">
      <t>ショカン</t>
    </rPh>
    <rPh sb="37" eb="40">
      <t>カスカベ</t>
    </rPh>
    <rPh sb="40" eb="43">
      <t>ホケンジョ</t>
    </rPh>
    <rPh sb="45" eb="48">
      <t>コシガヤシ</t>
    </rPh>
    <rPh sb="48" eb="51">
      <t>ホケンジョ</t>
    </rPh>
    <rPh sb="52" eb="54">
      <t>ヘンコウ</t>
    </rPh>
    <rPh sb="60" eb="62">
      <t>ニジ</t>
    </rPh>
    <rPh sb="62" eb="64">
      <t>ホケン</t>
    </rPh>
    <rPh sb="64" eb="66">
      <t>イリョウ</t>
    </rPh>
    <rPh sb="66" eb="67">
      <t>ケン</t>
    </rPh>
    <rPh sb="68" eb="70">
      <t>ヘンコウ</t>
    </rPh>
    <phoneticPr fontId="4"/>
  </si>
  <si>
    <t>9　平成22年4月から越谷保健所及び所沢保健所が移転し、それぞれ草加保健所及び狭山保健所に名称が変更となった。</t>
    <rPh sb="2" eb="4">
      <t>ヘイセイ</t>
    </rPh>
    <rPh sb="6" eb="7">
      <t>ネン</t>
    </rPh>
    <rPh sb="8" eb="9">
      <t>ガツ</t>
    </rPh>
    <phoneticPr fontId="4"/>
  </si>
  <si>
    <t>　熊谷市・深谷市・寄居町が大里から北部（東）に、本庄市・美里町・神川町・上里町が児玉から北部（西）に、蓮田市が東部（北）から利根（南）に、変更となった。</t>
    <rPh sb="1" eb="4">
      <t>クマガヤシ</t>
    </rPh>
    <rPh sb="69" eb="71">
      <t>ヘンコウ</t>
    </rPh>
    <phoneticPr fontId="4"/>
  </si>
  <si>
    <t>　川越市が西部第一（東）から川越比企（南）に、坂戸市、鶴ヶ島市・毛呂山町・越生町・鳩山町が西部第二から川越比企（南）に、</t>
    <rPh sb="1" eb="4">
      <t>カワゴエシ</t>
    </rPh>
    <rPh sb="5" eb="7">
      <t>セイブ</t>
    </rPh>
    <rPh sb="7" eb="9">
      <t>ダイイチ</t>
    </rPh>
    <rPh sb="10" eb="11">
      <t>ヒガシ</t>
    </rPh>
    <rPh sb="14" eb="16">
      <t>カワゴエ</t>
    </rPh>
    <rPh sb="16" eb="18">
      <t>ヒキ</t>
    </rPh>
    <rPh sb="19" eb="20">
      <t>ミナミ</t>
    </rPh>
    <phoneticPr fontId="4"/>
  </si>
  <si>
    <t>　所沢市、狭山市、入間市が西部第一（西）から西部に、飯能市・日高市が西部第二から西部に、東松山市・滑川町・嵐山町・小川町・川島町・吉見町・ときがわ町・東秩父村が比企から川越比企（北）に、</t>
    <phoneticPr fontId="4"/>
  </si>
  <si>
    <t>　さいたま市が中央からさいたま市に、鴻巣市・上尾市・桶川市・北本市・伊奈町が中央から県央に、朝霞市・志木市・和光市・新座市・富士見市・ふじみの市・三芳町が西部第一（東）から南西部に、</t>
    <phoneticPr fontId="4"/>
  </si>
  <si>
    <t xml:space="preserve"> 　 8  平成22年4月から二次保健医療圏が再編され、越谷市・松伏町が東部（南）から東部（北）に、川口市・蕨市・戸田市・鳩ケ谷市が中央から南部に、</t>
    <rPh sb="6" eb="8">
      <t>ヘイセイ</t>
    </rPh>
    <rPh sb="10" eb="11">
      <t>ネン</t>
    </rPh>
    <rPh sb="12" eb="13">
      <t>ガツ</t>
    </rPh>
    <rPh sb="15" eb="17">
      <t>ニジ</t>
    </rPh>
    <rPh sb="17" eb="19">
      <t>ホケン</t>
    </rPh>
    <rPh sb="19" eb="21">
      <t>イリョウ</t>
    </rPh>
    <rPh sb="21" eb="22">
      <t>ケン</t>
    </rPh>
    <rPh sb="23" eb="25">
      <t>サイヘン</t>
    </rPh>
    <rPh sb="70" eb="72">
      <t>ナンブ</t>
    </rPh>
    <phoneticPr fontId="4"/>
  </si>
  <si>
    <t>　飯能市、日高市の所管は坂戸保健所から狭山保健所に変更となった。</t>
    <phoneticPr fontId="4"/>
  </si>
  <si>
    <t>　越谷市、松伏町の所管は越谷保健所から春日部保健所に変更となり、蓮田市の所管は春日部保健所から幸手保健所に変更となり、</t>
    <phoneticPr fontId="4"/>
  </si>
  <si>
    <t>7  平成22年4月から保健所の担当区域が変更され、富士見市、ふじみの市、三芳町の所管は所沢保健所から朝霞保健所に変更となり、</t>
    <rPh sb="3" eb="5">
      <t>ヘイセイ</t>
    </rPh>
    <rPh sb="7" eb="8">
      <t>ネン</t>
    </rPh>
    <rPh sb="9" eb="10">
      <t>ガツ</t>
    </rPh>
    <rPh sb="12" eb="15">
      <t>ホケンジョ</t>
    </rPh>
    <rPh sb="16" eb="18">
      <t>タントウ</t>
    </rPh>
    <rPh sb="18" eb="20">
      <t>クイキ</t>
    </rPh>
    <rPh sb="21" eb="23">
      <t>ヘンコウ</t>
    </rPh>
    <phoneticPr fontId="4"/>
  </si>
  <si>
    <t xml:space="preserve"> 　 6  平成20年4月から岩槻区の二次保健医療圏が東部（北）から中央（北）に変更となった。</t>
    <rPh sb="6" eb="8">
      <t>ヘイセイ</t>
    </rPh>
    <rPh sb="10" eb="11">
      <t>ネン</t>
    </rPh>
    <rPh sb="12" eb="13">
      <t>ガツ</t>
    </rPh>
    <rPh sb="15" eb="18">
      <t>イワツキク</t>
    </rPh>
    <rPh sb="19" eb="21">
      <t>ニジ</t>
    </rPh>
    <rPh sb="21" eb="23">
      <t>ホケン</t>
    </rPh>
    <rPh sb="23" eb="25">
      <t>イリョウ</t>
    </rPh>
    <rPh sb="25" eb="26">
      <t>ケン</t>
    </rPh>
    <rPh sb="27" eb="29">
      <t>トウブ</t>
    </rPh>
    <rPh sb="30" eb="31">
      <t>キタ</t>
    </rPh>
    <rPh sb="34" eb="36">
      <t>チュウオウ</t>
    </rPh>
    <rPh sb="37" eb="38">
      <t>キタ</t>
    </rPh>
    <rPh sb="40" eb="42">
      <t>ヘンコウ</t>
    </rPh>
    <phoneticPr fontId="4"/>
  </si>
  <si>
    <t xml:space="preserve"> 　 5  平成17年4月1日付けでさいたま市と岩槻市が合併し、岩槻市はさいたま市岩槻区となり、所管が春日部保健所からさいたま市保健所に変更となっ た。（二次保健医療圏は変更なし）</t>
    <rPh sb="6" eb="8">
      <t>ヘイセイ</t>
    </rPh>
    <rPh sb="10" eb="11">
      <t>ネン</t>
    </rPh>
    <rPh sb="12" eb="13">
      <t>ガツ</t>
    </rPh>
    <rPh sb="14" eb="15">
      <t>ニチ</t>
    </rPh>
    <rPh sb="15" eb="16">
      <t>ヅ</t>
    </rPh>
    <rPh sb="22" eb="23">
      <t>シ</t>
    </rPh>
    <rPh sb="24" eb="27">
      <t>イワツキシ</t>
    </rPh>
    <rPh sb="28" eb="30">
      <t>ガッペイ</t>
    </rPh>
    <rPh sb="32" eb="35">
      <t>イワツキシ</t>
    </rPh>
    <rPh sb="40" eb="41">
      <t>シ</t>
    </rPh>
    <rPh sb="41" eb="43">
      <t>イワツキ</t>
    </rPh>
    <rPh sb="43" eb="44">
      <t>ク</t>
    </rPh>
    <rPh sb="48" eb="50">
      <t>ショカン</t>
    </rPh>
    <rPh sb="51" eb="54">
      <t>カスカベ</t>
    </rPh>
    <rPh sb="54" eb="57">
      <t>ホケンジョ</t>
    </rPh>
    <rPh sb="63" eb="64">
      <t>シ</t>
    </rPh>
    <rPh sb="64" eb="67">
      <t>ホケンジョ</t>
    </rPh>
    <rPh sb="68" eb="70">
      <t>ヘンコウ</t>
    </rPh>
    <rPh sb="77" eb="79">
      <t>ニジ</t>
    </rPh>
    <rPh sb="79" eb="83">
      <t>ホケンイリョウ</t>
    </rPh>
    <rPh sb="83" eb="84">
      <t>ケン</t>
    </rPh>
    <rPh sb="85" eb="87">
      <t>ヘンコウ</t>
    </rPh>
    <phoneticPr fontId="4"/>
  </si>
  <si>
    <t xml:space="preserve"> 　 4  平成15年4月1日付けで川越市保健所が設置され、同日付けで富士見市、上福岡市、大井町及び三芳町の所管は川越保健所から所沢保健所に変更となった。(二次保健医療圏は変更なし)</t>
    <rPh sb="6" eb="8">
      <t>ヘイセイ</t>
    </rPh>
    <rPh sb="10" eb="11">
      <t>ネン</t>
    </rPh>
    <rPh sb="12" eb="13">
      <t>ガツ</t>
    </rPh>
    <rPh sb="14" eb="15">
      <t>ニチ</t>
    </rPh>
    <rPh sb="15" eb="16">
      <t>ヅ</t>
    </rPh>
    <rPh sb="18" eb="21">
      <t>カワゴエシ</t>
    </rPh>
    <rPh sb="21" eb="24">
      <t>ホケンジョ</t>
    </rPh>
    <rPh sb="25" eb="27">
      <t>セッチ</t>
    </rPh>
    <rPh sb="30" eb="32">
      <t>ドウジツ</t>
    </rPh>
    <rPh sb="32" eb="33">
      <t>ヅ</t>
    </rPh>
    <rPh sb="35" eb="39">
      <t>フジミシ</t>
    </rPh>
    <rPh sb="40" eb="44">
      <t>カミフクオカシ</t>
    </rPh>
    <rPh sb="45" eb="48">
      <t>オオイマチ</t>
    </rPh>
    <rPh sb="48" eb="49">
      <t>オヨ</t>
    </rPh>
    <rPh sb="50" eb="53">
      <t>ミヨシマチ</t>
    </rPh>
    <rPh sb="54" eb="56">
      <t>ショカン</t>
    </rPh>
    <rPh sb="57" eb="59">
      <t>カワゴエ</t>
    </rPh>
    <rPh sb="59" eb="62">
      <t>ホケンジョ</t>
    </rPh>
    <rPh sb="64" eb="66">
      <t>トコロザワ</t>
    </rPh>
    <rPh sb="66" eb="69">
      <t>ホケンジョ</t>
    </rPh>
    <rPh sb="70" eb="71">
      <t>ヘン</t>
    </rPh>
    <rPh sb="71" eb="72">
      <t>サラ</t>
    </rPh>
    <rPh sb="78" eb="80">
      <t>ニジ</t>
    </rPh>
    <rPh sb="80" eb="84">
      <t>ホケンイリョウ</t>
    </rPh>
    <rPh sb="84" eb="85">
      <t>ケン</t>
    </rPh>
    <rPh sb="86" eb="88">
      <t>ヘンコウ</t>
    </rPh>
    <phoneticPr fontId="4"/>
  </si>
  <si>
    <t>　  3  平成14年4月1日付けでさいたま市保健所が設置され、同日付けで上尾市及び伊奈町の所管は大宮保健所から鴻巣保健所に変更となった。</t>
    <rPh sb="6" eb="8">
      <t>ヘイセイ</t>
    </rPh>
    <rPh sb="10" eb="11">
      <t>ネン</t>
    </rPh>
    <rPh sb="12" eb="13">
      <t>ガツ</t>
    </rPh>
    <rPh sb="14" eb="15">
      <t>ニチ</t>
    </rPh>
    <rPh sb="15" eb="16">
      <t>ヅ</t>
    </rPh>
    <rPh sb="22" eb="23">
      <t>シ</t>
    </rPh>
    <rPh sb="23" eb="26">
      <t>ホケンジョ</t>
    </rPh>
    <rPh sb="27" eb="29">
      <t>セッチ</t>
    </rPh>
    <rPh sb="32" eb="34">
      <t>ドウジツ</t>
    </rPh>
    <rPh sb="34" eb="35">
      <t>ヅ</t>
    </rPh>
    <rPh sb="37" eb="40">
      <t>アゲオシ</t>
    </rPh>
    <rPh sb="40" eb="41">
      <t>オヨ</t>
    </rPh>
    <rPh sb="42" eb="45">
      <t>イナマチ</t>
    </rPh>
    <rPh sb="46" eb="48">
      <t>ショカン</t>
    </rPh>
    <rPh sb="49" eb="51">
      <t>オオミヤ</t>
    </rPh>
    <rPh sb="51" eb="54">
      <t>ホケンジョ</t>
    </rPh>
    <rPh sb="56" eb="58">
      <t>コウノス</t>
    </rPh>
    <rPh sb="58" eb="61">
      <t>ホケンジョ</t>
    </rPh>
    <rPh sb="62" eb="64">
      <t>ヘンコウ</t>
    </rPh>
    <phoneticPr fontId="4"/>
  </si>
  <si>
    <t>　  2  それぞれの当該年の保健所の所管区域で集計している。ただし、熊谷保健所については、平成7年まで寄居保健所分を含んでいる。</t>
    <rPh sb="11" eb="13">
      <t>トウガイ</t>
    </rPh>
    <rPh sb="13" eb="14">
      <t>ネン</t>
    </rPh>
    <rPh sb="15" eb="18">
      <t>ホケンジョ</t>
    </rPh>
    <rPh sb="19" eb="21">
      <t>ショカン</t>
    </rPh>
    <rPh sb="21" eb="23">
      <t>クイキ</t>
    </rPh>
    <rPh sb="24" eb="26">
      <t>シュウケイ</t>
    </rPh>
    <rPh sb="35" eb="37">
      <t>クマガヤ</t>
    </rPh>
    <rPh sb="37" eb="40">
      <t>ホケンジョ</t>
    </rPh>
    <rPh sb="46" eb="48">
      <t>ヘイセイ</t>
    </rPh>
    <rPh sb="49" eb="50">
      <t>ネン</t>
    </rPh>
    <rPh sb="52" eb="54">
      <t>ヨリイ</t>
    </rPh>
    <rPh sb="54" eb="57">
      <t>ホケンジョ</t>
    </rPh>
    <rPh sb="57" eb="58">
      <t>ブン</t>
    </rPh>
    <rPh sb="59" eb="60">
      <t>フク</t>
    </rPh>
    <phoneticPr fontId="4"/>
  </si>
  <si>
    <t>注:1  昭和55年以前は12月31日現在、昭和60年以降は10月1日現在である。</t>
    <rPh sb="0" eb="1">
      <t>チュウ</t>
    </rPh>
    <rPh sb="5" eb="7">
      <t>ショウワ</t>
    </rPh>
    <rPh sb="9" eb="10">
      <t>ネン</t>
    </rPh>
    <rPh sb="10" eb="12">
      <t>イゼン</t>
    </rPh>
    <rPh sb="15" eb="16">
      <t>ガツ</t>
    </rPh>
    <rPh sb="18" eb="19">
      <t>ニチ</t>
    </rPh>
    <rPh sb="19" eb="21">
      <t>ゲンザイ</t>
    </rPh>
    <rPh sb="22" eb="24">
      <t>ショウワ</t>
    </rPh>
    <rPh sb="26" eb="27">
      <t>ネン</t>
    </rPh>
    <rPh sb="27" eb="29">
      <t>イコウ</t>
    </rPh>
    <rPh sb="32" eb="33">
      <t>ガツ</t>
    </rPh>
    <rPh sb="34" eb="35">
      <t>ニチ</t>
    </rPh>
    <rPh sb="35" eb="37">
      <t>ゲンザイ</t>
    </rPh>
    <phoneticPr fontId="4"/>
  </si>
  <si>
    <t>…</t>
    <phoneticPr fontId="4"/>
  </si>
  <si>
    <t>利根（南）</t>
    <rPh sb="0" eb="2">
      <t>トネ</t>
    </rPh>
    <rPh sb="3" eb="4">
      <t>ミナミ</t>
    </rPh>
    <phoneticPr fontId="4"/>
  </si>
  <si>
    <t>利根（北）</t>
    <rPh sb="0" eb="2">
      <t>トネ</t>
    </rPh>
    <rPh sb="3" eb="4">
      <t>キタ</t>
    </rPh>
    <phoneticPr fontId="4"/>
  </si>
  <si>
    <t>利根保健医療圏</t>
    <rPh sb="0" eb="2">
      <t>トネ</t>
    </rPh>
    <rPh sb="2" eb="7">
      <t>ホ</t>
    </rPh>
    <phoneticPr fontId="4"/>
  </si>
  <si>
    <t>北部（西）</t>
    <rPh sb="0" eb="2">
      <t>ホクブ</t>
    </rPh>
    <rPh sb="3" eb="4">
      <t>ニシ</t>
    </rPh>
    <phoneticPr fontId="4"/>
  </si>
  <si>
    <t>北部（東）</t>
    <rPh sb="0" eb="2">
      <t>ホクブ</t>
    </rPh>
    <rPh sb="3" eb="4">
      <t>ヒガシ</t>
    </rPh>
    <phoneticPr fontId="4"/>
  </si>
  <si>
    <t>北部保健医療圏</t>
    <rPh sb="0" eb="2">
      <t>ホクブ</t>
    </rPh>
    <rPh sb="2" eb="7">
      <t>ホ</t>
    </rPh>
    <phoneticPr fontId="4"/>
  </si>
  <si>
    <t>大里保健医療圏</t>
    <rPh sb="0" eb="2">
      <t>オオサト</t>
    </rPh>
    <rPh sb="2" eb="7">
      <t>ホ</t>
    </rPh>
    <phoneticPr fontId="4"/>
  </si>
  <si>
    <t>児玉保健医療圏</t>
    <rPh sb="0" eb="2">
      <t>コダマ</t>
    </rPh>
    <rPh sb="2" eb="7">
      <t>ホ</t>
    </rPh>
    <phoneticPr fontId="4"/>
  </si>
  <si>
    <t>秩父保健医療圏</t>
    <rPh sb="0" eb="2">
      <t>チチブ</t>
    </rPh>
    <rPh sb="2" eb="7">
      <t>ホ</t>
    </rPh>
    <phoneticPr fontId="4"/>
  </si>
  <si>
    <t>川越比企（南）</t>
    <rPh sb="0" eb="2">
      <t>カワゴエ</t>
    </rPh>
    <rPh sb="2" eb="4">
      <t>ヒキ</t>
    </rPh>
    <rPh sb="5" eb="6">
      <t>ミナミ</t>
    </rPh>
    <phoneticPr fontId="4"/>
  </si>
  <si>
    <t>川越比企（北）</t>
    <rPh sb="0" eb="2">
      <t>カワゴエ</t>
    </rPh>
    <rPh sb="2" eb="4">
      <t>ヒキ</t>
    </rPh>
    <rPh sb="5" eb="6">
      <t>キタ</t>
    </rPh>
    <phoneticPr fontId="4"/>
  </si>
  <si>
    <t>川越比企保健医療圏</t>
    <rPh sb="0" eb="2">
      <t>カワゴエ</t>
    </rPh>
    <rPh sb="2" eb="4">
      <t>ヒキ</t>
    </rPh>
    <rPh sb="4" eb="6">
      <t>ホケン</t>
    </rPh>
    <rPh sb="6" eb="8">
      <t>イリョウ</t>
    </rPh>
    <rPh sb="8" eb="9">
      <t>ケン</t>
    </rPh>
    <phoneticPr fontId="4"/>
  </si>
  <si>
    <t>比企保健医療圏</t>
    <rPh sb="0" eb="2">
      <t>ヒキ</t>
    </rPh>
    <rPh sb="2" eb="7">
      <t>ホ</t>
    </rPh>
    <phoneticPr fontId="4"/>
  </si>
  <si>
    <t>西部保健医療圏</t>
    <rPh sb="0" eb="2">
      <t>セイブ</t>
    </rPh>
    <rPh sb="2" eb="7">
      <t>ホ</t>
    </rPh>
    <phoneticPr fontId="4"/>
  </si>
  <si>
    <t>西部第二保健医療圏</t>
    <rPh sb="0" eb="2">
      <t>セイブ</t>
    </rPh>
    <rPh sb="2" eb="4">
      <t>ダイニ</t>
    </rPh>
    <rPh sb="4" eb="9">
      <t>ホ</t>
    </rPh>
    <phoneticPr fontId="4"/>
  </si>
  <si>
    <t>南西部保健医療圏</t>
    <rPh sb="0" eb="3">
      <t>ナンセイブ</t>
    </rPh>
    <rPh sb="3" eb="8">
      <t>ホ</t>
    </rPh>
    <phoneticPr fontId="4"/>
  </si>
  <si>
    <t>西部第一（西）</t>
    <rPh sb="0" eb="2">
      <t>セイブ</t>
    </rPh>
    <rPh sb="2" eb="3">
      <t>ダイニ</t>
    </rPh>
    <rPh sb="3" eb="4">
      <t>イチ</t>
    </rPh>
    <rPh sb="5" eb="6">
      <t>ニシ</t>
    </rPh>
    <phoneticPr fontId="4"/>
  </si>
  <si>
    <t>西部第一（東）</t>
    <rPh sb="0" eb="2">
      <t>セイブ</t>
    </rPh>
    <rPh sb="2" eb="4">
      <t>ダイイチ</t>
    </rPh>
    <rPh sb="5" eb="6">
      <t>ヒガシ</t>
    </rPh>
    <phoneticPr fontId="4"/>
  </si>
  <si>
    <t>西部第一保健医療圏</t>
    <rPh sb="0" eb="2">
      <t>セイブ</t>
    </rPh>
    <rPh sb="2" eb="4">
      <t>ダイイチ</t>
    </rPh>
    <rPh sb="4" eb="9">
      <t>ホ</t>
    </rPh>
    <phoneticPr fontId="4"/>
  </si>
  <si>
    <t>県央保健医療圏</t>
    <rPh sb="0" eb="1">
      <t>ケン</t>
    </rPh>
    <rPh sb="2" eb="7">
      <t>ホ</t>
    </rPh>
    <phoneticPr fontId="4"/>
  </si>
  <si>
    <t>さいたま保健医療圏</t>
    <rPh sb="4" eb="9">
      <t>ホ</t>
    </rPh>
    <phoneticPr fontId="4"/>
  </si>
  <si>
    <t>南部保健医療圏</t>
    <rPh sb="0" eb="2">
      <t>ナンブ</t>
    </rPh>
    <rPh sb="2" eb="7">
      <t>ホ</t>
    </rPh>
    <phoneticPr fontId="4"/>
  </si>
  <si>
    <t>中央（南）</t>
    <rPh sb="0" eb="2">
      <t>チュウオウ</t>
    </rPh>
    <rPh sb="3" eb="4">
      <t>ミナミ</t>
    </rPh>
    <phoneticPr fontId="4"/>
  </si>
  <si>
    <t>中央（北）</t>
    <rPh sb="0" eb="2">
      <t>チュウオウ</t>
    </rPh>
    <rPh sb="3" eb="4">
      <t>キタ</t>
    </rPh>
    <phoneticPr fontId="4"/>
  </si>
  <si>
    <t>中央保健医療圏</t>
    <rPh sb="0" eb="2">
      <t>チュウオウ</t>
    </rPh>
    <rPh sb="2" eb="7">
      <t>ホ</t>
    </rPh>
    <phoneticPr fontId="4"/>
  </si>
  <si>
    <t>東部（南）</t>
    <rPh sb="0" eb="2">
      <t>トウブ</t>
    </rPh>
    <rPh sb="3" eb="4">
      <t>ミナミ</t>
    </rPh>
    <phoneticPr fontId="4"/>
  </si>
  <si>
    <t>東部（北）</t>
    <rPh sb="0" eb="2">
      <t>トウブ</t>
    </rPh>
    <rPh sb="3" eb="4">
      <t>キタ</t>
    </rPh>
    <phoneticPr fontId="4"/>
  </si>
  <si>
    <t>東部保健医療圏</t>
    <rPh sb="0" eb="2">
      <t>トウブ</t>
    </rPh>
    <rPh sb="2" eb="4">
      <t>ホケン</t>
    </rPh>
    <rPh sb="4" eb="7">
      <t>イリョウケン</t>
    </rPh>
    <phoneticPr fontId="4"/>
  </si>
  <si>
    <t>狭山保健所</t>
    <rPh sb="0" eb="2">
      <t>サヤマ</t>
    </rPh>
    <rPh sb="2" eb="5">
      <t>ホ</t>
    </rPh>
    <phoneticPr fontId="4"/>
  </si>
  <si>
    <t>吉川保健所</t>
    <rPh sb="0" eb="2">
      <t>ヨシカワ</t>
    </rPh>
    <rPh sb="2" eb="5">
      <t>ホ</t>
    </rPh>
    <phoneticPr fontId="4"/>
  </si>
  <si>
    <t>越谷保健所</t>
    <rPh sb="0" eb="2">
      <t>コシガヤ</t>
    </rPh>
    <rPh sb="2" eb="5">
      <t>ホ</t>
    </rPh>
    <phoneticPr fontId="4"/>
  </si>
  <si>
    <t>行田保健所</t>
    <rPh sb="0" eb="2">
      <t>ギョウダ</t>
    </rPh>
    <rPh sb="2" eb="5">
      <t>ホ</t>
    </rPh>
    <phoneticPr fontId="4"/>
  </si>
  <si>
    <t>深谷保健所</t>
    <rPh sb="0" eb="2">
      <t>フカヤ</t>
    </rPh>
    <rPh sb="2" eb="5">
      <t>ホ</t>
    </rPh>
    <phoneticPr fontId="4"/>
  </si>
  <si>
    <t>飯能保健所</t>
    <rPh sb="0" eb="2">
      <t>ハンノウ</t>
    </rPh>
    <rPh sb="2" eb="5">
      <t>ホ</t>
    </rPh>
    <phoneticPr fontId="4"/>
  </si>
  <si>
    <t>所沢保健所</t>
    <rPh sb="0" eb="2">
      <t>トコロザワ</t>
    </rPh>
    <rPh sb="2" eb="5">
      <t>ホ</t>
    </rPh>
    <phoneticPr fontId="4"/>
  </si>
  <si>
    <t>川越保健所</t>
    <rPh sb="0" eb="2">
      <t>カワゴエ</t>
    </rPh>
    <rPh sb="2" eb="5">
      <t>ホ</t>
    </rPh>
    <phoneticPr fontId="4"/>
  </si>
  <si>
    <t>大宮保健所</t>
    <rPh sb="0" eb="2">
      <t>オオミヤ</t>
    </rPh>
    <rPh sb="2" eb="5">
      <t>ホ</t>
    </rPh>
    <phoneticPr fontId="4"/>
  </si>
  <si>
    <t>川口保健所</t>
    <rPh sb="0" eb="2">
      <t>カワグチ</t>
    </rPh>
    <rPh sb="2" eb="5">
      <t>ホ</t>
    </rPh>
    <phoneticPr fontId="4"/>
  </si>
  <si>
    <t>戸田蕨保健所</t>
    <rPh sb="0" eb="2">
      <t>トダ</t>
    </rPh>
    <rPh sb="2" eb="3">
      <t>ワラビ</t>
    </rPh>
    <rPh sb="3" eb="6">
      <t>ホ</t>
    </rPh>
    <phoneticPr fontId="4"/>
  </si>
  <si>
    <t>中央保健所</t>
    <rPh sb="0" eb="2">
      <t>チュウオウ</t>
    </rPh>
    <rPh sb="2" eb="5">
      <t>ホ</t>
    </rPh>
    <phoneticPr fontId="4"/>
  </si>
  <si>
    <t>川口市保健所</t>
    <rPh sb="0" eb="3">
      <t>カワグチシ</t>
    </rPh>
    <rPh sb="3" eb="6">
      <t>ホケンジョ</t>
    </rPh>
    <phoneticPr fontId="4"/>
  </si>
  <si>
    <t>越谷市保健所</t>
    <rPh sb="0" eb="3">
      <t>コシガヤシ</t>
    </rPh>
    <rPh sb="3" eb="6">
      <t>ホケンジョ</t>
    </rPh>
    <phoneticPr fontId="4"/>
  </si>
  <si>
    <t>川越市保健所</t>
    <rPh sb="0" eb="3">
      <t>カワゴエシ</t>
    </rPh>
    <rPh sb="3" eb="6">
      <t>ホケンジョ</t>
    </rPh>
    <phoneticPr fontId="4"/>
  </si>
  <si>
    <t>さいたま市保健所</t>
    <rPh sb="4" eb="5">
      <t>シ</t>
    </rPh>
    <rPh sb="5" eb="8">
      <t>ホ</t>
    </rPh>
    <phoneticPr fontId="4"/>
  </si>
  <si>
    <t>総数</t>
    <rPh sb="0" eb="2">
      <t>ソウスウ</t>
    </rPh>
    <phoneticPr fontId="4"/>
  </si>
  <si>
    <t>令和元</t>
    <rPh sb="0" eb="2">
      <t>レイワ</t>
    </rPh>
    <rPh sb="2" eb="3">
      <t>ガン</t>
    </rPh>
    <phoneticPr fontId="4"/>
  </si>
  <si>
    <t>平成 2</t>
    <rPh sb="0" eb="2">
      <t>ヘイセイ</t>
    </rPh>
    <phoneticPr fontId="4"/>
  </si>
  <si>
    <t>昭和 45</t>
    <rPh sb="0" eb="2">
      <t>ショウワ</t>
    </rPh>
    <phoneticPr fontId="4"/>
  </si>
  <si>
    <t>第２－26表　病院の病床数（年次・保健所別）</t>
    <rPh sb="0" eb="1">
      <t>ダイ</t>
    </rPh>
    <rPh sb="5" eb="6">
      <t>ヒョウ</t>
    </rPh>
    <rPh sb="7" eb="9">
      <t>ビョウイン</t>
    </rPh>
    <rPh sb="10" eb="13">
      <t>ビョウショウスウ</t>
    </rPh>
    <rPh sb="14" eb="16">
      <t>ネンジ</t>
    </rPh>
    <rPh sb="17" eb="20">
      <t>ホケンジョ</t>
    </rPh>
    <rPh sb="20" eb="21">
      <t>ベツ</t>
    </rPh>
    <phoneticPr fontId="4"/>
  </si>
  <si>
    <t>　　また、川口保健所は南部保健所に名称を変更した。（二次保健医療圏は変更なし）</t>
    <rPh sb="5" eb="7">
      <t>カワグチ</t>
    </rPh>
    <rPh sb="7" eb="10">
      <t>ホケンジョ</t>
    </rPh>
    <rPh sb="11" eb="13">
      <t>ナンブ</t>
    </rPh>
    <rPh sb="13" eb="16">
      <t>ホケンジョ</t>
    </rPh>
    <rPh sb="17" eb="19">
      <t>メイショウ</t>
    </rPh>
    <rPh sb="20" eb="22">
      <t>ヘンコウ</t>
    </rPh>
    <rPh sb="26" eb="28">
      <t>ニジ</t>
    </rPh>
    <rPh sb="28" eb="30">
      <t>ホケン</t>
    </rPh>
    <rPh sb="30" eb="32">
      <t>イリョウ</t>
    </rPh>
    <rPh sb="32" eb="33">
      <t>ケン</t>
    </rPh>
    <rPh sb="34" eb="36">
      <t>ヘンコウ</t>
    </rPh>
    <phoneticPr fontId="4"/>
  </si>
  <si>
    <t>　東松山市・滑川町・嵐山町・小川町・川島町・吉見町・ときがわ町・東秩父村が比企から川越比企（北）に、</t>
    <phoneticPr fontId="4"/>
  </si>
  <si>
    <t>　所沢市、狭山市、入間市が西部第一（西）から西部に、飯能市・日高市が西部第二から西部に、</t>
    <phoneticPr fontId="4"/>
  </si>
  <si>
    <t>　朝霞市・志木市・和光市・新座市・富士見市・ふじみの市・三芳町が西部第一（東）から南西部に、</t>
    <phoneticPr fontId="4"/>
  </si>
  <si>
    <t>　さいたま市が中央からさいたま市に、鴻巣市・上尾市・桶川市・北本市・伊奈町が中央から県央に、</t>
    <phoneticPr fontId="4"/>
  </si>
  <si>
    <t>注:1  昭和59年以前は12月31日現在、昭和60年以降は10月1日現在である。</t>
    <rPh sb="0" eb="1">
      <t>チュウ</t>
    </rPh>
    <rPh sb="5" eb="7">
      <t>ショウワ</t>
    </rPh>
    <rPh sb="9" eb="10">
      <t>ネン</t>
    </rPh>
    <rPh sb="10" eb="12">
      <t>イゼン</t>
    </rPh>
    <rPh sb="15" eb="16">
      <t>ガツ</t>
    </rPh>
    <rPh sb="18" eb="19">
      <t>ニチ</t>
    </rPh>
    <rPh sb="19" eb="21">
      <t>ゲンザイ</t>
    </rPh>
    <rPh sb="22" eb="24">
      <t>ショウワ</t>
    </rPh>
    <rPh sb="26" eb="27">
      <t>ネン</t>
    </rPh>
    <rPh sb="27" eb="29">
      <t>イコウ</t>
    </rPh>
    <rPh sb="32" eb="33">
      <t>ガツ</t>
    </rPh>
    <rPh sb="34" eb="35">
      <t>ニチ</t>
    </rPh>
    <rPh sb="35" eb="37">
      <t>ゲンザイ</t>
    </rPh>
    <phoneticPr fontId="4"/>
  </si>
  <si>
    <t>南部保健所</t>
    <rPh sb="0" eb="2">
      <t>ナンブ</t>
    </rPh>
    <rPh sb="2" eb="5">
      <t>ホ</t>
    </rPh>
    <phoneticPr fontId="4"/>
  </si>
  <si>
    <t>Ｈ２２</t>
    <phoneticPr fontId="4"/>
  </si>
  <si>
    <t>～Ｈ２１</t>
    <phoneticPr fontId="4"/>
  </si>
  <si>
    <t>比率に用いた人口</t>
    <rPh sb="0" eb="2">
      <t>ヒリツ</t>
    </rPh>
    <rPh sb="3" eb="4">
      <t>モチ</t>
    </rPh>
    <rPh sb="6" eb="8">
      <t>ジンコウ</t>
    </rPh>
    <phoneticPr fontId="4"/>
  </si>
  <si>
    <t>第２－27表　病院の人口１０万対病床数（年次・保健所別）</t>
    <rPh sb="0" eb="1">
      <t>ダイ</t>
    </rPh>
    <rPh sb="5" eb="6">
      <t>ヒョウ</t>
    </rPh>
    <rPh sb="7" eb="9">
      <t>ビョウイン</t>
    </rPh>
    <rPh sb="10" eb="12">
      <t>ジンコウ</t>
    </rPh>
    <rPh sb="14" eb="16">
      <t>マンタイ</t>
    </rPh>
    <rPh sb="16" eb="19">
      <t>ビョウショウスウ</t>
    </rPh>
    <rPh sb="20" eb="22">
      <t>ネンジ</t>
    </rPh>
    <rPh sb="23" eb="26">
      <t>ホケンジョ</t>
    </rPh>
    <rPh sb="26" eb="27">
      <t>ベツ</t>
    </rPh>
    <phoneticPr fontId="4"/>
  </si>
  <si>
    <t>　熊谷市・深谷市・寄居町が大里から北部（東）に、本庄市・美里町・神川町・上里町が児玉から北部（西）に、蓮田市が東部（北）から利根（南）に、変更となった。</t>
    <rPh sb="69" eb="71">
      <t>ヘンコウ</t>
    </rPh>
    <phoneticPr fontId="4"/>
  </si>
  <si>
    <t>　飯能市・日高市が西部第二から西部に、東松山市・滑川町・嵐山町・小川町・川島町・吉見町・ときがわ町・東秩父村が比企から川越比企（北）に、</t>
    <phoneticPr fontId="4"/>
  </si>
  <si>
    <t>　朝霞市・志木市・和光市・新座市・富士見市・ふじみの市・三芳町が西部第一（東）から南西部に、所沢市、狭山市、入間市が西部第一（西）から西部に、</t>
    <phoneticPr fontId="4"/>
  </si>
  <si>
    <t>　　7  平成22年4月から保健所の担当区域が変更され、富士見市、ふじみの市、三芳町の所管は所沢保健所から朝霞保健所に変更となり、</t>
    <rPh sb="5" eb="7">
      <t>ヘイセイ</t>
    </rPh>
    <rPh sb="9" eb="10">
      <t>ネン</t>
    </rPh>
    <rPh sb="11" eb="12">
      <t>ガツ</t>
    </rPh>
    <rPh sb="14" eb="17">
      <t>ホケンジョ</t>
    </rPh>
    <rPh sb="18" eb="20">
      <t>タントウ</t>
    </rPh>
    <rPh sb="20" eb="22">
      <t>クイキ</t>
    </rPh>
    <rPh sb="23" eb="25">
      <t>ヘンコウ</t>
    </rPh>
    <phoneticPr fontId="4"/>
  </si>
  <si>
    <t xml:space="preserve"> 　 4  平成15年4月1日付けで川越市保健所が設置され、同日付けで富士見市、上福岡市、大井町及び三芳町の所管は川越保健所から所沢保健所に変更となった（二次医療圏は変更なし）</t>
    <rPh sb="6" eb="8">
      <t>ヘイセイ</t>
    </rPh>
    <rPh sb="10" eb="11">
      <t>ネン</t>
    </rPh>
    <rPh sb="12" eb="13">
      <t>ガツ</t>
    </rPh>
    <rPh sb="14" eb="15">
      <t>ニチ</t>
    </rPh>
    <rPh sb="15" eb="16">
      <t>ヅ</t>
    </rPh>
    <rPh sb="18" eb="21">
      <t>カワゴエシ</t>
    </rPh>
    <rPh sb="21" eb="24">
      <t>ホケンジョ</t>
    </rPh>
    <rPh sb="25" eb="27">
      <t>セッチ</t>
    </rPh>
    <rPh sb="30" eb="32">
      <t>ドウジツ</t>
    </rPh>
    <rPh sb="32" eb="33">
      <t>ヅ</t>
    </rPh>
    <rPh sb="35" eb="39">
      <t>フジミシ</t>
    </rPh>
    <rPh sb="40" eb="44">
      <t>カミフクオカシ</t>
    </rPh>
    <rPh sb="45" eb="48">
      <t>オオイマチ</t>
    </rPh>
    <rPh sb="48" eb="49">
      <t>オヨ</t>
    </rPh>
    <rPh sb="50" eb="53">
      <t>ミヨシマチ</t>
    </rPh>
    <rPh sb="54" eb="56">
      <t>ショカン</t>
    </rPh>
    <rPh sb="57" eb="59">
      <t>カワゴエ</t>
    </rPh>
    <rPh sb="59" eb="62">
      <t>ホケンジョ</t>
    </rPh>
    <rPh sb="64" eb="66">
      <t>トコロザワ</t>
    </rPh>
    <rPh sb="66" eb="69">
      <t>ホケンジョ</t>
    </rPh>
    <rPh sb="70" eb="72">
      <t>ヘンコウ</t>
    </rPh>
    <rPh sb="77" eb="79">
      <t>ニジ</t>
    </rPh>
    <rPh sb="79" eb="81">
      <t>イリョウ</t>
    </rPh>
    <rPh sb="81" eb="82">
      <t>ケン</t>
    </rPh>
    <rPh sb="83" eb="85">
      <t>ヘンコウ</t>
    </rPh>
    <phoneticPr fontId="4"/>
  </si>
  <si>
    <t>第２－28表　一般診療所の病床数（年次・保健所別）</t>
    <rPh sb="0" eb="1">
      <t>ダイ</t>
    </rPh>
    <rPh sb="5" eb="6">
      <t>ヒョウ</t>
    </rPh>
    <rPh sb="7" eb="9">
      <t>イッパン</t>
    </rPh>
    <rPh sb="9" eb="12">
      <t>シンリョウジョ</t>
    </rPh>
    <rPh sb="13" eb="16">
      <t>ビョウショウスウ</t>
    </rPh>
    <rPh sb="17" eb="19">
      <t>ネンジ</t>
    </rPh>
    <rPh sb="20" eb="23">
      <t>ホケンジョ</t>
    </rPh>
    <rPh sb="23" eb="24">
      <t>ベツ</t>
    </rPh>
    <phoneticPr fontId="4"/>
  </si>
  <si>
    <t>さいたま市保健所</t>
    <rPh sb="4" eb="8">
      <t>シホケンジョ</t>
    </rPh>
    <phoneticPr fontId="4"/>
  </si>
  <si>
    <t>第２－29表　一般診療所の人口１０万対病床数（年次・保健所別）</t>
    <rPh sb="0" eb="1">
      <t>ダイ</t>
    </rPh>
    <rPh sb="5" eb="6">
      <t>ヒョウ</t>
    </rPh>
    <rPh sb="7" eb="9">
      <t>イッパン</t>
    </rPh>
    <rPh sb="9" eb="12">
      <t>シンリョウジョ</t>
    </rPh>
    <rPh sb="13" eb="15">
      <t>ジンコウ</t>
    </rPh>
    <rPh sb="17" eb="19">
      <t>マンタイ</t>
    </rPh>
    <rPh sb="19" eb="22">
      <t>ビョウショウスウ</t>
    </rPh>
    <rPh sb="23" eb="25">
      <t>ネンジ</t>
    </rPh>
    <rPh sb="26" eb="29">
      <t>ホケンジョ</t>
    </rPh>
    <rPh sb="29" eb="30">
      <t>ベツ</t>
    </rPh>
    <phoneticPr fontId="4"/>
  </si>
  <si>
    <t>令和3年10月1日現在</t>
    <rPh sb="0" eb="2">
      <t>レイワ</t>
    </rPh>
    <rPh sb="3" eb="4">
      <t>ネン</t>
    </rPh>
    <rPh sb="6" eb="7">
      <t>ガツ</t>
    </rPh>
    <rPh sb="8" eb="9">
      <t>ニチ</t>
    </rPh>
    <rPh sb="9" eb="11">
      <t>ゲンザイ</t>
    </rPh>
    <phoneticPr fontId="2"/>
  </si>
  <si>
    <t>非常勤</t>
    <rPh sb="0" eb="3">
      <t>ヒジョウキン</t>
    </rPh>
    <phoneticPr fontId="4"/>
  </si>
  <si>
    <t>常　　勤</t>
    <rPh sb="0" eb="4">
      <t>ジョウキン</t>
    </rPh>
    <phoneticPr fontId="4"/>
  </si>
  <si>
    <t>その他の職員</t>
    <rPh sb="0" eb="3">
      <t>ソノタ</t>
    </rPh>
    <rPh sb="4" eb="6">
      <t>ショクイン</t>
    </rPh>
    <phoneticPr fontId="4"/>
  </si>
  <si>
    <t>事務職員</t>
    <rPh sb="0" eb="2">
      <t>ジム</t>
    </rPh>
    <rPh sb="2" eb="4">
      <t>ショクイン</t>
    </rPh>
    <phoneticPr fontId="4"/>
  </si>
  <si>
    <t>医療社会事業
従事者</t>
    <rPh sb="0" eb="2">
      <t>イリョウ</t>
    </rPh>
    <rPh sb="2" eb="4">
      <t>シャカイ</t>
    </rPh>
    <rPh sb="4" eb="6">
      <t>ジギョウ</t>
    </rPh>
    <rPh sb="7" eb="10">
      <t>ジュウジシャ</t>
    </rPh>
    <phoneticPr fontId="4"/>
  </si>
  <si>
    <t>その他の技術員</t>
    <rPh sb="0" eb="3">
      <t>ソノタ</t>
    </rPh>
    <rPh sb="4" eb="7">
      <t>ギジュツイン</t>
    </rPh>
    <phoneticPr fontId="4"/>
  </si>
  <si>
    <t>公認心理師</t>
    <rPh sb="0" eb="2">
      <t>コウニン</t>
    </rPh>
    <rPh sb="2" eb="4">
      <t>シンリ</t>
    </rPh>
    <rPh sb="4" eb="5">
      <t>シ</t>
    </rPh>
    <phoneticPr fontId="4"/>
  </si>
  <si>
    <t>保育士</t>
    <rPh sb="0" eb="2">
      <t>ホイク</t>
    </rPh>
    <rPh sb="2" eb="3">
      <t>シ</t>
    </rPh>
    <phoneticPr fontId="3"/>
  </si>
  <si>
    <t>介護福祉士</t>
    <rPh sb="0" eb="2">
      <t>カイゴ</t>
    </rPh>
    <rPh sb="2" eb="5">
      <t>フクシシ</t>
    </rPh>
    <phoneticPr fontId="4"/>
  </si>
  <si>
    <t>社会福祉士</t>
    <rPh sb="0" eb="2">
      <t>シャカイ</t>
    </rPh>
    <rPh sb="2" eb="5">
      <t>フクシシ</t>
    </rPh>
    <phoneticPr fontId="4"/>
  </si>
  <si>
    <t>精神保健福祉士</t>
    <rPh sb="0" eb="2">
      <t>セイシン</t>
    </rPh>
    <rPh sb="2" eb="4">
      <t>ホケン</t>
    </rPh>
    <rPh sb="4" eb="7">
      <t>フクシシ</t>
    </rPh>
    <phoneticPr fontId="4"/>
  </si>
  <si>
    <t>栄養士</t>
    <rPh sb="0" eb="3">
      <t>エイヨウシ</t>
    </rPh>
    <phoneticPr fontId="4"/>
  </si>
  <si>
    <t>管理栄養士</t>
    <rPh sb="0" eb="2">
      <t>カンリ</t>
    </rPh>
    <rPh sb="2" eb="5">
      <t>エイヨウシ</t>
    </rPh>
    <phoneticPr fontId="4"/>
  </si>
  <si>
    <t>柔道整復師</t>
    <rPh sb="0" eb="2">
      <t>ジュウドウ</t>
    </rPh>
    <rPh sb="2" eb="5">
      <t>セイフクシ</t>
    </rPh>
    <phoneticPr fontId="4"/>
  </si>
  <si>
    <t>あん摩マッサージ
指圧師</t>
    <rPh sb="0" eb="3">
      <t>アンマ</t>
    </rPh>
    <rPh sb="9" eb="12">
      <t>シアツシ</t>
    </rPh>
    <phoneticPr fontId="4"/>
  </si>
  <si>
    <t>臨床工学技士</t>
    <rPh sb="0" eb="2">
      <t>リンショウ</t>
    </rPh>
    <rPh sb="2" eb="4">
      <t>コウガク</t>
    </rPh>
    <rPh sb="4" eb="6">
      <t>ギシ</t>
    </rPh>
    <phoneticPr fontId="4"/>
  </si>
  <si>
    <t>衛生検査技師</t>
    <rPh sb="0" eb="2">
      <t>エイセイ</t>
    </rPh>
    <rPh sb="2" eb="4">
      <t>ケンサ</t>
    </rPh>
    <rPh sb="4" eb="6">
      <t>ギシ</t>
    </rPh>
    <phoneticPr fontId="4"/>
  </si>
  <si>
    <t>臨床検査技師</t>
    <rPh sb="0" eb="2">
      <t>リンショウ</t>
    </rPh>
    <rPh sb="2" eb="4">
      <t>ケンサ</t>
    </rPh>
    <rPh sb="4" eb="6">
      <t>ギシ</t>
    </rPh>
    <phoneticPr fontId="4"/>
  </si>
  <si>
    <t>診療エックス線
技師</t>
    <rPh sb="0" eb="2">
      <t>シンリョウ</t>
    </rPh>
    <rPh sb="6" eb="7">
      <t>セン</t>
    </rPh>
    <rPh sb="8" eb="10">
      <t>ギシ</t>
    </rPh>
    <phoneticPr fontId="4"/>
  </si>
  <si>
    <t>診療放射線技師</t>
    <rPh sb="0" eb="2">
      <t>シンリョウ</t>
    </rPh>
    <rPh sb="2" eb="5">
      <t>ホウシャセン</t>
    </rPh>
    <rPh sb="5" eb="7">
      <t>ギシ</t>
    </rPh>
    <phoneticPr fontId="4"/>
  </si>
  <si>
    <t>歯科技工士</t>
    <rPh sb="0" eb="2">
      <t>シカ</t>
    </rPh>
    <rPh sb="2" eb="5">
      <t>ギコウシ</t>
    </rPh>
    <phoneticPr fontId="4"/>
  </si>
  <si>
    <t>歯科衛生士</t>
    <rPh sb="0" eb="2">
      <t>シカ</t>
    </rPh>
    <rPh sb="2" eb="5">
      <t>エイセイシ</t>
    </rPh>
    <phoneticPr fontId="4"/>
  </si>
  <si>
    <t>義肢装具士</t>
    <rPh sb="0" eb="2">
      <t>ギシ</t>
    </rPh>
    <rPh sb="2" eb="4">
      <t>ソウグ</t>
    </rPh>
    <rPh sb="4" eb="5">
      <t>シ</t>
    </rPh>
    <phoneticPr fontId="4"/>
  </si>
  <si>
    <t>言語聴覚士</t>
    <rPh sb="0" eb="2">
      <t>ゲンゴ</t>
    </rPh>
    <rPh sb="2" eb="4">
      <t>チョウカク</t>
    </rPh>
    <rPh sb="4" eb="5">
      <t>シ</t>
    </rPh>
    <phoneticPr fontId="4"/>
  </si>
  <si>
    <t>視能訓練士</t>
    <rPh sb="0" eb="1">
      <t>シリョク</t>
    </rPh>
    <rPh sb="1" eb="2">
      <t>ノウリョク</t>
    </rPh>
    <rPh sb="2" eb="5">
      <t>クンレンシ</t>
    </rPh>
    <phoneticPr fontId="4"/>
  </si>
  <si>
    <t>作業療法士
（ＯＴ）</t>
    <rPh sb="0" eb="2">
      <t>サギョウ</t>
    </rPh>
    <rPh sb="2" eb="5">
      <t>リョウホウシ</t>
    </rPh>
    <phoneticPr fontId="4"/>
  </si>
  <si>
    <t>理学療法士
（ＰＴ）</t>
    <rPh sb="0" eb="2">
      <t>リガク</t>
    </rPh>
    <rPh sb="2" eb="5">
      <t>リョウホウシ</t>
    </rPh>
    <phoneticPr fontId="4"/>
  </si>
  <si>
    <t>看護業務補助者</t>
    <rPh sb="0" eb="2">
      <t>カンゴ</t>
    </rPh>
    <rPh sb="2" eb="4">
      <t>ギョウム</t>
    </rPh>
    <rPh sb="4" eb="6">
      <t>ホジョ</t>
    </rPh>
    <rPh sb="6" eb="7">
      <t>シャ</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</si>
  <si>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</si>
  <si>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</si>
  <si>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</si>
  <si>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</si>
  <si>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薬剤師</t>
    <rPh sb="0" eb="3">
      <t>ヤクザイシ</t>
    </rPh>
    <phoneticPr fontId="4"/>
  </si>
  <si>
    <t>歯科医師</t>
    <rPh sb="0" eb="4">
      <t>シカイシ</t>
    </rPh>
    <phoneticPr fontId="4"/>
  </si>
  <si>
    <t>医師</t>
    <rPh sb="0" eb="2">
      <t>イシ</t>
    </rPh>
    <phoneticPr fontId="4"/>
  </si>
  <si>
    <t>常勤換算</t>
    <rPh sb="0" eb="2">
      <t>ジョウキン</t>
    </rPh>
    <rPh sb="2" eb="4">
      <t>カンサン</t>
    </rPh>
    <phoneticPr fontId="3"/>
  </si>
  <si>
    <t>常勤換算</t>
  </si>
  <si>
    <t>令和2年10月1日現在</t>
    <rPh sb="0" eb="2">
      <t>レイワ</t>
    </rPh>
    <rPh sb="3" eb="4">
      <t>ネン</t>
    </rPh>
    <rPh sb="6" eb="7">
      <t>ガツ</t>
    </rPh>
    <rPh sb="8" eb="9">
      <t>ニチ</t>
    </rPh>
    <rPh sb="9" eb="11">
      <t>ゲンザイ</t>
    </rPh>
    <phoneticPr fontId="4"/>
  </si>
  <si>
    <t>第２－30表　病院の従事者数（保健所・市区町村別）</t>
    <rPh sb="0" eb="1">
      <t>ダイ</t>
    </rPh>
    <rPh sb="5" eb="6">
      <t>ヒョウ</t>
    </rPh>
    <rPh sb="7" eb="9">
      <t>ビョウイン</t>
    </rPh>
    <rPh sb="10" eb="13">
      <t>ジュウジシャ</t>
    </rPh>
    <rPh sb="13" eb="14">
      <t>スウ</t>
    </rPh>
    <rPh sb="15" eb="18">
      <t>ホケンジョ</t>
    </rPh>
    <rPh sb="19" eb="21">
      <t>シク</t>
    </rPh>
    <rPh sb="21" eb="23">
      <t>チョウソン</t>
    </rPh>
    <rPh sb="23" eb="24">
      <t>ベツ</t>
    </rPh>
    <phoneticPr fontId="4"/>
  </si>
  <si>
    <t>公認心理士</t>
    <rPh sb="0" eb="2">
      <t>コウニン</t>
    </rPh>
    <rPh sb="2" eb="5">
      <t>シンリシ</t>
    </rPh>
    <phoneticPr fontId="4"/>
  </si>
  <si>
    <t>保育士</t>
    <rPh sb="0" eb="3">
      <t>ホイクシ</t>
    </rPh>
    <phoneticPr fontId="3"/>
  </si>
  <si>
    <t>常勤換算</t>
    <rPh sb="0" eb="2">
      <t>ジョウキン</t>
    </rPh>
    <rPh sb="2" eb="4">
      <t>カンサン</t>
    </rPh>
    <phoneticPr fontId="4"/>
  </si>
  <si>
    <t>第２－31表　病院の人口10万対従事者数（保健所・市区町村別）</t>
    <rPh sb="0" eb="1">
      <t>ダイ</t>
    </rPh>
    <rPh sb="5" eb="6">
      <t>ヒョウ</t>
    </rPh>
    <rPh sb="7" eb="9">
      <t>ビョウイン</t>
    </rPh>
    <rPh sb="10" eb="12">
      <t>ジンコウ</t>
    </rPh>
    <rPh sb="14" eb="15">
      <t>マン</t>
    </rPh>
    <rPh sb="15" eb="16">
      <t>タイ</t>
    </rPh>
    <rPh sb="16" eb="19">
      <t>ジュウジシャ</t>
    </rPh>
    <rPh sb="19" eb="20">
      <t>スウ</t>
    </rPh>
    <rPh sb="21" eb="24">
      <t>ホケンジョ</t>
    </rPh>
    <rPh sb="25" eb="27">
      <t>シク</t>
    </rPh>
    <rPh sb="27" eb="29">
      <t>チョウソン</t>
    </rPh>
    <rPh sb="29" eb="30">
      <t>ベツ</t>
    </rPh>
    <phoneticPr fontId="4"/>
  </si>
  <si>
    <t>草加保健所</t>
    <rPh sb="0" eb="2">
      <t>ソウカ</t>
    </rPh>
    <rPh sb="2" eb="5">
      <t>ホケンジョ</t>
    </rPh>
    <phoneticPr fontId="4"/>
  </si>
  <si>
    <t>白岡市</t>
    <rPh sb="0" eb="2">
      <t>シラオカ</t>
    </rPh>
    <rPh sb="2" eb="3">
      <t>シ</t>
    </rPh>
    <phoneticPr fontId="4"/>
  </si>
  <si>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</si>
  <si>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</si>
  <si>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</si>
  <si>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</si>
  <si>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非常勤</t>
    <rPh sb="0" eb="3">
      <t>ヒジョウキン</t>
    </rPh>
    <phoneticPr fontId="3"/>
  </si>
  <si>
    <t>常勤</t>
    <rPh sb="0" eb="2">
      <t>ジョウキン</t>
    </rPh>
    <phoneticPr fontId="3"/>
  </si>
  <si>
    <t>実　　　　　人　　　　　員</t>
    <rPh sb="0" eb="1">
      <t>ジツ</t>
    </rPh>
    <rPh sb="6" eb="7">
      <t>ジン</t>
    </rPh>
    <rPh sb="12" eb="13">
      <t>イン</t>
    </rPh>
    <phoneticPr fontId="3"/>
  </si>
  <si>
    <t>その他の　職員</t>
    <rPh sb="2" eb="3">
      <t>タ</t>
    </rPh>
    <rPh sb="5" eb="7">
      <t>ショクイン</t>
    </rPh>
    <phoneticPr fontId="3"/>
  </si>
  <si>
    <t>事務職員</t>
    <rPh sb="0" eb="2">
      <t>ジム</t>
    </rPh>
    <rPh sb="2" eb="4">
      <t>ショクイン</t>
    </rPh>
    <phoneticPr fontId="3"/>
  </si>
  <si>
    <t>医療社会　　　事業従事者</t>
    <rPh sb="0" eb="2">
      <t>イリョウ</t>
    </rPh>
    <rPh sb="2" eb="4">
      <t>シャカイ</t>
    </rPh>
    <rPh sb="7" eb="9">
      <t>ジギョウ</t>
    </rPh>
    <rPh sb="9" eb="12">
      <t>ジュウジシャ</t>
    </rPh>
    <phoneticPr fontId="3"/>
  </si>
  <si>
    <t>その他の　　技術員</t>
    <rPh sb="2" eb="3">
      <t>タ</t>
    </rPh>
    <rPh sb="6" eb="9">
      <t>ギジュツイン</t>
    </rPh>
    <phoneticPr fontId="3"/>
  </si>
  <si>
    <t>公認　　　心理士</t>
    <rPh sb="0" eb="2">
      <t>コウニン</t>
    </rPh>
    <rPh sb="5" eb="8">
      <t>シンリシ</t>
    </rPh>
    <phoneticPr fontId="3"/>
  </si>
  <si>
    <t>介護　　　　福祉士</t>
    <rPh sb="0" eb="2">
      <t>カイゴ</t>
    </rPh>
    <rPh sb="6" eb="8">
      <t>フクシ</t>
    </rPh>
    <rPh sb="8" eb="9">
      <t>シ</t>
    </rPh>
    <phoneticPr fontId="3"/>
  </si>
  <si>
    <t>社会　　　　福祉士</t>
    <rPh sb="0" eb="2">
      <t>シャカイ</t>
    </rPh>
    <rPh sb="6" eb="9">
      <t>フクシシ</t>
    </rPh>
    <phoneticPr fontId="3"/>
  </si>
  <si>
    <t>精神保健福祉士</t>
    <rPh sb="0" eb="2">
      <t>セイシン</t>
    </rPh>
    <rPh sb="2" eb="4">
      <t>ホケン</t>
    </rPh>
    <rPh sb="4" eb="7">
      <t>フクシシ</t>
    </rPh>
    <phoneticPr fontId="3"/>
  </si>
  <si>
    <t>栄養士</t>
    <rPh sb="0" eb="3">
      <t>エイヨウシ</t>
    </rPh>
    <phoneticPr fontId="3"/>
  </si>
  <si>
    <t>管理
栄養士</t>
    <rPh sb="0" eb="2">
      <t>カンリ</t>
    </rPh>
    <rPh sb="3" eb="6">
      <t>エイヨウシ</t>
    </rPh>
    <phoneticPr fontId="3"/>
  </si>
  <si>
    <t>柔道　　　　整復師</t>
    <rPh sb="0" eb="2">
      <t>ジュウドウ</t>
    </rPh>
    <rPh sb="6" eb="8">
      <t>セイフク</t>
    </rPh>
    <rPh sb="8" eb="9">
      <t>シ</t>
    </rPh>
    <phoneticPr fontId="3"/>
  </si>
  <si>
    <t>あん摩　　　マッサージ　指圧師</t>
    <rPh sb="2" eb="3">
      <t>マ</t>
    </rPh>
    <rPh sb="12" eb="14">
      <t>シアツ</t>
    </rPh>
    <rPh sb="14" eb="15">
      <t>シ</t>
    </rPh>
    <phoneticPr fontId="3"/>
  </si>
  <si>
    <t>臨床　　　　工学技士</t>
    <rPh sb="0" eb="2">
      <t>リンショウ</t>
    </rPh>
    <rPh sb="6" eb="8">
      <t>コウガク</t>
    </rPh>
    <rPh sb="8" eb="10">
      <t>ギシ</t>
    </rPh>
    <phoneticPr fontId="3"/>
  </si>
  <si>
    <t>衛生　　　　検査技師</t>
    <rPh sb="0" eb="2">
      <t>エイセイ</t>
    </rPh>
    <rPh sb="6" eb="8">
      <t>ケンサ</t>
    </rPh>
    <rPh sb="8" eb="10">
      <t>ギシ</t>
    </rPh>
    <phoneticPr fontId="3"/>
  </si>
  <si>
    <t>臨床　　　　検査技師</t>
    <rPh sb="0" eb="2">
      <t>リンショウ</t>
    </rPh>
    <rPh sb="6" eb="8">
      <t>ケンサ</t>
    </rPh>
    <rPh sb="8" eb="10">
      <t>ギシ</t>
    </rPh>
    <phoneticPr fontId="3"/>
  </si>
  <si>
    <t>診療　　　　エックス線　技師</t>
    <rPh sb="0" eb="2">
      <t>シンリョウ</t>
    </rPh>
    <rPh sb="10" eb="11">
      <t>セン</t>
    </rPh>
    <rPh sb="12" eb="14">
      <t>ギシ</t>
    </rPh>
    <phoneticPr fontId="3"/>
  </si>
  <si>
    <t>診療放射線技師</t>
    <rPh sb="0" eb="2">
      <t>シンリョウ</t>
    </rPh>
    <rPh sb="2" eb="5">
      <t>ホウシャセン</t>
    </rPh>
    <rPh sb="5" eb="7">
      <t>ギシ</t>
    </rPh>
    <phoneticPr fontId="3"/>
  </si>
  <si>
    <t>歯科　　　　技工士</t>
    <rPh sb="0" eb="2">
      <t>シカ</t>
    </rPh>
    <rPh sb="6" eb="9">
      <t>ギコウシ</t>
    </rPh>
    <phoneticPr fontId="3"/>
  </si>
  <si>
    <t>歯科　　　　衛生士</t>
    <rPh sb="0" eb="2">
      <t>シカ</t>
    </rPh>
    <rPh sb="6" eb="9">
      <t>エイセイシ</t>
    </rPh>
    <phoneticPr fontId="3"/>
  </si>
  <si>
    <t>義肢　　　　装具士</t>
    <rPh sb="0" eb="2">
      <t>ギシ</t>
    </rPh>
    <rPh sb="6" eb="8">
      <t>ソウグ</t>
    </rPh>
    <rPh sb="8" eb="9">
      <t>シ</t>
    </rPh>
    <phoneticPr fontId="3"/>
  </si>
  <si>
    <t>言語　　　　聴覚士</t>
    <rPh sb="0" eb="2">
      <t>ゲンゴ</t>
    </rPh>
    <rPh sb="6" eb="8">
      <t>チョウカク</t>
    </rPh>
    <rPh sb="8" eb="9">
      <t>シ</t>
    </rPh>
    <phoneticPr fontId="3"/>
  </si>
  <si>
    <t>視能　　　　訓練士</t>
    <rPh sb="0" eb="1">
      <t>シ</t>
    </rPh>
    <rPh sb="1" eb="2">
      <t>ノウ</t>
    </rPh>
    <rPh sb="6" eb="8">
      <t>クンレン</t>
    </rPh>
    <rPh sb="8" eb="9">
      <t>シ</t>
    </rPh>
    <phoneticPr fontId="3"/>
  </si>
  <si>
    <t>作業療法士（ＯＴ）</t>
    <rPh sb="0" eb="2">
      <t>サギョウ</t>
    </rPh>
    <rPh sb="2" eb="5">
      <t>リョウホウシ</t>
    </rPh>
    <phoneticPr fontId="3"/>
  </si>
  <si>
    <t>理学療法士（ＰＴ）</t>
    <rPh sb="0" eb="2">
      <t>リガク</t>
    </rPh>
    <rPh sb="2" eb="5">
      <t>リョウホウシ</t>
    </rPh>
    <phoneticPr fontId="3"/>
  </si>
  <si>
    <t>看護業務補助者</t>
    <rPh sb="0" eb="2">
      <t>カンゴ</t>
    </rPh>
    <rPh sb="2" eb="4">
      <t>ギョウム</t>
    </rPh>
    <rPh sb="4" eb="6">
      <t>ホジョ</t>
    </rPh>
    <rPh sb="6" eb="7">
      <t>シャ</t>
    </rPh>
    <phoneticPr fontId="3"/>
  </si>
  <si>
    <t>薬剤師</t>
    <rPh sb="0" eb="3">
      <t>ヤクザイシ</t>
    </rPh>
    <phoneticPr fontId="3"/>
  </si>
  <si>
    <t>歯科医師</t>
    <rPh sb="0" eb="4">
      <t>シカイシ</t>
    </rPh>
    <phoneticPr fontId="3"/>
  </si>
  <si>
    <t>医師</t>
    <rPh sb="0" eb="2">
      <t>イシ</t>
    </rPh>
    <phoneticPr fontId="3"/>
  </si>
  <si>
    <t>令和2年10月1日</t>
    <rPh sb="0" eb="2">
      <t>レイワ</t>
    </rPh>
    <rPh sb="3" eb="4">
      <t>ネン</t>
    </rPh>
    <rPh sb="6" eb="7">
      <t>ガツ</t>
    </rPh>
    <rPh sb="8" eb="9">
      <t>ニチ</t>
    </rPh>
    <phoneticPr fontId="3"/>
  </si>
  <si>
    <t>第２－32表　一般診療所の従事者数（保健所・市区町村別）</t>
    <rPh sb="0" eb="1">
      <t>ダイ</t>
    </rPh>
    <rPh sb="5" eb="6">
      <t>ヒョウ</t>
    </rPh>
    <rPh sb="7" eb="9">
      <t>イッパン</t>
    </rPh>
    <rPh sb="9" eb="12">
      <t>シンリョウジョ</t>
    </rPh>
    <rPh sb="13" eb="16">
      <t>ジュウジシャ</t>
    </rPh>
    <rPh sb="16" eb="17">
      <t>カズ</t>
    </rPh>
    <rPh sb="18" eb="21">
      <t>ホケンジョ</t>
    </rPh>
    <rPh sb="22" eb="24">
      <t>シク</t>
    </rPh>
    <rPh sb="24" eb="26">
      <t>チョウソン</t>
    </rPh>
    <rPh sb="26" eb="27">
      <t>ベツ</t>
    </rPh>
    <phoneticPr fontId="3"/>
  </si>
  <si>
    <t>大里保健医療圏</t>
    <rPh sb="0" eb="2">
      <t>オオサト</t>
    </rPh>
    <rPh sb="2" eb="4">
      <t>ホケン</t>
    </rPh>
    <rPh sb="4" eb="6">
      <t>イリョウ</t>
    </rPh>
    <rPh sb="6" eb="7">
      <t>ケン</t>
    </rPh>
    <phoneticPr fontId="3"/>
  </si>
  <si>
    <t>児玉保健医療圏</t>
    <rPh sb="0" eb="2">
      <t>コダマ</t>
    </rPh>
    <rPh sb="2" eb="4">
      <t>ホケン</t>
    </rPh>
    <rPh sb="4" eb="6">
      <t>イリョウ</t>
    </rPh>
    <rPh sb="6" eb="7">
      <t>ケン</t>
    </rPh>
    <phoneticPr fontId="3"/>
  </si>
  <si>
    <t>実　人　員</t>
    <rPh sb="0" eb="1">
      <t>ジツ</t>
    </rPh>
    <rPh sb="2" eb="3">
      <t>ジン</t>
    </rPh>
    <rPh sb="4" eb="5">
      <t>イン</t>
    </rPh>
    <phoneticPr fontId="3"/>
  </si>
  <si>
    <t>その他の職員</t>
    <rPh sb="2" eb="3">
      <t>タ</t>
    </rPh>
    <rPh sb="4" eb="6">
      <t>ショクイン</t>
    </rPh>
    <phoneticPr fontId="3"/>
  </si>
  <si>
    <t>事務　　職員</t>
    <rPh sb="0" eb="2">
      <t>ジム</t>
    </rPh>
    <rPh sb="4" eb="6">
      <t>ショクイン</t>
    </rPh>
    <phoneticPr fontId="3"/>
  </si>
  <si>
    <t>歯科業務補助者</t>
    <rPh sb="0" eb="2">
      <t>シカ</t>
    </rPh>
    <rPh sb="2" eb="4">
      <t>ギョウム</t>
    </rPh>
    <rPh sb="4" eb="6">
      <t>ホジョ</t>
    </rPh>
    <rPh sb="6" eb="7">
      <t>シャ</t>
    </rPh>
    <phoneticPr fontId="3"/>
  </si>
  <si>
    <t>准看　　護師</t>
    <rPh sb="0" eb="1">
      <t>ジュン</t>
    </rPh>
    <rPh sb="1" eb="2">
      <t>ミ</t>
    </rPh>
    <rPh sb="4" eb="5">
      <t>ユズル</t>
    </rPh>
    <rPh sb="5" eb="6">
      <t>シ</t>
    </rPh>
    <phoneticPr fontId="3"/>
  </si>
  <si>
    <t>歯科　　技工士</t>
    <rPh sb="0" eb="2">
      <t>シカ</t>
    </rPh>
    <rPh sb="4" eb="7">
      <t>ギコウシ</t>
    </rPh>
    <phoneticPr fontId="3"/>
  </si>
  <si>
    <t>歯科　　衛生士</t>
    <rPh sb="0" eb="2">
      <t>シカ</t>
    </rPh>
    <rPh sb="4" eb="7">
      <t>エイセイシ</t>
    </rPh>
    <phoneticPr fontId="3"/>
  </si>
  <si>
    <t>歯科　　医師</t>
    <rPh sb="0" eb="2">
      <t>シカ</t>
    </rPh>
    <rPh sb="4" eb="6">
      <t>イシ</t>
    </rPh>
    <phoneticPr fontId="3"/>
  </si>
  <si>
    <r>
      <t>第２－33</t>
    </r>
    <r>
      <rPr>
        <sz val="11"/>
        <color theme="1"/>
        <rFont val="ＭＳ Ｐゴシック"/>
        <family val="2"/>
        <charset val="128"/>
      </rPr>
      <t>表　歯科診療所の従事者数（保健所・市区町村別）</t>
    </r>
    <rPh sb="0" eb="1">
      <t>ダイ</t>
    </rPh>
    <rPh sb="5" eb="6">
      <t>ヒョウ</t>
    </rPh>
    <rPh sb="7" eb="9">
      <t>シカ</t>
    </rPh>
    <rPh sb="9" eb="12">
      <t>シンリョウジョ</t>
    </rPh>
    <rPh sb="13" eb="16">
      <t>ジュウジシャ</t>
    </rPh>
    <rPh sb="16" eb="17">
      <t>スウ</t>
    </rPh>
    <rPh sb="18" eb="21">
      <t>ホケンジョ</t>
    </rPh>
    <rPh sb="22" eb="24">
      <t>シク</t>
    </rPh>
    <rPh sb="24" eb="26">
      <t>チョウソン</t>
    </rPh>
    <rPh sb="26" eb="27">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</si>
</sst>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76" formatCode="_ * #\ ##0_ ;_ * \-#\ ##0_ ;_ * &quot;-&quot;_ ;_ @_ "/>
    <numFmt numFmtId="177" formatCode="#\ ##0\ "/>
    <numFmt numFmtId="178" formatCode="\ * #\ ##0;\ * \-#\ ##0;\ * &quot;-&quot;;\ @\ "/>
    <numFmt numFmtId="179" formatCode="###\ ###\ ##0;&quot;△&quot;\ ###\ ##0;&quot;-&quot;"/>
    <numFmt numFmtId="180" formatCode="_ * #,##0.0_ ;_ * \-#,##0.0_ ;_ * &quot;-&quot;?_ ;_ @_ "/>
    <numFmt numFmtId="181" formatCode="_ * #\ ##0.0;_ * \-#\ ##0.0;_ * &quot;-&quot;;_ @\ "/>
    <numFmt numFmtId="182" formatCode="#\ ##0"/>
    <numFmt numFmtId="183" formatCode="0_);[Red]\(0\)"/>
    <numFmt numFmtId="184" formatCode="###\ ##0.0"/>
    <numFmt numFmtId="185" formatCode="#\ ###\ ##0"/>
    <numFmt numFmtId="186" formatCode="0.0_);[Red]\(0.0\)"/>
    <numFmt numFmtId="187" formatCode="##\ ##0.0"/>
    <numFmt numFmtId="189" formatCode="#,##0_);[Red]\(#,##0\)"/>
    <numFmt numFmtId="190" formatCode="0.0_ "/>
    <numFmt numFmtId="191" formatCode="#,##0.0;[Red]\-#,##0.0"/>
    <numFmt numFmtId="192" formatCode="_ * #\ ##0.0;_ * \-#,##0.0;_ * &quot;-&quot;;_ @_ "/>
    <numFmt numFmtId="193" formatCode="_ * #\ ##0;_ * \-#,##0;_ * &quot;-&quot;;_ @_ "/>
    <numFmt numFmtId="194" formatCode="0.000"/>
    <numFmt numFmtId="195" formatCode="_ * .\ #;_ * \-#,##0;_ * &quot;-&quot;;_ @_ⴆ"/>
    <numFmt numFmtId="197" formatCode="_ * ###\ ##0.0;_ * \-#,##0.000;_ * &quot;-&quot;;_ @_ "/>
    <numFmt numFmtId="198" formatCode="_ * ##\ ##0;_ * \-#,##0;_ * &quot;-&quot;;_ @_ "/>
    <numFmt numFmtId="199" formatCode="_ * ##.\ ##0;_ * \-#,##0;_ * &quot;-&quot;;_ @_ "/>
  </numFmts>
  <fonts count="26"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6"/>
      <name val="ＭＳ Ｐ明朝"/>
      <family val="1"/>
      <charset val="128"/>
    </font>
    <font>
      <sz val="9"/>
      <name val="ＭＳ Ｐゴシック"/>
      <family val="3"/>
      <charset val="128"/>
    </font>
    <font>
      <sz val="11"/>
      <color theme="1"/>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10.5"/>
      <name val="ＭＳ Ｐゴシック"/>
      <family val="3"/>
      <charset val="128"/>
    </font>
    <font>
      <sz val="7"/>
      <name val="ＭＳ Ｐゴシック"/>
      <family val="3"/>
      <charset val="128"/>
    </font>
    <font>
      <sz val="11"/>
      <name val="ＭＳ ゴシック"/>
      <family val="3"/>
      <charset val="128"/>
    </font>
    <font>
      <b/>
      <sz val="12"/>
      <name val="ＭＳ Ｐゴシック"/>
      <family val="3"/>
      <charset val="128"/>
    </font>
    <font>
      <sz val="11"/>
      <color rgb="FFFF0000"/>
      <name val="ＭＳ Ｐゴシック"/>
      <family val="3"/>
      <charset val="128"/>
    </font>
    <font>
      <sz val="12"/>
      <color rgb="FFFF0000"/>
      <name val="ＭＳ Ｐゴシック"/>
      <family val="3"/>
      <charset val="128"/>
    </font>
    <font>
      <sz val="11"/>
      <color theme="1"/>
      <name val="游ゴシック"/>
      <family val="3"/>
      <charset val="128"/>
      <scheme val="minor"/>
    </font>
    <font>
      <sz val="12"/>
      <name val="游ゴシック"/>
      <family val="3"/>
      <charset val="128"/>
      <scheme val="minor"/>
    </font>
    <font>
      <sz val="11"/>
      <name val="ＭＳ Ｐ明朝"/>
      <family val="1"/>
      <charset val="128"/>
    </font>
    <font>
      <sz val="12"/>
      <name val="ＭＳ Ｐ明朝"/>
      <family val="1"/>
      <charset val="128"/>
    </font>
    <font>
      <sz val="14"/>
      <name val="游ゴシック"/>
      <family val="3"/>
      <charset val="128"/>
      <scheme val="minor"/>
    </font>
    <font>
      <sz val="14"/>
      <color theme="1"/>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8"/>
      </bottom>
      <diagonal/>
    </border>
    <border>
      <left/>
      <right/>
      <top style="thin">
        <color indexed="8"/>
      </top>
      <bottom/>
      <diagonal/>
    </border>
  </borders>
  <cellStyleXfs count="10">
    <xf numFmtId="0" fontId="0" fillId="0" borderId="0">
      <alignment vertical="center"/>
    </xf>
    <xf numFmtId="0" fontId="1" fillId="0" borderId="0">
      <alignment vertical="center"/>
    </xf>
    <xf numFmtId="0" fontId="7" fillId="0" borderId="0"/>
    <xf numFmtId="0" fontId="7" fillId="0" borderId="0"/>
    <xf numFmtId="179" fontId="13"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17" fillId="0" borderId="0">
      <alignment vertical="center"/>
    </xf>
    <xf numFmtId="0" fontId="7" fillId="0" borderId="0"/>
    <xf numFmtId="0" fontId="7" fillId="0" borderId="0"/>
  </cellStyleXfs>
  <cellXfs count="605">
    <xf numFmtId="0" fontId="0" fillId="0" borderId="0" xfId="0">
      <alignment vertical="center"/>
    </xf>
    <xf numFmtId="0" fontId="1" fillId="0" borderId="0" xfId="1" applyFont="1">
      <alignment vertical="center"/>
    </xf>
    <xf numFmtId="0" fontId="1" fillId="0" borderId="0" xfId="1" applyFont="1" applyFill="1">
      <alignment vertical="center"/>
    </xf>
    <xf numFmtId="176" fontId="1" fillId="0" borderId="0" xfId="1" applyNumberFormat="1" applyFont="1">
      <alignment vertical="center"/>
    </xf>
    <xf numFmtId="0" fontId="1" fillId="0" borderId="0" xfId="1" applyFont="1" applyFill="1" applyAlignment="1">
      <alignment horizontal="right" vertical="center"/>
    </xf>
    <xf numFmtId="177" fontId="1" fillId="0" borderId="0" xfId="1" applyNumberFormat="1" applyFont="1" applyFill="1">
      <alignment vertical="center"/>
    </xf>
    <xf numFmtId="177" fontId="1" fillId="0" borderId="0" xfId="1" applyNumberFormat="1" applyFont="1">
      <alignment vertical="center"/>
    </xf>
    <xf numFmtId="0" fontId="1" fillId="0" borderId="0" xfId="1" applyFont="1" applyFill="1" applyAlignment="1">
      <alignment horizontal="center" vertical="center"/>
    </xf>
    <xf numFmtId="176" fontId="1" fillId="0" borderId="0" xfId="1" applyNumberFormat="1" applyFont="1" applyFill="1" applyAlignment="1">
      <alignment horizontal="center" vertical="center"/>
    </xf>
    <xf numFmtId="176" fontId="1" fillId="0" borderId="1" xfId="1" applyNumberFormat="1" applyFont="1" applyFill="1" applyBorder="1" applyAlignment="1"/>
    <xf numFmtId="176" fontId="1" fillId="0" borderId="2" xfId="1" applyNumberFormat="1" applyFont="1" applyFill="1" applyBorder="1" applyAlignment="1"/>
    <xf numFmtId="176" fontId="1" fillId="0" borderId="2" xfId="1" applyNumberFormat="1" applyFont="1" applyBorder="1" applyAlignment="1"/>
    <xf numFmtId="0" fontId="1" fillId="0" borderId="1" xfId="1" applyNumberFormat="1" applyFont="1" applyBorder="1" applyAlignment="1">
      <alignment horizontal="distributed"/>
    </xf>
    <xf numFmtId="0" fontId="1" fillId="0" borderId="2" xfId="1" applyNumberFormat="1" applyFont="1" applyBorder="1" applyAlignment="1">
      <alignment horizontal="distributed"/>
    </xf>
    <xf numFmtId="0" fontId="1" fillId="0" borderId="2" xfId="1" applyFont="1" applyBorder="1">
      <alignment vertical="center"/>
    </xf>
    <xf numFmtId="176" fontId="1" fillId="0" borderId="3" xfId="1" applyNumberFormat="1" applyFont="1" applyFill="1" applyBorder="1" applyAlignment="1"/>
    <xf numFmtId="176" fontId="1" fillId="0" borderId="0" xfId="1" applyNumberFormat="1" applyFont="1" applyFill="1" applyBorder="1" applyAlignment="1"/>
    <xf numFmtId="176" fontId="1" fillId="0" borderId="0" xfId="1" applyNumberFormat="1" applyFont="1" applyBorder="1" applyAlignment="1"/>
    <xf numFmtId="0" fontId="1" fillId="0" borderId="3" xfId="1" applyNumberFormat="1" applyFont="1" applyBorder="1" applyAlignment="1">
      <alignment horizontal="distributed"/>
    </xf>
    <xf numFmtId="0" fontId="1" fillId="0" borderId="0" xfId="1" applyNumberFormat="1" applyFont="1" applyBorder="1" applyAlignment="1">
      <alignment horizontal="distributed"/>
    </xf>
    <xf numFmtId="0" fontId="1" fillId="0" borderId="0" xfId="1" applyFont="1" applyAlignment="1"/>
    <xf numFmtId="0" fontId="1" fillId="0" borderId="0" xfId="1" applyNumberFormat="1" applyFont="1" applyBorder="1" applyAlignment="1">
      <alignment horizontal="distributed"/>
    </xf>
    <xf numFmtId="0" fontId="1" fillId="0" borderId="3" xfId="1" applyNumberFormat="1" applyFont="1" applyFill="1" applyBorder="1" applyAlignment="1">
      <alignment horizontal="distributed"/>
    </xf>
    <xf numFmtId="0" fontId="1" fillId="0" borderId="0" xfId="1" applyNumberFormat="1" applyFont="1" applyFill="1" applyBorder="1" applyAlignment="1">
      <alignment horizontal="distributed"/>
    </xf>
    <xf numFmtId="0" fontId="1" fillId="0" borderId="0" xfId="1" applyNumberFormat="1" applyFont="1" applyFill="1" applyBorder="1" applyAlignment="1">
      <alignment horizontal="left" indent="1"/>
    </xf>
    <xf numFmtId="0" fontId="1" fillId="0" borderId="0" xfId="1" applyFont="1" applyFill="1" applyAlignment="1"/>
    <xf numFmtId="0" fontId="1" fillId="0" borderId="0" xfId="1" applyNumberFormat="1" applyFont="1" applyFill="1" applyBorder="1" applyAlignment="1">
      <alignment horizontal="distributed"/>
    </xf>
    <xf numFmtId="176" fontId="1" fillId="0" borderId="3" xfId="1" applyNumberFormat="1" applyFont="1" applyBorder="1" applyAlignment="1"/>
    <xf numFmtId="176" fontId="1" fillId="0" borderId="4" xfId="1" applyNumberFormat="1" applyFont="1" applyBorder="1" applyAlignment="1"/>
    <xf numFmtId="0" fontId="1" fillId="0" borderId="3" xfId="1" applyFont="1" applyFill="1" applyBorder="1" applyAlignment="1">
      <alignment horizontal="distributed"/>
    </xf>
    <xf numFmtId="0" fontId="1" fillId="0" borderId="0" xfId="1" applyFont="1" applyFill="1" applyBorder="1" applyAlignment="1">
      <alignment horizontal="distributed"/>
    </xf>
    <xf numFmtId="41" fontId="1" fillId="0" borderId="0" xfId="1" applyNumberFormat="1" applyFont="1" applyBorder="1">
      <alignment vertical="center"/>
    </xf>
    <xf numFmtId="0" fontId="1" fillId="0" borderId="0" xfId="1" applyFont="1" applyFill="1" applyBorder="1" applyAlignment="1">
      <alignment horizontal="distributed"/>
    </xf>
    <xf numFmtId="0" fontId="1" fillId="0" borderId="0" xfId="1" applyFont="1" applyBorder="1">
      <alignment vertical="center"/>
    </xf>
    <xf numFmtId="176" fontId="1" fillId="0" borderId="0" xfId="1" applyNumberFormat="1" applyFill="1" applyBorder="1" applyAlignment="1"/>
    <xf numFmtId="176" fontId="1" fillId="0" borderId="0" xfId="1" applyNumberFormat="1" applyFill="1" applyAlignment="1"/>
    <xf numFmtId="0" fontId="1" fillId="0" borderId="3" xfId="1" applyFont="1" applyFill="1" applyBorder="1" applyAlignment="1">
      <alignment horizontal="right"/>
    </xf>
    <xf numFmtId="0" fontId="1" fillId="0" borderId="0" xfId="1" applyFont="1" applyFill="1" applyBorder="1" applyAlignment="1">
      <alignment horizontal="right"/>
    </xf>
    <xf numFmtId="176" fontId="1" fillId="0" borderId="5" xfId="1" applyNumberFormat="1" applyFont="1" applyFill="1" applyBorder="1" applyAlignment="1">
      <alignment horizontal="center"/>
    </xf>
    <xf numFmtId="176" fontId="1" fillId="0" borderId="6" xfId="1" applyNumberFormat="1" applyFont="1" applyFill="1" applyBorder="1" applyAlignment="1">
      <alignment horizontal="center"/>
    </xf>
    <xf numFmtId="0" fontId="1" fillId="0" borderId="5" xfId="1" applyFont="1" applyFill="1" applyBorder="1" applyAlignment="1">
      <alignment horizontal="center"/>
    </xf>
    <xf numFmtId="0" fontId="1" fillId="0" borderId="6" xfId="1" applyFont="1" applyFill="1" applyBorder="1" applyAlignment="1">
      <alignment horizontal="distributed"/>
    </xf>
    <xf numFmtId="0" fontId="5" fillId="0" borderId="7" xfId="1" applyFont="1" applyFill="1" applyBorder="1" applyAlignment="1">
      <alignment horizontal="center" vertical="distributed" textRotation="255"/>
    </xf>
    <xf numFmtId="0" fontId="5" fillId="0" borderId="7" xfId="1" applyFont="1" applyFill="1" applyBorder="1" applyAlignment="1">
      <alignment vertical="distributed" textRotation="255"/>
    </xf>
    <xf numFmtId="0" fontId="5" fillId="0" borderId="7" xfId="1" applyFont="1" applyFill="1" applyBorder="1" applyAlignment="1">
      <alignment horizontal="center" vertical="center" textRotation="255"/>
    </xf>
    <xf numFmtId="0" fontId="5" fillId="0" borderId="7" xfId="1" applyFont="1" applyBorder="1" applyAlignment="1">
      <alignment horizontal="center" vertical="distributed" textRotation="255"/>
    </xf>
    <xf numFmtId="0" fontId="5" fillId="0" borderId="7" xfId="1" applyFont="1" applyBorder="1" applyAlignment="1">
      <alignment vertical="distributed" textRotation="255"/>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 xfId="1" applyFont="1" applyBorder="1" applyAlignment="1">
      <alignment horizontal="center" vertical="center"/>
    </xf>
    <xf numFmtId="0" fontId="1" fillId="0" borderId="7"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5" xfId="1" applyFont="1" applyFill="1" applyBorder="1">
      <alignment vertical="center"/>
    </xf>
    <xf numFmtId="0" fontId="1" fillId="0" borderId="6" xfId="1" applyFont="1" applyFill="1" applyBorder="1">
      <alignment vertical="center"/>
    </xf>
    <xf numFmtId="176" fontId="1" fillId="0" borderId="0" xfId="1" applyNumberFormat="1" applyFont="1" applyAlignment="1">
      <alignment horizontal="center" vertical="center"/>
    </xf>
    <xf numFmtId="0" fontId="1" fillId="0" borderId="0" xfId="1" applyFont="1" applyAlignment="1">
      <alignment horizontal="right" vertical="center"/>
    </xf>
    <xf numFmtId="41" fontId="1" fillId="0" borderId="0" xfId="1" applyNumberFormat="1" applyFont="1">
      <alignment vertical="center"/>
    </xf>
    <xf numFmtId="176" fontId="1" fillId="0" borderId="1" xfId="1" applyNumberFormat="1" applyFont="1" applyBorder="1" applyAlignment="1"/>
    <xf numFmtId="176" fontId="1" fillId="0" borderId="11" xfId="1" applyNumberFormat="1" applyFont="1" applyBorder="1" applyAlignment="1"/>
    <xf numFmtId="0" fontId="1" fillId="0" borderId="1" xfId="1" applyFont="1" applyBorder="1">
      <alignment vertical="center"/>
    </xf>
    <xf numFmtId="0" fontId="1" fillId="0" borderId="0" xfId="1" applyFont="1" applyBorder="1" applyAlignment="1"/>
    <xf numFmtId="0" fontId="1" fillId="0" borderId="3" xfId="1" applyFont="1" applyBorder="1">
      <alignment vertical="center"/>
    </xf>
    <xf numFmtId="0" fontId="1" fillId="0" borderId="3" xfId="1" applyFont="1" applyBorder="1" applyAlignment="1"/>
    <xf numFmtId="176" fontId="6" fillId="0" borderId="3" xfId="1" applyNumberFormat="1" applyFont="1" applyBorder="1" applyAlignment="1"/>
    <xf numFmtId="176" fontId="6" fillId="0" borderId="0" xfId="1" applyNumberFormat="1" applyFont="1" applyBorder="1" applyAlignment="1"/>
    <xf numFmtId="0" fontId="1" fillId="0" borderId="0" xfId="1" applyNumberFormat="1" applyFont="1" applyBorder="1" applyAlignment="1">
      <alignment horizontal="left" indent="1"/>
    </xf>
    <xf numFmtId="176" fontId="6" fillId="0" borderId="0" xfId="1" applyNumberFormat="1" applyFont="1" applyFill="1" applyBorder="1" applyAlignment="1"/>
    <xf numFmtId="176" fontId="1" fillId="0" borderId="5" xfId="1" applyNumberFormat="1" applyFont="1" applyBorder="1" applyAlignment="1"/>
    <xf numFmtId="176" fontId="1" fillId="0" borderId="6" xfId="1" applyNumberFormat="1" applyFont="1" applyBorder="1" applyAlignment="1"/>
    <xf numFmtId="176" fontId="1" fillId="0" borderId="12" xfId="1" applyNumberFormat="1" applyFont="1" applyBorder="1" applyAlignment="1"/>
    <xf numFmtId="0" fontId="1" fillId="0" borderId="5" xfId="1" applyFont="1" applyBorder="1" applyAlignment="1">
      <alignment vertical="center"/>
    </xf>
    <xf numFmtId="0" fontId="1" fillId="0" borderId="6" xfId="1" applyFont="1" applyFill="1" applyBorder="1" applyAlignment="1">
      <alignment horizontal="distributed" vertical="center"/>
    </xf>
    <xf numFmtId="0" fontId="5" fillId="0" borderId="7" xfId="1" applyFont="1" applyFill="1" applyBorder="1" applyAlignment="1">
      <alignment vertical="distributed" textRotation="255" wrapText="1"/>
    </xf>
    <xf numFmtId="0" fontId="1" fillId="0" borderId="8" xfId="1" applyFont="1" applyBorder="1">
      <alignment vertical="center"/>
    </xf>
    <xf numFmtId="0" fontId="1" fillId="0" borderId="9" xfId="1" applyFont="1" applyBorder="1">
      <alignment vertical="center"/>
    </xf>
    <xf numFmtId="0" fontId="1" fillId="0" borderId="0" xfId="2" applyFont="1" applyAlignment="1">
      <alignment vertical="center"/>
    </xf>
    <xf numFmtId="176" fontId="1" fillId="0" borderId="0" xfId="2" applyNumberFormat="1" applyFont="1" applyAlignment="1">
      <alignment vertical="center"/>
    </xf>
    <xf numFmtId="0" fontId="8" fillId="0" borderId="0" xfId="2" applyFont="1" applyAlignment="1">
      <alignment vertical="center"/>
    </xf>
    <xf numFmtId="0" fontId="8" fillId="0" borderId="0" xfId="2" applyFont="1" applyBorder="1" applyAlignment="1">
      <alignment horizontal="right" vertical="center"/>
    </xf>
    <xf numFmtId="0" fontId="8" fillId="0" borderId="0" xfId="2" applyFont="1" applyAlignment="1">
      <alignment horizontal="right" vertical="center"/>
    </xf>
    <xf numFmtId="0" fontId="8" fillId="0" borderId="0" xfId="2" applyFont="1" applyBorder="1" applyAlignment="1">
      <alignment vertical="center"/>
    </xf>
    <xf numFmtId="0" fontId="8" fillId="0" borderId="2" xfId="2" applyFont="1" applyBorder="1" applyAlignment="1">
      <alignment vertical="center"/>
    </xf>
    <xf numFmtId="0" fontId="8" fillId="0" borderId="2" xfId="2" applyFont="1" applyBorder="1" applyAlignment="1">
      <alignment horizontal="center" vertical="center"/>
    </xf>
    <xf numFmtId="0" fontId="8" fillId="0" borderId="11" xfId="2" applyFont="1" applyBorder="1" applyAlignment="1">
      <alignment vertical="center"/>
    </xf>
    <xf numFmtId="0" fontId="8" fillId="0" borderId="2" xfId="2" applyFont="1" applyBorder="1" applyAlignment="1">
      <alignment horizontal="right" vertical="center"/>
    </xf>
    <xf numFmtId="0" fontId="8" fillId="0" borderId="1" xfId="2" applyFont="1" applyBorder="1" applyAlignment="1">
      <alignment vertical="center"/>
    </xf>
    <xf numFmtId="0" fontId="8" fillId="0" borderId="0" xfId="2" applyFont="1" applyBorder="1" applyAlignment="1">
      <alignment horizontal="center" vertical="center"/>
    </xf>
    <xf numFmtId="0" fontId="8" fillId="0" borderId="4" xfId="2" applyFont="1" applyBorder="1" applyAlignment="1">
      <alignment vertical="center"/>
    </xf>
    <xf numFmtId="176" fontId="8" fillId="0" borderId="0" xfId="2" applyNumberFormat="1" applyFont="1" applyBorder="1" applyAlignment="1">
      <alignment horizontal="right" vertical="center"/>
    </xf>
    <xf numFmtId="176" fontId="8" fillId="0" borderId="0" xfId="2" applyNumberFormat="1" applyFont="1" applyBorder="1" applyAlignment="1">
      <alignment vertical="center"/>
    </xf>
    <xf numFmtId="0" fontId="8" fillId="0" borderId="3" xfId="2" applyFont="1" applyBorder="1" applyAlignment="1">
      <alignment vertical="center"/>
    </xf>
    <xf numFmtId="0" fontId="8" fillId="0" borderId="13" xfId="2" applyFont="1" applyBorder="1" applyAlignment="1">
      <alignment vertical="center"/>
    </xf>
    <xf numFmtId="0" fontId="8" fillId="0" borderId="13" xfId="2" applyFont="1" applyBorder="1" applyAlignment="1">
      <alignment horizontal="center" vertical="center"/>
    </xf>
    <xf numFmtId="0" fontId="8" fillId="0" borderId="14" xfId="2" applyFont="1" applyBorder="1" applyAlignment="1">
      <alignment vertical="center"/>
    </xf>
    <xf numFmtId="0" fontId="8" fillId="0" borderId="13" xfId="2" applyFont="1" applyBorder="1" applyAlignment="1">
      <alignment horizontal="right" vertical="center"/>
    </xf>
    <xf numFmtId="176" fontId="8" fillId="0" borderId="13" xfId="2" applyNumberFormat="1" applyFont="1" applyBorder="1" applyAlignment="1">
      <alignment vertical="center"/>
    </xf>
    <xf numFmtId="0" fontId="8" fillId="0" borderId="15" xfId="2" applyFont="1" applyBorder="1" applyAlignment="1">
      <alignment vertical="center"/>
    </xf>
    <xf numFmtId="0" fontId="8" fillId="0" borderId="4" xfId="2" applyFont="1" applyBorder="1" applyAlignment="1">
      <alignment horizontal="right" vertical="center"/>
    </xf>
    <xf numFmtId="0" fontId="8" fillId="0" borderId="16" xfId="2" applyFont="1" applyBorder="1" applyAlignment="1">
      <alignment vertical="center"/>
    </xf>
    <xf numFmtId="0" fontId="8" fillId="0" borderId="0" xfId="2" applyFont="1" applyAlignment="1">
      <alignment horizontal="center" vertical="distributed" textRotation="255"/>
    </xf>
    <xf numFmtId="0" fontId="8" fillId="0" borderId="0" xfId="2" applyFont="1" applyBorder="1" applyAlignment="1">
      <alignment horizontal="center" vertical="distributed" textRotation="255"/>
    </xf>
    <xf numFmtId="0" fontId="8" fillId="0" borderId="4" xfId="2" applyFont="1" applyBorder="1" applyAlignment="1">
      <alignment horizontal="center" vertical="distributed" textRotation="255"/>
    </xf>
    <xf numFmtId="0" fontId="8" fillId="0" borderId="17" xfId="2" applyFont="1" applyBorder="1" applyAlignment="1">
      <alignment horizontal="center" vertical="distributed" textRotation="255"/>
    </xf>
    <xf numFmtId="0" fontId="8" fillId="0" borderId="17" xfId="2" applyFont="1" applyBorder="1" applyAlignment="1">
      <alignment horizontal="center" vertical="distributed" textRotation="255" wrapText="1"/>
    </xf>
    <xf numFmtId="0" fontId="8" fillId="0" borderId="17" xfId="2" applyFont="1" applyFill="1" applyBorder="1" applyAlignment="1">
      <alignment horizontal="center" vertical="distributed" textRotation="255"/>
    </xf>
    <xf numFmtId="0" fontId="8" fillId="0" borderId="17" xfId="2" applyFont="1" applyFill="1" applyBorder="1" applyAlignment="1">
      <alignment horizontal="center" vertical="distributed" textRotation="255" wrapText="1"/>
    </xf>
    <xf numFmtId="0" fontId="8" fillId="0" borderId="6" xfId="2" applyFont="1" applyBorder="1" applyAlignment="1">
      <alignment vertical="center"/>
    </xf>
    <xf numFmtId="0" fontId="8" fillId="0" borderId="12" xfId="2" applyFont="1" applyBorder="1" applyAlignment="1">
      <alignment vertical="center"/>
    </xf>
    <xf numFmtId="0" fontId="8" fillId="0" borderId="18" xfId="2" applyFont="1" applyBorder="1" applyAlignment="1">
      <alignment vertical="center"/>
    </xf>
    <xf numFmtId="0" fontId="1" fillId="0" borderId="2" xfId="2" applyFont="1" applyBorder="1" applyAlignment="1">
      <alignment vertical="center"/>
    </xf>
    <xf numFmtId="0" fontId="1" fillId="0" borderId="0" xfId="2" applyFont="1" applyBorder="1" applyAlignment="1">
      <alignment vertical="center"/>
    </xf>
    <xf numFmtId="0" fontId="1" fillId="0" borderId="0" xfId="2" applyFont="1" applyBorder="1" applyAlignment="1">
      <alignment horizontal="left" vertical="center"/>
    </xf>
    <xf numFmtId="0" fontId="1" fillId="0" borderId="0" xfId="2" applyFont="1" applyBorder="1" applyAlignment="1">
      <alignment horizontal="right" vertical="center"/>
    </xf>
    <xf numFmtId="0" fontId="9" fillId="0" borderId="0" xfId="2" applyFont="1" applyBorder="1" applyAlignment="1">
      <alignment horizontal="left" vertical="center"/>
    </xf>
    <xf numFmtId="41" fontId="5" fillId="0" borderId="0" xfId="1" applyNumberFormat="1" applyFont="1" applyFill="1">
      <alignment vertical="center"/>
    </xf>
    <xf numFmtId="41" fontId="5" fillId="0" borderId="0" xfId="1" applyNumberFormat="1" applyFont="1" applyFill="1" applyBorder="1">
      <alignment vertical="center"/>
    </xf>
    <xf numFmtId="41" fontId="5" fillId="0" borderId="0" xfId="1" applyNumberFormat="1" applyFont="1" applyFill="1" applyAlignment="1">
      <alignment horizontal="center" vertical="center"/>
    </xf>
    <xf numFmtId="41" fontId="5" fillId="0" borderId="0" xfId="1" applyNumberFormat="1" applyFont="1" applyFill="1" applyBorder="1" applyAlignment="1">
      <alignment horizontal="center" vertical="center"/>
    </xf>
    <xf numFmtId="41" fontId="5" fillId="0" borderId="0" xfId="1" applyNumberFormat="1" applyFont="1" applyFill="1" applyAlignment="1">
      <alignment horizontal="right" vertical="center"/>
    </xf>
    <xf numFmtId="0" fontId="0" fillId="0" borderId="0" xfId="3" applyFont="1" applyFill="1" applyAlignment="1">
      <alignment vertical="center"/>
    </xf>
    <xf numFmtId="0" fontId="8" fillId="0" borderId="0" xfId="3" applyFont="1" applyFill="1" applyAlignment="1">
      <alignment horizontal="right" vertical="center"/>
    </xf>
    <xf numFmtId="41" fontId="1" fillId="0" borderId="0" xfId="1" applyNumberFormat="1" applyFont="1" applyFill="1" applyBorder="1" applyAlignment="1"/>
    <xf numFmtId="178" fontId="8" fillId="0" borderId="0" xfId="3" applyNumberFormat="1" applyFont="1" applyFill="1" applyBorder="1" applyAlignment="1"/>
    <xf numFmtId="178" fontId="8" fillId="0" borderId="2" xfId="3" applyNumberFormat="1" applyFont="1" applyFill="1" applyBorder="1" applyAlignment="1"/>
    <xf numFmtId="41" fontId="1" fillId="0" borderId="1" xfId="1" applyNumberFormat="1" applyFont="1" applyFill="1" applyBorder="1" applyAlignment="1"/>
    <xf numFmtId="0" fontId="1" fillId="0" borderId="2" xfId="1" applyNumberFormat="1" applyFont="1" applyFill="1" applyBorder="1" applyAlignment="1">
      <alignment horizontal="distributed"/>
    </xf>
    <xf numFmtId="41" fontId="1" fillId="0" borderId="0" xfId="1" applyNumberFormat="1" applyFont="1" applyFill="1" applyBorder="1">
      <alignment vertical="center"/>
    </xf>
    <xf numFmtId="178" fontId="8" fillId="0" borderId="3" xfId="3" applyNumberFormat="1" applyFont="1" applyFill="1" applyBorder="1" applyAlignment="1"/>
    <xf numFmtId="41" fontId="1" fillId="0" borderId="3" xfId="1" applyNumberFormat="1" applyFont="1" applyFill="1" applyBorder="1">
      <alignment vertical="center"/>
    </xf>
    <xf numFmtId="41" fontId="1" fillId="0" borderId="3" xfId="1" applyNumberFormat="1" applyFont="1" applyFill="1" applyBorder="1" applyAlignment="1"/>
    <xf numFmtId="41" fontId="1" fillId="0" borderId="0" xfId="1" applyNumberFormat="1" applyFont="1" applyFill="1" applyAlignment="1"/>
    <xf numFmtId="41" fontId="1" fillId="0" borderId="0" xfId="1" applyNumberFormat="1" applyFont="1" applyFill="1">
      <alignment vertical="center"/>
    </xf>
    <xf numFmtId="176" fontId="1" fillId="0" borderId="3" xfId="1" applyNumberFormat="1" applyFont="1" applyFill="1" applyBorder="1">
      <alignment vertical="center"/>
    </xf>
    <xf numFmtId="176" fontId="1" fillId="0" borderId="0" xfId="1" applyNumberFormat="1" applyFont="1" applyFill="1" applyBorder="1">
      <alignment vertical="center"/>
    </xf>
    <xf numFmtId="176" fontId="1" fillId="0" borderId="4" xfId="1" applyNumberFormat="1" applyFont="1" applyFill="1" applyBorder="1" applyAlignment="1"/>
    <xf numFmtId="176" fontId="1" fillId="0" borderId="0" xfId="1" applyNumberFormat="1" applyFont="1" applyFill="1" applyBorder="1" applyAlignment="1">
      <alignment horizontal="right"/>
    </xf>
    <xf numFmtId="176" fontId="1" fillId="0" borderId="4" xfId="1" applyNumberFormat="1" applyFont="1" applyFill="1" applyBorder="1" applyAlignment="1">
      <alignment horizontal="right"/>
    </xf>
    <xf numFmtId="0" fontId="5" fillId="0" borderId="0" xfId="1" applyNumberFormat="1" applyFont="1" applyFill="1">
      <alignment vertical="center"/>
    </xf>
    <xf numFmtId="0" fontId="5" fillId="0" borderId="0" xfId="1" applyNumberFormat="1" applyFont="1" applyFill="1" applyBorder="1">
      <alignment vertical="center"/>
    </xf>
    <xf numFmtId="0" fontId="5" fillId="0" borderId="16" xfId="1" applyNumberFormat="1" applyFont="1" applyFill="1" applyBorder="1" applyAlignment="1">
      <alignment horizontal="center" vertical="distributed" textRotation="255"/>
    </xf>
    <xf numFmtId="0" fontId="5" fillId="0" borderId="1" xfId="1" applyNumberFormat="1" applyFont="1" applyFill="1" applyBorder="1">
      <alignment vertical="center"/>
    </xf>
    <xf numFmtId="0" fontId="10" fillId="0" borderId="2" xfId="1" applyNumberFormat="1" applyFont="1" applyFill="1" applyBorder="1" applyAlignment="1">
      <alignment horizontal="center" vertical="center" textRotation="255" shrinkToFit="1"/>
    </xf>
    <xf numFmtId="0" fontId="5" fillId="0" borderId="2" xfId="1" applyNumberFormat="1" applyFont="1" applyFill="1" applyBorder="1">
      <alignment vertical="center"/>
    </xf>
    <xf numFmtId="0" fontId="5" fillId="0" borderId="18" xfId="1" applyNumberFormat="1" applyFont="1" applyFill="1" applyBorder="1" applyAlignment="1">
      <alignment horizontal="center" vertical="distributed" textRotation="255"/>
    </xf>
    <xf numFmtId="0" fontId="5" fillId="0" borderId="17" xfId="1" applyNumberFormat="1" applyFont="1" applyFill="1" applyBorder="1" applyAlignment="1">
      <alignment horizontal="center" vertical="distributed" textRotation="255"/>
    </xf>
    <xf numFmtId="0" fontId="5" fillId="0" borderId="3" xfId="1" applyNumberFormat="1" applyFont="1" applyFill="1" applyBorder="1">
      <alignment vertical="center"/>
    </xf>
    <xf numFmtId="0" fontId="10" fillId="0" borderId="0" xfId="1" applyNumberFormat="1" applyFont="1" applyFill="1" applyBorder="1" applyAlignment="1">
      <alignment horizontal="center" vertical="center" textRotation="255" shrinkToFit="1"/>
    </xf>
    <xf numFmtId="0" fontId="5" fillId="0" borderId="8" xfId="1" applyNumberFormat="1" applyFont="1" applyFill="1" applyBorder="1" applyAlignment="1">
      <alignment horizontal="distributed" vertical="center" indent="1"/>
    </xf>
    <xf numFmtId="0" fontId="5" fillId="0" borderId="9" xfId="1" applyNumberFormat="1" applyFont="1" applyFill="1" applyBorder="1" applyAlignment="1">
      <alignment horizontal="distributed" vertical="center" indent="1"/>
    </xf>
    <xf numFmtId="0" fontId="5" fillId="0" borderId="10" xfId="1" applyNumberFormat="1" applyFont="1" applyFill="1" applyBorder="1" applyAlignment="1">
      <alignment horizontal="distributed" vertical="center" indent="1"/>
    </xf>
    <xf numFmtId="0" fontId="5" fillId="0" borderId="5" xfId="1" applyNumberFormat="1" applyFont="1" applyFill="1" applyBorder="1">
      <alignment vertical="center"/>
    </xf>
    <xf numFmtId="0" fontId="5" fillId="0" borderId="6" xfId="1" applyNumberFormat="1" applyFont="1" applyFill="1" applyBorder="1">
      <alignment vertical="center"/>
    </xf>
    <xf numFmtId="178" fontId="1" fillId="0" borderId="0" xfId="1" applyNumberFormat="1" applyFont="1" applyFill="1">
      <alignment vertical="center"/>
    </xf>
    <xf numFmtId="0" fontId="11" fillId="0" borderId="0" xfId="1" applyNumberFormat="1" applyFont="1" applyFill="1" applyBorder="1" applyAlignment="1">
      <alignment horizontal="distributed"/>
    </xf>
    <xf numFmtId="176" fontId="1" fillId="0" borderId="4" xfId="1" applyNumberFormat="1" applyFont="1" applyFill="1" applyBorder="1">
      <alignment vertical="center"/>
    </xf>
    <xf numFmtId="176" fontId="1" fillId="0" borderId="12" xfId="1" applyNumberFormat="1" applyFont="1" applyFill="1" applyBorder="1" applyAlignment="1">
      <alignment horizontal="center"/>
    </xf>
    <xf numFmtId="0" fontId="10" fillId="0" borderId="1" xfId="1" applyFont="1" applyFill="1" applyBorder="1" applyAlignment="1">
      <alignment vertical="distributed" textRotation="255" wrapText="1"/>
    </xf>
    <xf numFmtId="0" fontId="10" fillId="0" borderId="16" xfId="1" applyFont="1" applyFill="1" applyBorder="1" applyAlignment="1">
      <alignment vertical="distributed" textRotation="255" wrapText="1"/>
    </xf>
    <xf numFmtId="0" fontId="12" fillId="0" borderId="16" xfId="1" applyFont="1" applyFill="1" applyBorder="1" applyAlignment="1">
      <alignment vertical="distributed" textRotation="255" wrapText="1"/>
    </xf>
    <xf numFmtId="0" fontId="10" fillId="0" borderId="16" xfId="1" applyFont="1" applyFill="1" applyBorder="1" applyAlignment="1">
      <alignment horizontal="center" vertical="center" textRotation="255" wrapText="1"/>
    </xf>
    <xf numFmtId="0" fontId="10" fillId="0" borderId="7" xfId="1" applyFont="1" applyFill="1" applyBorder="1" applyAlignment="1">
      <alignment horizontal="center" vertical="distributed" textRotation="255" wrapText="1"/>
    </xf>
    <xf numFmtId="0" fontId="10" fillId="0" borderId="2" xfId="1" applyFont="1" applyFill="1" applyBorder="1">
      <alignment vertical="center"/>
    </xf>
    <xf numFmtId="0" fontId="10" fillId="0" borderId="16" xfId="1" applyFont="1" applyFill="1" applyBorder="1" applyAlignment="1">
      <alignment horizontal="center" vertical="distributed" textRotation="255"/>
    </xf>
    <xf numFmtId="0" fontId="10" fillId="0" borderId="16" xfId="1" applyFont="1" applyFill="1" applyBorder="1" applyAlignment="1">
      <alignment horizontal="center" vertical="center" textRotation="255" shrinkToFit="1"/>
    </xf>
    <xf numFmtId="0" fontId="1" fillId="0" borderId="19" xfId="1" applyFont="1" applyFill="1" applyBorder="1">
      <alignment vertical="center"/>
    </xf>
    <xf numFmtId="0" fontId="10" fillId="0" borderId="5" xfId="1" applyFont="1" applyFill="1" applyBorder="1" applyAlignment="1">
      <alignment vertical="distributed" textRotation="255" wrapText="1"/>
    </xf>
    <xf numFmtId="0" fontId="10" fillId="0" borderId="18" xfId="1" applyFont="1" applyFill="1" applyBorder="1" applyAlignment="1">
      <alignment vertical="distributed" textRotation="255" wrapText="1"/>
    </xf>
    <xf numFmtId="0" fontId="12" fillId="0" borderId="18" xfId="1" applyFont="1" applyFill="1" applyBorder="1" applyAlignment="1">
      <alignment vertical="distributed" textRotation="255" wrapText="1"/>
    </xf>
    <xf numFmtId="0" fontId="10" fillId="0" borderId="18" xfId="1" applyFont="1" applyFill="1" applyBorder="1" applyAlignment="1">
      <alignment horizontal="center" vertical="center" textRotation="255" wrapText="1"/>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8" xfId="1" applyFont="1" applyFill="1" applyBorder="1" applyAlignment="1">
      <alignment horizontal="center" vertical="distributed" textRotation="255"/>
    </xf>
    <xf numFmtId="0" fontId="10" fillId="0" borderId="18" xfId="1" applyFont="1" applyFill="1" applyBorder="1" applyAlignment="1">
      <alignment horizontal="center" vertical="center" textRotation="255" shrinkToFit="1"/>
    </xf>
    <xf numFmtId="0" fontId="1" fillId="0" borderId="20" xfId="1" applyFont="1" applyFill="1" applyBorder="1">
      <alignment vertical="center"/>
    </xf>
    <xf numFmtId="0" fontId="1" fillId="0" borderId="0" xfId="3" applyFont="1" applyFill="1" applyAlignment="1">
      <alignment vertical="center"/>
    </xf>
    <xf numFmtId="178" fontId="1" fillId="0" borderId="0" xfId="3" applyNumberFormat="1" applyFont="1" applyFill="1" applyAlignment="1">
      <alignment vertical="center"/>
    </xf>
    <xf numFmtId="178" fontId="1" fillId="0" borderId="0" xfId="3" applyNumberFormat="1" applyFont="1" applyFill="1" applyAlignment="1">
      <alignment horizontal="center" vertical="center"/>
    </xf>
    <xf numFmtId="0" fontId="8" fillId="0" borderId="0" xfId="3" applyFont="1" applyFill="1" applyAlignment="1">
      <alignment vertical="center"/>
    </xf>
    <xf numFmtId="1" fontId="8" fillId="0" borderId="0" xfId="4" applyNumberFormat="1" applyFont="1" applyFill="1" applyBorder="1" applyAlignment="1">
      <alignment horizontal="left"/>
    </xf>
    <xf numFmtId="0" fontId="8" fillId="0" borderId="1" xfId="3" applyFont="1" applyFill="1" applyBorder="1" applyAlignment="1">
      <alignment vertical="center"/>
    </xf>
    <xf numFmtId="0" fontId="8" fillId="0" borderId="2" xfId="3" applyFont="1" applyFill="1" applyBorder="1" applyAlignment="1">
      <alignment vertical="center"/>
    </xf>
    <xf numFmtId="0" fontId="8" fillId="0" borderId="11" xfId="3" applyFont="1" applyFill="1" applyBorder="1" applyAlignment="1">
      <alignment vertical="center"/>
    </xf>
    <xf numFmtId="0" fontId="8" fillId="0" borderId="0" xfId="3" applyFont="1" applyFill="1" applyAlignment="1"/>
    <xf numFmtId="178" fontId="8" fillId="0" borderId="0" xfId="3" applyNumberFormat="1" applyFont="1" applyFill="1" applyAlignment="1"/>
    <xf numFmtId="178" fontId="8" fillId="0" borderId="4" xfId="3" applyNumberFormat="1" applyFont="1" applyFill="1" applyBorder="1" applyAlignment="1"/>
    <xf numFmtId="0" fontId="8" fillId="0" borderId="0" xfId="3" applyFont="1" applyFill="1" applyBorder="1" applyAlignment="1">
      <alignment horizontal="distributed"/>
    </xf>
    <xf numFmtId="0" fontId="8" fillId="0" borderId="3" xfId="3" applyFont="1" applyFill="1" applyBorder="1" applyAlignment="1"/>
    <xf numFmtId="178" fontId="8" fillId="0" borderId="0" xfId="3" applyNumberFormat="1" applyFont="1" applyFill="1" applyAlignment="1" applyProtection="1">
      <protection locked="0"/>
    </xf>
    <xf numFmtId="178" fontId="8" fillId="0" borderId="3" xfId="3" applyNumberFormat="1" applyFont="1" applyFill="1" applyBorder="1" applyAlignment="1" applyProtection="1">
      <protection locked="0"/>
    </xf>
    <xf numFmtId="178" fontId="8" fillId="0" borderId="4" xfId="3" applyNumberFormat="1" applyFont="1" applyFill="1" applyBorder="1" applyAlignment="1" applyProtection="1">
      <protection locked="0"/>
    </xf>
    <xf numFmtId="0" fontId="1" fillId="0" borderId="0" xfId="3" applyFont="1" applyFill="1" applyBorder="1" applyAlignment="1">
      <alignment horizontal="distributed"/>
    </xf>
    <xf numFmtId="0" fontId="1" fillId="0" borderId="0" xfId="3" applyFont="1" applyFill="1" applyBorder="1" applyAlignment="1">
      <alignment horizontal="distributed"/>
    </xf>
    <xf numFmtId="41" fontId="1" fillId="0" borderId="0" xfId="3" applyNumberFormat="1" applyFont="1" applyFill="1" applyBorder="1"/>
    <xf numFmtId="0" fontId="1" fillId="0" borderId="0" xfId="3" applyNumberFormat="1" applyFont="1" applyFill="1" applyBorder="1" applyAlignment="1">
      <alignment horizontal="distributed"/>
    </xf>
    <xf numFmtId="0" fontId="0" fillId="0" borderId="0" xfId="3" applyNumberFormat="1" applyFont="1" applyFill="1" applyBorder="1" applyAlignment="1">
      <alignment horizontal="distributed"/>
    </xf>
    <xf numFmtId="178" fontId="8" fillId="0" borderId="0" xfId="1" applyNumberFormat="1" applyFont="1" applyFill="1" applyBorder="1">
      <alignment vertical="center"/>
    </xf>
    <xf numFmtId="0" fontId="8" fillId="0" borderId="0" xfId="1" applyNumberFormat="1" applyFont="1" applyFill="1">
      <alignment vertical="center"/>
    </xf>
    <xf numFmtId="0" fontId="0" fillId="0" borderId="0" xfId="3" applyFont="1" applyFill="1" applyBorder="1" applyAlignment="1">
      <alignment horizontal="distributed"/>
    </xf>
    <xf numFmtId="178" fontId="8" fillId="0" borderId="0" xfId="1" applyNumberFormat="1" applyFont="1" applyFill="1" applyBorder="1" applyAlignment="1"/>
    <xf numFmtId="0" fontId="8" fillId="0" borderId="3" xfId="1" applyNumberFormat="1" applyFont="1" applyFill="1" applyBorder="1">
      <alignment vertical="center"/>
    </xf>
    <xf numFmtId="0" fontId="8" fillId="0" borderId="0" xfId="3" applyFont="1" applyFill="1" applyBorder="1" applyAlignment="1"/>
    <xf numFmtId="0" fontId="0" fillId="0" borderId="0" xfId="3" applyFont="1" applyFill="1" applyBorder="1" applyAlignment="1">
      <alignment horizontal="distributed"/>
    </xf>
    <xf numFmtId="0" fontId="1" fillId="0" borderId="0" xfId="3" applyFont="1" applyFill="1" applyBorder="1" applyAlignment="1">
      <alignment horizontal="right"/>
    </xf>
    <xf numFmtId="178" fontId="8" fillId="0" borderId="5" xfId="3" applyNumberFormat="1" applyFont="1" applyFill="1" applyBorder="1" applyAlignment="1"/>
    <xf numFmtId="178" fontId="8" fillId="0" borderId="6" xfId="3" applyNumberFormat="1" applyFont="1" applyFill="1" applyBorder="1" applyAlignment="1"/>
    <xf numFmtId="178" fontId="8" fillId="0" borderId="12" xfId="3" applyNumberFormat="1" applyFont="1" applyFill="1" applyBorder="1" applyAlignment="1"/>
    <xf numFmtId="0" fontId="14" fillId="0" borderId="0" xfId="3" applyFont="1" applyFill="1" applyAlignment="1"/>
    <xf numFmtId="0" fontId="1" fillId="0" borderId="6" xfId="3" applyFont="1" applyFill="1" applyBorder="1" applyAlignment="1">
      <alignment horizontal="distributed"/>
    </xf>
    <xf numFmtId="0" fontId="8" fillId="0" borderId="16" xfId="3" applyFont="1" applyFill="1" applyBorder="1" applyAlignment="1">
      <alignment horizontal="center" vertical="center" wrapText="1"/>
    </xf>
    <xf numFmtId="0" fontId="8" fillId="0" borderId="16" xfId="3" applyFont="1" applyFill="1" applyBorder="1" applyAlignment="1">
      <alignment horizontal="distributed" vertical="center"/>
    </xf>
    <xf numFmtId="0" fontId="8" fillId="0" borderId="16" xfId="3" applyFont="1" applyFill="1" applyBorder="1" applyAlignment="1">
      <alignment horizontal="distributed" vertical="center" wrapText="1"/>
    </xf>
    <xf numFmtId="0" fontId="8" fillId="0" borderId="16" xfId="3" applyFont="1" applyFill="1" applyBorder="1" applyAlignment="1">
      <alignment horizontal="center" vertical="center"/>
    </xf>
    <xf numFmtId="0" fontId="8" fillId="0" borderId="18" xfId="3" applyFont="1" applyFill="1" applyBorder="1" applyAlignment="1">
      <alignment horizontal="center" vertical="center" wrapText="1"/>
    </xf>
    <xf numFmtId="0" fontId="8" fillId="0" borderId="17" xfId="3" applyFont="1" applyFill="1" applyBorder="1" applyAlignment="1">
      <alignment horizontal="distributed" vertical="center"/>
    </xf>
    <xf numFmtId="0" fontId="8" fillId="0" borderId="18" xfId="3" applyFont="1" applyFill="1" applyBorder="1" applyAlignment="1">
      <alignment horizontal="distributed" vertical="center" wrapText="1"/>
    </xf>
    <xf numFmtId="0" fontId="8" fillId="0" borderId="17" xfId="3" applyFont="1" applyFill="1" applyBorder="1" applyAlignment="1">
      <alignment horizontal="center" vertical="center"/>
    </xf>
    <xf numFmtId="0" fontId="8" fillId="0" borderId="0" xfId="3" applyFont="1" applyFill="1" applyBorder="1" applyAlignment="1">
      <alignment horizontal="center" vertical="center" textRotation="255"/>
    </xf>
    <xf numFmtId="0" fontId="8" fillId="0" borderId="8" xfId="3" applyFont="1" applyFill="1" applyBorder="1" applyAlignment="1">
      <alignment vertical="center"/>
    </xf>
    <xf numFmtId="0" fontId="8" fillId="0" borderId="12" xfId="3" applyFont="1" applyFill="1" applyBorder="1" applyAlignment="1">
      <alignment horizontal="distributed" vertical="center"/>
    </xf>
    <xf numFmtId="0" fontId="8" fillId="0" borderId="17" xfId="3" applyFont="1" applyFill="1" applyBorder="1" applyAlignment="1">
      <alignment horizontal="distributed" vertical="center" wrapText="1"/>
    </xf>
    <xf numFmtId="0" fontId="8" fillId="0" borderId="5" xfId="3" applyFont="1" applyFill="1" applyBorder="1" applyAlignment="1">
      <alignment horizontal="centerContinuous" vertical="center"/>
    </xf>
    <xf numFmtId="0" fontId="8" fillId="0" borderId="8" xfId="3" applyFont="1" applyFill="1" applyBorder="1" applyAlignment="1">
      <alignment horizontal="centerContinuous" vertical="center"/>
    </xf>
    <xf numFmtId="0" fontId="8" fillId="0" borderId="9" xfId="3" applyFont="1" applyFill="1" applyBorder="1" applyAlignment="1">
      <alignment horizontal="centerContinuous" vertical="center"/>
    </xf>
    <xf numFmtId="0" fontId="8" fillId="0" borderId="10" xfId="3" applyFont="1" applyFill="1" applyBorder="1" applyAlignment="1">
      <alignment horizontal="centerContinuous" vertical="center"/>
    </xf>
    <xf numFmtId="0" fontId="8" fillId="0" borderId="18"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6" xfId="3" applyFont="1" applyFill="1" applyBorder="1" applyAlignment="1">
      <alignment vertical="center"/>
    </xf>
    <xf numFmtId="0" fontId="8" fillId="0" borderId="0" xfId="3" applyFont="1" applyFill="1" applyBorder="1" applyAlignment="1">
      <alignment horizontal="right" vertical="center"/>
    </xf>
    <xf numFmtId="0" fontId="1" fillId="0" borderId="0" xfId="3" applyFont="1" applyFill="1" applyBorder="1" applyAlignment="1">
      <alignment vertical="center"/>
    </xf>
    <xf numFmtId="0" fontId="9" fillId="0" borderId="0" xfId="3" applyFont="1" applyFill="1" applyAlignment="1">
      <alignment vertical="center"/>
    </xf>
    <xf numFmtId="180" fontId="1" fillId="0" borderId="0" xfId="3" applyNumberFormat="1" applyFont="1" applyFill="1" applyAlignment="1">
      <alignment vertical="center"/>
    </xf>
    <xf numFmtId="0" fontId="8" fillId="0" borderId="0" xfId="3" applyFont="1" applyFill="1" applyBorder="1" applyAlignment="1">
      <alignment vertical="center"/>
    </xf>
    <xf numFmtId="180" fontId="8" fillId="0" borderId="0" xfId="3" applyNumberFormat="1" applyFont="1" applyFill="1" applyAlignment="1">
      <alignment horizontal="right" vertical="center"/>
    </xf>
    <xf numFmtId="180" fontId="8" fillId="0" borderId="0" xfId="3" applyNumberFormat="1" applyFont="1" applyFill="1" applyAlignment="1">
      <alignment vertical="center"/>
    </xf>
    <xf numFmtId="180" fontId="8" fillId="0" borderId="1" xfId="3" applyNumberFormat="1" applyFont="1" applyFill="1" applyBorder="1" applyAlignment="1">
      <alignment vertical="center"/>
    </xf>
    <xf numFmtId="180" fontId="8" fillId="0" borderId="2" xfId="3" applyNumberFormat="1" applyFont="1" applyFill="1" applyBorder="1" applyAlignment="1">
      <alignment vertical="center"/>
    </xf>
    <xf numFmtId="180" fontId="8" fillId="0" borderId="11" xfId="3" applyNumberFormat="1" applyFont="1" applyFill="1" applyBorder="1" applyAlignment="1">
      <alignment vertical="center"/>
    </xf>
    <xf numFmtId="177" fontId="1" fillId="0" borderId="0" xfId="1" applyNumberFormat="1" applyFont="1" applyFill="1" applyBorder="1" applyAlignment="1"/>
    <xf numFmtId="181" fontId="8" fillId="0" borderId="3" xfId="3" applyNumberFormat="1" applyFont="1" applyFill="1" applyBorder="1" applyAlignment="1" applyProtection="1">
      <protection locked="0"/>
    </xf>
    <xf numFmtId="181" fontId="8" fillId="0" borderId="0" xfId="3" applyNumberFormat="1" applyFont="1" applyFill="1" applyBorder="1" applyAlignment="1" applyProtection="1">
      <protection locked="0"/>
    </xf>
    <xf numFmtId="181" fontId="8" fillId="0" borderId="0" xfId="3" applyNumberFormat="1" applyFont="1" applyFill="1" applyAlignment="1" applyProtection="1">
      <protection locked="0"/>
    </xf>
    <xf numFmtId="181" fontId="8" fillId="0" borderId="0" xfId="3" applyNumberFormat="1" applyFont="1" applyFill="1" applyAlignment="1"/>
    <xf numFmtId="181" fontId="8" fillId="0" borderId="4" xfId="3" applyNumberFormat="1" applyFont="1" applyFill="1" applyBorder="1" applyAlignment="1" applyProtection="1">
      <protection locked="0"/>
    </xf>
    <xf numFmtId="181" fontId="8" fillId="0" borderId="3" xfId="3" applyNumberFormat="1" applyFont="1" applyFill="1" applyBorder="1" applyAlignment="1"/>
    <xf numFmtId="181" fontId="8" fillId="0" borderId="0" xfId="3" applyNumberFormat="1" applyFont="1" applyFill="1" applyBorder="1" applyAlignment="1"/>
    <xf numFmtId="177" fontId="1" fillId="0" borderId="0" xfId="1" applyNumberFormat="1" applyFont="1" applyFill="1" applyBorder="1">
      <alignment vertical="center"/>
    </xf>
    <xf numFmtId="180" fontId="8" fillId="0" borderId="3" xfId="3" applyNumberFormat="1" applyFont="1" applyFill="1" applyBorder="1" applyAlignment="1" applyProtection="1">
      <protection locked="0"/>
    </xf>
    <xf numFmtId="180" fontId="8" fillId="0" borderId="0" xfId="3" applyNumberFormat="1" applyFont="1" applyFill="1" applyBorder="1" applyAlignment="1" applyProtection="1">
      <protection locked="0"/>
    </xf>
    <xf numFmtId="180" fontId="8" fillId="0" borderId="0" xfId="3" applyNumberFormat="1" applyFont="1" applyFill="1" applyAlignment="1" applyProtection="1">
      <protection locked="0"/>
    </xf>
    <xf numFmtId="180" fontId="8" fillId="0" borderId="0" xfId="3" applyNumberFormat="1" applyFont="1" applyFill="1" applyAlignment="1"/>
    <xf numFmtId="180" fontId="8" fillId="0" borderId="4" xfId="3" applyNumberFormat="1" applyFont="1" applyFill="1" applyBorder="1" applyAlignment="1" applyProtection="1">
      <protection locked="0"/>
    </xf>
    <xf numFmtId="181" fontId="8" fillId="0" borderId="4" xfId="3" applyNumberFormat="1" applyFont="1" applyFill="1" applyBorder="1" applyAlignment="1"/>
    <xf numFmtId="177" fontId="1" fillId="0" borderId="0" xfId="5" applyNumberFormat="1" applyFont="1" applyFill="1" applyBorder="1">
      <alignment vertical="center"/>
    </xf>
    <xf numFmtId="177" fontId="15" fillId="0" borderId="0" xfId="1" applyNumberFormat="1" applyFont="1" applyFill="1" applyBorder="1">
      <alignment vertical="center"/>
    </xf>
    <xf numFmtId="177" fontId="15" fillId="0" borderId="0" xfId="1" applyNumberFormat="1" applyFont="1" applyFill="1" applyBorder="1" applyAlignment="1"/>
    <xf numFmtId="0" fontId="8" fillId="0" borderId="0" xfId="3" applyFont="1" applyFill="1" applyBorder="1" applyAlignment="1">
      <alignment vertical="center" wrapText="1"/>
    </xf>
    <xf numFmtId="57" fontId="8" fillId="0" borderId="0" xfId="3" applyNumberFormat="1" applyFont="1" applyFill="1" applyBorder="1" applyAlignment="1">
      <alignment vertical="center"/>
    </xf>
    <xf numFmtId="41" fontId="1" fillId="0" borderId="0" xfId="1" applyNumberFormat="1" applyFont="1" applyFill="1" applyBorder="1" applyAlignment="1">
      <alignment horizontal="center" vertical="center" wrapText="1"/>
    </xf>
    <xf numFmtId="0" fontId="16" fillId="0" borderId="0" xfId="3" applyFont="1" applyFill="1" applyAlignment="1">
      <alignment vertical="center"/>
    </xf>
    <xf numFmtId="0" fontId="16" fillId="0" borderId="0" xfId="3" applyFont="1" applyFill="1" applyBorder="1" applyAlignment="1">
      <alignment vertical="center"/>
    </xf>
    <xf numFmtId="180" fontId="8" fillId="0" borderId="8" xfId="3" applyNumberFormat="1" applyFont="1" applyFill="1" applyBorder="1" applyAlignment="1">
      <alignment horizontal="center" vertical="center"/>
    </xf>
    <xf numFmtId="180" fontId="8" fillId="0" borderId="9" xfId="3" applyNumberFormat="1" applyFont="1" applyFill="1" applyBorder="1" applyAlignment="1">
      <alignment horizontal="center" vertical="center"/>
    </xf>
    <xf numFmtId="180" fontId="8" fillId="0" borderId="10" xfId="3" applyNumberFormat="1" applyFont="1" applyFill="1" applyBorder="1" applyAlignment="1">
      <alignment horizontal="center" vertical="center"/>
    </xf>
    <xf numFmtId="180" fontId="8" fillId="0" borderId="0" xfId="3" applyNumberFormat="1" applyFont="1" applyFill="1" applyBorder="1" applyAlignment="1">
      <alignment horizontal="right" vertical="center"/>
    </xf>
    <xf numFmtId="180" fontId="1" fillId="0" borderId="0" xfId="3" applyNumberFormat="1" applyFont="1" applyFill="1" applyBorder="1" applyAlignment="1">
      <alignment vertical="center"/>
    </xf>
    <xf numFmtId="180" fontId="9" fillId="0" borderId="0" xfId="3" applyNumberFormat="1" applyFont="1" applyFill="1" applyAlignment="1">
      <alignment vertical="center"/>
    </xf>
    <xf numFmtId="182" fontId="1" fillId="0" borderId="0" xfId="2" applyNumberFormat="1" applyFont="1" applyAlignment="1">
      <alignment vertical="center"/>
    </xf>
    <xf numFmtId="0" fontId="1" fillId="0" borderId="0" xfId="2" applyFont="1" applyAlignment="1">
      <alignment horizontal="distributed" vertical="center"/>
    </xf>
    <xf numFmtId="0" fontId="1" fillId="0" borderId="0" xfId="2" applyFont="1" applyAlignment="1">
      <alignment horizontal="left" vertical="center"/>
    </xf>
    <xf numFmtId="183" fontId="1" fillId="0" borderId="0" xfId="2" applyNumberFormat="1" applyFont="1" applyAlignment="1">
      <alignment vertical="center"/>
    </xf>
    <xf numFmtId="184" fontId="1" fillId="0" borderId="0" xfId="2" applyNumberFormat="1" applyFont="1" applyAlignment="1">
      <alignment vertical="center"/>
    </xf>
    <xf numFmtId="184" fontId="1" fillId="0" borderId="0" xfId="2" applyNumberFormat="1" applyFont="1" applyBorder="1" applyAlignment="1">
      <alignment vertical="center"/>
    </xf>
    <xf numFmtId="0" fontId="1" fillId="0" borderId="0" xfId="2" applyFont="1" applyAlignment="1">
      <alignment vertical="top"/>
    </xf>
    <xf numFmtId="0" fontId="1" fillId="0" borderId="0" xfId="2" applyFont="1" applyAlignment="1">
      <alignment horizontal="left" vertical="top" wrapText="1"/>
    </xf>
    <xf numFmtId="184" fontId="8" fillId="0" borderId="0" xfId="2" applyNumberFormat="1" applyFont="1" applyBorder="1" applyAlignment="1">
      <alignment vertical="center"/>
    </xf>
    <xf numFmtId="184" fontId="8" fillId="0" borderId="0" xfId="2" applyNumberFormat="1" applyFont="1" applyAlignment="1">
      <alignment vertical="center"/>
    </xf>
    <xf numFmtId="0" fontId="1" fillId="0" borderId="6" xfId="2" applyFont="1" applyBorder="1" applyAlignment="1">
      <alignment horizontal="left" vertical="center"/>
    </xf>
    <xf numFmtId="184" fontId="8" fillId="0" borderId="2" xfId="2" applyNumberFormat="1" applyFont="1" applyBorder="1" applyAlignment="1">
      <alignment vertical="center"/>
    </xf>
    <xf numFmtId="182" fontId="8" fillId="0" borderId="2" xfId="2" applyNumberFormat="1" applyFont="1" applyBorder="1" applyAlignment="1">
      <alignment vertical="center"/>
    </xf>
    <xf numFmtId="0" fontId="8" fillId="0" borderId="2" xfId="2" applyFont="1" applyBorder="1" applyAlignment="1">
      <alignment horizontal="distributed" vertical="center"/>
    </xf>
    <xf numFmtId="0" fontId="8" fillId="0" borderId="0" xfId="2" applyFont="1" applyAlignment="1"/>
    <xf numFmtId="177" fontId="8" fillId="0" borderId="0" xfId="2" applyNumberFormat="1" applyFont="1" applyBorder="1" applyAlignment="1"/>
    <xf numFmtId="177" fontId="8" fillId="0" borderId="0" xfId="2" applyNumberFormat="1" applyFont="1" applyAlignment="1"/>
    <xf numFmtId="182" fontId="8" fillId="0" borderId="0" xfId="2" applyNumberFormat="1" applyFont="1" applyAlignment="1"/>
    <xf numFmtId="185" fontId="8" fillId="0" borderId="0" xfId="2" applyNumberFormat="1" applyFont="1" applyAlignment="1"/>
    <xf numFmtId="185" fontId="8" fillId="0" borderId="0" xfId="2" applyNumberFormat="1" applyFont="1" applyBorder="1" applyAlignment="1">
      <alignment horizontal="right"/>
    </xf>
    <xf numFmtId="185" fontId="8" fillId="0" borderId="4" xfId="2" applyNumberFormat="1" applyFont="1" applyBorder="1" applyAlignment="1">
      <alignment horizontal="right"/>
    </xf>
    <xf numFmtId="0" fontId="8" fillId="0" borderId="0" xfId="2" applyFont="1" applyAlignment="1">
      <alignment horizontal="right"/>
    </xf>
    <xf numFmtId="0" fontId="8" fillId="0" borderId="0" xfId="2" applyFont="1" applyAlignment="1">
      <alignment horizontal="distributed"/>
    </xf>
    <xf numFmtId="182" fontId="8" fillId="0" borderId="0" xfId="2" applyNumberFormat="1" applyFont="1" applyAlignment="1">
      <alignment horizontal="right"/>
    </xf>
    <xf numFmtId="185" fontId="8" fillId="0" borderId="0" xfId="2" applyNumberFormat="1" applyFont="1" applyAlignment="1">
      <alignment horizontal="right"/>
    </xf>
    <xf numFmtId="177" fontId="8" fillId="0" borderId="0" xfId="2" applyNumberFormat="1" applyFont="1" applyBorder="1" applyAlignment="1">
      <alignment horizontal="right"/>
    </xf>
    <xf numFmtId="177" fontId="8" fillId="0" borderId="0" xfId="2" applyNumberFormat="1" applyFont="1" applyAlignment="1">
      <alignment horizontal="right"/>
    </xf>
    <xf numFmtId="185" fontId="8" fillId="0" borderId="4" xfId="2" applyNumberFormat="1" applyFont="1" applyBorder="1" applyAlignment="1"/>
    <xf numFmtId="182" fontId="8" fillId="0" borderId="0" xfId="2" applyNumberFormat="1" applyFont="1" applyBorder="1" applyAlignment="1">
      <alignment horizontal="right"/>
    </xf>
    <xf numFmtId="184" fontId="8" fillId="0" borderId="6" xfId="2" applyNumberFormat="1" applyFont="1" applyBorder="1" applyAlignment="1">
      <alignment vertical="center"/>
    </xf>
    <xf numFmtId="182" fontId="8" fillId="0" borderId="0" xfId="2" applyNumberFormat="1" applyFont="1" applyAlignment="1">
      <alignment vertical="center"/>
    </xf>
    <xf numFmtId="0" fontId="8" fillId="0" borderId="0" xfId="2" applyFont="1" applyAlignment="1">
      <alignment horizontal="distributed" vertical="center"/>
    </xf>
    <xf numFmtId="0" fontId="8" fillId="0" borderId="0" xfId="2" applyFont="1" applyAlignment="1">
      <alignment horizontal="center" vertical="center"/>
    </xf>
    <xf numFmtId="0" fontId="8" fillId="0" borderId="5" xfId="2" applyFont="1" applyBorder="1" applyAlignment="1">
      <alignment horizontal="center" vertical="center"/>
    </xf>
    <xf numFmtId="0" fontId="8" fillId="0" borderId="10" xfId="2" applyFont="1" applyBorder="1" applyAlignment="1">
      <alignment horizontal="center" vertical="center"/>
    </xf>
    <xf numFmtId="0" fontId="8" fillId="0" borderId="7" xfId="2" applyFont="1" applyBorder="1" applyAlignment="1">
      <alignment horizontal="center" vertical="center"/>
    </xf>
    <xf numFmtId="182" fontId="8" fillId="0" borderId="7" xfId="2" applyNumberFormat="1" applyFont="1" applyBorder="1" applyAlignment="1">
      <alignment horizontal="center" vertical="center"/>
    </xf>
    <xf numFmtId="0" fontId="8" fillId="0" borderId="9" xfId="2" applyFont="1" applyBorder="1" applyAlignment="1">
      <alignment horizontal="center" vertical="center"/>
    </xf>
    <xf numFmtId="0" fontId="8" fillId="0" borderId="0" xfId="2" applyFont="1" applyBorder="1" applyAlignment="1">
      <alignment horizontal="distributed" vertical="center"/>
    </xf>
    <xf numFmtId="0" fontId="9" fillId="0" borderId="0" xfId="2" applyFont="1" applyAlignment="1">
      <alignment vertical="center"/>
    </xf>
    <xf numFmtId="38" fontId="1" fillId="0" borderId="0" xfId="6" applyFont="1" applyAlignment="1">
      <alignment vertical="center"/>
    </xf>
    <xf numFmtId="186" fontId="1" fillId="0" borderId="0" xfId="2" applyNumberFormat="1" applyFont="1" applyFill="1" applyAlignment="1">
      <alignment vertical="center"/>
    </xf>
    <xf numFmtId="38" fontId="8" fillId="0" borderId="0" xfId="6" applyFont="1" applyAlignment="1">
      <alignment vertical="center"/>
    </xf>
    <xf numFmtId="187" fontId="8" fillId="0" borderId="0" xfId="2" applyNumberFormat="1" applyFont="1" applyFill="1" applyBorder="1" applyAlignment="1">
      <alignment vertical="center"/>
    </xf>
    <xf numFmtId="187" fontId="8" fillId="0" borderId="1" xfId="2" applyNumberFormat="1" applyFont="1" applyFill="1" applyBorder="1" applyAlignment="1">
      <alignment vertical="center"/>
    </xf>
    <xf numFmtId="187" fontId="8" fillId="0" borderId="2" xfId="2" applyNumberFormat="1" applyFont="1" applyFill="1" applyBorder="1" applyAlignment="1">
      <alignment vertical="center"/>
    </xf>
    <xf numFmtId="187" fontId="8" fillId="0" borderId="2" xfId="2" applyNumberFormat="1" applyFont="1" applyBorder="1" applyAlignment="1">
      <alignment vertical="center"/>
    </xf>
    <xf numFmtId="187" fontId="8" fillId="0" borderId="11" xfId="2" applyNumberFormat="1" applyFont="1" applyBorder="1" applyAlignment="1">
      <alignment vertical="center"/>
    </xf>
    <xf numFmtId="38" fontId="1" fillId="0" borderId="0" xfId="6" applyFont="1" applyAlignment="1"/>
    <xf numFmtId="187" fontId="8" fillId="0" borderId="0" xfId="2" applyNumberFormat="1" applyFont="1" applyFill="1" applyAlignment="1"/>
    <xf numFmtId="187" fontId="8" fillId="0" borderId="0" xfId="2" applyNumberFormat="1" applyFont="1" applyFill="1" applyBorder="1" applyAlignment="1"/>
    <xf numFmtId="187" fontId="8" fillId="0" borderId="0" xfId="6" applyNumberFormat="1" applyFont="1" applyAlignment="1">
      <alignment horizontal="right"/>
    </xf>
    <xf numFmtId="187" fontId="8" fillId="0" borderId="0" xfId="6" applyNumberFormat="1" applyFont="1" applyAlignment="1"/>
    <xf numFmtId="187" fontId="8" fillId="0" borderId="4" xfId="6" applyNumberFormat="1" applyFont="1" applyBorder="1" applyAlignment="1">
      <alignment horizontal="right"/>
    </xf>
    <xf numFmtId="186" fontId="8" fillId="0" borderId="0" xfId="6" applyNumberFormat="1" applyFont="1" applyFill="1" applyAlignment="1">
      <alignment horizontal="right"/>
    </xf>
    <xf numFmtId="187" fontId="8" fillId="0" borderId="0" xfId="2" applyNumberFormat="1" applyFont="1" applyAlignment="1">
      <alignment horizontal="right"/>
    </xf>
    <xf numFmtId="187" fontId="8" fillId="0" borderId="4" xfId="2" applyNumberFormat="1" applyFont="1" applyBorder="1" applyAlignment="1">
      <alignment horizontal="right"/>
    </xf>
    <xf numFmtId="38" fontId="1" fillId="0" borderId="0" xfId="6" applyFont="1" applyAlignment="1">
      <alignment horizontal="right"/>
    </xf>
    <xf numFmtId="187" fontId="8" fillId="0" borderId="0" xfId="6" applyNumberFormat="1" applyFont="1" applyFill="1" applyAlignment="1">
      <alignment horizontal="right"/>
    </xf>
    <xf numFmtId="187" fontId="8" fillId="0" borderId="0" xfId="6" applyNumberFormat="1" applyFont="1" applyFill="1" applyBorder="1" applyAlignment="1">
      <alignment horizontal="right"/>
    </xf>
    <xf numFmtId="38" fontId="1" fillId="0" borderId="0" xfId="6" applyFont="1" applyFill="1" applyBorder="1" applyAlignment="1"/>
    <xf numFmtId="187" fontId="8" fillId="0" borderId="4" xfId="6" applyNumberFormat="1" applyFont="1" applyBorder="1" applyAlignment="1"/>
    <xf numFmtId="187" fontId="8" fillId="0" borderId="0" xfId="6" applyNumberFormat="1" applyFont="1" applyBorder="1" applyAlignment="1">
      <alignment horizontal="right"/>
    </xf>
    <xf numFmtId="38" fontId="1" fillId="0" borderId="0" xfId="6" applyFont="1" applyBorder="1" applyAlignment="1"/>
    <xf numFmtId="38" fontId="1" fillId="2" borderId="0" xfId="6" applyFont="1" applyFill="1" applyBorder="1" applyAlignment="1"/>
    <xf numFmtId="0" fontId="8" fillId="0" borderId="0" xfId="2" applyFont="1" applyBorder="1" applyAlignment="1"/>
    <xf numFmtId="187" fontId="8" fillId="0" borderId="0" xfId="6" applyNumberFormat="1" applyFont="1" applyFill="1" applyAlignment="1"/>
    <xf numFmtId="187" fontId="8" fillId="0" borderId="0" xfId="2" applyNumberFormat="1" applyFont="1" applyFill="1" applyAlignment="1">
      <alignment vertical="center"/>
    </xf>
    <xf numFmtId="187" fontId="8" fillId="0" borderId="3" xfId="2" applyNumberFormat="1" applyFont="1" applyFill="1" applyBorder="1" applyAlignment="1">
      <alignment vertical="center"/>
    </xf>
    <xf numFmtId="187" fontId="8" fillId="0" borderId="6" xfId="2" applyNumberFormat="1" applyFont="1" applyFill="1" applyBorder="1" applyAlignment="1">
      <alignment vertical="center"/>
    </xf>
    <xf numFmtId="187" fontId="8" fillId="0" borderId="0" xfId="2" applyNumberFormat="1" applyFont="1" applyAlignment="1">
      <alignment vertical="center"/>
    </xf>
    <xf numFmtId="187" fontId="8" fillId="0" borderId="4" xfId="2" applyNumberFormat="1" applyFont="1" applyBorder="1" applyAlignment="1">
      <alignment vertical="center"/>
    </xf>
    <xf numFmtId="38" fontId="1" fillId="0" borderId="0" xfId="6" applyFont="1" applyAlignment="1">
      <alignment horizontal="center" vertical="center"/>
    </xf>
    <xf numFmtId="0" fontId="8" fillId="0" borderId="0" xfId="2" applyNumberFormat="1" applyFont="1" applyFill="1" applyBorder="1" applyAlignment="1">
      <alignment horizontal="center" vertical="center"/>
    </xf>
    <xf numFmtId="0" fontId="8" fillId="0" borderId="5" xfId="2" applyNumberFormat="1" applyFont="1" applyFill="1" applyBorder="1" applyAlignment="1">
      <alignment horizontal="center" vertical="center"/>
    </xf>
    <xf numFmtId="0" fontId="8" fillId="0" borderId="10" xfId="2" applyNumberFormat="1" applyFont="1" applyFill="1" applyBorder="1" applyAlignment="1">
      <alignment horizontal="center" vertical="center"/>
    </xf>
    <xf numFmtId="0" fontId="8" fillId="0" borderId="7" xfId="2" applyNumberFormat="1" applyFont="1" applyFill="1" applyBorder="1" applyAlignment="1">
      <alignment horizontal="center" vertical="center"/>
    </xf>
    <xf numFmtId="38" fontId="1" fillId="0" borderId="0" xfId="6" applyFont="1" applyAlignment="1">
      <alignment horizontal="center" vertical="center" shrinkToFit="1"/>
    </xf>
    <xf numFmtId="38" fontId="3" fillId="0" borderId="0" xfId="6" applyFont="1" applyAlignment="1">
      <alignment horizontal="right" vertical="center" shrinkToFit="1"/>
    </xf>
    <xf numFmtId="186" fontId="8" fillId="0" borderId="0" xfId="2" applyNumberFormat="1" applyFont="1" applyFill="1" applyAlignment="1">
      <alignment vertical="center"/>
    </xf>
    <xf numFmtId="0" fontId="1" fillId="0" borderId="0" xfId="2" applyFont="1" applyAlignment="1">
      <alignment horizontal="left" vertical="top" wrapText="1"/>
    </xf>
    <xf numFmtId="0" fontId="1" fillId="0" borderId="0" xfId="2" applyFont="1" applyAlignment="1">
      <alignment horizontal="left" vertical="center" wrapText="1"/>
    </xf>
    <xf numFmtId="0" fontId="8" fillId="0" borderId="0" xfId="8" applyFont="1" applyAlignment="1">
      <alignment horizontal="right" vertical="center"/>
    </xf>
    <xf numFmtId="176" fontId="8" fillId="0" borderId="0" xfId="2" applyNumberFormat="1" applyFont="1" applyAlignment="1"/>
    <xf numFmtId="176" fontId="8" fillId="0" borderId="0" xfId="6" applyNumberFormat="1" applyFont="1" applyAlignment="1"/>
    <xf numFmtId="176" fontId="8" fillId="0" borderId="0" xfId="6" applyNumberFormat="1" applyFont="1" applyAlignment="1">
      <alignment horizontal="right"/>
    </xf>
    <xf numFmtId="176" fontId="8" fillId="0" borderId="4" xfId="6" applyNumberFormat="1" applyFont="1" applyBorder="1" applyAlignment="1">
      <alignment horizontal="right"/>
    </xf>
    <xf numFmtId="177" fontId="8" fillId="0" borderId="0" xfId="6" applyNumberFormat="1" applyFont="1" applyBorder="1" applyAlignment="1">
      <alignment horizontal="right"/>
    </xf>
    <xf numFmtId="177" fontId="8" fillId="0" borderId="0" xfId="6" applyNumberFormat="1" applyFont="1" applyAlignment="1">
      <alignment horizontal="right"/>
    </xf>
    <xf numFmtId="182" fontId="8" fillId="0" borderId="0" xfId="6" applyNumberFormat="1" applyFont="1" applyAlignment="1"/>
    <xf numFmtId="182" fontId="8" fillId="0" borderId="4" xfId="6" applyNumberFormat="1" applyFont="1" applyBorder="1" applyAlignment="1"/>
    <xf numFmtId="177" fontId="18" fillId="0" borderId="0" xfId="2" applyNumberFormat="1" applyFont="1" applyBorder="1" applyAlignment="1"/>
    <xf numFmtId="182" fontId="8" fillId="0" borderId="0" xfId="6" applyNumberFormat="1" applyFont="1" applyAlignment="1">
      <alignment horizontal="right"/>
    </xf>
    <xf numFmtId="182" fontId="8" fillId="0" borderId="4" xfId="6" applyNumberFormat="1" applyFont="1" applyBorder="1" applyAlignment="1">
      <alignment horizontal="right"/>
    </xf>
    <xf numFmtId="177" fontId="18" fillId="0" borderId="0" xfId="2" applyNumberFormat="1" applyFont="1" applyAlignment="1"/>
    <xf numFmtId="177" fontId="18" fillId="0" borderId="0" xfId="6" applyNumberFormat="1" applyFont="1" applyBorder="1" applyAlignment="1">
      <alignment horizontal="right"/>
    </xf>
    <xf numFmtId="177" fontId="18" fillId="0" borderId="0" xfId="6" applyNumberFormat="1" applyFont="1" applyAlignment="1">
      <alignment horizontal="right"/>
    </xf>
    <xf numFmtId="177" fontId="8" fillId="0" borderId="0" xfId="2" applyNumberFormat="1" applyFont="1" applyBorder="1"/>
    <xf numFmtId="0" fontId="1" fillId="0" borderId="3" xfId="2" applyFont="1" applyBorder="1" applyAlignment="1">
      <alignment vertical="center"/>
    </xf>
    <xf numFmtId="0" fontId="1" fillId="0" borderId="6" xfId="2" applyFont="1" applyBorder="1" applyAlignment="1">
      <alignment vertical="center"/>
    </xf>
    <xf numFmtId="0" fontId="1" fillId="0" borderId="12" xfId="2" applyFont="1" applyBorder="1" applyAlignment="1">
      <alignment vertical="center"/>
    </xf>
    <xf numFmtId="0" fontId="1" fillId="0" borderId="0" xfId="2" applyFont="1" applyBorder="1" applyAlignment="1">
      <alignment horizontal="distributed" vertical="center"/>
    </xf>
    <xf numFmtId="0" fontId="19" fillId="0" borderId="0" xfId="2" applyFont="1" applyAlignment="1">
      <alignment vertical="center"/>
    </xf>
    <xf numFmtId="0" fontId="19" fillId="0" borderId="0" xfId="2" applyFont="1" applyAlignment="1">
      <alignment horizontal="distributed" vertical="center"/>
    </xf>
    <xf numFmtId="0" fontId="1" fillId="0" borderId="0" xfId="2" applyFont="1" applyAlignment="1">
      <alignment horizontal="left" vertical="top"/>
    </xf>
    <xf numFmtId="0" fontId="20" fillId="0" borderId="0" xfId="2" applyFont="1" applyAlignment="1">
      <alignment vertical="center"/>
    </xf>
    <xf numFmtId="0" fontId="18" fillId="0" borderId="1" xfId="2" applyFont="1" applyBorder="1" applyAlignment="1">
      <alignment vertical="center"/>
    </xf>
    <xf numFmtId="0" fontId="18" fillId="0" borderId="2" xfId="2" applyFont="1" applyBorder="1" applyAlignment="1">
      <alignment vertical="center"/>
    </xf>
    <xf numFmtId="0" fontId="18" fillId="0" borderId="0" xfId="2" applyFont="1" applyBorder="1" applyAlignment="1">
      <alignment vertical="center"/>
    </xf>
    <xf numFmtId="0" fontId="18" fillId="0" borderId="11" xfId="2" applyFont="1" applyBorder="1" applyAlignment="1">
      <alignment vertical="center"/>
    </xf>
    <xf numFmtId="0" fontId="18" fillId="0" borderId="2" xfId="2" applyFont="1" applyBorder="1" applyAlignment="1">
      <alignment horizontal="distributed" vertical="center"/>
    </xf>
    <xf numFmtId="0" fontId="20" fillId="0" borderId="2" xfId="2" applyFont="1" applyBorder="1" applyAlignment="1">
      <alignment vertical="center"/>
    </xf>
    <xf numFmtId="0" fontId="20" fillId="0" borderId="0" xfId="2" applyFont="1" applyAlignment="1"/>
    <xf numFmtId="190" fontId="8" fillId="0" borderId="3" xfId="2" applyNumberFormat="1" applyFont="1" applyBorder="1" applyAlignment="1"/>
    <xf numFmtId="190" fontId="8" fillId="0" borderId="0" xfId="2" applyNumberFormat="1" applyFont="1" applyBorder="1" applyAlignment="1"/>
    <xf numFmtId="190" fontId="18" fillId="0" borderId="0" xfId="2" applyNumberFormat="1" applyFont="1" applyAlignment="1"/>
    <xf numFmtId="186" fontId="18" fillId="0" borderId="0" xfId="2" applyNumberFormat="1" applyFont="1" applyAlignment="1"/>
    <xf numFmtId="191" fontId="18" fillId="0" borderId="0" xfId="6" applyNumberFormat="1" applyFont="1" applyAlignment="1"/>
    <xf numFmtId="191" fontId="18" fillId="0" borderId="0" xfId="6" applyNumberFormat="1" applyFont="1" applyAlignment="1">
      <alignment horizontal="right"/>
    </xf>
    <xf numFmtId="191" fontId="18" fillId="0" borderId="4" xfId="6" applyNumberFormat="1" applyFont="1" applyBorder="1" applyAlignment="1">
      <alignment horizontal="right"/>
    </xf>
    <xf numFmtId="0" fontId="18" fillId="0" borderId="0" xfId="2" applyFont="1" applyAlignment="1"/>
    <xf numFmtId="0" fontId="18" fillId="0" borderId="0" xfId="2" applyFont="1" applyAlignment="1">
      <alignment horizontal="right"/>
    </xf>
    <xf numFmtId="0" fontId="18" fillId="0" borderId="0" xfId="2" applyFont="1" applyAlignment="1">
      <alignment horizontal="distributed"/>
    </xf>
    <xf numFmtId="182" fontId="18" fillId="0" borderId="0" xfId="2" applyNumberFormat="1" applyFont="1" applyAlignment="1">
      <alignment horizontal="right"/>
    </xf>
    <xf numFmtId="185" fontId="18" fillId="0" borderId="0" xfId="2" applyNumberFormat="1" applyFont="1" applyAlignment="1">
      <alignment horizontal="right"/>
    </xf>
    <xf numFmtId="185" fontId="18" fillId="0" borderId="4" xfId="2" applyNumberFormat="1" applyFont="1" applyBorder="1" applyAlignment="1">
      <alignment horizontal="right"/>
    </xf>
    <xf numFmtId="186" fontId="18" fillId="0" borderId="3" xfId="2" applyNumberFormat="1" applyFont="1" applyBorder="1" applyAlignment="1">
      <alignment horizontal="right"/>
    </xf>
    <xf numFmtId="186" fontId="18" fillId="0" borderId="0" xfId="2" applyNumberFormat="1" applyFont="1" applyBorder="1" applyAlignment="1">
      <alignment horizontal="right"/>
    </xf>
    <xf numFmtId="186" fontId="18" fillId="0" borderId="0" xfId="2" applyNumberFormat="1" applyFont="1" applyAlignment="1">
      <alignment horizontal="right"/>
    </xf>
    <xf numFmtId="190" fontId="18" fillId="0" borderId="3" xfId="2" applyNumberFormat="1" applyFont="1" applyBorder="1" applyAlignment="1"/>
    <xf numFmtId="190" fontId="18" fillId="0" borderId="0" xfId="2" applyNumberFormat="1" applyFont="1" applyBorder="1" applyAlignment="1"/>
    <xf numFmtId="191" fontId="18" fillId="0" borderId="4" xfId="6" applyNumberFormat="1" applyFont="1" applyBorder="1" applyAlignment="1"/>
    <xf numFmtId="186" fontId="18" fillId="0" borderId="0" xfId="6" applyNumberFormat="1" applyFont="1" applyAlignment="1">
      <alignment horizontal="right"/>
    </xf>
    <xf numFmtId="181" fontId="18" fillId="0" borderId="0" xfId="2" applyNumberFormat="1" applyFont="1" applyFill="1" applyBorder="1" applyAlignment="1" applyProtection="1"/>
    <xf numFmtId="190" fontId="8" fillId="0" borderId="0" xfId="2" applyNumberFormat="1" applyFont="1" applyAlignment="1"/>
    <xf numFmtId="186" fontId="8" fillId="0" borderId="0" xfId="2" applyNumberFormat="1" applyFont="1" applyAlignment="1"/>
    <xf numFmtId="191" fontId="8" fillId="0" borderId="0" xfId="6" applyNumberFormat="1" applyFont="1" applyAlignment="1"/>
    <xf numFmtId="191" fontId="8" fillId="0" borderId="4" xfId="6" applyNumberFormat="1" applyFont="1" applyBorder="1" applyAlignment="1"/>
    <xf numFmtId="0" fontId="20" fillId="0" borderId="3" xfId="2" applyFont="1" applyBorder="1" applyAlignment="1">
      <alignment vertical="center"/>
    </xf>
    <xf numFmtId="0" fontId="20" fillId="0" borderId="6" xfId="2" applyFont="1" applyBorder="1" applyAlignment="1">
      <alignment vertical="center"/>
    </xf>
    <xf numFmtId="0" fontId="20" fillId="0" borderId="0" xfId="2" applyFont="1" applyBorder="1" applyAlignment="1">
      <alignment vertical="center"/>
    </xf>
    <xf numFmtId="0" fontId="20" fillId="0" borderId="12" xfId="2" applyFont="1" applyBorder="1" applyAlignment="1">
      <alignment vertical="center"/>
    </xf>
    <xf numFmtId="0" fontId="20" fillId="0" borderId="0" xfId="2" applyFont="1" applyAlignment="1">
      <alignment horizontal="distributed" vertical="center"/>
    </xf>
    <xf numFmtId="0" fontId="20" fillId="0" borderId="0" xfId="2" applyFont="1" applyAlignment="1">
      <alignment horizontal="center" vertical="center"/>
    </xf>
    <xf numFmtId="0" fontId="18" fillId="0" borderId="7" xfId="2" applyFont="1" applyBorder="1" applyAlignment="1">
      <alignment horizontal="center" vertical="center"/>
    </xf>
    <xf numFmtId="0" fontId="18" fillId="0" borderId="10" xfId="2" applyFont="1" applyBorder="1" applyAlignment="1">
      <alignment horizontal="center" vertical="center"/>
    </xf>
    <xf numFmtId="0" fontId="20" fillId="0" borderId="9" xfId="2" applyFont="1" applyBorder="1" applyAlignment="1">
      <alignment horizontal="center" vertical="center"/>
    </xf>
    <xf numFmtId="0" fontId="19" fillId="0" borderId="0" xfId="2" applyFont="1" applyBorder="1" applyAlignment="1">
      <alignment vertical="center"/>
    </xf>
    <xf numFmtId="0" fontId="19" fillId="0" borderId="0" xfId="2" applyFont="1" applyBorder="1" applyAlignment="1">
      <alignment horizontal="distributed" vertical="center"/>
    </xf>
    <xf numFmtId="0" fontId="21" fillId="0" borderId="0" xfId="2" applyFont="1" applyAlignment="1">
      <alignment vertical="center"/>
    </xf>
    <xf numFmtId="49" fontId="5" fillId="0" borderId="2" xfId="1" applyNumberFormat="1" applyFont="1" applyFill="1" applyBorder="1" applyAlignment="1">
      <alignment horizontal="right" vertical="center"/>
    </xf>
    <xf numFmtId="0" fontId="1" fillId="0" borderId="0" xfId="9" applyFont="1" applyFill="1" applyAlignment="1">
      <alignment vertical="center"/>
    </xf>
    <xf numFmtId="192" fontId="1" fillId="0" borderId="0" xfId="9" applyNumberFormat="1" applyFont="1" applyFill="1" applyAlignment="1">
      <alignment vertical="center"/>
    </xf>
    <xf numFmtId="0" fontId="8" fillId="0" borderId="0" xfId="9" applyFont="1" applyFill="1" applyAlignment="1">
      <alignment vertical="center"/>
    </xf>
    <xf numFmtId="0" fontId="1" fillId="0" borderId="0" xfId="1" applyFont="1" applyAlignment="1">
      <alignment horizontal="right" vertical="center"/>
    </xf>
    <xf numFmtId="0" fontId="8" fillId="0" borderId="0" xfId="9" applyFont="1" applyFill="1" applyAlignment="1">
      <alignment horizontal="right" vertical="center"/>
    </xf>
    <xf numFmtId="0" fontId="1" fillId="0" borderId="0" xfId="1" applyFont="1" applyFill="1" applyAlignment="1">
      <alignment vertical="center"/>
    </xf>
    <xf numFmtId="0" fontId="9" fillId="0" borderId="0" xfId="9" applyFont="1" applyFill="1" applyBorder="1" applyAlignment="1">
      <alignment vertical="center"/>
    </xf>
    <xf numFmtId="0" fontId="8" fillId="0" borderId="0" xfId="9" applyFont="1" applyFill="1" applyBorder="1" applyAlignment="1">
      <alignment vertical="center"/>
    </xf>
    <xf numFmtId="0" fontId="9" fillId="0" borderId="2" xfId="9" applyFont="1" applyFill="1" applyBorder="1" applyAlignment="1">
      <alignment vertical="center"/>
    </xf>
    <xf numFmtId="0" fontId="9" fillId="0" borderId="11" xfId="9" applyFont="1" applyFill="1" applyBorder="1" applyAlignment="1">
      <alignment vertical="center"/>
    </xf>
    <xf numFmtId="0" fontId="8" fillId="0" borderId="2" xfId="9" applyFont="1" applyFill="1" applyBorder="1" applyAlignment="1">
      <alignment vertical="center"/>
    </xf>
    <xf numFmtId="0" fontId="8" fillId="0" borderId="0" xfId="9" applyFont="1" applyFill="1" applyAlignment="1"/>
    <xf numFmtId="192" fontId="9" fillId="0" borderId="0" xfId="9" applyNumberFormat="1" applyFont="1" applyFill="1" applyBorder="1" applyAlignment="1"/>
    <xf numFmtId="192" fontId="9" fillId="0" borderId="0" xfId="9" applyNumberFormat="1" applyFont="1" applyFill="1" applyAlignment="1"/>
    <xf numFmtId="193" fontId="9" fillId="0" borderId="0" xfId="9" applyNumberFormat="1" applyFont="1" applyFill="1" applyAlignment="1"/>
    <xf numFmtId="192" fontId="9" fillId="0" borderId="4" xfId="5" applyNumberFormat="1" applyFont="1" applyFill="1" applyBorder="1" applyAlignment="1"/>
    <xf numFmtId="0" fontId="9" fillId="0" borderId="0" xfId="1" applyNumberFormat="1" applyFont="1" applyBorder="1" applyAlignment="1">
      <alignment horizontal="distributed"/>
    </xf>
    <xf numFmtId="0" fontId="9" fillId="0" borderId="0" xfId="1" applyNumberFormat="1" applyFont="1" applyBorder="1" applyAlignment="1">
      <alignment horizontal="distributed"/>
    </xf>
    <xf numFmtId="0" fontId="8" fillId="0" borderId="0" xfId="9" applyFont="1" applyFill="1" applyBorder="1" applyAlignment="1"/>
    <xf numFmtId="192" fontId="9" fillId="0" borderId="0" xfId="9" applyNumberFormat="1" applyFont="1" applyFill="1" applyBorder="1" applyAlignment="1" applyProtection="1">
      <protection locked="0"/>
    </xf>
    <xf numFmtId="192" fontId="9" fillId="0" borderId="0" xfId="9" applyNumberFormat="1" applyFont="1" applyFill="1" applyAlignment="1" applyProtection="1">
      <protection locked="0"/>
    </xf>
    <xf numFmtId="193" fontId="9" fillId="0" borderId="0" xfId="9" applyNumberFormat="1" applyFont="1" applyFill="1" applyAlignment="1" applyProtection="1">
      <protection locked="0"/>
    </xf>
    <xf numFmtId="192" fontId="9" fillId="0" borderId="0" xfId="5" applyNumberFormat="1" applyFont="1" applyFill="1" applyBorder="1" applyAlignment="1" applyProtection="1">
      <protection locked="0"/>
    </xf>
    <xf numFmtId="192" fontId="9" fillId="0" borderId="0" xfId="5" applyNumberFormat="1" applyFont="1" applyFill="1" applyAlignment="1" applyProtection="1">
      <protection locked="0"/>
    </xf>
    <xf numFmtId="193" fontId="9" fillId="0" borderId="0" xfId="5" applyNumberFormat="1" applyFont="1" applyFill="1" applyAlignment="1" applyProtection="1">
      <protection locked="0"/>
    </xf>
    <xf numFmtId="0" fontId="9" fillId="0" borderId="0" xfId="1" applyNumberFormat="1" applyFont="1" applyBorder="1" applyAlignment="1">
      <alignment horizontal="left" indent="1"/>
    </xf>
    <xf numFmtId="0" fontId="9" fillId="0" borderId="0" xfId="3" applyFont="1" applyFill="1" applyBorder="1" applyAlignment="1">
      <alignment horizontal="distributed"/>
    </xf>
    <xf numFmtId="192" fontId="22" fillId="0" borderId="0" xfId="5" applyNumberFormat="1" applyFont="1" applyFill="1" applyBorder="1" applyAlignment="1"/>
    <xf numFmtId="192" fontId="9" fillId="0" borderId="0" xfId="5" applyNumberFormat="1" applyFont="1" applyFill="1" applyBorder="1" applyAlignment="1"/>
    <xf numFmtId="193" fontId="22" fillId="0" borderId="0" xfId="5" applyNumberFormat="1" applyFont="1" applyFill="1" applyBorder="1" applyAlignment="1"/>
    <xf numFmtId="192" fontId="9" fillId="0" borderId="4" xfId="1" applyNumberFormat="1" applyFont="1" applyBorder="1" applyAlignment="1"/>
    <xf numFmtId="0" fontId="9" fillId="0" borderId="0" xfId="3" applyFont="1" applyFill="1" applyBorder="1" applyAlignment="1">
      <alignment horizontal="distributed"/>
    </xf>
    <xf numFmtId="41" fontId="9" fillId="0" borderId="0" xfId="3" applyNumberFormat="1" applyFont="1" applyBorder="1"/>
    <xf numFmtId="193" fontId="9" fillId="0" borderId="0" xfId="5" applyNumberFormat="1" applyFont="1" applyFill="1" applyBorder="1" applyAlignment="1"/>
    <xf numFmtId="0" fontId="9" fillId="0" borderId="0" xfId="3" applyNumberFormat="1" applyFont="1" applyFill="1" applyBorder="1" applyAlignment="1">
      <alignment horizontal="distributed"/>
    </xf>
    <xf numFmtId="0" fontId="9" fillId="0" borderId="0" xfId="1" applyFont="1" applyAlignment="1"/>
    <xf numFmtId="193" fontId="9" fillId="0" borderId="0" xfId="5" applyNumberFormat="1" applyFont="1" applyFill="1" applyBorder="1" applyAlignment="1" applyProtection="1">
      <protection locked="0"/>
    </xf>
    <xf numFmtId="193" fontId="9" fillId="0" borderId="0" xfId="9" applyNumberFormat="1" applyFont="1" applyFill="1" applyBorder="1" applyAlignment="1" applyProtection="1">
      <protection locked="0"/>
    </xf>
    <xf numFmtId="193" fontId="9" fillId="0" borderId="0" xfId="9" applyNumberFormat="1" applyFont="1" applyFill="1" applyBorder="1" applyAlignment="1"/>
    <xf numFmtId="0" fontId="8" fillId="0" borderId="0" xfId="9" applyNumberFormat="1" applyFont="1" applyFill="1" applyAlignment="1"/>
    <xf numFmtId="0" fontId="9" fillId="0" borderId="0" xfId="3" applyFont="1" applyFill="1" applyBorder="1" applyAlignment="1">
      <alignment horizontal="right"/>
    </xf>
    <xf numFmtId="192" fontId="9" fillId="0" borderId="6" xfId="5" applyNumberFormat="1" applyFont="1" applyFill="1" applyBorder="1" applyAlignment="1"/>
    <xf numFmtId="192" fontId="9" fillId="0" borderId="0" xfId="5" applyNumberFormat="1" applyFont="1" applyFill="1" applyAlignment="1"/>
    <xf numFmtId="193" fontId="9" fillId="0" borderId="0" xfId="5" applyNumberFormat="1" applyFont="1" applyFill="1" applyAlignment="1"/>
    <xf numFmtId="192" fontId="9" fillId="0" borderId="12" xfId="1" applyNumberFormat="1" applyFont="1" applyBorder="1" applyAlignment="1"/>
    <xf numFmtId="0" fontId="9" fillId="0" borderId="16" xfId="9" applyFont="1" applyFill="1" applyBorder="1" applyAlignment="1">
      <alignment horizontal="center" vertical="distributed" textRotation="255" shrinkToFit="1"/>
    </xf>
    <xf numFmtId="0" fontId="9" fillId="0" borderId="11" xfId="9" applyFont="1" applyFill="1" applyBorder="1" applyAlignment="1">
      <alignment horizontal="center" vertical="distributed" textRotation="255" shrinkToFit="1"/>
    </xf>
    <xf numFmtId="0" fontId="9" fillId="0" borderId="16" xfId="9" applyFont="1" applyFill="1" applyBorder="1" applyAlignment="1">
      <alignment horizontal="center" vertical="distributed" textRotation="255"/>
    </xf>
    <xf numFmtId="0" fontId="9" fillId="0" borderId="16" xfId="9" applyFont="1" applyFill="1" applyBorder="1" applyAlignment="1">
      <alignment horizontal="center" vertical="distributed" textRotation="255" wrapText="1"/>
    </xf>
    <xf numFmtId="0" fontId="1" fillId="0" borderId="16" xfId="1" applyFont="1" applyBorder="1">
      <alignment vertical="center"/>
    </xf>
    <xf numFmtId="0" fontId="9" fillId="0" borderId="11" xfId="9" applyFont="1" applyFill="1" applyBorder="1" applyAlignment="1">
      <alignment horizontal="center" vertical="distributed" textRotation="255" shrinkToFit="1"/>
    </xf>
    <xf numFmtId="0" fontId="9" fillId="0" borderId="16" xfId="9" applyFont="1" applyFill="1" applyBorder="1" applyAlignment="1">
      <alignment horizontal="center" vertical="distributed" textRotation="255" shrinkToFit="1"/>
    </xf>
    <xf numFmtId="0" fontId="8" fillId="0" borderId="2" xfId="9" applyFont="1" applyFill="1" applyBorder="1" applyAlignment="1">
      <alignment horizontal="center" vertical="center" textRotation="255"/>
    </xf>
    <xf numFmtId="0" fontId="9" fillId="0" borderId="17" xfId="9" applyFont="1" applyFill="1" applyBorder="1" applyAlignment="1">
      <alignment horizontal="center" vertical="distributed" textRotation="255" shrinkToFit="1"/>
    </xf>
    <xf numFmtId="0" fontId="9" fillId="0" borderId="4" xfId="9" applyFont="1" applyFill="1" applyBorder="1" applyAlignment="1">
      <alignment horizontal="center" vertical="distributed" textRotation="255" shrinkToFit="1"/>
    </xf>
    <xf numFmtId="0" fontId="9" fillId="0" borderId="17" xfId="9" applyFont="1" applyFill="1" applyBorder="1" applyAlignment="1">
      <alignment horizontal="center" vertical="distributed" textRotation="255" wrapText="1"/>
    </xf>
    <xf numFmtId="0" fontId="9" fillId="0" borderId="18" xfId="9" applyFont="1" applyFill="1" applyBorder="1" applyAlignment="1">
      <alignment horizontal="center" vertical="distributed" textRotation="255" shrinkToFit="1"/>
    </xf>
    <xf numFmtId="0" fontId="9" fillId="0" borderId="12" xfId="9" applyFont="1" applyFill="1" applyBorder="1" applyAlignment="1">
      <alignment horizontal="center" vertical="distributed" textRotation="255" shrinkToFit="1"/>
    </xf>
    <xf numFmtId="0" fontId="9" fillId="0" borderId="18" xfId="9" applyFont="1" applyFill="1" applyBorder="1" applyAlignment="1">
      <alignment horizontal="center" vertical="distributed" textRotation="255" wrapText="1"/>
    </xf>
    <xf numFmtId="0" fontId="9" fillId="0" borderId="18" xfId="9" applyFont="1" applyFill="1" applyBorder="1" applyAlignment="1">
      <alignment horizontal="center" vertical="distributed" textRotation="255" wrapText="1" shrinkToFit="1"/>
    </xf>
    <xf numFmtId="0" fontId="1" fillId="0" borderId="8" xfId="1" applyFont="1" applyBorder="1">
      <alignment vertical="center"/>
    </xf>
    <xf numFmtId="0" fontId="9" fillId="0" borderId="10"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center" vertical="center"/>
    </xf>
    <xf numFmtId="0" fontId="1" fillId="0" borderId="9" xfId="1" applyFont="1" applyBorder="1" applyAlignment="1">
      <alignment vertical="center"/>
    </xf>
    <xf numFmtId="0" fontId="9" fillId="0" borderId="9" xfId="1" applyFont="1" applyBorder="1" applyAlignment="1">
      <alignment horizontal="center" vertical="center"/>
    </xf>
    <xf numFmtId="0" fontId="9" fillId="0" borderId="10" xfId="9" applyFont="1" applyFill="1" applyBorder="1" applyAlignment="1">
      <alignment vertical="center"/>
    </xf>
    <xf numFmtId="0" fontId="8" fillId="0" borderId="6" xfId="9" applyFont="1" applyFill="1" applyBorder="1" applyAlignment="1">
      <alignment vertical="center"/>
    </xf>
    <xf numFmtId="0" fontId="9" fillId="0" borderId="0" xfId="9" applyFont="1" applyFill="1" applyBorder="1" applyAlignment="1">
      <alignment horizontal="right" vertical="center"/>
    </xf>
    <xf numFmtId="0" fontId="1" fillId="0" borderId="0" xfId="9" applyFont="1" applyFill="1" applyBorder="1" applyAlignment="1">
      <alignment vertical="center"/>
    </xf>
    <xf numFmtId="0" fontId="23" fillId="0" borderId="0" xfId="9" applyFont="1" applyFill="1" applyAlignment="1">
      <alignment vertical="center"/>
    </xf>
    <xf numFmtId="0" fontId="24" fillId="0" borderId="0" xfId="9" applyFont="1" applyFill="1" applyAlignment="1">
      <alignment vertical="center"/>
    </xf>
    <xf numFmtId="38" fontId="1" fillId="0" borderId="0" xfId="5" applyFont="1" applyFill="1" applyAlignment="1">
      <alignment vertical="center"/>
    </xf>
    <xf numFmtId="0" fontId="1" fillId="0" borderId="0" xfId="9" applyFont="1" applyFill="1" applyAlignment="1"/>
    <xf numFmtId="0" fontId="9" fillId="0" borderId="0" xfId="9" applyFont="1" applyFill="1" applyAlignment="1">
      <alignment vertical="center"/>
    </xf>
    <xf numFmtId="38" fontId="9" fillId="0" borderId="0" xfId="5" applyFont="1" applyFill="1" applyAlignment="1">
      <alignment vertical="center"/>
    </xf>
    <xf numFmtId="193" fontId="9" fillId="0" borderId="0" xfId="9" applyNumberFormat="1" applyFont="1" applyFill="1" applyAlignment="1">
      <alignment vertical="center"/>
    </xf>
    <xf numFmtId="194" fontId="9" fillId="0" borderId="0" xfId="9" applyNumberFormat="1" applyFont="1" applyFill="1" applyAlignment="1">
      <alignment vertical="center"/>
    </xf>
    <xf numFmtId="195" fontId="9" fillId="0" borderId="0" xfId="9" applyNumberFormat="1" applyFont="1" applyFill="1" applyAlignment="1">
      <alignment vertical="center"/>
    </xf>
    <xf numFmtId="38" fontId="8" fillId="0" borderId="0" xfId="5" applyFont="1" applyFill="1" applyAlignment="1">
      <alignment vertical="center"/>
    </xf>
    <xf numFmtId="38" fontId="8" fillId="0" borderId="0" xfId="5" applyFont="1" applyFill="1" applyAlignment="1"/>
    <xf numFmtId="0" fontId="9" fillId="0" borderId="0" xfId="9" applyFont="1" applyFill="1" applyAlignment="1">
      <alignment horizontal="right" vertical="center"/>
    </xf>
    <xf numFmtId="0" fontId="8" fillId="0" borderId="3" xfId="9" applyFont="1" applyFill="1" applyBorder="1" applyAlignment="1"/>
    <xf numFmtId="189" fontId="8" fillId="0" borderId="0" xfId="9" applyNumberFormat="1" applyFont="1" applyFill="1" applyAlignment="1"/>
    <xf numFmtId="38" fontId="16" fillId="0" borderId="0" xfId="5" applyFont="1" applyFill="1" applyAlignment="1"/>
    <xf numFmtId="189" fontId="16" fillId="0" borderId="0" xfId="5" applyNumberFormat="1" applyFont="1" applyFill="1" applyAlignment="1"/>
    <xf numFmtId="57" fontId="8" fillId="0" borderId="0" xfId="9" applyNumberFormat="1" applyFont="1" applyFill="1" applyAlignment="1"/>
    <xf numFmtId="0" fontId="1" fillId="0" borderId="11" xfId="1" applyFont="1" applyBorder="1">
      <alignment vertical="center"/>
    </xf>
    <xf numFmtId="0" fontId="8" fillId="0" borderId="1" xfId="9" applyFont="1" applyFill="1" applyBorder="1" applyAlignment="1">
      <alignment vertical="center"/>
    </xf>
    <xf numFmtId="0" fontId="9" fillId="0" borderId="8" xfId="9" applyFont="1" applyFill="1" applyBorder="1" applyAlignment="1">
      <alignment horizontal="centerContinuous" vertical="center"/>
    </xf>
    <xf numFmtId="0" fontId="9" fillId="0" borderId="9" xfId="9" applyFont="1" applyFill="1" applyBorder="1" applyAlignment="1">
      <alignment horizontal="centerContinuous" vertical="center"/>
    </xf>
    <xf numFmtId="0" fontId="9" fillId="0" borderId="10" xfId="9" applyFont="1" applyFill="1" applyBorder="1" applyAlignment="1">
      <alignment horizontal="centerContinuous" vertical="center"/>
    </xf>
    <xf numFmtId="0" fontId="1" fillId="0" borderId="9" xfId="1" applyFont="1" applyBorder="1" applyAlignment="1">
      <alignment horizontal="centerContinuous" vertical="center"/>
    </xf>
    <xf numFmtId="0" fontId="9" fillId="0" borderId="10" xfId="1" applyFont="1" applyBorder="1" applyAlignment="1">
      <alignment horizontal="centerContinuous" vertical="center"/>
    </xf>
    <xf numFmtId="43" fontId="1" fillId="0" borderId="0" xfId="1" applyNumberFormat="1" applyFont="1" applyFill="1">
      <alignment vertical="center"/>
    </xf>
    <xf numFmtId="192" fontId="1" fillId="0" borderId="0" xfId="1" applyNumberFormat="1" applyFont="1" applyFill="1">
      <alignment vertical="center"/>
    </xf>
    <xf numFmtId="0" fontId="0" fillId="0" borderId="0" xfId="9" applyFont="1" applyFill="1" applyAlignment="1">
      <alignment vertical="center"/>
    </xf>
    <xf numFmtId="0" fontId="1" fillId="0" borderId="0" xfId="1" applyFont="1" applyFill="1" applyAlignment="1">
      <alignment horizontal="right" vertical="center"/>
    </xf>
    <xf numFmtId="0" fontId="0" fillId="0" borderId="0" xfId="9" applyFont="1" applyFill="1" applyAlignment="1">
      <alignment horizontal="right" vertical="center"/>
    </xf>
    <xf numFmtId="0" fontId="0" fillId="0" borderId="0" xfId="9" applyFont="1" applyFill="1" applyAlignment="1">
      <alignment horizontal="right" vertical="center"/>
    </xf>
    <xf numFmtId="1" fontId="0" fillId="0" borderId="0" xfId="4" applyNumberFormat="1" applyFont="1" applyFill="1" applyBorder="1" applyAlignment="1">
      <alignment horizontal="right" vertical="center"/>
    </xf>
    <xf numFmtId="0" fontId="1" fillId="0" borderId="0" xfId="1" applyFont="1" applyFill="1" applyAlignment="1">
      <alignment vertical="center" wrapText="1"/>
    </xf>
    <xf numFmtId="0" fontId="1" fillId="0" borderId="6" xfId="1" applyFont="1" applyFill="1" applyBorder="1" applyAlignment="1">
      <alignment horizontal="left" vertical="center" wrapText="1"/>
    </xf>
    <xf numFmtId="0" fontId="1" fillId="0" borderId="6" xfId="1" applyFont="1" applyFill="1" applyBorder="1" applyAlignment="1">
      <alignment vertical="center" wrapText="1"/>
    </xf>
    <xf numFmtId="0" fontId="0" fillId="0" borderId="0" xfId="9" applyFont="1" applyFill="1" applyBorder="1" applyAlignment="1">
      <alignment vertical="center"/>
    </xf>
    <xf numFmtId="176" fontId="0" fillId="0" borderId="2" xfId="9" applyNumberFormat="1" applyFont="1" applyFill="1" applyBorder="1" applyAlignment="1">
      <alignment vertical="center"/>
    </xf>
    <xf numFmtId="0" fontId="0" fillId="0" borderId="2" xfId="9" applyFont="1" applyFill="1" applyBorder="1" applyAlignment="1">
      <alignment vertical="center"/>
    </xf>
    <xf numFmtId="0" fontId="0" fillId="0" borderId="11" xfId="9" applyFont="1" applyFill="1" applyBorder="1" applyAlignment="1">
      <alignment vertical="center"/>
    </xf>
    <xf numFmtId="0" fontId="0" fillId="0" borderId="1" xfId="9" applyFont="1" applyFill="1" applyBorder="1" applyAlignment="1">
      <alignment vertical="center"/>
    </xf>
    <xf numFmtId="192" fontId="0" fillId="0" borderId="0" xfId="5" applyNumberFormat="1" applyFont="1" applyFill="1" applyBorder="1" applyAlignment="1" applyProtection="1">
      <protection locked="0"/>
    </xf>
    <xf numFmtId="176" fontId="6" fillId="0" borderId="0" xfId="5" applyNumberFormat="1" applyFont="1" applyFill="1" applyBorder="1" applyAlignment="1"/>
    <xf numFmtId="197" fontId="6" fillId="0" borderId="0" xfId="5" applyNumberFormat="1" applyFont="1" applyFill="1" applyBorder="1" applyAlignment="1"/>
    <xf numFmtId="197" fontId="1" fillId="0" borderId="0" xfId="5" applyNumberFormat="1" applyFont="1" applyFill="1" applyBorder="1" applyAlignment="1" applyProtection="1">
      <protection locked="0"/>
    </xf>
    <xf numFmtId="197" fontId="1" fillId="0" borderId="0" xfId="5" applyNumberFormat="1" applyFont="1" applyFill="1" applyBorder="1" applyAlignment="1"/>
    <xf numFmtId="198" fontId="6" fillId="0" borderId="0" xfId="5" applyNumberFormat="1" applyFont="1" applyFill="1" applyBorder="1" applyAlignment="1"/>
    <xf numFmtId="198" fontId="1" fillId="0" borderId="0" xfId="5" applyNumberFormat="1" applyFont="1" applyFill="1" applyBorder="1" applyAlignment="1" applyProtection="1">
      <protection locked="0"/>
    </xf>
    <xf numFmtId="197" fontId="1" fillId="0" borderId="4" xfId="5" applyNumberFormat="1" applyFont="1" applyFill="1" applyBorder="1" applyAlignment="1"/>
    <xf numFmtId="0" fontId="0" fillId="0" borderId="0" xfId="9" applyFont="1" applyFill="1" applyAlignment="1"/>
    <xf numFmtId="176" fontId="0" fillId="0" borderId="0" xfId="9" applyNumberFormat="1" applyFont="1" applyFill="1" applyBorder="1" applyAlignment="1"/>
    <xf numFmtId="193" fontId="1" fillId="0" borderId="0" xfId="9" applyNumberFormat="1" applyFont="1" applyFill="1" applyBorder="1" applyAlignment="1" applyProtection="1">
      <protection locked="0"/>
    </xf>
    <xf numFmtId="192" fontId="1" fillId="0" borderId="0" xfId="9" applyNumberFormat="1" applyFont="1" applyFill="1" applyBorder="1" applyAlignment="1" applyProtection="1">
      <protection locked="0"/>
    </xf>
    <xf numFmtId="192" fontId="0" fillId="0" borderId="0" xfId="9" applyNumberFormat="1" applyFont="1" applyFill="1" applyBorder="1" applyAlignment="1" applyProtection="1">
      <protection locked="0"/>
    </xf>
    <xf numFmtId="193" fontId="0" fillId="0" borderId="0" xfId="9" applyNumberFormat="1" applyFont="1" applyFill="1" applyBorder="1" applyAlignment="1" applyProtection="1">
      <protection locked="0"/>
    </xf>
    <xf numFmtId="199" fontId="0" fillId="0" borderId="0" xfId="9" applyNumberFormat="1" applyFont="1" applyFill="1" applyBorder="1" applyAlignment="1" applyProtection="1">
      <protection locked="0"/>
    </xf>
    <xf numFmtId="192" fontId="1" fillId="0" borderId="4" xfId="5" applyNumberFormat="1" applyFont="1" applyFill="1" applyBorder="1" applyAlignment="1"/>
    <xf numFmtId="0" fontId="0" fillId="0" borderId="3" xfId="9" applyFont="1" applyFill="1" applyBorder="1" applyAlignment="1"/>
    <xf numFmtId="0" fontId="0" fillId="0" borderId="0" xfId="9" applyFont="1" applyFill="1" applyBorder="1" applyAlignment="1"/>
    <xf numFmtId="176" fontId="1" fillId="0" borderId="0" xfId="9" applyNumberFormat="1" applyFont="1" applyFill="1" applyBorder="1" applyAlignment="1"/>
    <xf numFmtId="176" fontId="1" fillId="0" borderId="0" xfId="5" applyNumberFormat="1" applyFont="1" applyFill="1" applyBorder="1" applyAlignment="1"/>
    <xf numFmtId="192" fontId="1" fillId="0" borderId="0" xfId="5" applyNumberFormat="1" applyFont="1" applyFill="1" applyBorder="1" applyAlignment="1"/>
    <xf numFmtId="193" fontId="1" fillId="0" borderId="0" xfId="5" applyNumberFormat="1" applyFont="1" applyFill="1" applyBorder="1" applyAlignment="1"/>
    <xf numFmtId="198" fontId="1" fillId="0" borderId="0" xfId="5" applyNumberFormat="1" applyFont="1" applyFill="1" applyBorder="1" applyAlignment="1"/>
    <xf numFmtId="41" fontId="0" fillId="0" borderId="0" xfId="3" applyNumberFormat="1" applyFont="1" applyFill="1" applyBorder="1"/>
    <xf numFmtId="0" fontId="0" fillId="0" borderId="0" xfId="3" applyFont="1" applyFill="1" applyBorder="1" applyAlignment="1">
      <alignment horizontal="right"/>
    </xf>
    <xf numFmtId="176" fontId="1" fillId="0" borderId="6" xfId="5" applyNumberFormat="1" applyFont="1" applyFill="1" applyBorder="1" applyAlignment="1"/>
    <xf numFmtId="192" fontId="1" fillId="0" borderId="6" xfId="5" applyNumberFormat="1" applyFont="1" applyFill="1" applyBorder="1" applyAlignment="1"/>
    <xf numFmtId="193" fontId="1" fillId="0" borderId="6" xfId="5" applyNumberFormat="1" applyFont="1" applyFill="1" applyBorder="1" applyAlignment="1"/>
    <xf numFmtId="192" fontId="1" fillId="0" borderId="12" xfId="5" applyNumberFormat="1" applyFont="1" applyFill="1" applyBorder="1" applyAlignment="1"/>
    <xf numFmtId="0" fontId="1" fillId="0" borderId="7" xfId="1" applyFont="1" applyFill="1" applyBorder="1" applyAlignment="1">
      <alignment horizontal="center" vertical="center"/>
    </xf>
    <xf numFmtId="0" fontId="1" fillId="0" borderId="7" xfId="1" applyFont="1" applyFill="1" applyBorder="1" applyAlignment="1">
      <alignment horizontal="distributed" vertical="center" wrapText="1"/>
    </xf>
    <xf numFmtId="0" fontId="25" fillId="0" borderId="7" xfId="1" applyFont="1" applyFill="1" applyBorder="1" applyAlignment="1">
      <alignment horizontal="distributed" vertical="center" wrapText="1"/>
    </xf>
    <xf numFmtId="0" fontId="1" fillId="0" borderId="16" xfId="1" applyFont="1" applyFill="1" applyBorder="1" applyAlignment="1">
      <alignment horizontal="center" vertical="center" wrapText="1"/>
    </xf>
    <xf numFmtId="0" fontId="1" fillId="0" borderId="1" xfId="1" applyFont="1" applyFill="1" applyBorder="1">
      <alignment vertical="center"/>
    </xf>
    <xf numFmtId="0" fontId="1" fillId="0" borderId="2" xfId="1" applyFont="1" applyFill="1" applyBorder="1">
      <alignment vertical="center"/>
    </xf>
    <xf numFmtId="0" fontId="1" fillId="0" borderId="18" xfId="1" applyFont="1" applyFill="1" applyBorder="1" applyAlignment="1">
      <alignment horizontal="center" vertical="center" wrapText="1"/>
    </xf>
    <xf numFmtId="0" fontId="1" fillId="0" borderId="8" xfId="1" applyFont="1" applyFill="1" applyBorder="1" applyAlignment="1">
      <alignment vertical="center"/>
    </xf>
    <xf numFmtId="0" fontId="1" fillId="0" borderId="9" xfId="1" applyFont="1" applyFill="1" applyBorder="1" applyAlignment="1">
      <alignment vertical="center"/>
    </xf>
    <xf numFmtId="58" fontId="1" fillId="0" borderId="0" xfId="1" quotePrefix="1" applyNumberFormat="1" applyFont="1" applyFill="1" applyAlignment="1">
      <alignment horizontal="right" vertical="center"/>
    </xf>
    <xf numFmtId="58" fontId="1" fillId="0" borderId="0" xfId="1" quotePrefix="1" applyNumberFormat="1" applyFont="1" applyFill="1">
      <alignment vertical="center"/>
    </xf>
    <xf numFmtId="176" fontId="0" fillId="0" borderId="0" xfId="5" applyNumberFormat="1" applyFont="1" applyFill="1">
      <alignment vertical="center"/>
    </xf>
    <xf numFmtId="191" fontId="1" fillId="0" borderId="0" xfId="5" applyNumberFormat="1" applyFont="1" applyFill="1">
      <alignment vertical="center"/>
    </xf>
    <xf numFmtId="191" fontId="0" fillId="0" borderId="0" xfId="5" applyNumberFormat="1" applyFont="1" applyFill="1">
      <alignment vertical="center"/>
    </xf>
    <xf numFmtId="38" fontId="1" fillId="0" borderId="0" xfId="5" applyNumberFormat="1" applyFont="1" applyFill="1">
      <alignment vertical="center"/>
    </xf>
    <xf numFmtId="176" fontId="1" fillId="0" borderId="0" xfId="1" applyNumberFormat="1" applyFont="1" applyFill="1">
      <alignment vertical="center"/>
    </xf>
    <xf numFmtId="176" fontId="0" fillId="0" borderId="0" xfId="9" applyNumberFormat="1" applyFont="1" applyFill="1" applyAlignment="1">
      <alignment vertical="center"/>
    </xf>
    <xf numFmtId="1" fontId="0" fillId="0" borderId="0" xfId="4" applyNumberFormat="1" applyFont="1" applyFill="1" applyBorder="1" applyAlignment="1">
      <alignment horizontal="left" vertical="center"/>
    </xf>
    <xf numFmtId="0" fontId="1" fillId="0" borderId="0" xfId="1" applyFont="1" applyFill="1" applyAlignment="1">
      <alignment horizontal="left" vertical="top" wrapText="1"/>
    </xf>
    <xf numFmtId="1" fontId="0" fillId="0" borderId="0" xfId="4" applyNumberFormat="1" applyFont="1" applyFill="1" applyBorder="1" applyAlignment="1">
      <alignment horizontal="right" vertical="top"/>
    </xf>
    <xf numFmtId="0" fontId="1" fillId="0" borderId="0" xfId="1" applyFont="1" applyFill="1" applyBorder="1" applyAlignment="1">
      <alignment vertical="center" wrapText="1"/>
    </xf>
    <xf numFmtId="0" fontId="0" fillId="0" borderId="0" xfId="9" applyFont="1" applyFill="1" applyAlignment="1">
      <alignment horizontal="right"/>
    </xf>
    <xf numFmtId="0" fontId="1" fillId="0" borderId="6" xfId="1" applyFont="1" applyFill="1" applyBorder="1" applyAlignment="1">
      <alignment horizontal="left" vertical="top" wrapText="1"/>
    </xf>
    <xf numFmtId="0" fontId="1" fillId="0" borderId="2" xfId="9" applyFont="1" applyFill="1" applyBorder="1" applyAlignment="1">
      <alignment vertical="center"/>
    </xf>
    <xf numFmtId="0" fontId="1" fillId="0" borderId="11" xfId="9" applyFont="1" applyFill="1" applyBorder="1" applyAlignment="1">
      <alignment vertical="center"/>
    </xf>
    <xf numFmtId="193" fontId="0" fillId="0" borderId="0" xfId="5" applyNumberFormat="1" applyFont="1" applyFill="1" applyBorder="1" applyAlignment="1"/>
    <xf numFmtId="198" fontId="0" fillId="0" borderId="0" xfId="5" applyNumberFormat="1" applyFont="1" applyFill="1" applyBorder="1" applyAlignment="1"/>
    <xf numFmtId="192" fontId="1" fillId="0" borderId="0" xfId="9" applyNumberFormat="1" applyFont="1" applyFill="1" applyAlignment="1" applyProtection="1">
      <protection locked="0"/>
    </xf>
    <xf numFmtId="193" fontId="1" fillId="0" borderId="0" xfId="9" applyNumberFormat="1" applyFont="1" applyFill="1" applyAlignment="1" applyProtection="1">
      <protection locked="0"/>
    </xf>
    <xf numFmtId="0" fontId="1" fillId="0" borderId="3" xfId="9" applyFont="1" applyFill="1" applyBorder="1" applyAlignment="1"/>
    <xf numFmtId="0" fontId="1" fillId="0" borderId="0" xfId="9" applyFont="1" applyFill="1" applyBorder="1" applyAlignment="1"/>
    <xf numFmtId="176" fontId="5" fillId="0" borderId="7" xfId="5" applyNumberFormat="1" applyFont="1" applyFill="1" applyBorder="1" applyAlignment="1">
      <alignment horizontal="center" vertical="center" shrinkToFit="1"/>
    </xf>
    <xf numFmtId="176" fontId="0" fillId="0" borderId="7" xfId="5" applyNumberFormat="1" applyFont="1" applyFill="1" applyBorder="1" applyAlignment="1">
      <alignment horizontal="center" vertical="center"/>
    </xf>
    <xf numFmtId="191" fontId="1" fillId="0" borderId="7" xfId="5" applyNumberFormat="1" applyFont="1" applyFill="1" applyBorder="1" applyAlignment="1">
      <alignment horizontal="distributed" vertical="center" wrapText="1"/>
    </xf>
    <xf numFmtId="191" fontId="25" fillId="0" borderId="7" xfId="5" applyNumberFormat="1" applyFont="1" applyFill="1" applyBorder="1" applyAlignment="1">
      <alignment horizontal="distributed" vertical="center" wrapText="1"/>
    </xf>
    <xf numFmtId="191" fontId="1" fillId="0" borderId="7" xfId="5" applyNumberFormat="1" applyFont="1" applyFill="1" applyBorder="1" applyAlignment="1">
      <alignment horizontal="distributed" vertical="center"/>
    </xf>
    <xf numFmtId="191" fontId="0" fillId="0" borderId="7" xfId="5" applyNumberFormat="1" applyFont="1" applyFill="1" applyBorder="1" applyAlignment="1">
      <alignment horizontal="distributed" vertical="center"/>
    </xf>
    <xf numFmtId="191" fontId="1" fillId="0" borderId="7" xfId="5" applyNumberFormat="1" applyFont="1" applyFill="1" applyBorder="1" applyAlignment="1">
      <alignment horizontal="distributed" vertical="center"/>
    </xf>
    <xf numFmtId="176" fontId="0" fillId="0" borderId="7" xfId="5" applyNumberFormat="1" applyFont="1" applyFill="1" applyBorder="1" applyAlignment="1">
      <alignment horizontal="center" vertical="center"/>
    </xf>
    <xf numFmtId="191" fontId="1" fillId="0" borderId="8" xfId="5" applyNumberFormat="1" applyFont="1" applyFill="1" applyBorder="1" applyAlignment="1">
      <alignment horizontal="distributed" vertical="center"/>
    </xf>
    <xf numFmtId="191" fontId="0" fillId="0" borderId="9" xfId="5" applyNumberFormat="1" applyFont="1" applyFill="1" applyBorder="1" applyAlignment="1">
      <alignment horizontal="distributed" vertical="center"/>
    </xf>
    <xf numFmtId="191" fontId="1" fillId="0" borderId="10" xfId="5" applyNumberFormat="1" applyFont="1" applyFill="1" applyBorder="1" applyAlignment="1">
      <alignment horizontal="distributed" vertical="center"/>
    </xf>
    <xf numFmtId="176" fontId="0" fillId="0" borderId="0" xfId="5" quotePrefix="1" applyNumberFormat="1" applyFont="1" applyFill="1" applyAlignment="1">
      <alignment horizontal="right" vertical="center"/>
    </xf>
    <xf numFmtId="191" fontId="1" fillId="0" borderId="0" xfId="5" quotePrefix="1" applyNumberFormat="1" applyFont="1" applyFill="1">
      <alignment vertical="center"/>
    </xf>
  </cellXfs>
  <cellStyles count="10">
    <cellStyle name="桁区切り 2" xfId="5" xr:uid="{20340CD5-AD9B-42BD-8150-CF504F95FB86}"/>
    <cellStyle name="桁区切り 3" xfId="6" xr:uid="{A4460443-6274-412F-8136-E24E5B48AB85}"/>
    <cellStyle name="標準" xfId="0" builtinId="0"/>
    <cellStyle name="標準 2" xfId="1" xr:uid="{098FBAD1-9AAF-43A1-B5DE-10DDB9CF8C35}"/>
    <cellStyle name="標準 2 2" xfId="7" xr:uid="{645BD7CC-4194-4ACC-8A8A-6B6B8FD0DFD8}"/>
    <cellStyle name="標準 3" xfId="2" xr:uid="{69249E57-151B-49B6-86BE-D5F47C255009}"/>
    <cellStyle name="標準 4" xfId="8" xr:uid="{A75F4DB3-DB78-4878-8811-282FDF4B4EE5}"/>
    <cellStyle name="標準_13.10.1国発表" xfId="4" xr:uid="{A15024B7-A637-4B86-A7F9-92E642695C29}"/>
    <cellStyle name="標準_2-22_2ｰ23" xfId="3" xr:uid="{790F5495-B0A1-4784-9594-0745FF17D78E}"/>
    <cellStyle name="標準_2-28" xfId="9" xr:uid="{21C86D58-327D-4E0C-AB03-1E2F98FEB8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371;&#12393;&#12418;\&#12371;&#12393;&#12418;&#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15405/Box/&#12304;02_&#35506;&#25152;&#20849;&#26377;&#12305;07_01_&#20445;&#20581;&#21307;&#30274;&#25919;&#31574;&#35506;/R05&#24180;&#24230;/03&#20445;&#20581;&#25152;&#12539;&#34907;&#29983;&#30740;&#31350;&#25152;&#12539;&#30476;&#31435;&#22823;&#23398;&#25285;&#24403;/21_&#21402;&#29983;&#32113;&#35336;/21_05_&#20445;&#20581;&#32113;&#35336;&#24180;&#22577;/21_05_010_&#20445;&#20581;&#32113;&#35336;&#24180;&#22577;/R3&#24180;&#29256;/&#31532;2&#32232;&#12288;&#32113;&#35336;&#36039;&#26009;/&#31532;2&#31456;&#12288;&#21307;&#30274;&#32113;&#35336;/&#8544;&#12288;&#21307;&#30274;&#26045;&#35373;/2-28_29&#65288;&#28168;&#65289;&#65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ピポット（診療所）  "/>
      <sheetName val="R2ピポット（診療所）"/>
      <sheetName val="H30ピポット"/>
      <sheetName val="R1ピボット"/>
      <sheetName val="estat1"/>
      <sheetName val="estat"/>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517C0-BEAA-4A4B-AB28-C557447D0D60}">
  <sheetPr>
    <tabColor theme="0"/>
  </sheetPr>
  <dimension ref="A1:AJ118"/>
  <sheetViews>
    <sheetView view="pageBreakPreview" zoomScale="80" zoomScaleNormal="85" zoomScaleSheetLayoutView="80" workbookViewId="0">
      <pane xSplit="4" ySplit="5" topLeftCell="E96" activePane="bottomRight" state="frozen"/>
      <selection pane="topRight" activeCell="E1" sqref="E1"/>
      <selection pane="bottomLeft" activeCell="A6" sqref="A6"/>
      <selection pane="bottomRight" activeCell="AH2" sqref="AH2"/>
    </sheetView>
  </sheetViews>
  <sheetFormatPr defaultRowHeight="13.5" x14ac:dyDescent="0.15"/>
  <cols>
    <col min="1" max="1" width="1.625" style="1" customWidth="1"/>
    <col min="2" max="2" width="2.625" style="1" customWidth="1"/>
    <col min="3" max="3" width="18.375" style="1" customWidth="1"/>
    <col min="4" max="4" width="1.625" style="1" customWidth="1"/>
    <col min="5" max="10" width="6.625" style="1" customWidth="1"/>
    <col min="11" max="12" width="6.625" style="2" customWidth="1"/>
    <col min="13" max="24" width="6.625" style="1" customWidth="1"/>
    <col min="25" max="34" width="6.625" style="2" customWidth="1"/>
    <col min="35" max="35" width="12.5" style="1" customWidth="1"/>
    <col min="36" max="16384" width="9" style="1"/>
  </cols>
  <sheetData>
    <row r="1" spans="1:36" x14ac:dyDescent="0.15">
      <c r="F1" s="1" t="s">
        <v>132</v>
      </c>
    </row>
    <row r="2" spans="1:36" x14ac:dyDescent="0.15">
      <c r="B2" s="14"/>
      <c r="AH2" s="4" t="s">
        <v>131</v>
      </c>
    </row>
    <row r="3" spans="1:36" s="2" customFormat="1" x14ac:dyDescent="0.15">
      <c r="A3" s="56"/>
      <c r="B3" s="1"/>
      <c r="C3" s="56"/>
      <c r="D3" s="55"/>
      <c r="E3" s="54" t="s">
        <v>130</v>
      </c>
      <c r="F3" s="53"/>
      <c r="G3" s="53"/>
      <c r="H3" s="53"/>
      <c r="I3" s="53"/>
      <c r="J3" s="53"/>
      <c r="K3" s="53"/>
      <c r="L3" s="53"/>
      <c r="M3" s="53"/>
      <c r="N3" s="53"/>
      <c r="O3" s="53"/>
      <c r="P3" s="53"/>
      <c r="Q3" s="53"/>
      <c r="R3" s="53"/>
      <c r="S3" s="53"/>
      <c r="T3" s="53"/>
      <c r="U3" s="52"/>
      <c r="V3" s="51" t="s">
        <v>129</v>
      </c>
      <c r="W3" s="51"/>
      <c r="X3" s="51"/>
      <c r="Y3" s="51"/>
      <c r="Z3" s="51"/>
      <c r="AA3" s="51"/>
      <c r="AB3" s="51"/>
      <c r="AC3" s="51"/>
      <c r="AD3" s="51"/>
      <c r="AE3" s="51"/>
      <c r="AF3" s="51"/>
      <c r="AG3" s="51"/>
      <c r="AH3" s="51"/>
    </row>
    <row r="4" spans="1:36" ht="15.75" customHeight="1" x14ac:dyDescent="0.15">
      <c r="A4" s="33"/>
      <c r="B4" s="33"/>
      <c r="C4" s="33"/>
      <c r="D4" s="33"/>
      <c r="E4" s="45" t="s">
        <v>125</v>
      </c>
      <c r="F4" s="50" t="s">
        <v>128</v>
      </c>
      <c r="G4" s="50"/>
      <c r="H4" s="50"/>
      <c r="I4" s="50" t="s">
        <v>123</v>
      </c>
      <c r="J4" s="50"/>
      <c r="K4" s="50"/>
      <c r="L4" s="42" t="s">
        <v>122</v>
      </c>
      <c r="M4" s="45" t="s">
        <v>121</v>
      </c>
      <c r="N4" s="45" t="s">
        <v>120</v>
      </c>
      <c r="O4" s="45" t="s">
        <v>119</v>
      </c>
      <c r="P4" s="45" t="s">
        <v>118</v>
      </c>
      <c r="Q4" s="45" t="s">
        <v>117</v>
      </c>
      <c r="R4" s="45" t="s">
        <v>127</v>
      </c>
      <c r="S4" s="45" t="s">
        <v>116</v>
      </c>
      <c r="T4" s="45" t="s">
        <v>115</v>
      </c>
      <c r="U4" s="42" t="s">
        <v>126</v>
      </c>
      <c r="V4" s="42" t="s">
        <v>125</v>
      </c>
      <c r="W4" s="44" t="s">
        <v>124</v>
      </c>
      <c r="X4" s="49" t="s">
        <v>123</v>
      </c>
      <c r="Y4" s="48"/>
      <c r="Z4" s="47"/>
      <c r="AA4" s="42" t="s">
        <v>122</v>
      </c>
      <c r="AB4" s="42" t="s">
        <v>121</v>
      </c>
      <c r="AC4" s="42" t="s">
        <v>120</v>
      </c>
      <c r="AD4" s="42" t="s">
        <v>119</v>
      </c>
      <c r="AE4" s="42" t="s">
        <v>118</v>
      </c>
      <c r="AF4" s="42" t="s">
        <v>117</v>
      </c>
      <c r="AG4" s="42" t="s">
        <v>116</v>
      </c>
      <c r="AH4" s="42" t="s">
        <v>115</v>
      </c>
    </row>
    <row r="5" spans="1:36" ht="77.25" customHeight="1" x14ac:dyDescent="0.15">
      <c r="A5" s="14"/>
      <c r="B5" s="14"/>
      <c r="C5" s="14"/>
      <c r="D5" s="14"/>
      <c r="E5" s="45"/>
      <c r="F5" s="46" t="s">
        <v>114</v>
      </c>
      <c r="G5" s="46" t="s">
        <v>113</v>
      </c>
      <c r="H5" s="46" t="s">
        <v>110</v>
      </c>
      <c r="I5" s="46" t="s">
        <v>112</v>
      </c>
      <c r="J5" s="46" t="s">
        <v>111</v>
      </c>
      <c r="K5" s="43" t="s">
        <v>110</v>
      </c>
      <c r="L5" s="42"/>
      <c r="M5" s="45"/>
      <c r="N5" s="45"/>
      <c r="O5" s="45"/>
      <c r="P5" s="45"/>
      <c r="Q5" s="45"/>
      <c r="R5" s="45"/>
      <c r="S5" s="45"/>
      <c r="T5" s="45"/>
      <c r="U5" s="42"/>
      <c r="V5" s="42"/>
      <c r="W5" s="44"/>
      <c r="X5" s="43" t="s">
        <v>112</v>
      </c>
      <c r="Y5" s="43" t="s">
        <v>111</v>
      </c>
      <c r="Z5" s="43" t="s">
        <v>110</v>
      </c>
      <c r="AA5" s="42"/>
      <c r="AB5" s="42"/>
      <c r="AC5" s="42"/>
      <c r="AD5" s="42"/>
      <c r="AE5" s="42"/>
      <c r="AF5" s="42"/>
      <c r="AG5" s="42"/>
      <c r="AH5" s="42"/>
    </row>
    <row r="6" spans="1:36" s="7" customFormat="1" ht="25.5" customHeight="1" x14ac:dyDescent="0.15">
      <c r="B6" s="41" t="s">
        <v>109</v>
      </c>
      <c r="C6" s="41"/>
      <c r="D6" s="40"/>
      <c r="E6" s="39">
        <v>4470</v>
      </c>
      <c r="F6" s="39">
        <v>1</v>
      </c>
      <c r="G6" s="39">
        <v>1</v>
      </c>
      <c r="H6" s="39">
        <v>10</v>
      </c>
      <c r="I6" s="39">
        <v>4</v>
      </c>
      <c r="J6" s="39">
        <v>64</v>
      </c>
      <c r="K6" s="39">
        <v>16</v>
      </c>
      <c r="L6" s="39">
        <v>23</v>
      </c>
      <c r="M6" s="39">
        <v>5</v>
      </c>
      <c r="N6" s="39">
        <v>2225</v>
      </c>
      <c r="O6" s="39">
        <v>21</v>
      </c>
      <c r="P6" s="39">
        <v>452</v>
      </c>
      <c r="Q6" s="39">
        <v>11</v>
      </c>
      <c r="R6" s="39">
        <v>62</v>
      </c>
      <c r="S6" s="39">
        <v>50</v>
      </c>
      <c r="T6" s="39">
        <v>1597</v>
      </c>
      <c r="U6" s="39">
        <v>13</v>
      </c>
      <c r="V6" s="39">
        <v>3550</v>
      </c>
      <c r="W6" s="39">
        <v>0</v>
      </c>
      <c r="X6" s="39">
        <v>3</v>
      </c>
      <c r="Y6" s="39">
        <v>4</v>
      </c>
      <c r="Z6" s="39">
        <v>1</v>
      </c>
      <c r="AA6" s="39">
        <v>0</v>
      </c>
      <c r="AB6" s="39">
        <v>1</v>
      </c>
      <c r="AC6" s="39">
        <v>932</v>
      </c>
      <c r="AD6" s="39">
        <v>1</v>
      </c>
      <c r="AE6" s="39">
        <v>0</v>
      </c>
      <c r="AF6" s="39">
        <v>2</v>
      </c>
      <c r="AG6" s="39">
        <v>8</v>
      </c>
      <c r="AH6" s="38">
        <v>2598</v>
      </c>
      <c r="AI6" s="8"/>
    </row>
    <row r="7" spans="1:36" s="20" customFormat="1" ht="25.5" customHeight="1" x14ac:dyDescent="0.15">
      <c r="B7" s="32" t="s">
        <v>108</v>
      </c>
      <c r="C7" s="32"/>
      <c r="D7" s="29"/>
      <c r="E7" s="28">
        <v>1007</v>
      </c>
      <c r="F7" s="17">
        <v>1</v>
      </c>
      <c r="G7" s="17">
        <v>1</v>
      </c>
      <c r="H7" s="17">
        <v>4</v>
      </c>
      <c r="I7" s="17">
        <v>1</v>
      </c>
      <c r="J7" s="17">
        <v>4</v>
      </c>
      <c r="K7" s="17">
        <v>2</v>
      </c>
      <c r="L7" s="17">
        <v>4</v>
      </c>
      <c r="M7" s="17">
        <v>0</v>
      </c>
      <c r="N7" s="17">
        <v>495</v>
      </c>
      <c r="O7" s="17">
        <v>3</v>
      </c>
      <c r="P7" s="17">
        <v>73</v>
      </c>
      <c r="Q7" s="17">
        <v>2</v>
      </c>
      <c r="R7" s="17">
        <v>15</v>
      </c>
      <c r="S7" s="17">
        <v>10</v>
      </c>
      <c r="T7" s="17">
        <v>402</v>
      </c>
      <c r="U7" s="17">
        <v>2</v>
      </c>
      <c r="V7" s="17">
        <v>686</v>
      </c>
      <c r="W7" s="17">
        <v>0</v>
      </c>
      <c r="X7" s="17">
        <v>0</v>
      </c>
      <c r="Y7" s="16">
        <v>0</v>
      </c>
      <c r="Z7" s="16">
        <v>0</v>
      </c>
      <c r="AA7" s="16">
        <v>0</v>
      </c>
      <c r="AB7" s="16">
        <v>0</v>
      </c>
      <c r="AC7" s="16">
        <v>194</v>
      </c>
      <c r="AD7" s="16">
        <v>0</v>
      </c>
      <c r="AE7" s="16">
        <v>0</v>
      </c>
      <c r="AF7" s="16">
        <v>1</v>
      </c>
      <c r="AG7" s="16">
        <v>3</v>
      </c>
      <c r="AH7" s="15">
        <v>488</v>
      </c>
      <c r="AI7" s="8"/>
      <c r="AJ7" s="7"/>
    </row>
    <row r="8" spans="1:36" x14ac:dyDescent="0.15">
      <c r="B8" s="30"/>
      <c r="C8" s="37" t="s">
        <v>107</v>
      </c>
      <c r="D8" s="36"/>
      <c r="E8" s="28">
        <v>48</v>
      </c>
      <c r="F8" s="17">
        <v>0</v>
      </c>
      <c r="G8" s="17">
        <v>0</v>
      </c>
      <c r="H8" s="17">
        <v>0</v>
      </c>
      <c r="I8" s="17">
        <v>0</v>
      </c>
      <c r="J8" s="17">
        <v>1</v>
      </c>
      <c r="K8" s="17">
        <v>0</v>
      </c>
      <c r="L8" s="17">
        <v>0</v>
      </c>
      <c r="M8" s="17">
        <v>0</v>
      </c>
      <c r="N8" s="17">
        <v>20</v>
      </c>
      <c r="O8" s="17">
        <v>0</v>
      </c>
      <c r="P8" s="17">
        <v>13</v>
      </c>
      <c r="Q8" s="17">
        <v>1</v>
      </c>
      <c r="R8" s="17">
        <v>0</v>
      </c>
      <c r="S8" s="17">
        <v>0</v>
      </c>
      <c r="T8" s="17">
        <v>13</v>
      </c>
      <c r="U8" s="17">
        <v>0</v>
      </c>
      <c r="V8" s="17">
        <v>32</v>
      </c>
      <c r="W8" s="17">
        <v>0</v>
      </c>
      <c r="X8" s="17">
        <v>0</v>
      </c>
      <c r="Y8" s="16">
        <v>0</v>
      </c>
      <c r="Z8" s="16">
        <v>0</v>
      </c>
      <c r="AA8" s="16">
        <v>0</v>
      </c>
      <c r="AB8" s="16">
        <v>0</v>
      </c>
      <c r="AC8" s="16">
        <v>10</v>
      </c>
      <c r="AD8" s="16">
        <v>0</v>
      </c>
      <c r="AE8" s="16">
        <v>0</v>
      </c>
      <c r="AF8" s="16">
        <v>0</v>
      </c>
      <c r="AG8" s="16">
        <v>0</v>
      </c>
      <c r="AH8" s="15">
        <v>22</v>
      </c>
      <c r="AI8" s="8"/>
      <c r="AJ8" s="7"/>
    </row>
    <row r="9" spans="1:36" x14ac:dyDescent="0.15">
      <c r="B9" s="30"/>
      <c r="C9" s="37" t="s">
        <v>106</v>
      </c>
      <c r="D9" s="36"/>
      <c r="E9" s="28">
        <v>106</v>
      </c>
      <c r="F9" s="17">
        <v>0</v>
      </c>
      <c r="G9" s="17">
        <v>0</v>
      </c>
      <c r="H9" s="17">
        <v>1</v>
      </c>
      <c r="I9" s="17">
        <v>0</v>
      </c>
      <c r="J9" s="17">
        <v>0</v>
      </c>
      <c r="K9" s="17">
        <v>0</v>
      </c>
      <c r="L9" s="17">
        <v>0</v>
      </c>
      <c r="M9" s="17">
        <v>0</v>
      </c>
      <c r="N9" s="17">
        <v>40</v>
      </c>
      <c r="O9" s="17">
        <v>0</v>
      </c>
      <c r="P9" s="17">
        <v>6</v>
      </c>
      <c r="Q9" s="17">
        <v>0</v>
      </c>
      <c r="R9" s="17">
        <v>4</v>
      </c>
      <c r="S9" s="17">
        <v>1</v>
      </c>
      <c r="T9" s="17">
        <v>54</v>
      </c>
      <c r="U9" s="17">
        <v>1</v>
      </c>
      <c r="V9" s="17">
        <v>74</v>
      </c>
      <c r="W9" s="17">
        <v>0</v>
      </c>
      <c r="X9" s="17">
        <v>0</v>
      </c>
      <c r="Y9" s="16">
        <v>0</v>
      </c>
      <c r="Z9" s="16">
        <v>0</v>
      </c>
      <c r="AA9" s="16">
        <v>0</v>
      </c>
      <c r="AB9" s="16">
        <v>0</v>
      </c>
      <c r="AC9" s="16">
        <v>17</v>
      </c>
      <c r="AD9" s="16">
        <v>0</v>
      </c>
      <c r="AE9" s="16">
        <v>0</v>
      </c>
      <c r="AF9" s="16">
        <v>0</v>
      </c>
      <c r="AG9" s="16">
        <v>1</v>
      </c>
      <c r="AH9" s="15">
        <v>56</v>
      </c>
      <c r="AI9" s="8"/>
      <c r="AJ9" s="7"/>
    </row>
    <row r="10" spans="1:36" x14ac:dyDescent="0.15">
      <c r="B10" s="30"/>
      <c r="C10" s="37" t="s">
        <v>105</v>
      </c>
      <c r="D10" s="36"/>
      <c r="E10" s="28">
        <v>193</v>
      </c>
      <c r="F10" s="17">
        <v>0</v>
      </c>
      <c r="G10" s="17">
        <v>0</v>
      </c>
      <c r="H10" s="17">
        <v>1</v>
      </c>
      <c r="I10" s="17">
        <v>0</v>
      </c>
      <c r="J10" s="17">
        <v>0</v>
      </c>
      <c r="K10" s="17">
        <v>1</v>
      </c>
      <c r="L10" s="17">
        <v>0</v>
      </c>
      <c r="M10" s="17">
        <v>0</v>
      </c>
      <c r="N10" s="17">
        <v>101</v>
      </c>
      <c r="O10" s="17">
        <v>2</v>
      </c>
      <c r="P10" s="17">
        <v>4</v>
      </c>
      <c r="Q10" s="17">
        <v>0</v>
      </c>
      <c r="R10" s="17">
        <v>3</v>
      </c>
      <c r="S10" s="17">
        <v>1</v>
      </c>
      <c r="T10" s="17">
        <v>82</v>
      </c>
      <c r="U10" s="17">
        <v>0</v>
      </c>
      <c r="V10" s="17">
        <v>88</v>
      </c>
      <c r="W10" s="17">
        <v>0</v>
      </c>
      <c r="X10" s="17">
        <v>0</v>
      </c>
      <c r="Y10" s="16">
        <v>0</v>
      </c>
      <c r="Z10" s="16">
        <v>0</v>
      </c>
      <c r="AA10" s="16">
        <v>0</v>
      </c>
      <c r="AB10" s="16">
        <v>0</v>
      </c>
      <c r="AC10" s="16">
        <v>27</v>
      </c>
      <c r="AD10" s="16">
        <v>0</v>
      </c>
      <c r="AE10" s="16">
        <v>0</v>
      </c>
      <c r="AF10" s="16">
        <v>0</v>
      </c>
      <c r="AG10" s="16">
        <v>0</v>
      </c>
      <c r="AH10" s="15">
        <v>61</v>
      </c>
      <c r="AI10" s="8"/>
      <c r="AJ10" s="7"/>
    </row>
    <row r="11" spans="1:36" x14ac:dyDescent="0.15">
      <c r="B11" s="30"/>
      <c r="C11" s="37" t="s">
        <v>104</v>
      </c>
      <c r="D11" s="36"/>
      <c r="E11" s="28">
        <v>91</v>
      </c>
      <c r="F11" s="17">
        <v>0</v>
      </c>
      <c r="G11" s="17">
        <v>0</v>
      </c>
      <c r="H11" s="17">
        <v>0</v>
      </c>
      <c r="I11" s="17">
        <v>0</v>
      </c>
      <c r="J11" s="17">
        <v>0</v>
      </c>
      <c r="K11" s="17">
        <v>1</v>
      </c>
      <c r="L11" s="17">
        <v>1</v>
      </c>
      <c r="M11" s="17">
        <v>0</v>
      </c>
      <c r="N11" s="17">
        <v>47</v>
      </c>
      <c r="O11" s="17">
        <v>0</v>
      </c>
      <c r="P11" s="17">
        <v>10</v>
      </c>
      <c r="Q11" s="17">
        <v>0</v>
      </c>
      <c r="R11" s="17">
        <v>0</v>
      </c>
      <c r="S11" s="17">
        <v>1</v>
      </c>
      <c r="T11" s="17">
        <v>32</v>
      </c>
      <c r="U11" s="17">
        <v>0</v>
      </c>
      <c r="V11" s="17">
        <v>76</v>
      </c>
      <c r="W11" s="17">
        <v>0</v>
      </c>
      <c r="X11" s="17">
        <v>0</v>
      </c>
      <c r="Y11" s="16">
        <v>0</v>
      </c>
      <c r="Z11" s="16">
        <v>0</v>
      </c>
      <c r="AA11" s="16">
        <v>0</v>
      </c>
      <c r="AB11" s="16">
        <v>0</v>
      </c>
      <c r="AC11" s="16">
        <v>20</v>
      </c>
      <c r="AD11" s="16">
        <v>0</v>
      </c>
      <c r="AE11" s="16">
        <v>0</v>
      </c>
      <c r="AF11" s="16">
        <v>0</v>
      </c>
      <c r="AG11" s="16">
        <v>0</v>
      </c>
      <c r="AH11" s="15">
        <v>56</v>
      </c>
      <c r="AI11" s="8"/>
      <c r="AJ11" s="7"/>
    </row>
    <row r="12" spans="1:36" x14ac:dyDescent="0.15">
      <c r="B12" s="30"/>
      <c r="C12" s="37" t="s">
        <v>103</v>
      </c>
      <c r="D12" s="36"/>
      <c r="E12" s="28">
        <v>91</v>
      </c>
      <c r="F12" s="17">
        <v>0</v>
      </c>
      <c r="G12" s="17">
        <v>0</v>
      </c>
      <c r="H12" s="17">
        <v>0</v>
      </c>
      <c r="I12" s="17">
        <v>0</v>
      </c>
      <c r="J12" s="17">
        <v>0</v>
      </c>
      <c r="K12" s="17">
        <v>0</v>
      </c>
      <c r="L12" s="17">
        <v>2</v>
      </c>
      <c r="M12" s="17">
        <v>0</v>
      </c>
      <c r="N12" s="17">
        <v>47</v>
      </c>
      <c r="O12" s="17">
        <v>0</v>
      </c>
      <c r="P12" s="17">
        <v>3</v>
      </c>
      <c r="Q12" s="17">
        <v>0</v>
      </c>
      <c r="R12" s="17">
        <v>0</v>
      </c>
      <c r="S12" s="17">
        <v>1</v>
      </c>
      <c r="T12" s="17">
        <v>38</v>
      </c>
      <c r="U12" s="17">
        <v>0</v>
      </c>
      <c r="V12" s="17">
        <v>67</v>
      </c>
      <c r="W12" s="17">
        <v>0</v>
      </c>
      <c r="X12" s="17">
        <v>0</v>
      </c>
      <c r="Y12" s="16">
        <v>0</v>
      </c>
      <c r="Z12" s="16">
        <v>0</v>
      </c>
      <c r="AA12" s="16">
        <v>0</v>
      </c>
      <c r="AB12" s="16">
        <v>0</v>
      </c>
      <c r="AC12" s="16">
        <v>17</v>
      </c>
      <c r="AD12" s="16">
        <v>0</v>
      </c>
      <c r="AE12" s="16">
        <v>0</v>
      </c>
      <c r="AF12" s="16">
        <v>0</v>
      </c>
      <c r="AG12" s="16">
        <v>1</v>
      </c>
      <c r="AH12" s="15">
        <v>49</v>
      </c>
      <c r="AI12" s="8"/>
      <c r="AJ12" s="7"/>
    </row>
    <row r="13" spans="1:36" x14ac:dyDescent="0.15">
      <c r="B13" s="30"/>
      <c r="C13" s="37" t="s">
        <v>102</v>
      </c>
      <c r="D13" s="36"/>
      <c r="E13" s="28">
        <v>38</v>
      </c>
      <c r="F13" s="17">
        <v>0</v>
      </c>
      <c r="G13" s="17">
        <v>1</v>
      </c>
      <c r="H13" s="17">
        <v>0</v>
      </c>
      <c r="I13" s="17">
        <v>0</v>
      </c>
      <c r="J13" s="17">
        <v>1</v>
      </c>
      <c r="K13" s="17">
        <v>0</v>
      </c>
      <c r="L13" s="17">
        <v>0</v>
      </c>
      <c r="M13" s="17">
        <v>0</v>
      </c>
      <c r="N13" s="17">
        <v>23</v>
      </c>
      <c r="O13" s="17">
        <v>0</v>
      </c>
      <c r="P13" s="17">
        <v>4</v>
      </c>
      <c r="Q13" s="17">
        <v>0</v>
      </c>
      <c r="R13" s="17">
        <v>1</v>
      </c>
      <c r="S13" s="17">
        <v>0</v>
      </c>
      <c r="T13" s="17">
        <v>10</v>
      </c>
      <c r="U13" s="17">
        <v>0</v>
      </c>
      <c r="V13" s="17">
        <v>37</v>
      </c>
      <c r="W13" s="17">
        <v>0</v>
      </c>
      <c r="X13" s="17">
        <v>0</v>
      </c>
      <c r="Y13" s="16">
        <v>0</v>
      </c>
      <c r="Z13" s="16">
        <v>0</v>
      </c>
      <c r="AA13" s="16">
        <v>0</v>
      </c>
      <c r="AB13" s="16">
        <v>0</v>
      </c>
      <c r="AC13" s="16">
        <v>10</v>
      </c>
      <c r="AD13" s="16">
        <v>0</v>
      </c>
      <c r="AE13" s="16">
        <v>0</v>
      </c>
      <c r="AF13" s="16">
        <v>0</v>
      </c>
      <c r="AG13" s="16">
        <v>0</v>
      </c>
      <c r="AH13" s="15">
        <v>27</v>
      </c>
      <c r="AI13" s="8"/>
      <c r="AJ13" s="7"/>
    </row>
    <row r="14" spans="1:36" x14ac:dyDescent="0.15">
      <c r="B14" s="30"/>
      <c r="C14" s="37" t="s">
        <v>101</v>
      </c>
      <c r="D14" s="36"/>
      <c r="E14" s="28">
        <v>184</v>
      </c>
      <c r="F14" s="17">
        <v>0</v>
      </c>
      <c r="G14" s="17">
        <v>0</v>
      </c>
      <c r="H14" s="17">
        <v>2</v>
      </c>
      <c r="I14" s="17">
        <v>1</v>
      </c>
      <c r="J14" s="17">
        <v>1</v>
      </c>
      <c r="K14" s="17">
        <v>0</v>
      </c>
      <c r="L14" s="17">
        <v>1</v>
      </c>
      <c r="M14" s="17">
        <v>0</v>
      </c>
      <c r="N14" s="17">
        <v>86</v>
      </c>
      <c r="O14" s="17">
        <v>0</v>
      </c>
      <c r="P14" s="17">
        <v>3</v>
      </c>
      <c r="Q14" s="17">
        <v>1</v>
      </c>
      <c r="R14" s="17">
        <v>5</v>
      </c>
      <c r="S14" s="17">
        <v>3</v>
      </c>
      <c r="T14" s="17">
        <v>84</v>
      </c>
      <c r="U14" s="17">
        <v>0</v>
      </c>
      <c r="V14" s="17">
        <v>139</v>
      </c>
      <c r="W14" s="17">
        <v>0</v>
      </c>
      <c r="X14" s="17">
        <v>0</v>
      </c>
      <c r="Y14" s="16">
        <v>0</v>
      </c>
      <c r="Z14" s="16">
        <v>0</v>
      </c>
      <c r="AA14" s="16">
        <v>0</v>
      </c>
      <c r="AB14" s="16">
        <v>0</v>
      </c>
      <c r="AC14" s="16">
        <v>38</v>
      </c>
      <c r="AD14" s="16">
        <v>0</v>
      </c>
      <c r="AE14" s="16">
        <v>0</v>
      </c>
      <c r="AF14" s="16">
        <v>0</v>
      </c>
      <c r="AG14" s="16">
        <v>1</v>
      </c>
      <c r="AH14" s="15">
        <v>100</v>
      </c>
      <c r="AI14" s="8"/>
      <c r="AJ14" s="7"/>
    </row>
    <row r="15" spans="1:36" x14ac:dyDescent="0.15">
      <c r="B15" s="30"/>
      <c r="C15" s="37" t="s">
        <v>100</v>
      </c>
      <c r="D15" s="36"/>
      <c r="E15" s="28">
        <v>121</v>
      </c>
      <c r="F15" s="17">
        <v>0</v>
      </c>
      <c r="G15" s="17">
        <v>0</v>
      </c>
      <c r="H15" s="17">
        <v>0</v>
      </c>
      <c r="I15" s="17">
        <v>0</v>
      </c>
      <c r="J15" s="17">
        <v>0</v>
      </c>
      <c r="K15" s="17">
        <v>0</v>
      </c>
      <c r="L15" s="17">
        <v>0</v>
      </c>
      <c r="M15" s="17">
        <v>0</v>
      </c>
      <c r="N15" s="17">
        <v>62</v>
      </c>
      <c r="O15" s="17">
        <v>0</v>
      </c>
      <c r="P15" s="17">
        <v>5</v>
      </c>
      <c r="Q15" s="17">
        <v>0</v>
      </c>
      <c r="R15" s="17">
        <v>2</v>
      </c>
      <c r="S15" s="17">
        <v>1</v>
      </c>
      <c r="T15" s="17">
        <v>52</v>
      </c>
      <c r="U15" s="17">
        <v>0</v>
      </c>
      <c r="V15" s="17">
        <v>77</v>
      </c>
      <c r="W15" s="17">
        <v>0</v>
      </c>
      <c r="X15" s="17">
        <v>0</v>
      </c>
      <c r="Y15" s="16">
        <v>0</v>
      </c>
      <c r="Z15" s="16">
        <v>0</v>
      </c>
      <c r="AA15" s="16">
        <v>0</v>
      </c>
      <c r="AB15" s="16">
        <v>0</v>
      </c>
      <c r="AC15" s="16">
        <v>27</v>
      </c>
      <c r="AD15" s="16">
        <v>0</v>
      </c>
      <c r="AE15" s="16">
        <v>0</v>
      </c>
      <c r="AF15" s="16">
        <v>0</v>
      </c>
      <c r="AG15" s="16">
        <v>0</v>
      </c>
      <c r="AH15" s="15">
        <v>50</v>
      </c>
      <c r="AI15" s="8"/>
      <c r="AJ15" s="7"/>
    </row>
    <row r="16" spans="1:36" x14ac:dyDescent="0.15">
      <c r="B16" s="30"/>
      <c r="C16" s="37" t="s">
        <v>99</v>
      </c>
      <c r="D16" s="36"/>
      <c r="E16" s="28">
        <v>77</v>
      </c>
      <c r="F16" s="17">
        <v>1</v>
      </c>
      <c r="G16" s="17">
        <v>0</v>
      </c>
      <c r="H16" s="17">
        <v>0</v>
      </c>
      <c r="I16" s="17">
        <v>0</v>
      </c>
      <c r="J16" s="17">
        <v>1</v>
      </c>
      <c r="K16" s="17">
        <v>0</v>
      </c>
      <c r="L16" s="17">
        <v>0</v>
      </c>
      <c r="M16" s="17">
        <v>0</v>
      </c>
      <c r="N16" s="17">
        <v>38</v>
      </c>
      <c r="O16" s="17">
        <v>0</v>
      </c>
      <c r="P16" s="17">
        <v>10</v>
      </c>
      <c r="Q16" s="17">
        <v>0</v>
      </c>
      <c r="R16" s="17">
        <v>0</v>
      </c>
      <c r="S16" s="17">
        <v>1</v>
      </c>
      <c r="T16" s="17">
        <v>27</v>
      </c>
      <c r="U16" s="17">
        <v>1</v>
      </c>
      <c r="V16" s="17">
        <v>52</v>
      </c>
      <c r="W16" s="17">
        <v>0</v>
      </c>
      <c r="X16" s="17">
        <v>0</v>
      </c>
      <c r="Y16" s="16">
        <v>0</v>
      </c>
      <c r="Z16" s="16">
        <v>0</v>
      </c>
      <c r="AA16" s="16">
        <v>0</v>
      </c>
      <c r="AB16" s="16">
        <v>0</v>
      </c>
      <c r="AC16" s="16">
        <v>18</v>
      </c>
      <c r="AD16" s="16">
        <v>0</v>
      </c>
      <c r="AE16" s="16">
        <v>0</v>
      </c>
      <c r="AF16" s="16">
        <v>1</v>
      </c>
      <c r="AG16" s="16">
        <v>0</v>
      </c>
      <c r="AH16" s="15">
        <v>33</v>
      </c>
      <c r="AI16" s="8"/>
      <c r="AJ16" s="7"/>
    </row>
    <row r="17" spans="2:36" x14ac:dyDescent="0.15">
      <c r="B17" s="30"/>
      <c r="C17" s="37" t="s">
        <v>98</v>
      </c>
      <c r="D17" s="36"/>
      <c r="E17" s="28">
        <v>58</v>
      </c>
      <c r="F17" s="17">
        <v>0</v>
      </c>
      <c r="G17" s="17">
        <v>0</v>
      </c>
      <c r="H17" s="17">
        <v>0</v>
      </c>
      <c r="I17" s="17">
        <v>0</v>
      </c>
      <c r="J17" s="17">
        <v>0</v>
      </c>
      <c r="K17" s="17">
        <v>0</v>
      </c>
      <c r="L17" s="17">
        <v>0</v>
      </c>
      <c r="M17" s="17">
        <v>0</v>
      </c>
      <c r="N17" s="17">
        <v>31</v>
      </c>
      <c r="O17" s="17">
        <v>1</v>
      </c>
      <c r="P17" s="17">
        <v>15</v>
      </c>
      <c r="Q17" s="17">
        <v>0</v>
      </c>
      <c r="R17" s="17">
        <v>0</v>
      </c>
      <c r="S17" s="17">
        <v>1</v>
      </c>
      <c r="T17" s="17">
        <v>10</v>
      </c>
      <c r="U17" s="17">
        <v>0</v>
      </c>
      <c r="V17" s="17">
        <v>44</v>
      </c>
      <c r="W17" s="17">
        <v>0</v>
      </c>
      <c r="X17" s="17">
        <v>0</v>
      </c>
      <c r="Y17" s="16">
        <v>0</v>
      </c>
      <c r="Z17" s="16">
        <v>0</v>
      </c>
      <c r="AA17" s="16">
        <v>0</v>
      </c>
      <c r="AB17" s="16">
        <v>0</v>
      </c>
      <c r="AC17" s="16">
        <v>10</v>
      </c>
      <c r="AD17" s="16">
        <v>0</v>
      </c>
      <c r="AE17" s="16">
        <v>0</v>
      </c>
      <c r="AF17" s="16">
        <v>0</v>
      </c>
      <c r="AG17" s="16">
        <v>0</v>
      </c>
      <c r="AH17" s="15">
        <v>34</v>
      </c>
      <c r="AI17" s="8"/>
      <c r="AJ17" s="7"/>
    </row>
    <row r="18" spans="2:36" s="20" customFormat="1" ht="25.5" customHeight="1" x14ac:dyDescent="0.15">
      <c r="B18" s="32" t="s">
        <v>97</v>
      </c>
      <c r="C18" s="32"/>
      <c r="D18" s="29"/>
      <c r="E18" s="28">
        <v>212</v>
      </c>
      <c r="F18" s="17">
        <v>0</v>
      </c>
      <c r="G18" s="17">
        <v>0</v>
      </c>
      <c r="H18" s="17">
        <v>1</v>
      </c>
      <c r="I18" s="17">
        <v>0</v>
      </c>
      <c r="J18" s="17">
        <v>1</v>
      </c>
      <c r="K18" s="17">
        <v>1</v>
      </c>
      <c r="L18" s="17">
        <v>2</v>
      </c>
      <c r="M18" s="17">
        <v>0</v>
      </c>
      <c r="N18" s="17">
        <v>108</v>
      </c>
      <c r="O18" s="17">
        <v>4</v>
      </c>
      <c r="P18" s="17">
        <v>18</v>
      </c>
      <c r="Q18" s="17">
        <v>0</v>
      </c>
      <c r="R18" s="17">
        <v>4</v>
      </c>
      <c r="S18" s="17">
        <v>3</v>
      </c>
      <c r="T18" s="17">
        <v>71</v>
      </c>
      <c r="U18" s="17">
        <v>1</v>
      </c>
      <c r="V18" s="17">
        <v>185</v>
      </c>
      <c r="W18" s="17">
        <v>0</v>
      </c>
      <c r="X18" s="17">
        <v>0</v>
      </c>
      <c r="Y18" s="16">
        <v>1</v>
      </c>
      <c r="Z18" s="16">
        <v>0</v>
      </c>
      <c r="AA18" s="16">
        <v>0</v>
      </c>
      <c r="AB18" s="16">
        <v>0</v>
      </c>
      <c r="AC18" s="16">
        <v>48</v>
      </c>
      <c r="AD18" s="16">
        <v>0</v>
      </c>
      <c r="AE18" s="16">
        <v>0</v>
      </c>
      <c r="AF18" s="16">
        <v>0</v>
      </c>
      <c r="AG18" s="16">
        <v>1</v>
      </c>
      <c r="AH18" s="15">
        <v>135</v>
      </c>
      <c r="AI18" s="8"/>
      <c r="AJ18" s="7"/>
    </row>
    <row r="19" spans="2:36" x14ac:dyDescent="0.15">
      <c r="B19" s="30"/>
      <c r="C19" s="30" t="s">
        <v>96</v>
      </c>
      <c r="D19" s="29"/>
      <c r="E19" s="28">
        <v>212</v>
      </c>
      <c r="F19" s="17">
        <v>0</v>
      </c>
      <c r="G19" s="17">
        <v>0</v>
      </c>
      <c r="H19" s="17">
        <v>1</v>
      </c>
      <c r="I19" s="17">
        <v>0</v>
      </c>
      <c r="J19" s="17">
        <v>1</v>
      </c>
      <c r="K19" s="17">
        <v>1</v>
      </c>
      <c r="L19" s="17">
        <v>2</v>
      </c>
      <c r="M19" s="17">
        <v>0</v>
      </c>
      <c r="N19" s="17">
        <v>108</v>
      </c>
      <c r="O19" s="17">
        <v>4</v>
      </c>
      <c r="P19" s="17">
        <v>18</v>
      </c>
      <c r="Q19" s="17">
        <v>0</v>
      </c>
      <c r="R19" s="17">
        <v>4</v>
      </c>
      <c r="S19" s="17">
        <v>3</v>
      </c>
      <c r="T19" s="17">
        <v>71</v>
      </c>
      <c r="U19" s="17">
        <v>1</v>
      </c>
      <c r="V19" s="17">
        <v>185</v>
      </c>
      <c r="W19" s="17">
        <v>0</v>
      </c>
      <c r="X19" s="17">
        <v>0</v>
      </c>
      <c r="Y19" s="16">
        <v>1</v>
      </c>
      <c r="Z19" s="16">
        <v>0</v>
      </c>
      <c r="AA19" s="16">
        <v>0</v>
      </c>
      <c r="AB19" s="16">
        <v>0</v>
      </c>
      <c r="AC19" s="16">
        <v>48</v>
      </c>
      <c r="AD19" s="16">
        <v>0</v>
      </c>
      <c r="AE19" s="16">
        <v>0</v>
      </c>
      <c r="AF19" s="16">
        <v>0</v>
      </c>
      <c r="AG19" s="16">
        <v>1</v>
      </c>
      <c r="AH19" s="15">
        <v>135</v>
      </c>
      <c r="AI19" s="8"/>
      <c r="AJ19" s="7"/>
    </row>
    <row r="20" spans="2:36" s="20" customFormat="1" ht="26.25" customHeight="1" x14ac:dyDescent="0.15">
      <c r="B20" s="32" t="s">
        <v>95</v>
      </c>
      <c r="C20" s="32"/>
      <c r="D20" s="29"/>
      <c r="E20" s="28">
        <v>191</v>
      </c>
      <c r="F20" s="17">
        <v>0</v>
      </c>
      <c r="G20" s="17">
        <v>0</v>
      </c>
      <c r="H20" s="17">
        <v>0</v>
      </c>
      <c r="I20" s="17">
        <v>1</v>
      </c>
      <c r="J20" s="17">
        <v>1</v>
      </c>
      <c r="K20" s="17">
        <v>2</v>
      </c>
      <c r="L20" s="17">
        <v>0</v>
      </c>
      <c r="M20" s="17">
        <v>0</v>
      </c>
      <c r="N20" s="17">
        <v>105</v>
      </c>
      <c r="O20" s="17">
        <v>2</v>
      </c>
      <c r="P20" s="17">
        <v>14</v>
      </c>
      <c r="Q20" s="17">
        <v>0</v>
      </c>
      <c r="R20" s="17">
        <v>0</v>
      </c>
      <c r="S20" s="17">
        <v>1</v>
      </c>
      <c r="T20" s="17">
        <v>67</v>
      </c>
      <c r="U20" s="17">
        <v>0</v>
      </c>
      <c r="V20" s="17">
        <v>173</v>
      </c>
      <c r="W20" s="17">
        <v>0</v>
      </c>
      <c r="X20" s="17">
        <v>0</v>
      </c>
      <c r="Y20" s="16">
        <v>0</v>
      </c>
      <c r="Z20" s="16">
        <v>0</v>
      </c>
      <c r="AA20" s="16">
        <v>0</v>
      </c>
      <c r="AB20" s="16">
        <v>0</v>
      </c>
      <c r="AC20" s="16">
        <v>52</v>
      </c>
      <c r="AD20" s="16">
        <v>0</v>
      </c>
      <c r="AE20" s="16">
        <v>0</v>
      </c>
      <c r="AF20" s="16">
        <v>0</v>
      </c>
      <c r="AG20" s="16">
        <v>0</v>
      </c>
      <c r="AH20" s="15">
        <v>121</v>
      </c>
      <c r="AI20" s="8"/>
      <c r="AJ20" s="7"/>
    </row>
    <row r="21" spans="2:36" x14ac:dyDescent="0.15">
      <c r="B21" s="30"/>
      <c r="C21" s="30" t="s">
        <v>94</v>
      </c>
      <c r="D21" s="29"/>
      <c r="E21" s="28">
        <v>191</v>
      </c>
      <c r="F21" s="17">
        <v>0</v>
      </c>
      <c r="G21" s="17">
        <v>0</v>
      </c>
      <c r="H21" s="17">
        <v>0</v>
      </c>
      <c r="I21" s="17">
        <v>1</v>
      </c>
      <c r="J21" s="17">
        <v>1</v>
      </c>
      <c r="K21" s="17">
        <v>2</v>
      </c>
      <c r="L21" s="17">
        <v>0</v>
      </c>
      <c r="M21" s="17">
        <v>0</v>
      </c>
      <c r="N21" s="17">
        <v>105</v>
      </c>
      <c r="O21" s="17">
        <v>2</v>
      </c>
      <c r="P21" s="17">
        <v>14</v>
      </c>
      <c r="Q21" s="17">
        <v>0</v>
      </c>
      <c r="R21" s="17">
        <v>0</v>
      </c>
      <c r="S21" s="17">
        <v>1</v>
      </c>
      <c r="T21" s="17">
        <v>67</v>
      </c>
      <c r="U21" s="17">
        <v>0</v>
      </c>
      <c r="V21" s="17">
        <v>173</v>
      </c>
      <c r="W21" s="17">
        <v>0</v>
      </c>
      <c r="X21" s="17">
        <v>0</v>
      </c>
      <c r="Y21" s="16">
        <v>0</v>
      </c>
      <c r="Z21" s="16">
        <v>0</v>
      </c>
      <c r="AA21" s="16">
        <v>0</v>
      </c>
      <c r="AB21" s="16">
        <v>0</v>
      </c>
      <c r="AC21" s="16">
        <v>52</v>
      </c>
      <c r="AD21" s="16">
        <v>0</v>
      </c>
      <c r="AE21" s="16">
        <v>0</v>
      </c>
      <c r="AF21" s="16">
        <v>0</v>
      </c>
      <c r="AG21" s="16">
        <v>0</v>
      </c>
      <c r="AH21" s="15">
        <v>121</v>
      </c>
      <c r="AI21" s="8"/>
      <c r="AJ21" s="7"/>
    </row>
    <row r="22" spans="2:36" s="20" customFormat="1" ht="25.5" customHeight="1" x14ac:dyDescent="0.15">
      <c r="B22" s="26" t="s">
        <v>93</v>
      </c>
      <c r="C22" s="26"/>
      <c r="D22" s="22"/>
      <c r="E22" s="28">
        <v>330</v>
      </c>
      <c r="F22" s="17">
        <v>0</v>
      </c>
      <c r="G22" s="17">
        <v>0</v>
      </c>
      <c r="H22" s="17">
        <v>0</v>
      </c>
      <c r="I22" s="17">
        <v>0</v>
      </c>
      <c r="J22" s="17">
        <v>5</v>
      </c>
      <c r="K22" s="17">
        <v>1</v>
      </c>
      <c r="L22" s="17">
        <v>2</v>
      </c>
      <c r="M22" s="17">
        <v>0</v>
      </c>
      <c r="N22" s="17">
        <v>168</v>
      </c>
      <c r="O22" s="17">
        <v>1</v>
      </c>
      <c r="P22" s="17">
        <v>31</v>
      </c>
      <c r="Q22" s="17">
        <v>2</v>
      </c>
      <c r="R22" s="17">
        <v>0</v>
      </c>
      <c r="S22" s="17">
        <v>5</v>
      </c>
      <c r="T22" s="17">
        <v>120</v>
      </c>
      <c r="U22" s="17">
        <v>1</v>
      </c>
      <c r="V22" s="17">
        <v>276</v>
      </c>
      <c r="W22" s="17">
        <v>0</v>
      </c>
      <c r="X22" s="17">
        <v>0</v>
      </c>
      <c r="Y22" s="16">
        <v>0</v>
      </c>
      <c r="Z22" s="16">
        <v>0</v>
      </c>
      <c r="AA22" s="16">
        <v>0</v>
      </c>
      <c r="AB22" s="16">
        <v>0</v>
      </c>
      <c r="AC22" s="16">
        <v>68</v>
      </c>
      <c r="AD22" s="16">
        <v>0</v>
      </c>
      <c r="AE22" s="16">
        <v>0</v>
      </c>
      <c r="AF22" s="16">
        <v>0</v>
      </c>
      <c r="AG22" s="16">
        <v>0</v>
      </c>
      <c r="AH22" s="15">
        <v>208</v>
      </c>
      <c r="AI22" s="8"/>
      <c r="AJ22" s="7"/>
    </row>
    <row r="23" spans="2:36" x14ac:dyDescent="0.15">
      <c r="B23" s="31"/>
      <c r="C23" s="30" t="s">
        <v>92</v>
      </c>
      <c r="D23" s="29"/>
      <c r="E23" s="28">
        <v>330</v>
      </c>
      <c r="F23" s="17">
        <v>0</v>
      </c>
      <c r="G23" s="17">
        <v>0</v>
      </c>
      <c r="H23" s="17">
        <v>0</v>
      </c>
      <c r="I23" s="17">
        <v>0</v>
      </c>
      <c r="J23" s="17">
        <v>5</v>
      </c>
      <c r="K23" s="17">
        <v>1</v>
      </c>
      <c r="L23" s="17">
        <v>2</v>
      </c>
      <c r="M23" s="17">
        <v>0</v>
      </c>
      <c r="N23" s="17">
        <v>168</v>
      </c>
      <c r="O23" s="17">
        <v>1</v>
      </c>
      <c r="P23" s="17">
        <v>31</v>
      </c>
      <c r="Q23" s="17">
        <v>2</v>
      </c>
      <c r="R23" s="17">
        <v>0</v>
      </c>
      <c r="S23" s="17">
        <v>5</v>
      </c>
      <c r="T23" s="17">
        <v>120</v>
      </c>
      <c r="U23" s="17">
        <v>1</v>
      </c>
      <c r="V23" s="17">
        <v>276</v>
      </c>
      <c r="W23" s="17">
        <v>0</v>
      </c>
      <c r="X23" s="17">
        <v>0</v>
      </c>
      <c r="Y23" s="16">
        <v>0</v>
      </c>
      <c r="Z23" s="16">
        <v>0</v>
      </c>
      <c r="AA23" s="16">
        <v>0</v>
      </c>
      <c r="AB23" s="16">
        <v>0</v>
      </c>
      <c r="AC23" s="16">
        <v>68</v>
      </c>
      <c r="AD23" s="16">
        <v>0</v>
      </c>
      <c r="AE23" s="16">
        <v>0</v>
      </c>
      <c r="AF23" s="16">
        <v>0</v>
      </c>
      <c r="AG23" s="16">
        <v>0</v>
      </c>
      <c r="AH23" s="15">
        <v>208</v>
      </c>
      <c r="AI23" s="8"/>
      <c r="AJ23" s="7"/>
    </row>
    <row r="24" spans="2:36" s="20" customFormat="1" ht="25.5" customHeight="1" x14ac:dyDescent="0.15">
      <c r="B24" s="32" t="s">
        <v>91</v>
      </c>
      <c r="C24" s="32"/>
      <c r="D24" s="29"/>
      <c r="E24" s="28">
        <v>374</v>
      </c>
      <c r="F24" s="17">
        <v>0</v>
      </c>
      <c r="G24" s="17">
        <v>0</v>
      </c>
      <c r="H24" s="17">
        <v>1</v>
      </c>
      <c r="I24" s="17">
        <v>0</v>
      </c>
      <c r="J24" s="17">
        <v>2</v>
      </c>
      <c r="K24" s="17">
        <v>0</v>
      </c>
      <c r="L24" s="17">
        <v>4</v>
      </c>
      <c r="M24" s="17">
        <v>1</v>
      </c>
      <c r="N24" s="17">
        <v>189</v>
      </c>
      <c r="O24" s="17">
        <v>2</v>
      </c>
      <c r="P24" s="17">
        <v>31</v>
      </c>
      <c r="Q24" s="17">
        <v>1</v>
      </c>
      <c r="R24" s="17">
        <v>4</v>
      </c>
      <c r="S24" s="17">
        <v>6</v>
      </c>
      <c r="T24" s="17">
        <v>139</v>
      </c>
      <c r="U24" s="17">
        <v>0</v>
      </c>
      <c r="V24" s="17">
        <v>310</v>
      </c>
      <c r="W24" s="17">
        <v>0</v>
      </c>
      <c r="X24" s="17">
        <v>1</v>
      </c>
      <c r="Y24" s="16">
        <v>0</v>
      </c>
      <c r="Z24" s="16">
        <v>0</v>
      </c>
      <c r="AA24" s="16">
        <v>0</v>
      </c>
      <c r="AB24" s="16">
        <v>0</v>
      </c>
      <c r="AC24" s="16">
        <v>98</v>
      </c>
      <c r="AD24" s="16">
        <v>0</v>
      </c>
      <c r="AE24" s="16">
        <v>0</v>
      </c>
      <c r="AF24" s="16">
        <v>1</v>
      </c>
      <c r="AG24" s="16">
        <v>0</v>
      </c>
      <c r="AH24" s="15">
        <v>210</v>
      </c>
      <c r="AI24" s="8"/>
      <c r="AJ24" s="7"/>
    </row>
    <row r="25" spans="2:36" x14ac:dyDescent="0.15">
      <c r="B25" s="30"/>
      <c r="C25" s="30" t="s">
        <v>90</v>
      </c>
      <c r="D25" s="29"/>
      <c r="E25" s="28">
        <v>82</v>
      </c>
      <c r="F25" s="17">
        <v>0</v>
      </c>
      <c r="G25" s="17">
        <v>0</v>
      </c>
      <c r="H25" s="17">
        <v>1</v>
      </c>
      <c r="I25" s="17">
        <v>0</v>
      </c>
      <c r="J25" s="17">
        <v>0</v>
      </c>
      <c r="K25" s="17">
        <v>0</v>
      </c>
      <c r="L25" s="17">
        <v>0</v>
      </c>
      <c r="M25" s="17">
        <v>0</v>
      </c>
      <c r="N25" s="17">
        <v>47</v>
      </c>
      <c r="O25" s="17">
        <v>0</v>
      </c>
      <c r="P25" s="17">
        <v>5</v>
      </c>
      <c r="Q25" s="17">
        <v>0</v>
      </c>
      <c r="R25" s="17">
        <v>1</v>
      </c>
      <c r="S25" s="17">
        <v>2</v>
      </c>
      <c r="T25" s="17">
        <v>28</v>
      </c>
      <c r="U25" s="17">
        <v>0</v>
      </c>
      <c r="V25" s="17">
        <v>69</v>
      </c>
      <c r="W25" s="17">
        <v>0</v>
      </c>
      <c r="X25" s="17">
        <v>1</v>
      </c>
      <c r="Y25" s="16">
        <v>0</v>
      </c>
      <c r="Z25" s="16">
        <v>0</v>
      </c>
      <c r="AA25" s="16">
        <v>0</v>
      </c>
      <c r="AB25" s="16">
        <v>0</v>
      </c>
      <c r="AC25" s="16">
        <v>19</v>
      </c>
      <c r="AD25" s="16">
        <v>0</v>
      </c>
      <c r="AE25" s="16">
        <v>0</v>
      </c>
      <c r="AF25" s="16">
        <v>1</v>
      </c>
      <c r="AG25" s="16">
        <v>0</v>
      </c>
      <c r="AH25" s="15">
        <v>48</v>
      </c>
      <c r="AI25" s="8"/>
      <c r="AJ25" s="7"/>
    </row>
    <row r="26" spans="2:36" x14ac:dyDescent="0.15">
      <c r="B26" s="30"/>
      <c r="C26" s="30" t="s">
        <v>89</v>
      </c>
      <c r="D26" s="29"/>
      <c r="E26" s="28">
        <v>41</v>
      </c>
      <c r="F26" s="17">
        <v>0</v>
      </c>
      <c r="G26" s="17">
        <v>0</v>
      </c>
      <c r="H26" s="17">
        <v>0</v>
      </c>
      <c r="I26" s="17">
        <v>0</v>
      </c>
      <c r="J26" s="17">
        <v>0</v>
      </c>
      <c r="K26" s="17">
        <v>0</v>
      </c>
      <c r="L26" s="17">
        <v>0</v>
      </c>
      <c r="M26" s="17">
        <v>0</v>
      </c>
      <c r="N26" s="17">
        <v>15</v>
      </c>
      <c r="O26" s="17">
        <v>0</v>
      </c>
      <c r="P26" s="17">
        <v>4</v>
      </c>
      <c r="Q26" s="17">
        <v>0</v>
      </c>
      <c r="R26" s="17">
        <v>0</v>
      </c>
      <c r="S26" s="17">
        <v>0</v>
      </c>
      <c r="T26" s="17">
        <v>22</v>
      </c>
      <c r="U26" s="17">
        <v>0</v>
      </c>
      <c r="V26" s="17">
        <v>33</v>
      </c>
      <c r="W26" s="17">
        <v>0</v>
      </c>
      <c r="X26" s="17">
        <v>0</v>
      </c>
      <c r="Y26" s="16">
        <v>0</v>
      </c>
      <c r="Z26" s="16">
        <v>0</v>
      </c>
      <c r="AA26" s="16">
        <v>0</v>
      </c>
      <c r="AB26" s="16">
        <v>0</v>
      </c>
      <c r="AC26" s="16">
        <v>11</v>
      </c>
      <c r="AD26" s="16">
        <v>0</v>
      </c>
      <c r="AE26" s="16">
        <v>0</v>
      </c>
      <c r="AF26" s="16">
        <v>0</v>
      </c>
      <c r="AG26" s="16">
        <v>0</v>
      </c>
      <c r="AH26" s="15">
        <v>22</v>
      </c>
      <c r="AI26" s="8"/>
      <c r="AJ26" s="7"/>
    </row>
    <row r="27" spans="2:36" x14ac:dyDescent="0.15">
      <c r="B27" s="30"/>
      <c r="C27" s="30" t="s">
        <v>88</v>
      </c>
      <c r="D27" s="29"/>
      <c r="E27" s="28">
        <v>36</v>
      </c>
      <c r="F27" s="17">
        <v>0</v>
      </c>
      <c r="G27" s="17">
        <v>0</v>
      </c>
      <c r="H27" s="17">
        <v>0</v>
      </c>
      <c r="I27" s="17">
        <v>0</v>
      </c>
      <c r="J27" s="17">
        <v>1</v>
      </c>
      <c r="K27" s="17">
        <v>0</v>
      </c>
      <c r="L27" s="17">
        <v>1</v>
      </c>
      <c r="M27" s="17">
        <v>0</v>
      </c>
      <c r="N27" s="17">
        <v>20</v>
      </c>
      <c r="O27" s="17">
        <v>0</v>
      </c>
      <c r="P27" s="17">
        <v>1</v>
      </c>
      <c r="Q27" s="17">
        <v>0</v>
      </c>
      <c r="R27" s="17">
        <v>2</v>
      </c>
      <c r="S27" s="17">
        <v>1</v>
      </c>
      <c r="T27" s="17">
        <v>10</v>
      </c>
      <c r="U27" s="17">
        <v>0</v>
      </c>
      <c r="V27" s="17">
        <v>31</v>
      </c>
      <c r="W27" s="17">
        <v>0</v>
      </c>
      <c r="X27" s="17">
        <v>0</v>
      </c>
      <c r="Y27" s="16">
        <v>0</v>
      </c>
      <c r="Z27" s="16">
        <v>0</v>
      </c>
      <c r="AA27" s="16">
        <v>0</v>
      </c>
      <c r="AB27" s="16">
        <v>0</v>
      </c>
      <c r="AC27" s="16">
        <v>12</v>
      </c>
      <c r="AD27" s="16">
        <v>0</v>
      </c>
      <c r="AE27" s="16">
        <v>0</v>
      </c>
      <c r="AF27" s="16">
        <v>0</v>
      </c>
      <c r="AG27" s="16">
        <v>0</v>
      </c>
      <c r="AH27" s="15">
        <v>19</v>
      </c>
      <c r="AI27" s="8"/>
      <c r="AJ27" s="7"/>
    </row>
    <row r="28" spans="2:36" x14ac:dyDescent="0.15">
      <c r="B28" s="30"/>
      <c r="C28" s="30" t="s">
        <v>87</v>
      </c>
      <c r="D28" s="29"/>
      <c r="E28" s="28">
        <v>66</v>
      </c>
      <c r="F28" s="17">
        <v>0</v>
      </c>
      <c r="G28" s="17">
        <v>0</v>
      </c>
      <c r="H28" s="17">
        <v>0</v>
      </c>
      <c r="I28" s="17">
        <v>0</v>
      </c>
      <c r="J28" s="17">
        <v>0</v>
      </c>
      <c r="K28" s="17">
        <v>0</v>
      </c>
      <c r="L28" s="17">
        <v>1</v>
      </c>
      <c r="M28" s="17">
        <v>0</v>
      </c>
      <c r="N28" s="17">
        <v>30</v>
      </c>
      <c r="O28" s="17">
        <v>2</v>
      </c>
      <c r="P28" s="17">
        <v>6</v>
      </c>
      <c r="Q28" s="17">
        <v>0</v>
      </c>
      <c r="R28" s="17">
        <v>0</v>
      </c>
      <c r="S28" s="17">
        <v>1</v>
      </c>
      <c r="T28" s="17">
        <v>26</v>
      </c>
      <c r="U28" s="17">
        <v>0</v>
      </c>
      <c r="V28" s="17">
        <v>57</v>
      </c>
      <c r="W28" s="17">
        <v>0</v>
      </c>
      <c r="X28" s="17">
        <v>0</v>
      </c>
      <c r="Y28" s="16">
        <v>0</v>
      </c>
      <c r="Z28" s="16">
        <v>0</v>
      </c>
      <c r="AA28" s="16">
        <v>0</v>
      </c>
      <c r="AB28" s="16">
        <v>0</v>
      </c>
      <c r="AC28" s="16">
        <v>16</v>
      </c>
      <c r="AD28" s="16">
        <v>0</v>
      </c>
      <c r="AE28" s="16">
        <v>0</v>
      </c>
      <c r="AF28" s="16">
        <v>0</v>
      </c>
      <c r="AG28" s="16">
        <v>0</v>
      </c>
      <c r="AH28" s="15">
        <v>41</v>
      </c>
      <c r="AI28" s="8"/>
      <c r="AJ28" s="7"/>
    </row>
    <row r="29" spans="2:36" s="20" customFormat="1" ht="13.5" customHeight="1" x14ac:dyDescent="0.15">
      <c r="B29" s="30"/>
      <c r="C29" s="30" t="s">
        <v>86</v>
      </c>
      <c r="D29" s="29"/>
      <c r="E29" s="28">
        <v>64</v>
      </c>
      <c r="F29" s="17">
        <v>0</v>
      </c>
      <c r="G29" s="17">
        <v>0</v>
      </c>
      <c r="H29" s="17">
        <v>0</v>
      </c>
      <c r="I29" s="17">
        <v>0</v>
      </c>
      <c r="J29" s="17">
        <v>1</v>
      </c>
      <c r="K29" s="17">
        <v>0</v>
      </c>
      <c r="L29" s="17">
        <v>0</v>
      </c>
      <c r="M29" s="17">
        <v>0</v>
      </c>
      <c r="N29" s="17">
        <v>31</v>
      </c>
      <c r="O29" s="17">
        <v>0</v>
      </c>
      <c r="P29" s="17">
        <v>6</v>
      </c>
      <c r="Q29" s="17">
        <v>0</v>
      </c>
      <c r="R29" s="17">
        <v>0</v>
      </c>
      <c r="S29" s="17">
        <v>0</v>
      </c>
      <c r="T29" s="17">
        <v>28</v>
      </c>
      <c r="U29" s="17">
        <v>0</v>
      </c>
      <c r="V29" s="17">
        <v>57</v>
      </c>
      <c r="W29" s="17">
        <v>0</v>
      </c>
      <c r="X29" s="17">
        <v>0</v>
      </c>
      <c r="Y29" s="16">
        <v>0</v>
      </c>
      <c r="Z29" s="16">
        <v>0</v>
      </c>
      <c r="AA29" s="16">
        <v>0</v>
      </c>
      <c r="AB29" s="16">
        <v>0</v>
      </c>
      <c r="AC29" s="16">
        <v>17</v>
      </c>
      <c r="AD29" s="16">
        <v>0</v>
      </c>
      <c r="AE29" s="16">
        <v>0</v>
      </c>
      <c r="AF29" s="16">
        <v>0</v>
      </c>
      <c r="AG29" s="16">
        <v>0</v>
      </c>
      <c r="AH29" s="15">
        <v>40</v>
      </c>
      <c r="AI29" s="8"/>
      <c r="AJ29" s="7"/>
    </row>
    <row r="30" spans="2:36" x14ac:dyDescent="0.15">
      <c r="B30" s="30"/>
      <c r="C30" s="30" t="s">
        <v>85</v>
      </c>
      <c r="D30" s="29"/>
      <c r="E30" s="28">
        <v>72</v>
      </c>
      <c r="F30" s="17">
        <v>0</v>
      </c>
      <c r="G30" s="17">
        <v>0</v>
      </c>
      <c r="H30" s="17">
        <v>0</v>
      </c>
      <c r="I30" s="17">
        <v>0</v>
      </c>
      <c r="J30" s="17">
        <v>0</v>
      </c>
      <c r="K30" s="17">
        <v>0</v>
      </c>
      <c r="L30" s="17">
        <v>1</v>
      </c>
      <c r="M30" s="17">
        <v>1</v>
      </c>
      <c r="N30" s="17">
        <v>43</v>
      </c>
      <c r="O30" s="17">
        <v>0</v>
      </c>
      <c r="P30" s="17">
        <v>5</v>
      </c>
      <c r="Q30" s="17">
        <v>1</v>
      </c>
      <c r="R30" s="17">
        <v>1</v>
      </c>
      <c r="S30" s="17">
        <v>2</v>
      </c>
      <c r="T30" s="17">
        <v>19</v>
      </c>
      <c r="U30" s="17">
        <v>0</v>
      </c>
      <c r="V30" s="17">
        <v>52</v>
      </c>
      <c r="W30" s="17">
        <v>0</v>
      </c>
      <c r="X30" s="17">
        <v>0</v>
      </c>
      <c r="Y30" s="16">
        <v>0</v>
      </c>
      <c r="Z30" s="16">
        <v>0</v>
      </c>
      <c r="AA30" s="16">
        <v>0</v>
      </c>
      <c r="AB30" s="16">
        <v>0</v>
      </c>
      <c r="AC30" s="16">
        <v>21</v>
      </c>
      <c r="AD30" s="16">
        <v>0</v>
      </c>
      <c r="AE30" s="16">
        <v>0</v>
      </c>
      <c r="AF30" s="16">
        <v>0</v>
      </c>
      <c r="AG30" s="16">
        <v>0</v>
      </c>
      <c r="AH30" s="15">
        <v>31</v>
      </c>
      <c r="AI30" s="8"/>
      <c r="AJ30" s="7"/>
    </row>
    <row r="31" spans="2:36" x14ac:dyDescent="0.15">
      <c r="B31" s="30"/>
      <c r="C31" s="30" t="s">
        <v>84</v>
      </c>
      <c r="D31" s="29"/>
      <c r="E31" s="28">
        <v>13</v>
      </c>
      <c r="F31" s="17">
        <v>0</v>
      </c>
      <c r="G31" s="17">
        <v>0</v>
      </c>
      <c r="H31" s="17">
        <v>0</v>
      </c>
      <c r="I31" s="17">
        <v>0</v>
      </c>
      <c r="J31" s="17">
        <v>0</v>
      </c>
      <c r="K31" s="17">
        <v>0</v>
      </c>
      <c r="L31" s="17">
        <v>1</v>
      </c>
      <c r="M31" s="17">
        <v>0</v>
      </c>
      <c r="N31" s="17">
        <v>3</v>
      </c>
      <c r="O31" s="17">
        <v>0</v>
      </c>
      <c r="P31" s="17">
        <v>4</v>
      </c>
      <c r="Q31" s="17">
        <v>0</v>
      </c>
      <c r="R31" s="17">
        <v>0</v>
      </c>
      <c r="S31" s="17">
        <v>0</v>
      </c>
      <c r="T31" s="17">
        <v>6</v>
      </c>
      <c r="U31" s="17">
        <v>0</v>
      </c>
      <c r="V31" s="17">
        <v>11</v>
      </c>
      <c r="W31" s="17">
        <v>0</v>
      </c>
      <c r="X31" s="17">
        <v>0</v>
      </c>
      <c r="Y31" s="16">
        <v>0</v>
      </c>
      <c r="Z31" s="16">
        <v>0</v>
      </c>
      <c r="AA31" s="16">
        <v>0</v>
      </c>
      <c r="AB31" s="16">
        <v>0</v>
      </c>
      <c r="AC31" s="16">
        <v>2</v>
      </c>
      <c r="AD31" s="16">
        <v>0</v>
      </c>
      <c r="AE31" s="16">
        <v>0</v>
      </c>
      <c r="AF31" s="16">
        <v>0</v>
      </c>
      <c r="AG31" s="16">
        <v>0</v>
      </c>
      <c r="AH31" s="15">
        <v>9</v>
      </c>
      <c r="AI31" s="8"/>
      <c r="AJ31" s="7"/>
    </row>
    <row r="32" spans="2:36" ht="25.5" customHeight="1" x14ac:dyDescent="0.15">
      <c r="B32" s="32" t="s">
        <v>83</v>
      </c>
      <c r="C32" s="32"/>
      <c r="D32" s="29"/>
      <c r="E32" s="28">
        <v>298</v>
      </c>
      <c r="F32" s="17">
        <v>0</v>
      </c>
      <c r="G32" s="17">
        <v>0</v>
      </c>
      <c r="H32" s="17">
        <v>0</v>
      </c>
      <c r="I32" s="17">
        <v>2</v>
      </c>
      <c r="J32" s="17">
        <v>3</v>
      </c>
      <c r="K32" s="17">
        <v>2</v>
      </c>
      <c r="L32" s="17">
        <v>1</v>
      </c>
      <c r="M32" s="17">
        <v>0</v>
      </c>
      <c r="N32" s="17">
        <v>164</v>
      </c>
      <c r="O32" s="17">
        <v>1</v>
      </c>
      <c r="P32" s="17">
        <v>36</v>
      </c>
      <c r="Q32" s="17">
        <v>0</v>
      </c>
      <c r="R32" s="17">
        <v>7</v>
      </c>
      <c r="S32" s="17">
        <v>0</v>
      </c>
      <c r="T32" s="17">
        <v>89</v>
      </c>
      <c r="U32" s="17">
        <v>1</v>
      </c>
      <c r="V32" s="17">
        <v>239</v>
      </c>
      <c r="W32" s="17">
        <v>0</v>
      </c>
      <c r="X32" s="17">
        <v>0</v>
      </c>
      <c r="Y32" s="16">
        <v>0</v>
      </c>
      <c r="Z32" s="16">
        <v>0</v>
      </c>
      <c r="AA32" s="16">
        <v>0</v>
      </c>
      <c r="AB32" s="16">
        <v>0</v>
      </c>
      <c r="AC32" s="16">
        <v>56</v>
      </c>
      <c r="AD32" s="16">
        <v>0</v>
      </c>
      <c r="AE32" s="16">
        <v>0</v>
      </c>
      <c r="AF32" s="16">
        <v>0</v>
      </c>
      <c r="AG32" s="16">
        <v>1</v>
      </c>
      <c r="AH32" s="15">
        <v>182</v>
      </c>
      <c r="AI32" s="8"/>
      <c r="AJ32" s="7"/>
    </row>
    <row r="33" spans="2:36" x14ac:dyDescent="0.15">
      <c r="B33" s="30"/>
      <c r="C33" s="30" t="s">
        <v>82</v>
      </c>
      <c r="D33" s="29"/>
      <c r="E33" s="28">
        <v>67</v>
      </c>
      <c r="F33" s="17">
        <v>0</v>
      </c>
      <c r="G33" s="35">
        <v>0</v>
      </c>
      <c r="H33" s="17">
        <v>0</v>
      </c>
      <c r="I33" s="17">
        <v>0</v>
      </c>
      <c r="J33" s="17">
        <v>1</v>
      </c>
      <c r="K33" s="17">
        <v>2</v>
      </c>
      <c r="L33" s="17">
        <v>0</v>
      </c>
      <c r="M33" s="17">
        <v>0</v>
      </c>
      <c r="N33" s="17">
        <v>38</v>
      </c>
      <c r="O33" s="17">
        <v>0</v>
      </c>
      <c r="P33" s="17">
        <v>9</v>
      </c>
      <c r="Q33" s="17">
        <v>0</v>
      </c>
      <c r="R33" s="17">
        <v>3</v>
      </c>
      <c r="S33" s="17">
        <v>0</v>
      </c>
      <c r="T33" s="17">
        <v>15</v>
      </c>
      <c r="U33" s="17">
        <v>1</v>
      </c>
      <c r="V33" s="17">
        <v>60</v>
      </c>
      <c r="W33" s="17">
        <v>0</v>
      </c>
      <c r="X33" s="17">
        <v>0</v>
      </c>
      <c r="Y33" s="16">
        <v>0</v>
      </c>
      <c r="Z33" s="16">
        <v>0</v>
      </c>
      <c r="AA33" s="16">
        <v>0</v>
      </c>
      <c r="AB33" s="16">
        <v>0</v>
      </c>
      <c r="AC33" s="16">
        <v>16</v>
      </c>
      <c r="AD33" s="16">
        <v>0</v>
      </c>
      <c r="AE33" s="16">
        <v>0</v>
      </c>
      <c r="AF33" s="16">
        <v>0</v>
      </c>
      <c r="AG33" s="16">
        <v>1</v>
      </c>
      <c r="AH33" s="15">
        <v>43</v>
      </c>
      <c r="AI33" s="8"/>
      <c r="AJ33" s="7"/>
    </row>
    <row r="34" spans="2:36" x14ac:dyDescent="0.15">
      <c r="B34" s="30"/>
      <c r="C34" s="30" t="s">
        <v>81</v>
      </c>
      <c r="D34" s="29"/>
      <c r="E34" s="28">
        <v>120</v>
      </c>
      <c r="F34" s="17">
        <v>0</v>
      </c>
      <c r="G34" s="35">
        <v>0</v>
      </c>
      <c r="H34" s="17">
        <v>0</v>
      </c>
      <c r="I34" s="17">
        <v>1</v>
      </c>
      <c r="J34" s="17">
        <v>2</v>
      </c>
      <c r="K34" s="17">
        <v>0</v>
      </c>
      <c r="L34" s="17">
        <v>1</v>
      </c>
      <c r="M34" s="17">
        <v>0</v>
      </c>
      <c r="N34" s="17">
        <v>66</v>
      </c>
      <c r="O34" s="17">
        <v>0</v>
      </c>
      <c r="P34" s="17">
        <v>11</v>
      </c>
      <c r="Q34" s="17">
        <v>0</v>
      </c>
      <c r="R34" s="17">
        <v>1</v>
      </c>
      <c r="S34" s="17">
        <v>0</v>
      </c>
      <c r="T34" s="17">
        <v>39</v>
      </c>
      <c r="U34" s="17">
        <v>0</v>
      </c>
      <c r="V34" s="17">
        <v>94</v>
      </c>
      <c r="W34" s="17">
        <v>0</v>
      </c>
      <c r="X34" s="17">
        <v>0</v>
      </c>
      <c r="Y34" s="16">
        <v>0</v>
      </c>
      <c r="Z34" s="16">
        <v>0</v>
      </c>
      <c r="AA34" s="16">
        <v>0</v>
      </c>
      <c r="AB34" s="16">
        <v>0</v>
      </c>
      <c r="AC34" s="16">
        <v>22</v>
      </c>
      <c r="AD34" s="16">
        <v>0</v>
      </c>
      <c r="AE34" s="16">
        <v>0</v>
      </c>
      <c r="AF34" s="16">
        <v>0</v>
      </c>
      <c r="AG34" s="16">
        <v>0</v>
      </c>
      <c r="AH34" s="15">
        <v>72</v>
      </c>
      <c r="AI34" s="8"/>
      <c r="AJ34" s="7"/>
    </row>
    <row r="35" spans="2:36" s="20" customFormat="1" ht="13.5" customHeight="1" x14ac:dyDescent="0.15">
      <c r="B35" s="30"/>
      <c r="C35" s="30" t="s">
        <v>80</v>
      </c>
      <c r="D35" s="29"/>
      <c r="E35" s="28">
        <v>49</v>
      </c>
      <c r="F35" s="17">
        <v>0</v>
      </c>
      <c r="G35" s="35">
        <v>0</v>
      </c>
      <c r="H35" s="17">
        <v>0</v>
      </c>
      <c r="I35" s="17">
        <v>0</v>
      </c>
      <c r="J35" s="17">
        <v>0</v>
      </c>
      <c r="K35" s="17">
        <v>0</v>
      </c>
      <c r="L35" s="17">
        <v>0</v>
      </c>
      <c r="M35" s="17">
        <v>0</v>
      </c>
      <c r="N35" s="17">
        <v>27</v>
      </c>
      <c r="O35" s="17">
        <v>0</v>
      </c>
      <c r="P35" s="17">
        <v>6</v>
      </c>
      <c r="Q35" s="17">
        <v>0</v>
      </c>
      <c r="R35" s="17">
        <v>2</v>
      </c>
      <c r="S35" s="17">
        <v>0</v>
      </c>
      <c r="T35" s="17">
        <v>16</v>
      </c>
      <c r="U35" s="17">
        <v>0</v>
      </c>
      <c r="V35" s="17">
        <v>32</v>
      </c>
      <c r="W35" s="17">
        <v>0</v>
      </c>
      <c r="X35" s="17">
        <v>0</v>
      </c>
      <c r="Y35" s="16">
        <v>0</v>
      </c>
      <c r="Z35" s="16">
        <v>0</v>
      </c>
      <c r="AA35" s="16">
        <v>0</v>
      </c>
      <c r="AB35" s="16">
        <v>0</v>
      </c>
      <c r="AC35" s="16">
        <v>9</v>
      </c>
      <c r="AD35" s="16">
        <v>0</v>
      </c>
      <c r="AE35" s="16">
        <v>0</v>
      </c>
      <c r="AF35" s="16">
        <v>0</v>
      </c>
      <c r="AG35" s="16">
        <v>0</v>
      </c>
      <c r="AH35" s="15">
        <v>23</v>
      </c>
      <c r="AI35" s="8"/>
      <c r="AJ35" s="7"/>
    </row>
    <row r="36" spans="2:36" x14ac:dyDescent="0.15">
      <c r="B36" s="30"/>
      <c r="C36" s="30" t="s">
        <v>79</v>
      </c>
      <c r="D36" s="29"/>
      <c r="E36" s="28">
        <v>44</v>
      </c>
      <c r="F36" s="17">
        <v>0</v>
      </c>
      <c r="G36" s="35">
        <v>0</v>
      </c>
      <c r="H36" s="17">
        <v>0</v>
      </c>
      <c r="I36" s="17">
        <v>0</v>
      </c>
      <c r="J36" s="17">
        <v>0</v>
      </c>
      <c r="K36" s="17">
        <v>0</v>
      </c>
      <c r="L36" s="17">
        <v>0</v>
      </c>
      <c r="M36" s="17">
        <v>0</v>
      </c>
      <c r="N36" s="17">
        <v>26</v>
      </c>
      <c r="O36" s="17">
        <v>0</v>
      </c>
      <c r="P36" s="17">
        <v>6</v>
      </c>
      <c r="Q36" s="17">
        <v>0</v>
      </c>
      <c r="R36" s="17">
        <v>0</v>
      </c>
      <c r="S36" s="17">
        <v>0</v>
      </c>
      <c r="T36" s="17">
        <v>13</v>
      </c>
      <c r="U36" s="17">
        <v>0</v>
      </c>
      <c r="V36" s="17">
        <v>37</v>
      </c>
      <c r="W36" s="17">
        <v>0</v>
      </c>
      <c r="X36" s="17">
        <v>0</v>
      </c>
      <c r="Y36" s="16">
        <v>0</v>
      </c>
      <c r="Z36" s="16">
        <v>0</v>
      </c>
      <c r="AA36" s="16">
        <v>0</v>
      </c>
      <c r="AB36" s="16">
        <v>0</v>
      </c>
      <c r="AC36" s="16">
        <v>7</v>
      </c>
      <c r="AD36" s="16">
        <v>0</v>
      </c>
      <c r="AE36" s="16">
        <v>0</v>
      </c>
      <c r="AF36" s="16">
        <v>0</v>
      </c>
      <c r="AG36" s="16">
        <v>0</v>
      </c>
      <c r="AH36" s="15">
        <v>30</v>
      </c>
      <c r="AI36" s="8"/>
      <c r="AJ36" s="7"/>
    </row>
    <row r="37" spans="2:36" x14ac:dyDescent="0.15">
      <c r="B37" s="30"/>
      <c r="C37" s="30" t="s">
        <v>78</v>
      </c>
      <c r="D37" s="29"/>
      <c r="E37" s="28">
        <v>18</v>
      </c>
      <c r="F37" s="17">
        <v>0</v>
      </c>
      <c r="G37" s="34">
        <v>0</v>
      </c>
      <c r="H37" s="17">
        <v>0</v>
      </c>
      <c r="I37" s="17">
        <v>1</v>
      </c>
      <c r="J37" s="17">
        <v>0</v>
      </c>
      <c r="K37" s="17">
        <v>0</v>
      </c>
      <c r="L37" s="17">
        <v>0</v>
      </c>
      <c r="M37" s="17">
        <v>0</v>
      </c>
      <c r="N37" s="17">
        <v>7</v>
      </c>
      <c r="O37" s="17">
        <v>1</v>
      </c>
      <c r="P37" s="17">
        <v>4</v>
      </c>
      <c r="Q37" s="17">
        <v>0</v>
      </c>
      <c r="R37" s="17">
        <v>1</v>
      </c>
      <c r="S37" s="17">
        <v>0</v>
      </c>
      <c r="T37" s="17">
        <v>6</v>
      </c>
      <c r="U37" s="17">
        <v>0</v>
      </c>
      <c r="V37" s="17">
        <v>16</v>
      </c>
      <c r="W37" s="17">
        <v>0</v>
      </c>
      <c r="X37" s="17">
        <v>0</v>
      </c>
      <c r="Y37" s="16">
        <v>0</v>
      </c>
      <c r="Z37" s="16">
        <v>0</v>
      </c>
      <c r="AA37" s="16">
        <v>0</v>
      </c>
      <c r="AB37" s="16">
        <v>0</v>
      </c>
      <c r="AC37" s="16">
        <v>2</v>
      </c>
      <c r="AD37" s="16">
        <v>0</v>
      </c>
      <c r="AE37" s="16">
        <v>0</v>
      </c>
      <c r="AF37" s="16">
        <v>0</v>
      </c>
      <c r="AG37" s="16">
        <v>0</v>
      </c>
      <c r="AH37" s="15">
        <v>14</v>
      </c>
      <c r="AI37" s="8"/>
      <c r="AJ37" s="7"/>
    </row>
    <row r="38" spans="2:36" ht="25.5" customHeight="1" x14ac:dyDescent="0.15">
      <c r="B38" s="32" t="s">
        <v>77</v>
      </c>
      <c r="C38" s="32"/>
      <c r="D38" s="29"/>
      <c r="E38" s="28">
        <v>132</v>
      </c>
      <c r="F38" s="17">
        <v>0</v>
      </c>
      <c r="G38" s="17">
        <v>0</v>
      </c>
      <c r="H38" s="17">
        <v>0</v>
      </c>
      <c r="I38" s="17">
        <v>0</v>
      </c>
      <c r="J38" s="17">
        <v>0</v>
      </c>
      <c r="K38" s="17">
        <v>1</v>
      </c>
      <c r="L38" s="17">
        <v>2</v>
      </c>
      <c r="M38" s="17">
        <v>1</v>
      </c>
      <c r="N38" s="17">
        <v>68</v>
      </c>
      <c r="O38" s="17">
        <v>1</v>
      </c>
      <c r="P38" s="17">
        <v>18</v>
      </c>
      <c r="Q38" s="17">
        <v>0</v>
      </c>
      <c r="R38" s="17">
        <v>2</v>
      </c>
      <c r="S38" s="17">
        <v>0</v>
      </c>
      <c r="T38" s="17">
        <v>40</v>
      </c>
      <c r="U38" s="17">
        <v>0</v>
      </c>
      <c r="V38" s="17">
        <v>110</v>
      </c>
      <c r="W38" s="17">
        <v>0</v>
      </c>
      <c r="X38" s="17">
        <v>0</v>
      </c>
      <c r="Y38" s="16">
        <v>1</v>
      </c>
      <c r="Z38" s="16">
        <v>0</v>
      </c>
      <c r="AA38" s="16">
        <v>0</v>
      </c>
      <c r="AB38" s="16">
        <v>0</v>
      </c>
      <c r="AC38" s="16">
        <v>24</v>
      </c>
      <c r="AD38" s="16">
        <v>0</v>
      </c>
      <c r="AE38" s="16">
        <v>0</v>
      </c>
      <c r="AF38" s="16">
        <v>0</v>
      </c>
      <c r="AG38" s="16">
        <v>0</v>
      </c>
      <c r="AH38" s="15">
        <v>85</v>
      </c>
      <c r="AI38" s="8"/>
      <c r="AJ38" s="7"/>
    </row>
    <row r="39" spans="2:36" x14ac:dyDescent="0.15">
      <c r="B39" s="30"/>
      <c r="C39" s="30" t="s">
        <v>76</v>
      </c>
      <c r="D39" s="29"/>
      <c r="E39" s="28">
        <v>63</v>
      </c>
      <c r="F39" s="17">
        <v>0</v>
      </c>
      <c r="G39" s="17">
        <v>0</v>
      </c>
      <c r="H39" s="17">
        <v>0</v>
      </c>
      <c r="I39" s="17">
        <v>0</v>
      </c>
      <c r="J39" s="17">
        <v>0</v>
      </c>
      <c r="K39" s="17">
        <v>0</v>
      </c>
      <c r="L39" s="17">
        <v>1</v>
      </c>
      <c r="M39" s="17">
        <v>0</v>
      </c>
      <c r="N39" s="17">
        <v>37</v>
      </c>
      <c r="O39" s="17">
        <v>1</v>
      </c>
      <c r="P39" s="17">
        <v>6</v>
      </c>
      <c r="Q39" s="17">
        <v>0</v>
      </c>
      <c r="R39" s="17">
        <v>0</v>
      </c>
      <c r="S39" s="17">
        <v>0</v>
      </c>
      <c r="T39" s="17">
        <v>18</v>
      </c>
      <c r="U39" s="17">
        <v>0</v>
      </c>
      <c r="V39" s="17">
        <v>54</v>
      </c>
      <c r="W39" s="17">
        <v>0</v>
      </c>
      <c r="X39" s="17">
        <v>0</v>
      </c>
      <c r="Y39" s="16">
        <v>1</v>
      </c>
      <c r="Z39" s="16">
        <v>0</v>
      </c>
      <c r="AA39" s="16">
        <v>0</v>
      </c>
      <c r="AB39" s="16">
        <v>0</v>
      </c>
      <c r="AC39" s="16">
        <v>11</v>
      </c>
      <c r="AD39" s="16">
        <v>0</v>
      </c>
      <c r="AE39" s="16">
        <v>0</v>
      </c>
      <c r="AF39" s="16">
        <v>0</v>
      </c>
      <c r="AG39" s="16">
        <v>0</v>
      </c>
      <c r="AH39" s="15">
        <v>42</v>
      </c>
      <c r="AI39" s="8"/>
      <c r="AJ39" s="7"/>
    </row>
    <row r="40" spans="2:36" ht="13.5" customHeight="1" x14ac:dyDescent="0.15">
      <c r="B40" s="30"/>
      <c r="C40" s="30" t="s">
        <v>75</v>
      </c>
      <c r="D40" s="29"/>
      <c r="E40" s="28">
        <v>7</v>
      </c>
      <c r="F40" s="17">
        <v>0</v>
      </c>
      <c r="G40" s="17">
        <v>0</v>
      </c>
      <c r="H40" s="17">
        <v>0</v>
      </c>
      <c r="I40" s="17">
        <v>0</v>
      </c>
      <c r="J40" s="17">
        <v>0</v>
      </c>
      <c r="K40" s="17">
        <v>0</v>
      </c>
      <c r="L40" s="17">
        <v>0</v>
      </c>
      <c r="M40" s="17">
        <v>0</v>
      </c>
      <c r="N40" s="17">
        <v>3</v>
      </c>
      <c r="O40" s="17">
        <v>0</v>
      </c>
      <c r="P40" s="17">
        <v>2</v>
      </c>
      <c r="Q40" s="17">
        <v>0</v>
      </c>
      <c r="R40" s="17">
        <v>0</v>
      </c>
      <c r="S40" s="17">
        <v>0</v>
      </c>
      <c r="T40" s="17">
        <v>2</v>
      </c>
      <c r="U40" s="17">
        <v>0</v>
      </c>
      <c r="V40" s="17">
        <v>10</v>
      </c>
      <c r="W40" s="17">
        <v>0</v>
      </c>
      <c r="X40" s="17">
        <v>0</v>
      </c>
      <c r="Y40" s="16">
        <v>0</v>
      </c>
      <c r="Z40" s="16">
        <v>0</v>
      </c>
      <c r="AA40" s="16">
        <v>0</v>
      </c>
      <c r="AB40" s="16">
        <v>0</v>
      </c>
      <c r="AC40" s="16">
        <v>1</v>
      </c>
      <c r="AD40" s="16">
        <v>0</v>
      </c>
      <c r="AE40" s="16">
        <v>0</v>
      </c>
      <c r="AF40" s="16">
        <v>0</v>
      </c>
      <c r="AG40" s="16">
        <v>0</v>
      </c>
      <c r="AH40" s="15">
        <v>9</v>
      </c>
      <c r="AI40" s="8"/>
      <c r="AJ40" s="7"/>
    </row>
    <row r="41" spans="2:36" x14ac:dyDescent="0.15">
      <c r="B41" s="30"/>
      <c r="C41" s="30" t="s">
        <v>74</v>
      </c>
      <c r="D41" s="29"/>
      <c r="E41" s="28">
        <v>10</v>
      </c>
      <c r="F41" s="17">
        <v>0</v>
      </c>
      <c r="G41" s="17">
        <v>0</v>
      </c>
      <c r="H41" s="17">
        <v>0</v>
      </c>
      <c r="I41" s="17">
        <v>0</v>
      </c>
      <c r="J41" s="17">
        <v>0</v>
      </c>
      <c r="K41" s="17">
        <v>0</v>
      </c>
      <c r="L41" s="17">
        <v>1</v>
      </c>
      <c r="M41" s="17">
        <v>0</v>
      </c>
      <c r="N41" s="17">
        <v>3</v>
      </c>
      <c r="O41" s="17">
        <v>0</v>
      </c>
      <c r="P41" s="17">
        <v>3</v>
      </c>
      <c r="Q41" s="17">
        <v>0</v>
      </c>
      <c r="R41" s="17">
        <v>0</v>
      </c>
      <c r="S41" s="17">
        <v>0</v>
      </c>
      <c r="T41" s="17">
        <v>3</v>
      </c>
      <c r="U41" s="17">
        <v>0</v>
      </c>
      <c r="V41" s="17">
        <v>9</v>
      </c>
      <c r="W41" s="17">
        <v>0</v>
      </c>
      <c r="X41" s="17">
        <v>0</v>
      </c>
      <c r="Y41" s="16">
        <v>0</v>
      </c>
      <c r="Z41" s="16">
        <v>0</v>
      </c>
      <c r="AA41" s="16">
        <v>0</v>
      </c>
      <c r="AB41" s="16">
        <v>0</v>
      </c>
      <c r="AC41" s="16">
        <v>3</v>
      </c>
      <c r="AD41" s="16">
        <v>0</v>
      </c>
      <c r="AE41" s="16">
        <v>0</v>
      </c>
      <c r="AF41" s="16">
        <v>0</v>
      </c>
      <c r="AG41" s="16">
        <v>0</v>
      </c>
      <c r="AH41" s="15">
        <v>6</v>
      </c>
      <c r="AI41" s="8"/>
      <c r="AJ41" s="7"/>
    </row>
    <row r="42" spans="2:36" s="20" customFormat="1" ht="13.5" customHeight="1" x14ac:dyDescent="0.15">
      <c r="B42" s="30"/>
      <c r="C42" s="30" t="s">
        <v>73</v>
      </c>
      <c r="D42" s="29"/>
      <c r="E42" s="28">
        <v>26</v>
      </c>
      <c r="F42" s="17">
        <v>0</v>
      </c>
      <c r="G42" s="17">
        <v>0</v>
      </c>
      <c r="H42" s="17">
        <v>0</v>
      </c>
      <c r="I42" s="17">
        <v>0</v>
      </c>
      <c r="J42" s="17">
        <v>0</v>
      </c>
      <c r="K42" s="17">
        <v>1</v>
      </c>
      <c r="L42" s="17">
        <v>0</v>
      </c>
      <c r="M42" s="17">
        <v>0</v>
      </c>
      <c r="N42" s="17">
        <v>17</v>
      </c>
      <c r="O42" s="17">
        <v>0</v>
      </c>
      <c r="P42" s="17">
        <v>1</v>
      </c>
      <c r="Q42" s="17">
        <v>0</v>
      </c>
      <c r="R42" s="17">
        <v>1</v>
      </c>
      <c r="S42" s="17">
        <v>0</v>
      </c>
      <c r="T42" s="17">
        <v>7</v>
      </c>
      <c r="U42" s="17">
        <v>0</v>
      </c>
      <c r="V42" s="17">
        <v>17</v>
      </c>
      <c r="W42" s="17">
        <v>0</v>
      </c>
      <c r="X42" s="17">
        <v>0</v>
      </c>
      <c r="Y42" s="16">
        <v>0</v>
      </c>
      <c r="Z42" s="16">
        <v>0</v>
      </c>
      <c r="AA42" s="16">
        <v>0</v>
      </c>
      <c r="AB42" s="16">
        <v>0</v>
      </c>
      <c r="AC42" s="16">
        <v>1</v>
      </c>
      <c r="AD42" s="16">
        <v>0</v>
      </c>
      <c r="AE42" s="16">
        <v>0</v>
      </c>
      <c r="AF42" s="16">
        <v>0</v>
      </c>
      <c r="AG42" s="16">
        <v>0</v>
      </c>
      <c r="AH42" s="15">
        <v>16</v>
      </c>
      <c r="AI42" s="8"/>
      <c r="AJ42" s="7"/>
    </row>
    <row r="43" spans="2:36" x14ac:dyDescent="0.15">
      <c r="B43" s="31"/>
      <c r="C43" s="30" t="s">
        <v>72</v>
      </c>
      <c r="D43" s="29"/>
      <c r="E43" s="28">
        <v>12</v>
      </c>
      <c r="F43" s="17">
        <v>0</v>
      </c>
      <c r="G43" s="17">
        <v>0</v>
      </c>
      <c r="H43" s="17">
        <v>0</v>
      </c>
      <c r="I43" s="17">
        <v>0</v>
      </c>
      <c r="J43" s="17">
        <v>0</v>
      </c>
      <c r="K43" s="17">
        <v>0</v>
      </c>
      <c r="L43" s="17">
        <v>0</v>
      </c>
      <c r="M43" s="17">
        <v>0</v>
      </c>
      <c r="N43" s="17">
        <v>3</v>
      </c>
      <c r="O43" s="17">
        <v>0</v>
      </c>
      <c r="P43" s="17">
        <v>2</v>
      </c>
      <c r="Q43" s="17">
        <v>0</v>
      </c>
      <c r="R43" s="17">
        <v>1</v>
      </c>
      <c r="S43" s="17">
        <v>0</v>
      </c>
      <c r="T43" s="17">
        <v>6</v>
      </c>
      <c r="U43" s="17">
        <v>0</v>
      </c>
      <c r="V43" s="17">
        <v>9</v>
      </c>
      <c r="W43" s="17">
        <v>0</v>
      </c>
      <c r="X43" s="17">
        <v>0</v>
      </c>
      <c r="Y43" s="16">
        <v>0</v>
      </c>
      <c r="Z43" s="16">
        <v>0</v>
      </c>
      <c r="AA43" s="16">
        <v>0</v>
      </c>
      <c r="AB43" s="16">
        <v>0</v>
      </c>
      <c r="AC43" s="16">
        <v>1</v>
      </c>
      <c r="AD43" s="16">
        <v>0</v>
      </c>
      <c r="AE43" s="16">
        <v>0</v>
      </c>
      <c r="AF43" s="16">
        <v>0</v>
      </c>
      <c r="AG43" s="16">
        <v>0</v>
      </c>
      <c r="AH43" s="15">
        <v>8</v>
      </c>
      <c r="AI43" s="8"/>
      <c r="AJ43" s="7"/>
    </row>
    <row r="44" spans="2:36" x14ac:dyDescent="0.15">
      <c r="B44" s="31"/>
      <c r="C44" s="30" t="s">
        <v>71</v>
      </c>
      <c r="D44" s="29"/>
      <c r="E44" s="28">
        <v>6</v>
      </c>
      <c r="F44" s="17">
        <v>0</v>
      </c>
      <c r="G44" s="17">
        <v>0</v>
      </c>
      <c r="H44" s="17">
        <v>0</v>
      </c>
      <c r="I44" s="17">
        <v>0</v>
      </c>
      <c r="J44" s="17">
        <v>0</v>
      </c>
      <c r="K44" s="17">
        <v>0</v>
      </c>
      <c r="L44" s="17">
        <v>0</v>
      </c>
      <c r="M44" s="17">
        <v>1</v>
      </c>
      <c r="N44" s="17">
        <v>3</v>
      </c>
      <c r="O44" s="17">
        <v>0</v>
      </c>
      <c r="P44" s="17">
        <v>1</v>
      </c>
      <c r="Q44" s="17">
        <v>0</v>
      </c>
      <c r="R44" s="17">
        <v>0</v>
      </c>
      <c r="S44" s="17">
        <v>0</v>
      </c>
      <c r="T44" s="17">
        <v>1</v>
      </c>
      <c r="U44" s="17">
        <v>0</v>
      </c>
      <c r="V44" s="17">
        <v>7</v>
      </c>
      <c r="W44" s="17">
        <v>0</v>
      </c>
      <c r="X44" s="17">
        <v>0</v>
      </c>
      <c r="Y44" s="16">
        <v>0</v>
      </c>
      <c r="Z44" s="16">
        <v>0</v>
      </c>
      <c r="AA44" s="16">
        <v>0</v>
      </c>
      <c r="AB44" s="16">
        <v>0</v>
      </c>
      <c r="AC44" s="16">
        <v>4</v>
      </c>
      <c r="AD44" s="16">
        <v>0</v>
      </c>
      <c r="AE44" s="16">
        <v>0</v>
      </c>
      <c r="AF44" s="16">
        <v>0</v>
      </c>
      <c r="AG44" s="16">
        <v>0</v>
      </c>
      <c r="AH44" s="15">
        <v>3</v>
      </c>
      <c r="AI44" s="8"/>
      <c r="AJ44" s="7"/>
    </row>
    <row r="45" spans="2:36" x14ac:dyDescent="0.15">
      <c r="B45" s="31"/>
      <c r="C45" s="30" t="s">
        <v>70</v>
      </c>
      <c r="D45" s="29"/>
      <c r="E45" s="28">
        <v>7</v>
      </c>
      <c r="F45" s="17">
        <v>0</v>
      </c>
      <c r="G45" s="17">
        <v>0</v>
      </c>
      <c r="H45" s="17">
        <v>0</v>
      </c>
      <c r="I45" s="17">
        <v>0</v>
      </c>
      <c r="J45" s="17">
        <v>0</v>
      </c>
      <c r="K45" s="17">
        <v>0</v>
      </c>
      <c r="L45" s="17">
        <v>0</v>
      </c>
      <c r="M45" s="17">
        <v>0</v>
      </c>
      <c r="N45" s="17">
        <v>2</v>
      </c>
      <c r="O45" s="17">
        <v>0</v>
      </c>
      <c r="P45" s="17">
        <v>2</v>
      </c>
      <c r="Q45" s="17">
        <v>0</v>
      </c>
      <c r="R45" s="17">
        <v>0</v>
      </c>
      <c r="S45" s="17">
        <v>0</v>
      </c>
      <c r="T45" s="17">
        <v>3</v>
      </c>
      <c r="U45" s="17">
        <v>0</v>
      </c>
      <c r="V45" s="17">
        <v>4</v>
      </c>
      <c r="W45" s="17">
        <v>0</v>
      </c>
      <c r="X45" s="17">
        <v>0</v>
      </c>
      <c r="Y45" s="16">
        <v>0</v>
      </c>
      <c r="Z45" s="16">
        <v>0</v>
      </c>
      <c r="AA45" s="16">
        <v>0</v>
      </c>
      <c r="AB45" s="16">
        <v>0</v>
      </c>
      <c r="AC45" s="16">
        <v>3</v>
      </c>
      <c r="AD45" s="16">
        <v>0</v>
      </c>
      <c r="AE45" s="16">
        <v>0</v>
      </c>
      <c r="AF45" s="16">
        <v>0</v>
      </c>
      <c r="AG45" s="16">
        <v>0</v>
      </c>
      <c r="AH45" s="15">
        <v>1</v>
      </c>
      <c r="AI45" s="8"/>
      <c r="AJ45" s="7"/>
    </row>
    <row r="46" spans="2:36" x14ac:dyDescent="0.15">
      <c r="B46" s="31"/>
      <c r="C46" s="30" t="s">
        <v>69</v>
      </c>
      <c r="D46" s="29"/>
      <c r="E46" s="28">
        <v>1</v>
      </c>
      <c r="F46" s="17">
        <v>0</v>
      </c>
      <c r="G46" s="17">
        <v>0</v>
      </c>
      <c r="H46" s="17">
        <v>0</v>
      </c>
      <c r="I46" s="17">
        <v>0</v>
      </c>
      <c r="J46" s="17">
        <v>0</v>
      </c>
      <c r="K46" s="17">
        <v>0</v>
      </c>
      <c r="L46" s="17">
        <v>0</v>
      </c>
      <c r="M46" s="17">
        <v>0</v>
      </c>
      <c r="N46" s="17">
        <v>0</v>
      </c>
      <c r="O46" s="17">
        <v>0</v>
      </c>
      <c r="P46" s="17">
        <v>1</v>
      </c>
      <c r="Q46" s="17">
        <v>0</v>
      </c>
      <c r="R46" s="17">
        <v>0</v>
      </c>
      <c r="S46" s="17">
        <v>0</v>
      </c>
      <c r="T46" s="17">
        <v>0</v>
      </c>
      <c r="U46" s="17">
        <v>0</v>
      </c>
      <c r="V46" s="17">
        <v>0</v>
      </c>
      <c r="W46" s="17">
        <v>0</v>
      </c>
      <c r="X46" s="17">
        <v>0</v>
      </c>
      <c r="Y46" s="17">
        <v>0</v>
      </c>
      <c r="Z46" s="17">
        <v>0</v>
      </c>
      <c r="AA46" s="17">
        <v>0</v>
      </c>
      <c r="AB46" s="17">
        <v>0</v>
      </c>
      <c r="AC46" s="17">
        <v>0</v>
      </c>
      <c r="AD46" s="16">
        <v>0</v>
      </c>
      <c r="AE46" s="16">
        <v>0</v>
      </c>
      <c r="AF46" s="16">
        <v>0</v>
      </c>
      <c r="AG46" s="16">
        <v>0</v>
      </c>
      <c r="AH46" s="15">
        <v>0</v>
      </c>
      <c r="AI46" s="8"/>
      <c r="AJ46" s="7"/>
    </row>
    <row r="47" spans="2:36" ht="25.5" customHeight="1" x14ac:dyDescent="0.15">
      <c r="B47" s="32" t="s">
        <v>68</v>
      </c>
      <c r="C47" s="32"/>
      <c r="D47" s="29"/>
      <c r="E47" s="28">
        <v>85</v>
      </c>
      <c r="F47" s="17">
        <v>0</v>
      </c>
      <c r="G47" s="17">
        <v>0</v>
      </c>
      <c r="H47" s="17">
        <v>0</v>
      </c>
      <c r="I47" s="17">
        <v>0</v>
      </c>
      <c r="J47" s="17">
        <v>6</v>
      </c>
      <c r="K47" s="17">
        <v>0</v>
      </c>
      <c r="L47" s="17">
        <v>0</v>
      </c>
      <c r="M47" s="17">
        <v>0</v>
      </c>
      <c r="N47" s="17">
        <v>26</v>
      </c>
      <c r="O47" s="17">
        <v>0</v>
      </c>
      <c r="P47" s="17">
        <v>12</v>
      </c>
      <c r="Q47" s="17">
        <v>0</v>
      </c>
      <c r="R47" s="17">
        <v>1</v>
      </c>
      <c r="S47" s="17">
        <v>1</v>
      </c>
      <c r="T47" s="17">
        <v>39</v>
      </c>
      <c r="U47" s="17">
        <v>0</v>
      </c>
      <c r="V47" s="17">
        <v>47</v>
      </c>
      <c r="W47" s="17">
        <v>0</v>
      </c>
      <c r="X47" s="17">
        <v>0</v>
      </c>
      <c r="Y47" s="16">
        <v>0</v>
      </c>
      <c r="Z47" s="16">
        <v>0</v>
      </c>
      <c r="AA47" s="16">
        <v>0</v>
      </c>
      <c r="AB47" s="16">
        <v>0</v>
      </c>
      <c r="AC47" s="16">
        <v>17</v>
      </c>
      <c r="AD47" s="16">
        <v>0</v>
      </c>
      <c r="AE47" s="16">
        <v>0</v>
      </c>
      <c r="AF47" s="16">
        <v>0</v>
      </c>
      <c r="AG47" s="16">
        <v>0</v>
      </c>
      <c r="AH47" s="15">
        <v>30</v>
      </c>
      <c r="AI47" s="8"/>
      <c r="AJ47" s="7"/>
    </row>
    <row r="48" spans="2:36" x14ac:dyDescent="0.15">
      <c r="B48" s="30"/>
      <c r="C48" s="30" t="s">
        <v>67</v>
      </c>
      <c r="D48" s="29"/>
      <c r="E48" s="28">
        <v>59</v>
      </c>
      <c r="F48" s="17">
        <v>0</v>
      </c>
      <c r="G48" s="17">
        <v>0</v>
      </c>
      <c r="H48" s="17">
        <v>0</v>
      </c>
      <c r="I48" s="17">
        <v>0</v>
      </c>
      <c r="J48" s="17">
        <v>3</v>
      </c>
      <c r="K48" s="17">
        <v>0</v>
      </c>
      <c r="L48" s="17">
        <v>0</v>
      </c>
      <c r="M48" s="17">
        <v>0</v>
      </c>
      <c r="N48" s="17">
        <v>18</v>
      </c>
      <c r="O48" s="17">
        <v>0</v>
      </c>
      <c r="P48" s="17">
        <v>6</v>
      </c>
      <c r="Q48" s="17">
        <v>0</v>
      </c>
      <c r="R48" s="17">
        <v>1</v>
      </c>
      <c r="S48" s="17">
        <v>1</v>
      </c>
      <c r="T48" s="17">
        <v>30</v>
      </c>
      <c r="U48" s="17">
        <v>0</v>
      </c>
      <c r="V48" s="17">
        <v>31</v>
      </c>
      <c r="W48" s="17">
        <v>0</v>
      </c>
      <c r="X48" s="17">
        <v>0</v>
      </c>
      <c r="Y48" s="16">
        <v>0</v>
      </c>
      <c r="Z48" s="16">
        <v>0</v>
      </c>
      <c r="AA48" s="16">
        <v>0</v>
      </c>
      <c r="AB48" s="16">
        <v>0</v>
      </c>
      <c r="AC48" s="16">
        <v>12</v>
      </c>
      <c r="AD48" s="16">
        <v>0</v>
      </c>
      <c r="AE48" s="16">
        <v>0</v>
      </c>
      <c r="AF48" s="16">
        <v>0</v>
      </c>
      <c r="AG48" s="16">
        <v>0</v>
      </c>
      <c r="AH48" s="15">
        <v>19</v>
      </c>
      <c r="AI48" s="8"/>
      <c r="AJ48" s="7"/>
    </row>
    <row r="49" spans="2:36" x14ac:dyDescent="0.15">
      <c r="B49" s="30"/>
      <c r="C49" s="30" t="s">
        <v>66</v>
      </c>
      <c r="D49" s="29"/>
      <c r="E49" s="28">
        <v>4</v>
      </c>
      <c r="F49" s="17">
        <v>0</v>
      </c>
      <c r="G49" s="17">
        <v>0</v>
      </c>
      <c r="H49" s="17">
        <v>0</v>
      </c>
      <c r="I49" s="17">
        <v>0</v>
      </c>
      <c r="J49" s="17">
        <v>0</v>
      </c>
      <c r="K49" s="17">
        <v>0</v>
      </c>
      <c r="L49" s="17">
        <v>0</v>
      </c>
      <c r="M49" s="17">
        <v>0</v>
      </c>
      <c r="N49" s="17">
        <v>2</v>
      </c>
      <c r="O49" s="17">
        <v>0</v>
      </c>
      <c r="P49" s="17">
        <v>1</v>
      </c>
      <c r="Q49" s="17">
        <v>0</v>
      </c>
      <c r="R49" s="17">
        <v>0</v>
      </c>
      <c r="S49" s="17">
        <v>0</v>
      </c>
      <c r="T49" s="17">
        <v>1</v>
      </c>
      <c r="U49" s="17">
        <v>0</v>
      </c>
      <c r="V49" s="17">
        <v>2</v>
      </c>
      <c r="W49" s="17">
        <v>0</v>
      </c>
      <c r="X49" s="17">
        <v>0</v>
      </c>
      <c r="Y49" s="16">
        <v>0</v>
      </c>
      <c r="Z49" s="16">
        <v>0</v>
      </c>
      <c r="AA49" s="16">
        <v>0</v>
      </c>
      <c r="AB49" s="16">
        <v>0</v>
      </c>
      <c r="AC49" s="16">
        <v>2</v>
      </c>
      <c r="AD49" s="16">
        <v>0</v>
      </c>
      <c r="AE49" s="16">
        <v>0</v>
      </c>
      <c r="AF49" s="16">
        <v>0</v>
      </c>
      <c r="AG49" s="16">
        <v>0</v>
      </c>
      <c r="AH49" s="15">
        <v>0</v>
      </c>
      <c r="AI49" s="8"/>
      <c r="AJ49" s="7"/>
    </row>
    <row r="50" spans="2:36" s="2" customFormat="1" x14ac:dyDescent="0.15">
      <c r="B50" s="30"/>
      <c r="C50" s="30" t="s">
        <v>65</v>
      </c>
      <c r="D50" s="29"/>
      <c r="E50" s="28">
        <v>7</v>
      </c>
      <c r="F50" s="17">
        <v>0</v>
      </c>
      <c r="G50" s="16">
        <v>0</v>
      </c>
      <c r="H50" s="17">
        <v>0</v>
      </c>
      <c r="I50" s="17">
        <v>0</v>
      </c>
      <c r="J50" s="17">
        <v>0</v>
      </c>
      <c r="K50" s="17">
        <v>0</v>
      </c>
      <c r="L50" s="17">
        <v>0</v>
      </c>
      <c r="M50" s="17">
        <v>0</v>
      </c>
      <c r="N50" s="17">
        <v>2</v>
      </c>
      <c r="O50" s="17">
        <v>0</v>
      </c>
      <c r="P50" s="17">
        <v>2</v>
      </c>
      <c r="Q50" s="17">
        <v>0</v>
      </c>
      <c r="R50" s="17">
        <v>0</v>
      </c>
      <c r="S50" s="17">
        <v>0</v>
      </c>
      <c r="T50" s="17">
        <v>3</v>
      </c>
      <c r="U50" s="17">
        <v>0</v>
      </c>
      <c r="V50" s="17">
        <v>6</v>
      </c>
      <c r="W50" s="16">
        <v>0</v>
      </c>
      <c r="X50" s="17">
        <v>0</v>
      </c>
      <c r="Y50" s="16">
        <v>0</v>
      </c>
      <c r="Z50" s="16">
        <v>0</v>
      </c>
      <c r="AA50" s="16">
        <v>0</v>
      </c>
      <c r="AB50" s="16">
        <v>0</v>
      </c>
      <c r="AC50" s="16">
        <v>3</v>
      </c>
      <c r="AD50" s="16">
        <v>0</v>
      </c>
      <c r="AE50" s="16">
        <v>0</v>
      </c>
      <c r="AF50" s="16">
        <v>0</v>
      </c>
      <c r="AG50" s="16">
        <v>0</v>
      </c>
      <c r="AH50" s="15">
        <v>3</v>
      </c>
      <c r="AI50" s="8"/>
      <c r="AJ50" s="7"/>
    </row>
    <row r="51" spans="2:36" s="20" customFormat="1" ht="13.5" customHeight="1" x14ac:dyDescent="0.15">
      <c r="B51" s="30"/>
      <c r="C51" s="30" t="s">
        <v>64</v>
      </c>
      <c r="D51" s="29"/>
      <c r="E51" s="28">
        <v>5</v>
      </c>
      <c r="F51" s="17">
        <v>0</v>
      </c>
      <c r="G51" s="17">
        <v>0</v>
      </c>
      <c r="H51" s="17">
        <v>0</v>
      </c>
      <c r="I51" s="17">
        <v>0</v>
      </c>
      <c r="J51" s="17">
        <v>0</v>
      </c>
      <c r="K51" s="17">
        <v>0</v>
      </c>
      <c r="L51" s="17">
        <v>0</v>
      </c>
      <c r="M51" s="17">
        <v>0</v>
      </c>
      <c r="N51" s="17">
        <v>3</v>
      </c>
      <c r="O51" s="17">
        <v>0</v>
      </c>
      <c r="P51" s="17">
        <v>1</v>
      </c>
      <c r="Q51" s="17">
        <v>0</v>
      </c>
      <c r="R51" s="17">
        <v>0</v>
      </c>
      <c r="S51" s="17">
        <v>0</v>
      </c>
      <c r="T51" s="17">
        <v>1</v>
      </c>
      <c r="U51" s="17">
        <v>0</v>
      </c>
      <c r="V51" s="17">
        <v>3</v>
      </c>
      <c r="W51" s="17">
        <v>0</v>
      </c>
      <c r="X51" s="17">
        <v>0</v>
      </c>
      <c r="Y51" s="16">
        <v>0</v>
      </c>
      <c r="Z51" s="16">
        <v>0</v>
      </c>
      <c r="AA51" s="16">
        <v>0</v>
      </c>
      <c r="AB51" s="16">
        <v>0</v>
      </c>
      <c r="AC51" s="16">
        <v>0</v>
      </c>
      <c r="AD51" s="16">
        <v>0</v>
      </c>
      <c r="AE51" s="16">
        <v>0</v>
      </c>
      <c r="AF51" s="16">
        <v>0</v>
      </c>
      <c r="AG51" s="16">
        <v>0</v>
      </c>
      <c r="AH51" s="15">
        <v>3</v>
      </c>
      <c r="AI51" s="8"/>
      <c r="AJ51" s="7"/>
    </row>
    <row r="52" spans="2:36" x14ac:dyDescent="0.15">
      <c r="B52" s="30"/>
      <c r="C52" s="30" t="s">
        <v>63</v>
      </c>
      <c r="D52" s="29"/>
      <c r="E52" s="28">
        <v>10</v>
      </c>
      <c r="F52" s="17">
        <v>0</v>
      </c>
      <c r="G52" s="17">
        <v>0</v>
      </c>
      <c r="H52" s="17">
        <v>0</v>
      </c>
      <c r="I52" s="17">
        <v>0</v>
      </c>
      <c r="J52" s="17">
        <v>3</v>
      </c>
      <c r="K52" s="17">
        <v>0</v>
      </c>
      <c r="L52" s="17">
        <v>0</v>
      </c>
      <c r="M52" s="17">
        <v>0</v>
      </c>
      <c r="N52" s="17">
        <v>1</v>
      </c>
      <c r="O52" s="17">
        <v>0</v>
      </c>
      <c r="P52" s="17">
        <v>2</v>
      </c>
      <c r="Q52" s="17">
        <v>0</v>
      </c>
      <c r="R52" s="17">
        <v>0</v>
      </c>
      <c r="S52" s="17">
        <v>0</v>
      </c>
      <c r="T52" s="17">
        <v>4</v>
      </c>
      <c r="U52" s="17">
        <v>0</v>
      </c>
      <c r="V52" s="17">
        <v>5</v>
      </c>
      <c r="W52" s="17">
        <v>0</v>
      </c>
      <c r="X52" s="17">
        <v>0</v>
      </c>
      <c r="Y52" s="16">
        <v>0</v>
      </c>
      <c r="Z52" s="16">
        <v>0</v>
      </c>
      <c r="AA52" s="16">
        <v>0</v>
      </c>
      <c r="AB52" s="16">
        <v>0</v>
      </c>
      <c r="AC52" s="16">
        <v>0</v>
      </c>
      <c r="AD52" s="16">
        <v>0</v>
      </c>
      <c r="AE52" s="16">
        <v>0</v>
      </c>
      <c r="AF52" s="16">
        <v>0</v>
      </c>
      <c r="AG52" s="16">
        <v>0</v>
      </c>
      <c r="AH52" s="15">
        <v>5</v>
      </c>
      <c r="AI52" s="8"/>
      <c r="AJ52" s="7"/>
    </row>
    <row r="53" spans="2:36" ht="25.5" customHeight="1" x14ac:dyDescent="0.15">
      <c r="B53" s="32" t="s">
        <v>62</v>
      </c>
      <c r="C53" s="32"/>
      <c r="D53" s="29"/>
      <c r="E53" s="28">
        <v>91</v>
      </c>
      <c r="F53" s="17">
        <v>0</v>
      </c>
      <c r="G53" s="17">
        <v>0</v>
      </c>
      <c r="H53" s="17">
        <v>0</v>
      </c>
      <c r="I53" s="17">
        <v>0</v>
      </c>
      <c r="J53" s="17">
        <v>0</v>
      </c>
      <c r="K53" s="17">
        <v>0</v>
      </c>
      <c r="L53" s="17">
        <v>0</v>
      </c>
      <c r="M53" s="17">
        <v>0</v>
      </c>
      <c r="N53" s="17">
        <v>44</v>
      </c>
      <c r="O53" s="17">
        <v>0</v>
      </c>
      <c r="P53" s="17">
        <v>17</v>
      </c>
      <c r="Q53" s="17">
        <v>0</v>
      </c>
      <c r="R53" s="17">
        <v>2</v>
      </c>
      <c r="S53" s="17">
        <v>3</v>
      </c>
      <c r="T53" s="17">
        <v>29</v>
      </c>
      <c r="U53" s="17">
        <v>0</v>
      </c>
      <c r="V53" s="17">
        <v>65</v>
      </c>
      <c r="W53" s="17">
        <v>0</v>
      </c>
      <c r="X53" s="17">
        <v>0</v>
      </c>
      <c r="Y53" s="16">
        <v>0</v>
      </c>
      <c r="Z53" s="16">
        <v>0</v>
      </c>
      <c r="AA53" s="16">
        <v>0</v>
      </c>
      <c r="AB53" s="16">
        <v>0</v>
      </c>
      <c r="AC53" s="16">
        <v>10</v>
      </c>
      <c r="AD53" s="16">
        <v>0</v>
      </c>
      <c r="AE53" s="16">
        <v>0</v>
      </c>
      <c r="AF53" s="16">
        <v>0</v>
      </c>
      <c r="AG53" s="16">
        <v>0</v>
      </c>
      <c r="AH53" s="15">
        <v>55</v>
      </c>
      <c r="AI53" s="8"/>
      <c r="AJ53" s="7"/>
    </row>
    <row r="54" spans="2:36" x14ac:dyDescent="0.15">
      <c r="B54" s="30"/>
      <c r="C54" s="30" t="s">
        <v>61</v>
      </c>
      <c r="D54" s="29"/>
      <c r="E54" s="28">
        <v>54</v>
      </c>
      <c r="F54" s="17">
        <v>0</v>
      </c>
      <c r="G54" s="17">
        <v>0</v>
      </c>
      <c r="H54" s="17">
        <v>0</v>
      </c>
      <c r="I54" s="17">
        <v>0</v>
      </c>
      <c r="J54" s="17">
        <v>0</v>
      </c>
      <c r="K54" s="17">
        <v>0</v>
      </c>
      <c r="L54" s="17">
        <v>0</v>
      </c>
      <c r="M54" s="17">
        <v>0</v>
      </c>
      <c r="N54" s="17">
        <v>28</v>
      </c>
      <c r="O54" s="17">
        <v>0</v>
      </c>
      <c r="P54" s="17">
        <v>6</v>
      </c>
      <c r="Q54" s="17">
        <v>0</v>
      </c>
      <c r="R54" s="17">
        <v>1</v>
      </c>
      <c r="S54" s="17">
        <v>3</v>
      </c>
      <c r="T54" s="17">
        <v>17</v>
      </c>
      <c r="U54" s="17">
        <v>0</v>
      </c>
      <c r="V54" s="17">
        <v>44</v>
      </c>
      <c r="W54" s="17">
        <v>0</v>
      </c>
      <c r="X54" s="17">
        <v>0</v>
      </c>
      <c r="Y54" s="16">
        <v>0</v>
      </c>
      <c r="Z54" s="16">
        <v>0</v>
      </c>
      <c r="AA54" s="16">
        <v>0</v>
      </c>
      <c r="AB54" s="16">
        <v>0</v>
      </c>
      <c r="AC54" s="16">
        <v>5</v>
      </c>
      <c r="AD54" s="16">
        <v>0</v>
      </c>
      <c r="AE54" s="16">
        <v>0</v>
      </c>
      <c r="AF54" s="16">
        <v>0</v>
      </c>
      <c r="AG54" s="16">
        <v>0</v>
      </c>
      <c r="AH54" s="15">
        <v>39</v>
      </c>
      <c r="AI54" s="8"/>
      <c r="AJ54" s="7"/>
    </row>
    <row r="55" spans="2:36" x14ac:dyDescent="0.15">
      <c r="B55" s="30"/>
      <c r="C55" s="30" t="s">
        <v>60</v>
      </c>
      <c r="D55" s="29"/>
      <c r="E55" s="28">
        <v>7</v>
      </c>
      <c r="F55" s="17">
        <v>0</v>
      </c>
      <c r="G55" s="17">
        <v>0</v>
      </c>
      <c r="H55" s="17">
        <v>0</v>
      </c>
      <c r="I55" s="17">
        <v>0</v>
      </c>
      <c r="J55" s="17">
        <v>0</v>
      </c>
      <c r="K55" s="17">
        <v>0</v>
      </c>
      <c r="L55" s="17">
        <v>0</v>
      </c>
      <c r="M55" s="17">
        <v>0</v>
      </c>
      <c r="N55" s="17">
        <v>4</v>
      </c>
      <c r="O55" s="17">
        <v>0</v>
      </c>
      <c r="P55" s="17">
        <v>4</v>
      </c>
      <c r="Q55" s="17">
        <v>0</v>
      </c>
      <c r="R55" s="17">
        <v>0</v>
      </c>
      <c r="S55" s="17">
        <v>0</v>
      </c>
      <c r="T55" s="17">
        <v>0</v>
      </c>
      <c r="U55" s="17">
        <v>0</v>
      </c>
      <c r="V55" s="17">
        <v>5</v>
      </c>
      <c r="W55" s="17">
        <v>0</v>
      </c>
      <c r="X55" s="17">
        <v>0</v>
      </c>
      <c r="Y55" s="16">
        <v>0</v>
      </c>
      <c r="Z55" s="16">
        <v>0</v>
      </c>
      <c r="AA55" s="16">
        <v>0</v>
      </c>
      <c r="AB55" s="16">
        <v>0</v>
      </c>
      <c r="AC55" s="16">
        <v>0</v>
      </c>
      <c r="AD55" s="16">
        <v>0</v>
      </c>
      <c r="AE55" s="16">
        <v>0</v>
      </c>
      <c r="AF55" s="16">
        <v>0</v>
      </c>
      <c r="AG55" s="16">
        <v>0</v>
      </c>
      <c r="AH55" s="15">
        <v>5</v>
      </c>
      <c r="AI55" s="8"/>
      <c r="AJ55" s="7"/>
    </row>
    <row r="56" spans="2:36" x14ac:dyDescent="0.15">
      <c r="B56" s="31"/>
      <c r="C56" s="30" t="s">
        <v>59</v>
      </c>
      <c r="D56" s="29"/>
      <c r="E56" s="28">
        <v>8</v>
      </c>
      <c r="F56" s="17">
        <v>0</v>
      </c>
      <c r="G56" s="17">
        <v>0</v>
      </c>
      <c r="H56" s="17">
        <v>0</v>
      </c>
      <c r="I56" s="17">
        <v>0</v>
      </c>
      <c r="J56" s="17">
        <v>0</v>
      </c>
      <c r="K56" s="17">
        <v>0</v>
      </c>
      <c r="L56" s="17">
        <v>0</v>
      </c>
      <c r="M56" s="17">
        <v>0</v>
      </c>
      <c r="N56" s="17">
        <v>2</v>
      </c>
      <c r="O56" s="17">
        <v>0</v>
      </c>
      <c r="P56" s="17">
        <v>3</v>
      </c>
      <c r="Q56" s="17">
        <v>0</v>
      </c>
      <c r="R56" s="17">
        <v>0</v>
      </c>
      <c r="S56" s="17">
        <v>0</v>
      </c>
      <c r="T56" s="17">
        <v>3</v>
      </c>
      <c r="U56" s="17">
        <v>0</v>
      </c>
      <c r="V56" s="17">
        <v>4</v>
      </c>
      <c r="W56" s="17">
        <v>0</v>
      </c>
      <c r="X56" s="17">
        <v>0</v>
      </c>
      <c r="Y56" s="16">
        <v>0</v>
      </c>
      <c r="Z56" s="16">
        <v>0</v>
      </c>
      <c r="AA56" s="16">
        <v>0</v>
      </c>
      <c r="AB56" s="16">
        <v>0</v>
      </c>
      <c r="AC56" s="16">
        <v>1</v>
      </c>
      <c r="AD56" s="16">
        <v>0</v>
      </c>
      <c r="AE56" s="16">
        <v>0</v>
      </c>
      <c r="AF56" s="16">
        <v>0</v>
      </c>
      <c r="AG56" s="16">
        <v>0</v>
      </c>
      <c r="AH56" s="15">
        <v>3</v>
      </c>
      <c r="AI56" s="8"/>
      <c r="AJ56" s="7"/>
    </row>
    <row r="57" spans="2:36" s="20" customFormat="1" ht="13.5" customHeight="1" x14ac:dyDescent="0.15">
      <c r="B57" s="31"/>
      <c r="C57" s="30" t="s">
        <v>58</v>
      </c>
      <c r="D57" s="29"/>
      <c r="E57" s="28">
        <v>22</v>
      </c>
      <c r="F57" s="17">
        <v>0</v>
      </c>
      <c r="G57" s="17">
        <v>0</v>
      </c>
      <c r="H57" s="17">
        <v>0</v>
      </c>
      <c r="I57" s="17">
        <v>0</v>
      </c>
      <c r="J57" s="17">
        <v>0</v>
      </c>
      <c r="K57" s="17">
        <v>0</v>
      </c>
      <c r="L57" s="17">
        <v>0</v>
      </c>
      <c r="M57" s="17">
        <v>0</v>
      </c>
      <c r="N57" s="17">
        <v>10</v>
      </c>
      <c r="O57" s="17">
        <v>0</v>
      </c>
      <c r="P57" s="17">
        <v>4</v>
      </c>
      <c r="Q57" s="17">
        <v>0</v>
      </c>
      <c r="R57" s="17">
        <v>1</v>
      </c>
      <c r="S57" s="17">
        <v>0</v>
      </c>
      <c r="T57" s="17">
        <v>9</v>
      </c>
      <c r="U57" s="17">
        <v>0</v>
      </c>
      <c r="V57" s="17">
        <v>12</v>
      </c>
      <c r="W57" s="17">
        <v>0</v>
      </c>
      <c r="X57" s="17">
        <v>0</v>
      </c>
      <c r="Y57" s="16">
        <v>0</v>
      </c>
      <c r="Z57" s="16">
        <v>0</v>
      </c>
      <c r="AA57" s="16">
        <v>0</v>
      </c>
      <c r="AB57" s="16">
        <v>0</v>
      </c>
      <c r="AC57" s="16">
        <v>4</v>
      </c>
      <c r="AD57" s="16">
        <v>0</v>
      </c>
      <c r="AE57" s="16">
        <v>0</v>
      </c>
      <c r="AF57" s="16">
        <v>0</v>
      </c>
      <c r="AG57" s="16">
        <v>0</v>
      </c>
      <c r="AH57" s="15">
        <v>8</v>
      </c>
      <c r="AI57" s="8"/>
      <c r="AJ57" s="7"/>
    </row>
    <row r="58" spans="2:36" ht="25.5" customHeight="1" x14ac:dyDescent="0.15">
      <c r="B58" s="32" t="s">
        <v>57</v>
      </c>
      <c r="C58" s="32"/>
      <c r="D58" s="29"/>
      <c r="E58" s="28">
        <v>263</v>
      </c>
      <c r="F58" s="17">
        <v>0</v>
      </c>
      <c r="G58" s="17">
        <v>0</v>
      </c>
      <c r="H58" s="17">
        <v>1</v>
      </c>
      <c r="I58" s="17">
        <v>0</v>
      </c>
      <c r="J58" s="17">
        <v>1</v>
      </c>
      <c r="K58" s="17">
        <v>3</v>
      </c>
      <c r="L58" s="17">
        <v>1</v>
      </c>
      <c r="M58" s="17">
        <v>0</v>
      </c>
      <c r="N58" s="17">
        <v>117</v>
      </c>
      <c r="O58" s="17">
        <v>0</v>
      </c>
      <c r="P58" s="17">
        <v>35</v>
      </c>
      <c r="Q58" s="17">
        <v>0</v>
      </c>
      <c r="R58" s="17">
        <v>7</v>
      </c>
      <c r="S58" s="17">
        <v>2</v>
      </c>
      <c r="T58" s="17">
        <v>100</v>
      </c>
      <c r="U58" s="17">
        <v>0</v>
      </c>
      <c r="V58" s="17">
        <v>186</v>
      </c>
      <c r="W58" s="17">
        <v>0</v>
      </c>
      <c r="X58" s="17">
        <v>1</v>
      </c>
      <c r="Y58" s="16">
        <v>0</v>
      </c>
      <c r="Z58" s="16">
        <v>0</v>
      </c>
      <c r="AA58" s="16">
        <v>0</v>
      </c>
      <c r="AB58" s="16">
        <v>0</v>
      </c>
      <c r="AC58" s="16">
        <v>44</v>
      </c>
      <c r="AD58" s="16">
        <v>0</v>
      </c>
      <c r="AE58" s="16">
        <v>0</v>
      </c>
      <c r="AF58" s="16">
        <v>0</v>
      </c>
      <c r="AG58" s="16">
        <v>0</v>
      </c>
      <c r="AH58" s="15">
        <v>141</v>
      </c>
      <c r="AI58" s="8"/>
      <c r="AJ58" s="7"/>
    </row>
    <row r="59" spans="2:36" x14ac:dyDescent="0.15">
      <c r="B59" s="30"/>
      <c r="C59" s="30" t="s">
        <v>56</v>
      </c>
      <c r="D59" s="29"/>
      <c r="E59" s="28">
        <v>149</v>
      </c>
      <c r="F59" s="17">
        <v>0</v>
      </c>
      <c r="G59" s="17">
        <v>0</v>
      </c>
      <c r="H59" s="17">
        <v>1</v>
      </c>
      <c r="I59" s="17">
        <v>0</v>
      </c>
      <c r="J59" s="17">
        <v>1</v>
      </c>
      <c r="K59" s="17">
        <v>3</v>
      </c>
      <c r="L59" s="17">
        <v>0</v>
      </c>
      <c r="M59" s="17">
        <v>0</v>
      </c>
      <c r="N59" s="17">
        <v>72</v>
      </c>
      <c r="O59" s="17">
        <v>0</v>
      </c>
      <c r="P59" s="17">
        <v>18</v>
      </c>
      <c r="Q59" s="17">
        <v>0</v>
      </c>
      <c r="R59" s="17">
        <v>4</v>
      </c>
      <c r="S59" s="17">
        <v>0</v>
      </c>
      <c r="T59" s="17">
        <v>52</v>
      </c>
      <c r="U59" s="17">
        <v>0</v>
      </c>
      <c r="V59" s="17">
        <v>105</v>
      </c>
      <c r="W59" s="17">
        <v>0</v>
      </c>
      <c r="X59" s="17">
        <v>0</v>
      </c>
      <c r="Y59" s="16">
        <v>0</v>
      </c>
      <c r="Z59" s="16">
        <v>0</v>
      </c>
      <c r="AA59" s="16">
        <v>0</v>
      </c>
      <c r="AB59" s="16">
        <v>0</v>
      </c>
      <c r="AC59" s="16">
        <v>29</v>
      </c>
      <c r="AD59" s="16">
        <v>0</v>
      </c>
      <c r="AE59" s="16">
        <v>0</v>
      </c>
      <c r="AF59" s="16">
        <v>0</v>
      </c>
      <c r="AG59" s="16">
        <v>0</v>
      </c>
      <c r="AH59" s="15">
        <v>76</v>
      </c>
      <c r="AI59" s="8"/>
      <c r="AJ59" s="7"/>
    </row>
    <row r="60" spans="2:36" x14ac:dyDescent="0.15">
      <c r="B60" s="31"/>
      <c r="C60" s="30" t="s">
        <v>55</v>
      </c>
      <c r="D60" s="29"/>
      <c r="E60" s="28">
        <v>92</v>
      </c>
      <c r="F60" s="17">
        <v>0</v>
      </c>
      <c r="G60" s="17">
        <v>0</v>
      </c>
      <c r="H60" s="17">
        <v>0</v>
      </c>
      <c r="I60" s="17">
        <v>0</v>
      </c>
      <c r="J60" s="17">
        <v>0</v>
      </c>
      <c r="K60" s="17">
        <v>0</v>
      </c>
      <c r="L60" s="17">
        <v>1</v>
      </c>
      <c r="M60" s="17">
        <v>0</v>
      </c>
      <c r="N60" s="17">
        <v>32</v>
      </c>
      <c r="O60" s="17">
        <v>0</v>
      </c>
      <c r="P60" s="17">
        <v>14</v>
      </c>
      <c r="Q60" s="17">
        <v>0</v>
      </c>
      <c r="R60" s="17">
        <v>2</v>
      </c>
      <c r="S60" s="17">
        <v>2</v>
      </c>
      <c r="T60" s="17">
        <v>43</v>
      </c>
      <c r="U60" s="17">
        <v>0</v>
      </c>
      <c r="V60" s="17">
        <v>64</v>
      </c>
      <c r="W60" s="17">
        <v>0</v>
      </c>
      <c r="X60" s="17">
        <v>1</v>
      </c>
      <c r="Y60" s="16">
        <v>0</v>
      </c>
      <c r="Z60" s="16">
        <v>0</v>
      </c>
      <c r="AA60" s="16">
        <v>0</v>
      </c>
      <c r="AB60" s="16">
        <v>0</v>
      </c>
      <c r="AC60" s="16">
        <v>13</v>
      </c>
      <c r="AD60" s="16">
        <v>0</v>
      </c>
      <c r="AE60" s="16">
        <v>0</v>
      </c>
      <c r="AF60" s="16">
        <v>0</v>
      </c>
      <c r="AG60" s="16">
        <v>0</v>
      </c>
      <c r="AH60" s="15">
        <v>50</v>
      </c>
      <c r="AI60" s="8"/>
      <c r="AJ60" s="7"/>
    </row>
    <row r="61" spans="2:36" x14ac:dyDescent="0.15">
      <c r="B61" s="31"/>
      <c r="C61" s="30" t="s">
        <v>54</v>
      </c>
      <c r="D61" s="29"/>
      <c r="E61" s="28">
        <v>22</v>
      </c>
      <c r="F61" s="17">
        <v>0</v>
      </c>
      <c r="G61" s="17">
        <v>0</v>
      </c>
      <c r="H61" s="17">
        <v>0</v>
      </c>
      <c r="I61" s="17">
        <v>0</v>
      </c>
      <c r="J61" s="17">
        <v>0</v>
      </c>
      <c r="K61" s="17">
        <v>0</v>
      </c>
      <c r="L61" s="17">
        <v>0</v>
      </c>
      <c r="M61" s="17">
        <v>0</v>
      </c>
      <c r="N61" s="17">
        <v>13</v>
      </c>
      <c r="O61" s="17">
        <v>0</v>
      </c>
      <c r="P61" s="17">
        <v>3</v>
      </c>
      <c r="Q61" s="17">
        <v>0</v>
      </c>
      <c r="R61" s="17">
        <v>1</v>
      </c>
      <c r="S61" s="17">
        <v>0</v>
      </c>
      <c r="T61" s="17">
        <v>5</v>
      </c>
      <c r="U61" s="17">
        <v>0</v>
      </c>
      <c r="V61" s="17">
        <v>17</v>
      </c>
      <c r="W61" s="17">
        <v>0</v>
      </c>
      <c r="X61" s="17">
        <v>0</v>
      </c>
      <c r="Y61" s="16">
        <v>0</v>
      </c>
      <c r="Z61" s="16">
        <v>0</v>
      </c>
      <c r="AA61" s="16">
        <v>0</v>
      </c>
      <c r="AB61" s="16">
        <v>0</v>
      </c>
      <c r="AC61" s="16">
        <v>2</v>
      </c>
      <c r="AD61" s="16">
        <v>0</v>
      </c>
      <c r="AE61" s="16">
        <v>0</v>
      </c>
      <c r="AF61" s="16">
        <v>0</v>
      </c>
      <c r="AG61" s="16">
        <v>0</v>
      </c>
      <c r="AH61" s="15">
        <v>15</v>
      </c>
      <c r="AI61" s="8"/>
      <c r="AJ61" s="7"/>
    </row>
    <row r="62" spans="2:36" s="20" customFormat="1" ht="25.5" customHeight="1" x14ac:dyDescent="0.15">
      <c r="B62" s="32" t="s">
        <v>53</v>
      </c>
      <c r="C62" s="32"/>
      <c r="D62" s="29"/>
      <c r="E62" s="28">
        <v>127</v>
      </c>
      <c r="F62" s="17">
        <v>0</v>
      </c>
      <c r="G62" s="17">
        <v>0</v>
      </c>
      <c r="H62" s="17">
        <v>0</v>
      </c>
      <c r="I62" s="17">
        <v>0</v>
      </c>
      <c r="J62" s="17">
        <v>3</v>
      </c>
      <c r="K62" s="17">
        <v>0</v>
      </c>
      <c r="L62" s="17">
        <v>0</v>
      </c>
      <c r="M62" s="17">
        <v>0</v>
      </c>
      <c r="N62" s="17">
        <v>53</v>
      </c>
      <c r="O62" s="17">
        <v>0</v>
      </c>
      <c r="P62" s="17">
        <v>26</v>
      </c>
      <c r="Q62" s="17">
        <v>4</v>
      </c>
      <c r="R62" s="17">
        <v>1</v>
      </c>
      <c r="S62" s="17">
        <v>2</v>
      </c>
      <c r="T62" s="17">
        <v>42</v>
      </c>
      <c r="U62" s="17">
        <v>2</v>
      </c>
      <c r="V62" s="17">
        <v>119</v>
      </c>
      <c r="W62" s="17">
        <v>0</v>
      </c>
      <c r="X62" s="17">
        <v>0</v>
      </c>
      <c r="Y62" s="16">
        <v>0</v>
      </c>
      <c r="Z62" s="16">
        <v>0</v>
      </c>
      <c r="AA62" s="16">
        <v>0</v>
      </c>
      <c r="AB62" s="16">
        <v>0</v>
      </c>
      <c r="AC62" s="16">
        <v>26</v>
      </c>
      <c r="AD62" s="16">
        <v>0</v>
      </c>
      <c r="AE62" s="16">
        <v>0</v>
      </c>
      <c r="AF62" s="16">
        <v>0</v>
      </c>
      <c r="AG62" s="16">
        <v>0</v>
      </c>
      <c r="AH62" s="15">
        <v>93</v>
      </c>
      <c r="AI62" s="8"/>
      <c r="AJ62" s="7"/>
    </row>
    <row r="63" spans="2:36" x14ac:dyDescent="0.15">
      <c r="B63" s="31"/>
      <c r="C63" s="30" t="s">
        <v>52</v>
      </c>
      <c r="D63" s="29"/>
      <c r="E63" s="28">
        <v>41</v>
      </c>
      <c r="F63" s="17">
        <v>0</v>
      </c>
      <c r="G63" s="17">
        <v>0</v>
      </c>
      <c r="H63" s="17">
        <v>0</v>
      </c>
      <c r="I63" s="17">
        <v>0</v>
      </c>
      <c r="J63" s="17">
        <v>1</v>
      </c>
      <c r="K63" s="17">
        <v>0</v>
      </c>
      <c r="L63" s="17">
        <v>0</v>
      </c>
      <c r="M63" s="17">
        <v>0</v>
      </c>
      <c r="N63" s="17">
        <v>17</v>
      </c>
      <c r="O63" s="17">
        <v>0</v>
      </c>
      <c r="P63" s="17">
        <v>6</v>
      </c>
      <c r="Q63" s="17">
        <v>2</v>
      </c>
      <c r="R63" s="17">
        <v>0</v>
      </c>
      <c r="S63" s="17">
        <v>1</v>
      </c>
      <c r="T63" s="17">
        <v>17</v>
      </c>
      <c r="U63" s="17">
        <v>0</v>
      </c>
      <c r="V63" s="17">
        <v>41</v>
      </c>
      <c r="W63" s="17">
        <v>0</v>
      </c>
      <c r="X63" s="17">
        <v>0</v>
      </c>
      <c r="Y63" s="16">
        <v>0</v>
      </c>
      <c r="Z63" s="16">
        <v>0</v>
      </c>
      <c r="AA63" s="16">
        <v>0</v>
      </c>
      <c r="AB63" s="16">
        <v>0</v>
      </c>
      <c r="AC63" s="16">
        <v>7</v>
      </c>
      <c r="AD63" s="16">
        <v>0</v>
      </c>
      <c r="AE63" s="16">
        <v>0</v>
      </c>
      <c r="AF63" s="16">
        <v>0</v>
      </c>
      <c r="AG63" s="16">
        <v>0</v>
      </c>
      <c r="AH63" s="15">
        <v>34</v>
      </c>
      <c r="AI63" s="8"/>
      <c r="AJ63" s="7"/>
    </row>
    <row r="64" spans="2:36" x14ac:dyDescent="0.15">
      <c r="B64" s="31"/>
      <c r="C64" s="30" t="s">
        <v>51</v>
      </c>
      <c r="D64" s="29"/>
      <c r="E64" s="28">
        <v>53</v>
      </c>
      <c r="F64" s="17">
        <v>0</v>
      </c>
      <c r="G64" s="17">
        <v>0</v>
      </c>
      <c r="H64" s="17">
        <v>0</v>
      </c>
      <c r="I64" s="17">
        <v>0</v>
      </c>
      <c r="J64" s="17">
        <v>2</v>
      </c>
      <c r="K64" s="17">
        <v>0</v>
      </c>
      <c r="L64" s="17">
        <v>0</v>
      </c>
      <c r="M64" s="17">
        <v>0</v>
      </c>
      <c r="N64" s="17">
        <v>21</v>
      </c>
      <c r="O64" s="17">
        <v>0</v>
      </c>
      <c r="P64" s="17">
        <v>12</v>
      </c>
      <c r="Q64" s="17">
        <v>2</v>
      </c>
      <c r="R64" s="17">
        <v>0</v>
      </c>
      <c r="S64" s="17">
        <v>1</v>
      </c>
      <c r="T64" s="17">
        <v>15</v>
      </c>
      <c r="U64" s="17">
        <v>1</v>
      </c>
      <c r="V64" s="17">
        <v>51</v>
      </c>
      <c r="W64" s="17">
        <v>0</v>
      </c>
      <c r="X64" s="17">
        <v>0</v>
      </c>
      <c r="Y64" s="16">
        <v>0</v>
      </c>
      <c r="Z64" s="16">
        <v>0</v>
      </c>
      <c r="AA64" s="16">
        <v>0</v>
      </c>
      <c r="AB64" s="16">
        <v>0</v>
      </c>
      <c r="AC64" s="16">
        <v>11</v>
      </c>
      <c r="AD64" s="16">
        <v>0</v>
      </c>
      <c r="AE64" s="16">
        <v>0</v>
      </c>
      <c r="AF64" s="16">
        <v>0</v>
      </c>
      <c r="AG64" s="16">
        <v>0</v>
      </c>
      <c r="AH64" s="15">
        <v>40</v>
      </c>
      <c r="AI64" s="8"/>
      <c r="AJ64" s="7"/>
    </row>
    <row r="65" spans="2:36" x14ac:dyDescent="0.15">
      <c r="B65" s="31"/>
      <c r="C65" s="30" t="s">
        <v>50</v>
      </c>
      <c r="D65" s="29"/>
      <c r="E65" s="28">
        <v>33</v>
      </c>
      <c r="F65" s="17">
        <v>0</v>
      </c>
      <c r="G65" s="17">
        <v>0</v>
      </c>
      <c r="H65" s="17">
        <v>0</v>
      </c>
      <c r="I65" s="17">
        <v>0</v>
      </c>
      <c r="J65" s="17">
        <v>0</v>
      </c>
      <c r="K65" s="17">
        <v>0</v>
      </c>
      <c r="L65" s="17">
        <v>0</v>
      </c>
      <c r="M65" s="17">
        <v>0</v>
      </c>
      <c r="N65" s="17">
        <v>15</v>
      </c>
      <c r="O65" s="17">
        <v>0</v>
      </c>
      <c r="P65" s="17">
        <v>8</v>
      </c>
      <c r="Q65" s="17">
        <v>0</v>
      </c>
      <c r="R65" s="17">
        <v>1</v>
      </c>
      <c r="S65" s="17">
        <v>0</v>
      </c>
      <c r="T65" s="17">
        <v>10</v>
      </c>
      <c r="U65" s="17">
        <v>1</v>
      </c>
      <c r="V65" s="17">
        <v>27</v>
      </c>
      <c r="W65" s="17">
        <v>0</v>
      </c>
      <c r="X65" s="17">
        <v>0</v>
      </c>
      <c r="Y65" s="16">
        <v>0</v>
      </c>
      <c r="Z65" s="16">
        <v>0</v>
      </c>
      <c r="AA65" s="16">
        <v>0</v>
      </c>
      <c r="AB65" s="16">
        <v>0</v>
      </c>
      <c r="AC65" s="16">
        <v>8</v>
      </c>
      <c r="AD65" s="16">
        <v>0</v>
      </c>
      <c r="AE65" s="16">
        <v>0</v>
      </c>
      <c r="AF65" s="16">
        <v>0</v>
      </c>
      <c r="AG65" s="16">
        <v>0</v>
      </c>
      <c r="AH65" s="15">
        <v>19</v>
      </c>
      <c r="AI65" s="8"/>
      <c r="AJ65" s="7"/>
    </row>
    <row r="66" spans="2:36" s="20" customFormat="1" ht="25.5" customHeight="1" x14ac:dyDescent="0.15">
      <c r="B66" s="32" t="s">
        <v>49</v>
      </c>
      <c r="C66" s="32"/>
      <c r="D66" s="29"/>
      <c r="E66" s="28">
        <v>137</v>
      </c>
      <c r="F66" s="17">
        <v>0</v>
      </c>
      <c r="G66" s="17">
        <v>0</v>
      </c>
      <c r="H66" s="17">
        <v>0</v>
      </c>
      <c r="I66" s="17">
        <v>0</v>
      </c>
      <c r="J66" s="17">
        <v>3</v>
      </c>
      <c r="K66" s="17">
        <v>2</v>
      </c>
      <c r="L66" s="17">
        <v>0</v>
      </c>
      <c r="M66" s="17">
        <v>0</v>
      </c>
      <c r="N66" s="17">
        <v>76</v>
      </c>
      <c r="O66" s="17">
        <v>0</v>
      </c>
      <c r="P66" s="17">
        <v>15</v>
      </c>
      <c r="Q66" s="17">
        <v>1</v>
      </c>
      <c r="R66" s="17">
        <v>0</v>
      </c>
      <c r="S66" s="17">
        <v>0</v>
      </c>
      <c r="T66" s="17">
        <v>42</v>
      </c>
      <c r="U66" s="17">
        <v>0</v>
      </c>
      <c r="V66" s="17">
        <v>122</v>
      </c>
      <c r="W66" s="17">
        <v>0</v>
      </c>
      <c r="X66" s="17">
        <v>0</v>
      </c>
      <c r="Y66" s="16">
        <v>0</v>
      </c>
      <c r="Z66" s="16">
        <v>1</v>
      </c>
      <c r="AA66" s="16">
        <v>0</v>
      </c>
      <c r="AB66" s="16">
        <v>0</v>
      </c>
      <c r="AC66" s="16">
        <v>31</v>
      </c>
      <c r="AD66" s="16">
        <v>0</v>
      </c>
      <c r="AE66" s="16">
        <v>0</v>
      </c>
      <c r="AF66" s="16">
        <v>0</v>
      </c>
      <c r="AG66" s="16">
        <v>1</v>
      </c>
      <c r="AH66" s="15">
        <v>89</v>
      </c>
      <c r="AI66" s="8"/>
      <c r="AJ66" s="7"/>
    </row>
    <row r="67" spans="2:36" x14ac:dyDescent="0.15">
      <c r="B67" s="30"/>
      <c r="C67" s="30" t="s">
        <v>48</v>
      </c>
      <c r="D67" s="29"/>
      <c r="E67" s="28">
        <v>128</v>
      </c>
      <c r="F67" s="17">
        <v>0</v>
      </c>
      <c r="G67" s="17">
        <v>0</v>
      </c>
      <c r="H67" s="17">
        <v>0</v>
      </c>
      <c r="I67" s="17">
        <v>0</v>
      </c>
      <c r="J67" s="17">
        <v>2</v>
      </c>
      <c r="K67" s="17">
        <v>2</v>
      </c>
      <c r="L67" s="17">
        <v>0</v>
      </c>
      <c r="M67" s="17">
        <v>0</v>
      </c>
      <c r="N67" s="17">
        <v>72</v>
      </c>
      <c r="O67" s="17">
        <v>0</v>
      </c>
      <c r="P67" s="17">
        <v>14</v>
      </c>
      <c r="Q67" s="17">
        <v>1</v>
      </c>
      <c r="R67" s="17">
        <v>0</v>
      </c>
      <c r="S67" s="17">
        <v>0</v>
      </c>
      <c r="T67" s="17">
        <v>39</v>
      </c>
      <c r="U67" s="17">
        <v>0</v>
      </c>
      <c r="V67" s="17">
        <v>112</v>
      </c>
      <c r="W67" s="17">
        <v>0</v>
      </c>
      <c r="X67" s="17">
        <v>0</v>
      </c>
      <c r="Y67" s="16">
        <v>0</v>
      </c>
      <c r="Z67" s="16">
        <v>1</v>
      </c>
      <c r="AA67" s="16">
        <v>0</v>
      </c>
      <c r="AB67" s="16">
        <v>0</v>
      </c>
      <c r="AC67" s="16">
        <v>26</v>
      </c>
      <c r="AD67" s="16">
        <v>0</v>
      </c>
      <c r="AE67" s="16">
        <v>0</v>
      </c>
      <c r="AF67" s="16">
        <v>0</v>
      </c>
      <c r="AG67" s="16">
        <v>1</v>
      </c>
      <c r="AH67" s="15">
        <v>84</v>
      </c>
      <c r="AI67" s="8"/>
      <c r="AJ67" s="7"/>
    </row>
    <row r="68" spans="2:36" x14ac:dyDescent="0.15">
      <c r="B68" s="31"/>
      <c r="C68" s="30" t="s">
        <v>47</v>
      </c>
      <c r="D68" s="29"/>
      <c r="E68" s="28">
        <v>9</v>
      </c>
      <c r="F68" s="17">
        <v>0</v>
      </c>
      <c r="G68" s="17">
        <v>0</v>
      </c>
      <c r="H68" s="17">
        <v>0</v>
      </c>
      <c r="I68" s="17">
        <v>0</v>
      </c>
      <c r="J68" s="17">
        <v>1</v>
      </c>
      <c r="K68" s="17">
        <v>0</v>
      </c>
      <c r="L68" s="17">
        <v>0</v>
      </c>
      <c r="M68" s="17">
        <v>0</v>
      </c>
      <c r="N68" s="17">
        <v>4</v>
      </c>
      <c r="O68" s="17">
        <v>0</v>
      </c>
      <c r="P68" s="17">
        <v>1</v>
      </c>
      <c r="Q68" s="17">
        <v>0</v>
      </c>
      <c r="R68" s="17">
        <v>0</v>
      </c>
      <c r="S68" s="17">
        <v>0</v>
      </c>
      <c r="T68" s="17">
        <v>3</v>
      </c>
      <c r="U68" s="17">
        <v>0</v>
      </c>
      <c r="V68" s="17">
        <v>10</v>
      </c>
      <c r="W68" s="17">
        <v>0</v>
      </c>
      <c r="X68" s="17">
        <v>0</v>
      </c>
      <c r="Y68" s="16">
        <v>0</v>
      </c>
      <c r="Z68" s="16">
        <v>0</v>
      </c>
      <c r="AA68" s="16">
        <v>0</v>
      </c>
      <c r="AB68" s="16">
        <v>0</v>
      </c>
      <c r="AC68" s="16">
        <v>5</v>
      </c>
      <c r="AD68" s="16">
        <v>0</v>
      </c>
      <c r="AE68" s="16">
        <v>0</v>
      </c>
      <c r="AF68" s="16">
        <v>0</v>
      </c>
      <c r="AG68" s="16">
        <v>0</v>
      </c>
      <c r="AH68" s="15">
        <v>5</v>
      </c>
      <c r="AI68" s="8"/>
      <c r="AJ68" s="7"/>
    </row>
    <row r="69" spans="2:36" ht="25.5" customHeight="1" x14ac:dyDescent="0.15">
      <c r="B69" s="32" t="s">
        <v>46</v>
      </c>
      <c r="C69" s="32"/>
      <c r="D69" s="29"/>
      <c r="E69" s="28">
        <v>222</v>
      </c>
      <c r="F69" s="17">
        <v>0</v>
      </c>
      <c r="G69" s="17">
        <v>0</v>
      </c>
      <c r="H69" s="17">
        <v>0</v>
      </c>
      <c r="I69" s="17">
        <v>0</v>
      </c>
      <c r="J69" s="17">
        <v>7</v>
      </c>
      <c r="K69" s="17">
        <v>0</v>
      </c>
      <c r="L69" s="17">
        <v>4</v>
      </c>
      <c r="M69" s="17">
        <v>0</v>
      </c>
      <c r="N69" s="17">
        <v>105</v>
      </c>
      <c r="O69" s="17">
        <v>1</v>
      </c>
      <c r="P69" s="17">
        <v>30</v>
      </c>
      <c r="Q69" s="17">
        <v>0</v>
      </c>
      <c r="R69" s="17">
        <v>4</v>
      </c>
      <c r="S69" s="17">
        <v>2</v>
      </c>
      <c r="T69" s="17">
        <v>76</v>
      </c>
      <c r="U69" s="17">
        <v>2</v>
      </c>
      <c r="V69" s="17">
        <v>204</v>
      </c>
      <c r="W69" s="17">
        <v>0</v>
      </c>
      <c r="X69" s="17">
        <v>0</v>
      </c>
      <c r="Y69" s="16">
        <v>0</v>
      </c>
      <c r="Z69" s="16">
        <v>0</v>
      </c>
      <c r="AA69" s="16">
        <v>0</v>
      </c>
      <c r="AB69" s="16">
        <v>0</v>
      </c>
      <c r="AC69" s="16">
        <v>37</v>
      </c>
      <c r="AD69" s="16">
        <v>0</v>
      </c>
      <c r="AE69" s="16">
        <v>0</v>
      </c>
      <c r="AF69" s="16">
        <v>0</v>
      </c>
      <c r="AG69" s="16">
        <v>0</v>
      </c>
      <c r="AH69" s="15">
        <v>167</v>
      </c>
      <c r="AI69" s="8"/>
      <c r="AJ69" s="7"/>
    </row>
    <row r="70" spans="2:36" x14ac:dyDescent="0.15">
      <c r="B70" s="30"/>
      <c r="C70" s="30" t="s">
        <v>45</v>
      </c>
      <c r="D70" s="29"/>
      <c r="E70" s="28">
        <v>85</v>
      </c>
      <c r="F70" s="17">
        <v>0</v>
      </c>
      <c r="G70" s="17">
        <v>0</v>
      </c>
      <c r="H70" s="17">
        <v>0</v>
      </c>
      <c r="I70" s="17">
        <v>0</v>
      </c>
      <c r="J70" s="17">
        <v>3</v>
      </c>
      <c r="K70" s="17">
        <v>0</v>
      </c>
      <c r="L70" s="17">
        <v>1</v>
      </c>
      <c r="M70" s="17">
        <v>0</v>
      </c>
      <c r="N70" s="17">
        <v>38</v>
      </c>
      <c r="O70" s="17">
        <v>0</v>
      </c>
      <c r="P70" s="17">
        <v>10</v>
      </c>
      <c r="Q70" s="17">
        <v>0</v>
      </c>
      <c r="R70" s="17">
        <v>2</v>
      </c>
      <c r="S70" s="17">
        <v>0</v>
      </c>
      <c r="T70" s="17">
        <v>35</v>
      </c>
      <c r="U70" s="17">
        <v>2</v>
      </c>
      <c r="V70" s="17">
        <v>91</v>
      </c>
      <c r="W70" s="17">
        <v>0</v>
      </c>
      <c r="X70" s="17">
        <v>0</v>
      </c>
      <c r="Y70" s="16">
        <v>0</v>
      </c>
      <c r="Z70" s="16">
        <v>0</v>
      </c>
      <c r="AA70" s="16">
        <v>0</v>
      </c>
      <c r="AB70" s="16">
        <v>0</v>
      </c>
      <c r="AC70" s="16">
        <v>16</v>
      </c>
      <c r="AD70" s="16">
        <v>0</v>
      </c>
      <c r="AE70" s="16">
        <v>0</v>
      </c>
      <c r="AF70" s="16">
        <v>0</v>
      </c>
      <c r="AG70" s="16">
        <v>0</v>
      </c>
      <c r="AH70" s="15">
        <v>75</v>
      </c>
      <c r="AI70" s="8"/>
      <c r="AJ70" s="7"/>
    </row>
    <row r="71" spans="2:36" x14ac:dyDescent="0.15">
      <c r="B71" s="30"/>
      <c r="C71" s="30" t="s">
        <v>44</v>
      </c>
      <c r="D71" s="29"/>
      <c r="E71" s="28">
        <v>36</v>
      </c>
      <c r="F71" s="17">
        <v>0</v>
      </c>
      <c r="G71" s="17">
        <v>0</v>
      </c>
      <c r="H71" s="17">
        <v>0</v>
      </c>
      <c r="I71" s="17">
        <v>0</v>
      </c>
      <c r="J71" s="17">
        <v>1</v>
      </c>
      <c r="K71" s="17">
        <v>0</v>
      </c>
      <c r="L71" s="17">
        <v>1</v>
      </c>
      <c r="M71" s="17">
        <v>0</v>
      </c>
      <c r="N71" s="17">
        <v>17</v>
      </c>
      <c r="O71" s="17">
        <v>0</v>
      </c>
      <c r="P71" s="17">
        <v>4</v>
      </c>
      <c r="Q71" s="17">
        <v>0</v>
      </c>
      <c r="R71" s="17">
        <v>1</v>
      </c>
      <c r="S71" s="17">
        <v>0</v>
      </c>
      <c r="T71" s="17">
        <v>14</v>
      </c>
      <c r="U71" s="17">
        <v>0</v>
      </c>
      <c r="V71" s="17">
        <v>30</v>
      </c>
      <c r="W71" s="17">
        <v>0</v>
      </c>
      <c r="X71" s="17">
        <v>0</v>
      </c>
      <c r="Y71" s="16">
        <v>0</v>
      </c>
      <c r="Z71" s="16">
        <v>0</v>
      </c>
      <c r="AA71" s="16">
        <v>0</v>
      </c>
      <c r="AB71" s="16">
        <v>0</v>
      </c>
      <c r="AC71" s="16">
        <v>9</v>
      </c>
      <c r="AD71" s="16">
        <v>0</v>
      </c>
      <c r="AE71" s="16">
        <v>0</v>
      </c>
      <c r="AF71" s="16">
        <v>0</v>
      </c>
      <c r="AG71" s="16">
        <v>0</v>
      </c>
      <c r="AH71" s="15">
        <v>21</v>
      </c>
      <c r="AI71" s="8"/>
      <c r="AJ71" s="7"/>
    </row>
    <row r="72" spans="2:36" s="20" customFormat="1" ht="13.5" customHeight="1" x14ac:dyDescent="0.15">
      <c r="B72" s="30"/>
      <c r="C72" s="30" t="s">
        <v>43</v>
      </c>
      <c r="D72" s="29"/>
      <c r="E72" s="28">
        <v>33</v>
      </c>
      <c r="F72" s="17">
        <v>0</v>
      </c>
      <c r="G72" s="17">
        <v>0</v>
      </c>
      <c r="H72" s="17">
        <v>0</v>
      </c>
      <c r="I72" s="17">
        <v>0</v>
      </c>
      <c r="J72" s="17">
        <v>1</v>
      </c>
      <c r="K72" s="17">
        <v>0</v>
      </c>
      <c r="L72" s="17">
        <v>1</v>
      </c>
      <c r="M72" s="17">
        <v>0</v>
      </c>
      <c r="N72" s="17">
        <v>18</v>
      </c>
      <c r="O72" s="17">
        <v>1</v>
      </c>
      <c r="P72" s="17">
        <v>5</v>
      </c>
      <c r="Q72" s="17">
        <v>0</v>
      </c>
      <c r="R72" s="17">
        <v>0</v>
      </c>
      <c r="S72" s="17">
        <v>1</v>
      </c>
      <c r="T72" s="17">
        <v>6</v>
      </c>
      <c r="U72" s="17">
        <v>0</v>
      </c>
      <c r="V72" s="17">
        <v>30</v>
      </c>
      <c r="W72" s="17">
        <v>0</v>
      </c>
      <c r="X72" s="17">
        <v>0</v>
      </c>
      <c r="Y72" s="16">
        <v>0</v>
      </c>
      <c r="Z72" s="16">
        <v>0</v>
      </c>
      <c r="AA72" s="16">
        <v>0</v>
      </c>
      <c r="AB72" s="16">
        <v>0</v>
      </c>
      <c r="AC72" s="16">
        <v>3</v>
      </c>
      <c r="AD72" s="16">
        <v>0</v>
      </c>
      <c r="AE72" s="16">
        <v>0</v>
      </c>
      <c r="AF72" s="16">
        <v>0</v>
      </c>
      <c r="AG72" s="16">
        <v>0</v>
      </c>
      <c r="AH72" s="15">
        <v>27</v>
      </c>
      <c r="AI72" s="8"/>
      <c r="AJ72" s="7"/>
    </row>
    <row r="73" spans="2:36" x14ac:dyDescent="0.15">
      <c r="B73" s="30"/>
      <c r="C73" s="30" t="s">
        <v>42</v>
      </c>
      <c r="D73" s="29"/>
      <c r="E73" s="28">
        <v>30</v>
      </c>
      <c r="F73" s="17">
        <v>0</v>
      </c>
      <c r="G73" s="17">
        <v>0</v>
      </c>
      <c r="H73" s="17">
        <v>0</v>
      </c>
      <c r="I73" s="17">
        <v>0</v>
      </c>
      <c r="J73" s="17">
        <v>0</v>
      </c>
      <c r="K73" s="17">
        <v>0</v>
      </c>
      <c r="L73" s="17">
        <v>0</v>
      </c>
      <c r="M73" s="17">
        <v>0</v>
      </c>
      <c r="N73" s="17">
        <v>12</v>
      </c>
      <c r="O73" s="17">
        <v>0</v>
      </c>
      <c r="P73" s="17">
        <v>4</v>
      </c>
      <c r="Q73" s="17">
        <v>0</v>
      </c>
      <c r="R73" s="17">
        <v>0</v>
      </c>
      <c r="S73" s="17">
        <v>0</v>
      </c>
      <c r="T73" s="17">
        <v>14</v>
      </c>
      <c r="U73" s="17">
        <v>0</v>
      </c>
      <c r="V73" s="17">
        <v>25</v>
      </c>
      <c r="W73" s="17">
        <v>0</v>
      </c>
      <c r="X73" s="17">
        <v>0</v>
      </c>
      <c r="Y73" s="16">
        <v>0</v>
      </c>
      <c r="Z73" s="16">
        <v>0</v>
      </c>
      <c r="AA73" s="16">
        <v>0</v>
      </c>
      <c r="AB73" s="16">
        <v>0</v>
      </c>
      <c r="AC73" s="16">
        <v>5</v>
      </c>
      <c r="AD73" s="16">
        <v>0</v>
      </c>
      <c r="AE73" s="16">
        <v>0</v>
      </c>
      <c r="AF73" s="16">
        <v>0</v>
      </c>
      <c r="AG73" s="16">
        <v>0</v>
      </c>
      <c r="AH73" s="15">
        <v>20</v>
      </c>
      <c r="AI73" s="8"/>
      <c r="AJ73" s="7"/>
    </row>
    <row r="74" spans="2:36" x14ac:dyDescent="0.15">
      <c r="B74" s="30"/>
      <c r="C74" s="30" t="s">
        <v>41</v>
      </c>
      <c r="D74" s="29"/>
      <c r="E74" s="28">
        <v>17</v>
      </c>
      <c r="F74" s="17">
        <v>0</v>
      </c>
      <c r="G74" s="17">
        <v>0</v>
      </c>
      <c r="H74" s="17">
        <v>0</v>
      </c>
      <c r="I74" s="17">
        <v>0</v>
      </c>
      <c r="J74" s="17">
        <v>2</v>
      </c>
      <c r="K74" s="17">
        <v>0</v>
      </c>
      <c r="L74" s="17">
        <v>0</v>
      </c>
      <c r="M74" s="17">
        <v>0</v>
      </c>
      <c r="N74" s="17">
        <v>6</v>
      </c>
      <c r="O74" s="17">
        <v>0</v>
      </c>
      <c r="P74" s="17">
        <v>3</v>
      </c>
      <c r="Q74" s="17">
        <v>0</v>
      </c>
      <c r="R74" s="17">
        <v>1</v>
      </c>
      <c r="S74" s="17">
        <v>1</v>
      </c>
      <c r="T74" s="17">
        <v>4</v>
      </c>
      <c r="U74" s="17">
        <v>0</v>
      </c>
      <c r="V74" s="17">
        <v>11</v>
      </c>
      <c r="W74" s="17">
        <v>0</v>
      </c>
      <c r="X74" s="17">
        <v>0</v>
      </c>
      <c r="Y74" s="16">
        <v>0</v>
      </c>
      <c r="Z74" s="16">
        <v>0</v>
      </c>
      <c r="AA74" s="16">
        <v>0</v>
      </c>
      <c r="AB74" s="16">
        <v>0</v>
      </c>
      <c r="AC74" s="16">
        <v>1</v>
      </c>
      <c r="AD74" s="16">
        <v>0</v>
      </c>
      <c r="AE74" s="16">
        <v>0</v>
      </c>
      <c r="AF74" s="16">
        <v>0</v>
      </c>
      <c r="AG74" s="16">
        <v>0</v>
      </c>
      <c r="AH74" s="15">
        <v>10</v>
      </c>
      <c r="AI74" s="8"/>
      <c r="AJ74" s="7"/>
    </row>
    <row r="75" spans="2:36" s="20" customFormat="1" ht="13.5" customHeight="1" x14ac:dyDescent="0.15">
      <c r="B75" s="30"/>
      <c r="C75" s="30" t="s">
        <v>40</v>
      </c>
      <c r="D75" s="29"/>
      <c r="E75" s="28">
        <v>21</v>
      </c>
      <c r="F75" s="17">
        <v>0</v>
      </c>
      <c r="G75" s="17">
        <v>0</v>
      </c>
      <c r="H75" s="17">
        <v>0</v>
      </c>
      <c r="I75" s="17">
        <v>0</v>
      </c>
      <c r="J75" s="17">
        <v>0</v>
      </c>
      <c r="K75" s="17">
        <v>0</v>
      </c>
      <c r="L75" s="17">
        <v>1</v>
      </c>
      <c r="M75" s="17">
        <v>0</v>
      </c>
      <c r="N75" s="17">
        <v>14</v>
      </c>
      <c r="O75" s="17">
        <v>0</v>
      </c>
      <c r="P75" s="17">
        <v>4</v>
      </c>
      <c r="Q75" s="17">
        <v>0</v>
      </c>
      <c r="R75" s="17">
        <v>0</v>
      </c>
      <c r="S75" s="17">
        <v>0</v>
      </c>
      <c r="T75" s="17">
        <v>3</v>
      </c>
      <c r="U75" s="17">
        <v>0</v>
      </c>
      <c r="V75" s="17">
        <v>17</v>
      </c>
      <c r="W75" s="17">
        <v>0</v>
      </c>
      <c r="X75" s="17">
        <v>0</v>
      </c>
      <c r="Y75" s="16">
        <v>0</v>
      </c>
      <c r="Z75" s="16">
        <v>0</v>
      </c>
      <c r="AA75" s="16">
        <v>0</v>
      </c>
      <c r="AB75" s="16">
        <v>0</v>
      </c>
      <c r="AC75" s="16">
        <v>3</v>
      </c>
      <c r="AD75" s="16">
        <v>0</v>
      </c>
      <c r="AE75" s="16">
        <v>0</v>
      </c>
      <c r="AF75" s="16">
        <v>0</v>
      </c>
      <c r="AG75" s="16">
        <v>0</v>
      </c>
      <c r="AH75" s="15">
        <v>14</v>
      </c>
      <c r="AI75" s="8"/>
      <c r="AJ75" s="7"/>
    </row>
    <row r="76" spans="2:36" ht="25.5" customHeight="1" x14ac:dyDescent="0.15">
      <c r="B76" s="32" t="s">
        <v>39</v>
      </c>
      <c r="C76" s="32"/>
      <c r="D76" s="29"/>
      <c r="E76" s="28">
        <v>139</v>
      </c>
      <c r="F76" s="17">
        <v>0</v>
      </c>
      <c r="G76" s="17">
        <v>0</v>
      </c>
      <c r="H76" s="17">
        <v>0</v>
      </c>
      <c r="I76" s="17">
        <v>0</v>
      </c>
      <c r="J76" s="17">
        <v>4</v>
      </c>
      <c r="K76" s="17">
        <v>0</v>
      </c>
      <c r="L76" s="17">
        <v>1</v>
      </c>
      <c r="M76" s="17">
        <v>0</v>
      </c>
      <c r="N76" s="17">
        <v>75</v>
      </c>
      <c r="O76" s="17">
        <v>3</v>
      </c>
      <c r="P76" s="17">
        <v>18</v>
      </c>
      <c r="Q76" s="17">
        <v>0</v>
      </c>
      <c r="R76" s="17">
        <v>1</v>
      </c>
      <c r="S76" s="17">
        <v>1</v>
      </c>
      <c r="T76" s="17">
        <v>38</v>
      </c>
      <c r="U76" s="17">
        <v>0</v>
      </c>
      <c r="V76" s="17">
        <v>112</v>
      </c>
      <c r="W76" s="17">
        <v>0</v>
      </c>
      <c r="X76" s="17">
        <v>0</v>
      </c>
      <c r="Y76" s="16">
        <v>0</v>
      </c>
      <c r="Z76" s="16">
        <v>0</v>
      </c>
      <c r="AA76" s="16">
        <v>0</v>
      </c>
      <c r="AB76" s="16">
        <v>0</v>
      </c>
      <c r="AC76" s="16">
        <v>21</v>
      </c>
      <c r="AD76" s="16">
        <v>0</v>
      </c>
      <c r="AE76" s="16">
        <v>0</v>
      </c>
      <c r="AF76" s="16">
        <v>0</v>
      </c>
      <c r="AG76" s="16">
        <v>0</v>
      </c>
      <c r="AH76" s="15">
        <v>91</v>
      </c>
      <c r="AI76" s="8"/>
      <c r="AJ76" s="7"/>
    </row>
    <row r="77" spans="2:36" x14ac:dyDescent="0.15">
      <c r="B77" s="31"/>
      <c r="C77" s="30" t="s">
        <v>38</v>
      </c>
      <c r="D77" s="29"/>
      <c r="E77" s="28">
        <v>67</v>
      </c>
      <c r="F77" s="17">
        <v>0</v>
      </c>
      <c r="G77" s="17">
        <v>0</v>
      </c>
      <c r="H77" s="17">
        <v>0</v>
      </c>
      <c r="I77" s="17">
        <v>0</v>
      </c>
      <c r="J77" s="17">
        <v>1</v>
      </c>
      <c r="K77" s="17">
        <v>0</v>
      </c>
      <c r="L77" s="17">
        <v>1</v>
      </c>
      <c r="M77" s="17">
        <v>0</v>
      </c>
      <c r="N77" s="17">
        <v>39</v>
      </c>
      <c r="O77" s="17">
        <v>2</v>
      </c>
      <c r="P77" s="17">
        <v>6</v>
      </c>
      <c r="Q77" s="17">
        <v>0</v>
      </c>
      <c r="R77" s="17">
        <v>1</v>
      </c>
      <c r="S77" s="17">
        <v>1</v>
      </c>
      <c r="T77" s="17">
        <v>17</v>
      </c>
      <c r="U77" s="17">
        <v>0</v>
      </c>
      <c r="V77" s="17">
        <v>54</v>
      </c>
      <c r="W77" s="17">
        <v>0</v>
      </c>
      <c r="X77" s="17">
        <v>0</v>
      </c>
      <c r="Y77" s="16">
        <v>0</v>
      </c>
      <c r="Z77" s="16">
        <v>0</v>
      </c>
      <c r="AA77" s="16">
        <v>0</v>
      </c>
      <c r="AB77" s="16">
        <v>0</v>
      </c>
      <c r="AC77" s="16">
        <v>10</v>
      </c>
      <c r="AD77" s="16">
        <v>0</v>
      </c>
      <c r="AE77" s="16">
        <v>0</v>
      </c>
      <c r="AF77" s="16">
        <v>0</v>
      </c>
      <c r="AG77" s="16">
        <v>0</v>
      </c>
      <c r="AH77" s="15">
        <v>44</v>
      </c>
      <c r="AI77" s="8"/>
      <c r="AJ77" s="7"/>
    </row>
    <row r="78" spans="2:36" x14ac:dyDescent="0.15">
      <c r="B78" s="31"/>
      <c r="C78" s="30" t="s">
        <v>37</v>
      </c>
      <c r="D78" s="29"/>
      <c r="E78" s="28">
        <v>42</v>
      </c>
      <c r="F78" s="17">
        <v>0</v>
      </c>
      <c r="G78" s="17">
        <v>0</v>
      </c>
      <c r="H78" s="17">
        <v>0</v>
      </c>
      <c r="I78" s="17">
        <v>0</v>
      </c>
      <c r="J78" s="17">
        <v>1</v>
      </c>
      <c r="K78" s="17">
        <v>0</v>
      </c>
      <c r="L78" s="17">
        <v>0</v>
      </c>
      <c r="M78" s="17">
        <v>0</v>
      </c>
      <c r="N78" s="17">
        <v>25</v>
      </c>
      <c r="O78" s="17">
        <v>0</v>
      </c>
      <c r="P78" s="17">
        <v>4</v>
      </c>
      <c r="Q78" s="17">
        <v>0</v>
      </c>
      <c r="R78" s="17">
        <v>0</v>
      </c>
      <c r="S78" s="17">
        <v>0</v>
      </c>
      <c r="T78" s="17">
        <v>13</v>
      </c>
      <c r="U78" s="17">
        <v>0</v>
      </c>
      <c r="V78" s="17">
        <v>32</v>
      </c>
      <c r="W78" s="17">
        <v>0</v>
      </c>
      <c r="X78" s="17">
        <v>0</v>
      </c>
      <c r="Y78" s="16">
        <v>0</v>
      </c>
      <c r="Z78" s="16">
        <v>0</v>
      </c>
      <c r="AA78" s="16">
        <v>0</v>
      </c>
      <c r="AB78" s="16">
        <v>0</v>
      </c>
      <c r="AC78" s="16">
        <v>6</v>
      </c>
      <c r="AD78" s="16">
        <v>0</v>
      </c>
      <c r="AE78" s="16">
        <v>0</v>
      </c>
      <c r="AF78" s="16">
        <v>0</v>
      </c>
      <c r="AG78" s="16">
        <v>0</v>
      </c>
      <c r="AH78" s="15">
        <v>26</v>
      </c>
      <c r="AI78" s="8"/>
      <c r="AJ78" s="7"/>
    </row>
    <row r="79" spans="2:36" x14ac:dyDescent="0.15">
      <c r="B79" s="31"/>
      <c r="C79" s="30" t="s">
        <v>36</v>
      </c>
      <c r="D79" s="29"/>
      <c r="E79" s="28">
        <v>15</v>
      </c>
      <c r="F79" s="17">
        <v>0</v>
      </c>
      <c r="G79" s="17">
        <v>0</v>
      </c>
      <c r="H79" s="17">
        <v>0</v>
      </c>
      <c r="I79" s="17">
        <v>0</v>
      </c>
      <c r="J79" s="17">
        <v>0</v>
      </c>
      <c r="K79" s="17">
        <v>0</v>
      </c>
      <c r="L79" s="17">
        <v>0</v>
      </c>
      <c r="M79" s="17">
        <v>0</v>
      </c>
      <c r="N79" s="17">
        <v>5</v>
      </c>
      <c r="O79" s="17">
        <v>0</v>
      </c>
      <c r="P79" s="17">
        <v>5</v>
      </c>
      <c r="Q79" s="17">
        <v>0</v>
      </c>
      <c r="R79" s="17">
        <v>0</v>
      </c>
      <c r="S79" s="17">
        <v>0</v>
      </c>
      <c r="T79" s="17">
        <v>5</v>
      </c>
      <c r="U79" s="17">
        <v>0</v>
      </c>
      <c r="V79" s="17">
        <v>16</v>
      </c>
      <c r="W79" s="17">
        <v>0</v>
      </c>
      <c r="X79" s="17">
        <v>0</v>
      </c>
      <c r="Y79" s="16">
        <v>0</v>
      </c>
      <c r="Z79" s="16">
        <v>0</v>
      </c>
      <c r="AA79" s="16">
        <v>0</v>
      </c>
      <c r="AB79" s="16">
        <v>0</v>
      </c>
      <c r="AC79" s="16">
        <v>4</v>
      </c>
      <c r="AD79" s="16">
        <v>0</v>
      </c>
      <c r="AE79" s="16">
        <v>0</v>
      </c>
      <c r="AF79" s="16">
        <v>0</v>
      </c>
      <c r="AG79" s="16">
        <v>0</v>
      </c>
      <c r="AH79" s="15">
        <v>12</v>
      </c>
      <c r="AI79" s="8"/>
      <c r="AJ79" s="7"/>
    </row>
    <row r="80" spans="2:36" x14ac:dyDescent="0.15">
      <c r="B80" s="31"/>
      <c r="C80" s="30" t="s">
        <v>35</v>
      </c>
      <c r="D80" s="29"/>
      <c r="E80" s="28">
        <v>8</v>
      </c>
      <c r="F80" s="17">
        <v>0</v>
      </c>
      <c r="G80" s="17">
        <v>0</v>
      </c>
      <c r="H80" s="17">
        <v>0</v>
      </c>
      <c r="I80" s="17">
        <v>0</v>
      </c>
      <c r="J80" s="17">
        <v>1</v>
      </c>
      <c r="K80" s="17">
        <v>0</v>
      </c>
      <c r="L80" s="17">
        <v>0</v>
      </c>
      <c r="M80" s="17">
        <v>0</v>
      </c>
      <c r="N80" s="17">
        <v>3</v>
      </c>
      <c r="O80" s="17">
        <v>0</v>
      </c>
      <c r="P80" s="17">
        <v>1</v>
      </c>
      <c r="Q80" s="17">
        <v>0</v>
      </c>
      <c r="R80" s="17">
        <v>0</v>
      </c>
      <c r="S80" s="17">
        <v>0</v>
      </c>
      <c r="T80" s="17">
        <v>3</v>
      </c>
      <c r="U80" s="17">
        <v>0</v>
      </c>
      <c r="V80" s="17">
        <v>4</v>
      </c>
      <c r="W80" s="17">
        <v>0</v>
      </c>
      <c r="X80" s="17">
        <v>0</v>
      </c>
      <c r="Y80" s="16">
        <v>0</v>
      </c>
      <c r="Z80" s="16">
        <v>0</v>
      </c>
      <c r="AA80" s="16">
        <v>0</v>
      </c>
      <c r="AB80" s="16">
        <v>0</v>
      </c>
      <c r="AC80" s="16">
        <v>0</v>
      </c>
      <c r="AD80" s="16">
        <v>0</v>
      </c>
      <c r="AE80" s="16">
        <v>0</v>
      </c>
      <c r="AF80" s="16">
        <v>0</v>
      </c>
      <c r="AG80" s="16">
        <v>0</v>
      </c>
      <c r="AH80" s="15">
        <v>4</v>
      </c>
      <c r="AI80" s="8"/>
      <c r="AJ80" s="7"/>
    </row>
    <row r="81" spans="2:36" x14ac:dyDescent="0.15">
      <c r="B81" s="31"/>
      <c r="C81" s="30" t="s">
        <v>34</v>
      </c>
      <c r="D81" s="29"/>
      <c r="E81" s="28">
        <v>7</v>
      </c>
      <c r="F81" s="17">
        <v>0</v>
      </c>
      <c r="G81" s="17">
        <v>0</v>
      </c>
      <c r="H81" s="17">
        <v>0</v>
      </c>
      <c r="I81" s="17">
        <v>0</v>
      </c>
      <c r="J81" s="17">
        <v>1</v>
      </c>
      <c r="K81" s="17">
        <v>0</v>
      </c>
      <c r="L81" s="17">
        <v>0</v>
      </c>
      <c r="M81" s="17">
        <v>0</v>
      </c>
      <c r="N81" s="17">
        <v>3</v>
      </c>
      <c r="O81" s="17">
        <v>1</v>
      </c>
      <c r="P81" s="17">
        <v>2</v>
      </c>
      <c r="Q81" s="17">
        <v>0</v>
      </c>
      <c r="R81" s="17">
        <v>0</v>
      </c>
      <c r="S81" s="17">
        <v>0</v>
      </c>
      <c r="T81" s="17">
        <v>0</v>
      </c>
      <c r="U81" s="17">
        <v>0</v>
      </c>
      <c r="V81" s="17">
        <v>6</v>
      </c>
      <c r="W81" s="17">
        <v>0</v>
      </c>
      <c r="X81" s="17">
        <v>0</v>
      </c>
      <c r="Y81" s="16">
        <v>0</v>
      </c>
      <c r="Z81" s="16">
        <v>0</v>
      </c>
      <c r="AA81" s="16">
        <v>0</v>
      </c>
      <c r="AB81" s="16">
        <v>0</v>
      </c>
      <c r="AC81" s="16">
        <v>1</v>
      </c>
      <c r="AD81" s="16">
        <v>0</v>
      </c>
      <c r="AE81" s="16">
        <v>0</v>
      </c>
      <c r="AF81" s="16">
        <v>0</v>
      </c>
      <c r="AG81" s="16">
        <v>0</v>
      </c>
      <c r="AH81" s="15">
        <v>5</v>
      </c>
      <c r="AI81" s="8"/>
      <c r="AJ81" s="7"/>
    </row>
    <row r="82" spans="2:36" s="20" customFormat="1" ht="25.5" customHeight="1" x14ac:dyDescent="0.15">
      <c r="B82" s="32" t="s">
        <v>33</v>
      </c>
      <c r="C82" s="32"/>
      <c r="D82" s="29"/>
      <c r="E82" s="28">
        <v>283</v>
      </c>
      <c r="F82" s="17">
        <v>0</v>
      </c>
      <c r="G82" s="17">
        <v>0</v>
      </c>
      <c r="H82" s="17">
        <v>0</v>
      </c>
      <c r="I82" s="17">
        <v>0</v>
      </c>
      <c r="J82" s="17">
        <v>10</v>
      </c>
      <c r="K82" s="17">
        <v>0</v>
      </c>
      <c r="L82" s="17">
        <v>0</v>
      </c>
      <c r="M82" s="17">
        <v>2</v>
      </c>
      <c r="N82" s="17">
        <v>144</v>
      </c>
      <c r="O82" s="17">
        <v>1</v>
      </c>
      <c r="P82" s="17">
        <v>23</v>
      </c>
      <c r="Q82" s="17">
        <v>0</v>
      </c>
      <c r="R82" s="17">
        <v>1</v>
      </c>
      <c r="S82" s="17">
        <v>4</v>
      </c>
      <c r="T82" s="17">
        <v>103</v>
      </c>
      <c r="U82" s="17">
        <v>2</v>
      </c>
      <c r="V82" s="17">
        <v>255</v>
      </c>
      <c r="W82" s="17">
        <v>0</v>
      </c>
      <c r="X82" s="17">
        <v>1</v>
      </c>
      <c r="Y82" s="16">
        <v>0</v>
      </c>
      <c r="Z82" s="16">
        <v>0</v>
      </c>
      <c r="AA82" s="16">
        <v>0</v>
      </c>
      <c r="AB82" s="16">
        <v>0</v>
      </c>
      <c r="AC82" s="16">
        <v>77</v>
      </c>
      <c r="AD82" s="16">
        <v>0</v>
      </c>
      <c r="AE82" s="16">
        <v>0</v>
      </c>
      <c r="AF82" s="16">
        <v>0</v>
      </c>
      <c r="AG82" s="16">
        <v>2</v>
      </c>
      <c r="AH82" s="15">
        <v>175</v>
      </c>
      <c r="AI82" s="8"/>
      <c r="AJ82" s="7"/>
    </row>
    <row r="83" spans="2:36" x14ac:dyDescent="0.15">
      <c r="B83" s="31"/>
      <c r="C83" s="30" t="s">
        <v>32</v>
      </c>
      <c r="D83" s="29"/>
      <c r="E83" s="28">
        <v>131</v>
      </c>
      <c r="F83" s="17">
        <v>0</v>
      </c>
      <c r="G83" s="17">
        <v>0</v>
      </c>
      <c r="H83" s="17">
        <v>0</v>
      </c>
      <c r="I83" s="17">
        <v>0</v>
      </c>
      <c r="J83" s="17">
        <v>4</v>
      </c>
      <c r="K83" s="17">
        <v>0</v>
      </c>
      <c r="L83" s="17">
        <v>0</v>
      </c>
      <c r="M83" s="17">
        <v>1</v>
      </c>
      <c r="N83" s="17">
        <v>63</v>
      </c>
      <c r="O83" s="17">
        <v>1</v>
      </c>
      <c r="P83" s="17">
        <v>9</v>
      </c>
      <c r="Q83" s="17">
        <v>0</v>
      </c>
      <c r="R83" s="17">
        <v>1</v>
      </c>
      <c r="S83" s="17">
        <v>3</v>
      </c>
      <c r="T83" s="17">
        <v>51</v>
      </c>
      <c r="U83" s="17">
        <v>2</v>
      </c>
      <c r="V83" s="17">
        <v>121</v>
      </c>
      <c r="W83" s="17">
        <v>0</v>
      </c>
      <c r="X83" s="17">
        <v>1</v>
      </c>
      <c r="Y83" s="16">
        <v>0</v>
      </c>
      <c r="Z83" s="16">
        <v>0</v>
      </c>
      <c r="AA83" s="16">
        <v>0</v>
      </c>
      <c r="AB83" s="16">
        <v>0</v>
      </c>
      <c r="AC83" s="16">
        <v>34</v>
      </c>
      <c r="AD83" s="16">
        <v>0</v>
      </c>
      <c r="AE83" s="16">
        <v>0</v>
      </c>
      <c r="AF83" s="16">
        <v>0</v>
      </c>
      <c r="AG83" s="16">
        <v>2</v>
      </c>
      <c r="AH83" s="15">
        <v>84</v>
      </c>
      <c r="AI83" s="8"/>
      <c r="AJ83" s="7"/>
    </row>
    <row r="84" spans="2:36" x14ac:dyDescent="0.15">
      <c r="B84" s="31"/>
      <c r="C84" s="30" t="s">
        <v>31</v>
      </c>
      <c r="D84" s="29"/>
      <c r="E84" s="28">
        <v>45</v>
      </c>
      <c r="F84" s="17">
        <v>0</v>
      </c>
      <c r="G84" s="17">
        <v>0</v>
      </c>
      <c r="H84" s="17">
        <v>0</v>
      </c>
      <c r="I84" s="17">
        <v>0</v>
      </c>
      <c r="J84" s="17">
        <v>4</v>
      </c>
      <c r="K84" s="17">
        <v>0</v>
      </c>
      <c r="L84" s="17">
        <v>0</v>
      </c>
      <c r="M84" s="17">
        <v>0</v>
      </c>
      <c r="N84" s="17">
        <v>23</v>
      </c>
      <c r="O84" s="17">
        <v>0</v>
      </c>
      <c r="P84" s="17">
        <v>2</v>
      </c>
      <c r="Q84" s="17">
        <v>0</v>
      </c>
      <c r="R84" s="17">
        <v>0</v>
      </c>
      <c r="S84" s="17">
        <v>0</v>
      </c>
      <c r="T84" s="17">
        <v>16</v>
      </c>
      <c r="U84" s="17">
        <v>0</v>
      </c>
      <c r="V84" s="17">
        <v>38</v>
      </c>
      <c r="W84" s="17">
        <v>0</v>
      </c>
      <c r="X84" s="17">
        <v>0</v>
      </c>
      <c r="Y84" s="16">
        <v>0</v>
      </c>
      <c r="Z84" s="16">
        <v>0</v>
      </c>
      <c r="AA84" s="16">
        <v>0</v>
      </c>
      <c r="AB84" s="16">
        <v>0</v>
      </c>
      <c r="AC84" s="16">
        <v>14</v>
      </c>
      <c r="AD84" s="16">
        <v>0</v>
      </c>
      <c r="AE84" s="16">
        <v>0</v>
      </c>
      <c r="AF84" s="16">
        <v>0</v>
      </c>
      <c r="AG84" s="16">
        <v>0</v>
      </c>
      <c r="AH84" s="15">
        <v>24</v>
      </c>
      <c r="AI84" s="8"/>
      <c r="AJ84" s="7"/>
    </row>
    <row r="85" spans="2:36" x14ac:dyDescent="0.15">
      <c r="B85" s="31"/>
      <c r="C85" s="30" t="s">
        <v>30</v>
      </c>
      <c r="D85" s="29"/>
      <c r="E85" s="28">
        <v>67</v>
      </c>
      <c r="F85" s="17">
        <v>0</v>
      </c>
      <c r="G85" s="17">
        <v>0</v>
      </c>
      <c r="H85" s="17">
        <v>0</v>
      </c>
      <c r="I85" s="17">
        <v>0</v>
      </c>
      <c r="J85" s="17">
        <v>1</v>
      </c>
      <c r="K85" s="17">
        <v>0</v>
      </c>
      <c r="L85" s="17">
        <v>0</v>
      </c>
      <c r="M85" s="17">
        <v>1</v>
      </c>
      <c r="N85" s="17">
        <v>41</v>
      </c>
      <c r="O85" s="17">
        <v>0</v>
      </c>
      <c r="P85" s="17">
        <v>8</v>
      </c>
      <c r="Q85" s="17">
        <v>0</v>
      </c>
      <c r="R85" s="17">
        <v>0</v>
      </c>
      <c r="S85" s="17">
        <v>0</v>
      </c>
      <c r="T85" s="17">
        <v>19</v>
      </c>
      <c r="U85" s="17">
        <v>0</v>
      </c>
      <c r="V85" s="17">
        <v>61</v>
      </c>
      <c r="W85" s="17">
        <v>0</v>
      </c>
      <c r="X85" s="17">
        <v>0</v>
      </c>
      <c r="Y85" s="16">
        <v>0</v>
      </c>
      <c r="Z85" s="16">
        <v>0</v>
      </c>
      <c r="AA85" s="16">
        <v>0</v>
      </c>
      <c r="AB85" s="16">
        <v>0</v>
      </c>
      <c r="AC85" s="16">
        <v>24</v>
      </c>
      <c r="AD85" s="16">
        <v>0</v>
      </c>
      <c r="AE85" s="16">
        <v>0</v>
      </c>
      <c r="AF85" s="16">
        <v>0</v>
      </c>
      <c r="AG85" s="16">
        <v>0</v>
      </c>
      <c r="AH85" s="15">
        <v>37</v>
      </c>
      <c r="AI85" s="8"/>
      <c r="AJ85" s="7"/>
    </row>
    <row r="86" spans="2:36" x14ac:dyDescent="0.15">
      <c r="B86" s="31"/>
      <c r="C86" s="30" t="s">
        <v>29</v>
      </c>
      <c r="D86" s="29"/>
      <c r="E86" s="28">
        <v>40</v>
      </c>
      <c r="F86" s="17">
        <v>0</v>
      </c>
      <c r="G86" s="17">
        <v>0</v>
      </c>
      <c r="H86" s="17">
        <v>0</v>
      </c>
      <c r="I86" s="17">
        <v>0</v>
      </c>
      <c r="J86" s="17">
        <v>1</v>
      </c>
      <c r="K86" s="17">
        <v>0</v>
      </c>
      <c r="L86" s="17">
        <v>0</v>
      </c>
      <c r="M86" s="17">
        <v>0</v>
      </c>
      <c r="N86" s="17">
        <v>17</v>
      </c>
      <c r="O86" s="17">
        <v>0</v>
      </c>
      <c r="P86" s="17">
        <v>4</v>
      </c>
      <c r="Q86" s="17">
        <v>0</v>
      </c>
      <c r="R86" s="17">
        <v>0</v>
      </c>
      <c r="S86" s="17">
        <v>1</v>
      </c>
      <c r="T86" s="17">
        <v>17</v>
      </c>
      <c r="U86" s="17">
        <v>0</v>
      </c>
      <c r="V86" s="17">
        <v>35</v>
      </c>
      <c r="W86" s="17">
        <v>0</v>
      </c>
      <c r="X86" s="17">
        <v>0</v>
      </c>
      <c r="Y86" s="16">
        <v>0</v>
      </c>
      <c r="Z86" s="16">
        <v>0</v>
      </c>
      <c r="AA86" s="16">
        <v>0</v>
      </c>
      <c r="AB86" s="16">
        <v>0</v>
      </c>
      <c r="AC86" s="16">
        <v>5</v>
      </c>
      <c r="AD86" s="16">
        <v>0</v>
      </c>
      <c r="AE86" s="16">
        <v>0</v>
      </c>
      <c r="AF86" s="16">
        <v>0</v>
      </c>
      <c r="AG86" s="16">
        <v>0</v>
      </c>
      <c r="AH86" s="15">
        <v>30</v>
      </c>
      <c r="AI86" s="8"/>
      <c r="AJ86" s="7"/>
    </row>
    <row r="87" spans="2:36" ht="25.5" customHeight="1" x14ac:dyDescent="0.15">
      <c r="B87" s="32" t="s">
        <v>28</v>
      </c>
      <c r="C87" s="32"/>
      <c r="D87" s="29"/>
      <c r="E87" s="28">
        <v>435</v>
      </c>
      <c r="F87" s="17">
        <v>0</v>
      </c>
      <c r="G87" s="17">
        <v>0</v>
      </c>
      <c r="H87" s="17">
        <v>3</v>
      </c>
      <c r="I87" s="17">
        <v>0</v>
      </c>
      <c r="J87" s="17">
        <v>8</v>
      </c>
      <c r="K87" s="17">
        <v>2</v>
      </c>
      <c r="L87" s="17">
        <v>1</v>
      </c>
      <c r="M87" s="17">
        <v>1</v>
      </c>
      <c r="N87" s="17">
        <v>210</v>
      </c>
      <c r="O87" s="17">
        <v>2</v>
      </c>
      <c r="P87" s="17">
        <v>48</v>
      </c>
      <c r="Q87" s="17">
        <v>1</v>
      </c>
      <c r="R87" s="17">
        <v>11</v>
      </c>
      <c r="S87" s="17">
        <v>3</v>
      </c>
      <c r="T87" s="17">
        <v>153</v>
      </c>
      <c r="U87" s="17">
        <v>1</v>
      </c>
      <c r="V87" s="17">
        <v>359</v>
      </c>
      <c r="W87" s="17">
        <v>0</v>
      </c>
      <c r="X87" s="17">
        <v>0</v>
      </c>
      <c r="Y87" s="16">
        <v>2</v>
      </c>
      <c r="Z87" s="16">
        <v>0</v>
      </c>
      <c r="AA87" s="16">
        <v>0</v>
      </c>
      <c r="AB87" s="16">
        <v>1</v>
      </c>
      <c r="AC87" s="16">
        <v>95</v>
      </c>
      <c r="AD87" s="16">
        <v>1</v>
      </c>
      <c r="AE87" s="16">
        <v>0</v>
      </c>
      <c r="AF87" s="16">
        <v>0</v>
      </c>
      <c r="AG87" s="16">
        <v>0</v>
      </c>
      <c r="AH87" s="15">
        <v>260</v>
      </c>
      <c r="AI87" s="8"/>
      <c r="AJ87" s="7"/>
    </row>
    <row r="88" spans="2:36" x14ac:dyDescent="0.15">
      <c r="B88" s="31"/>
      <c r="C88" s="30" t="s">
        <v>27</v>
      </c>
      <c r="D88" s="29"/>
      <c r="E88" s="28">
        <v>225</v>
      </c>
      <c r="F88" s="17">
        <v>0</v>
      </c>
      <c r="G88" s="17">
        <v>0</v>
      </c>
      <c r="H88" s="17">
        <v>1</v>
      </c>
      <c r="I88" s="17">
        <v>0</v>
      </c>
      <c r="J88" s="17">
        <v>2</v>
      </c>
      <c r="K88" s="17">
        <v>1</v>
      </c>
      <c r="L88" s="17">
        <v>0</v>
      </c>
      <c r="M88" s="17">
        <v>0</v>
      </c>
      <c r="N88" s="17">
        <v>114</v>
      </c>
      <c r="O88" s="17">
        <v>1</v>
      </c>
      <c r="P88" s="17">
        <v>22</v>
      </c>
      <c r="Q88" s="17">
        <v>1</v>
      </c>
      <c r="R88" s="17">
        <v>5</v>
      </c>
      <c r="S88" s="17">
        <v>0</v>
      </c>
      <c r="T88" s="17">
        <v>83</v>
      </c>
      <c r="U88" s="17">
        <v>0</v>
      </c>
      <c r="V88" s="17">
        <v>164</v>
      </c>
      <c r="W88" s="17">
        <v>0</v>
      </c>
      <c r="X88" s="17">
        <v>0</v>
      </c>
      <c r="Y88" s="16">
        <v>1</v>
      </c>
      <c r="Z88" s="16">
        <v>0</v>
      </c>
      <c r="AA88" s="16">
        <v>0</v>
      </c>
      <c r="AB88" s="16">
        <v>0</v>
      </c>
      <c r="AC88" s="16">
        <v>51</v>
      </c>
      <c r="AD88" s="16">
        <v>0</v>
      </c>
      <c r="AE88" s="16">
        <v>0</v>
      </c>
      <c r="AF88" s="16">
        <v>0</v>
      </c>
      <c r="AG88" s="16">
        <v>0</v>
      </c>
      <c r="AH88" s="15">
        <v>112</v>
      </c>
      <c r="AI88" s="8"/>
      <c r="AJ88" s="7"/>
    </row>
    <row r="89" spans="2:36" x14ac:dyDescent="0.15">
      <c r="B89" s="33"/>
      <c r="C89" s="30" t="s">
        <v>26</v>
      </c>
      <c r="D89" s="29"/>
      <c r="E89" s="28">
        <v>45</v>
      </c>
      <c r="F89" s="17">
        <v>0</v>
      </c>
      <c r="G89" s="17">
        <v>0</v>
      </c>
      <c r="H89" s="17">
        <v>0</v>
      </c>
      <c r="I89" s="17">
        <v>0</v>
      </c>
      <c r="J89" s="17">
        <v>3</v>
      </c>
      <c r="K89" s="17">
        <v>0</v>
      </c>
      <c r="L89" s="17">
        <v>0</v>
      </c>
      <c r="M89" s="17">
        <v>1</v>
      </c>
      <c r="N89" s="17">
        <v>22</v>
      </c>
      <c r="O89" s="17">
        <v>0</v>
      </c>
      <c r="P89" s="17">
        <v>5</v>
      </c>
      <c r="Q89" s="17">
        <v>0</v>
      </c>
      <c r="R89" s="17">
        <v>2</v>
      </c>
      <c r="S89" s="17">
        <v>0</v>
      </c>
      <c r="T89" s="17">
        <v>12</v>
      </c>
      <c r="U89" s="17">
        <v>0</v>
      </c>
      <c r="V89" s="17">
        <v>37</v>
      </c>
      <c r="W89" s="17">
        <v>0</v>
      </c>
      <c r="X89" s="17">
        <v>0</v>
      </c>
      <c r="Y89" s="16">
        <v>0</v>
      </c>
      <c r="Z89" s="16">
        <v>0</v>
      </c>
      <c r="AA89" s="16">
        <v>0</v>
      </c>
      <c r="AB89" s="16">
        <v>1</v>
      </c>
      <c r="AC89" s="16">
        <v>10</v>
      </c>
      <c r="AD89" s="16">
        <v>0</v>
      </c>
      <c r="AE89" s="16">
        <v>0</v>
      </c>
      <c r="AF89" s="16">
        <v>0</v>
      </c>
      <c r="AG89" s="16">
        <v>0</v>
      </c>
      <c r="AH89" s="15">
        <v>26</v>
      </c>
      <c r="AI89" s="8"/>
      <c r="AJ89" s="7"/>
    </row>
    <row r="90" spans="2:36" x14ac:dyDescent="0.15">
      <c r="B90" s="31"/>
      <c r="C90" s="30" t="s">
        <v>25</v>
      </c>
      <c r="D90" s="29"/>
      <c r="E90" s="28">
        <v>78</v>
      </c>
      <c r="F90" s="17">
        <v>0</v>
      </c>
      <c r="G90" s="17">
        <v>0</v>
      </c>
      <c r="H90" s="17">
        <v>2</v>
      </c>
      <c r="I90" s="17">
        <v>0</v>
      </c>
      <c r="J90" s="17">
        <v>1</v>
      </c>
      <c r="K90" s="17">
        <v>0</v>
      </c>
      <c r="L90" s="17">
        <v>1</v>
      </c>
      <c r="M90" s="17">
        <v>0</v>
      </c>
      <c r="N90" s="17">
        <v>37</v>
      </c>
      <c r="O90" s="17">
        <v>1</v>
      </c>
      <c r="P90" s="17">
        <v>11</v>
      </c>
      <c r="Q90" s="17">
        <v>0</v>
      </c>
      <c r="R90" s="17">
        <v>1</v>
      </c>
      <c r="S90" s="17">
        <v>3</v>
      </c>
      <c r="T90" s="17">
        <v>21</v>
      </c>
      <c r="U90" s="17">
        <v>0</v>
      </c>
      <c r="V90" s="17">
        <v>71</v>
      </c>
      <c r="W90" s="17">
        <v>0</v>
      </c>
      <c r="X90" s="17">
        <v>0</v>
      </c>
      <c r="Y90" s="16">
        <v>1</v>
      </c>
      <c r="Z90" s="16">
        <v>0</v>
      </c>
      <c r="AA90" s="16">
        <v>0</v>
      </c>
      <c r="AB90" s="16">
        <v>0</v>
      </c>
      <c r="AC90" s="16">
        <v>16</v>
      </c>
      <c r="AD90" s="16">
        <v>0</v>
      </c>
      <c r="AE90" s="16">
        <v>0</v>
      </c>
      <c r="AF90" s="16">
        <v>0</v>
      </c>
      <c r="AG90" s="16">
        <v>0</v>
      </c>
      <c r="AH90" s="15">
        <v>54</v>
      </c>
      <c r="AI90" s="8"/>
      <c r="AJ90" s="7"/>
    </row>
    <row r="91" spans="2:36" s="20" customFormat="1" ht="13.5" customHeight="1" x14ac:dyDescent="0.15">
      <c r="B91" s="31"/>
      <c r="C91" s="30" t="s">
        <v>24</v>
      </c>
      <c r="D91" s="29"/>
      <c r="E91" s="28">
        <v>66</v>
      </c>
      <c r="F91" s="17">
        <v>0</v>
      </c>
      <c r="G91" s="17">
        <v>0</v>
      </c>
      <c r="H91" s="17">
        <v>0</v>
      </c>
      <c r="I91" s="17">
        <v>0</v>
      </c>
      <c r="J91" s="17">
        <v>2</v>
      </c>
      <c r="K91" s="17">
        <v>0</v>
      </c>
      <c r="L91" s="17">
        <v>0</v>
      </c>
      <c r="M91" s="17">
        <v>0</v>
      </c>
      <c r="N91" s="17">
        <v>25</v>
      </c>
      <c r="O91" s="17">
        <v>0</v>
      </c>
      <c r="P91" s="17">
        <v>8</v>
      </c>
      <c r="Q91" s="17">
        <v>0</v>
      </c>
      <c r="R91" s="17">
        <v>2</v>
      </c>
      <c r="S91" s="17">
        <v>0</v>
      </c>
      <c r="T91" s="17">
        <v>31</v>
      </c>
      <c r="U91" s="17">
        <v>0</v>
      </c>
      <c r="V91" s="17">
        <v>68</v>
      </c>
      <c r="W91" s="17">
        <v>0</v>
      </c>
      <c r="X91" s="17">
        <v>0</v>
      </c>
      <c r="Y91" s="16">
        <v>0</v>
      </c>
      <c r="Z91" s="16">
        <v>0</v>
      </c>
      <c r="AA91" s="16">
        <v>0</v>
      </c>
      <c r="AB91" s="16">
        <v>0</v>
      </c>
      <c r="AC91" s="16">
        <v>12</v>
      </c>
      <c r="AD91" s="16">
        <v>1</v>
      </c>
      <c r="AE91" s="16">
        <v>0</v>
      </c>
      <c r="AF91" s="16">
        <v>0</v>
      </c>
      <c r="AG91" s="16">
        <v>0</v>
      </c>
      <c r="AH91" s="15">
        <v>55</v>
      </c>
      <c r="AI91" s="8"/>
      <c r="AJ91" s="7"/>
    </row>
    <row r="92" spans="2:36" x14ac:dyDescent="0.15">
      <c r="B92" s="31"/>
      <c r="C92" s="30" t="s">
        <v>23</v>
      </c>
      <c r="D92" s="29"/>
      <c r="E92" s="28">
        <v>21</v>
      </c>
      <c r="F92" s="17">
        <v>0</v>
      </c>
      <c r="G92" s="17">
        <v>0</v>
      </c>
      <c r="H92" s="17">
        <v>0</v>
      </c>
      <c r="I92" s="17">
        <v>0</v>
      </c>
      <c r="J92" s="17">
        <v>0</v>
      </c>
      <c r="K92" s="17">
        <v>1</v>
      </c>
      <c r="L92" s="17">
        <v>0</v>
      </c>
      <c r="M92" s="17">
        <v>0</v>
      </c>
      <c r="N92" s="17">
        <v>12</v>
      </c>
      <c r="O92" s="17">
        <v>0</v>
      </c>
      <c r="P92" s="17">
        <v>2</v>
      </c>
      <c r="Q92" s="17">
        <v>0</v>
      </c>
      <c r="R92" s="17">
        <v>1</v>
      </c>
      <c r="S92" s="17">
        <v>0</v>
      </c>
      <c r="T92" s="17">
        <v>6</v>
      </c>
      <c r="U92" s="17">
        <v>1</v>
      </c>
      <c r="V92" s="17">
        <v>19</v>
      </c>
      <c r="W92" s="17">
        <v>0</v>
      </c>
      <c r="X92" s="17">
        <v>0</v>
      </c>
      <c r="Y92" s="16">
        <v>0</v>
      </c>
      <c r="Z92" s="16">
        <v>0</v>
      </c>
      <c r="AA92" s="16">
        <v>0</v>
      </c>
      <c r="AB92" s="16">
        <v>0</v>
      </c>
      <c r="AC92" s="16">
        <v>6</v>
      </c>
      <c r="AD92" s="16">
        <v>0</v>
      </c>
      <c r="AE92" s="16">
        <v>0</v>
      </c>
      <c r="AF92" s="16">
        <v>0</v>
      </c>
      <c r="AG92" s="16">
        <v>0</v>
      </c>
      <c r="AH92" s="15">
        <v>13</v>
      </c>
      <c r="AI92" s="8"/>
      <c r="AJ92" s="7"/>
    </row>
    <row r="93" spans="2:36" ht="25.5" customHeight="1" x14ac:dyDescent="0.15">
      <c r="B93" s="32" t="s">
        <v>22</v>
      </c>
      <c r="C93" s="32"/>
      <c r="D93" s="29"/>
      <c r="E93" s="28">
        <v>144</v>
      </c>
      <c r="F93" s="17">
        <v>0</v>
      </c>
      <c r="G93" s="17">
        <v>0</v>
      </c>
      <c r="H93" s="17">
        <v>0</v>
      </c>
      <c r="I93" s="17">
        <v>0</v>
      </c>
      <c r="J93" s="17">
        <v>6</v>
      </c>
      <c r="K93" s="17">
        <v>0</v>
      </c>
      <c r="L93" s="17">
        <v>1</v>
      </c>
      <c r="M93" s="17">
        <v>0</v>
      </c>
      <c r="N93" s="17">
        <v>78</v>
      </c>
      <c r="O93" s="17">
        <v>0</v>
      </c>
      <c r="P93" s="17">
        <v>7</v>
      </c>
      <c r="Q93" s="17">
        <v>0</v>
      </c>
      <c r="R93" s="17">
        <v>2</v>
      </c>
      <c r="S93" s="17">
        <v>7</v>
      </c>
      <c r="T93" s="17">
        <v>47</v>
      </c>
      <c r="U93" s="17">
        <v>1</v>
      </c>
      <c r="V93" s="17">
        <v>102</v>
      </c>
      <c r="W93" s="17">
        <v>0</v>
      </c>
      <c r="X93" s="17">
        <v>0</v>
      </c>
      <c r="Y93" s="16">
        <v>0</v>
      </c>
      <c r="Z93" s="16">
        <v>0</v>
      </c>
      <c r="AA93" s="16">
        <v>0</v>
      </c>
      <c r="AB93" s="16">
        <v>0</v>
      </c>
      <c r="AC93" s="16">
        <v>34</v>
      </c>
      <c r="AD93" s="16">
        <v>0</v>
      </c>
      <c r="AE93" s="16">
        <v>0</v>
      </c>
      <c r="AF93" s="16">
        <v>0</v>
      </c>
      <c r="AG93" s="16">
        <v>0</v>
      </c>
      <c r="AH93" s="15">
        <v>68</v>
      </c>
      <c r="AI93" s="8"/>
      <c r="AJ93" s="7"/>
    </row>
    <row r="94" spans="2:36" x14ac:dyDescent="0.15">
      <c r="B94" s="31"/>
      <c r="C94" s="30" t="s">
        <v>21</v>
      </c>
      <c r="D94" s="29"/>
      <c r="E94" s="28">
        <v>50</v>
      </c>
      <c r="F94" s="17">
        <v>0</v>
      </c>
      <c r="G94" s="17">
        <v>0</v>
      </c>
      <c r="H94" s="17">
        <v>0</v>
      </c>
      <c r="I94" s="17">
        <v>0</v>
      </c>
      <c r="J94" s="17">
        <v>2</v>
      </c>
      <c r="K94" s="17">
        <v>0</v>
      </c>
      <c r="L94" s="17">
        <v>1</v>
      </c>
      <c r="M94" s="17">
        <v>0</v>
      </c>
      <c r="N94" s="17">
        <v>29</v>
      </c>
      <c r="O94" s="17">
        <v>0</v>
      </c>
      <c r="P94" s="17">
        <v>4</v>
      </c>
      <c r="Q94" s="17">
        <v>0</v>
      </c>
      <c r="R94" s="17">
        <v>1</v>
      </c>
      <c r="S94" s="17">
        <v>1</v>
      </c>
      <c r="T94" s="17">
        <v>15</v>
      </c>
      <c r="U94" s="17">
        <v>0</v>
      </c>
      <c r="V94" s="17">
        <v>38</v>
      </c>
      <c r="W94" s="17">
        <v>0</v>
      </c>
      <c r="X94" s="17">
        <v>0</v>
      </c>
      <c r="Y94" s="16">
        <v>0</v>
      </c>
      <c r="Z94" s="16">
        <v>0</v>
      </c>
      <c r="AA94" s="16">
        <v>0</v>
      </c>
      <c r="AB94" s="16">
        <v>0</v>
      </c>
      <c r="AC94" s="16">
        <v>11</v>
      </c>
      <c r="AD94" s="16">
        <v>0</v>
      </c>
      <c r="AE94" s="16">
        <v>0</v>
      </c>
      <c r="AF94" s="16">
        <v>0</v>
      </c>
      <c r="AG94" s="16">
        <v>0</v>
      </c>
      <c r="AH94" s="15">
        <v>27</v>
      </c>
      <c r="AI94" s="8"/>
      <c r="AJ94" s="7"/>
    </row>
    <row r="95" spans="2:36" x14ac:dyDescent="0.15">
      <c r="B95" s="31"/>
      <c r="C95" s="30" t="s">
        <v>20</v>
      </c>
      <c r="D95" s="29"/>
      <c r="E95" s="28">
        <v>94</v>
      </c>
      <c r="F95" s="17">
        <v>0</v>
      </c>
      <c r="G95" s="17">
        <v>0</v>
      </c>
      <c r="H95" s="17">
        <v>0</v>
      </c>
      <c r="I95" s="17">
        <v>0</v>
      </c>
      <c r="J95" s="17">
        <v>4</v>
      </c>
      <c r="K95" s="17">
        <v>0</v>
      </c>
      <c r="L95" s="17">
        <v>0</v>
      </c>
      <c r="M95" s="17">
        <v>0</v>
      </c>
      <c r="N95" s="17">
        <v>49</v>
      </c>
      <c r="O95" s="17">
        <v>0</v>
      </c>
      <c r="P95" s="17">
        <v>3</v>
      </c>
      <c r="Q95" s="17">
        <v>0</v>
      </c>
      <c r="R95" s="17">
        <v>1</v>
      </c>
      <c r="S95" s="17">
        <v>6</v>
      </c>
      <c r="T95" s="17">
        <v>32</v>
      </c>
      <c r="U95" s="17">
        <v>1</v>
      </c>
      <c r="V95" s="17">
        <v>64</v>
      </c>
      <c r="W95" s="17">
        <v>0</v>
      </c>
      <c r="X95" s="17">
        <v>0</v>
      </c>
      <c r="Y95" s="16">
        <v>0</v>
      </c>
      <c r="Z95" s="16">
        <v>0</v>
      </c>
      <c r="AA95" s="16">
        <v>0</v>
      </c>
      <c r="AB95" s="16">
        <v>0</v>
      </c>
      <c r="AC95" s="16">
        <v>23</v>
      </c>
      <c r="AD95" s="16">
        <v>0</v>
      </c>
      <c r="AE95" s="16">
        <v>0</v>
      </c>
      <c r="AF95" s="16">
        <v>0</v>
      </c>
      <c r="AG95" s="16">
        <v>0</v>
      </c>
      <c r="AH95" s="15">
        <v>41</v>
      </c>
      <c r="AI95" s="8"/>
      <c r="AJ95" s="7"/>
    </row>
    <row r="96" spans="2:36" ht="25.5" customHeight="1" x14ac:dyDescent="0.15">
      <c r="B96" s="21" t="s">
        <v>19</v>
      </c>
      <c r="C96" s="21"/>
      <c r="D96" s="18"/>
      <c r="E96" s="17"/>
      <c r="F96" s="17"/>
      <c r="G96" s="17"/>
      <c r="H96" s="17"/>
      <c r="I96" s="17"/>
      <c r="J96" s="17"/>
      <c r="K96" s="16"/>
      <c r="L96" s="16"/>
      <c r="M96" s="17"/>
      <c r="N96" s="17"/>
      <c r="O96" s="17"/>
      <c r="P96" s="17"/>
      <c r="Q96" s="17"/>
      <c r="R96" s="17"/>
      <c r="S96" s="17"/>
      <c r="T96" s="17"/>
      <c r="U96" s="17"/>
      <c r="V96" s="17"/>
      <c r="W96" s="17"/>
      <c r="X96" s="17"/>
      <c r="Y96" s="16"/>
      <c r="Z96" s="16"/>
      <c r="AA96" s="16"/>
      <c r="AB96" s="16"/>
      <c r="AC96" s="16"/>
      <c r="AD96" s="16"/>
      <c r="AE96" s="16"/>
      <c r="AF96" s="16"/>
      <c r="AG96" s="16"/>
      <c r="AH96" s="15"/>
      <c r="AI96" s="8"/>
      <c r="AJ96" s="7"/>
    </row>
    <row r="97" spans="2:36" s="20" customFormat="1" ht="25.5" customHeight="1" x14ac:dyDescent="0.15">
      <c r="B97" s="21" t="s">
        <v>18</v>
      </c>
      <c r="C97" s="21"/>
      <c r="D97" s="18"/>
      <c r="E97" s="17">
        <v>474</v>
      </c>
      <c r="F97" s="17">
        <v>0</v>
      </c>
      <c r="G97" s="17">
        <v>0</v>
      </c>
      <c r="H97" s="17">
        <v>0</v>
      </c>
      <c r="I97" s="17">
        <v>0</v>
      </c>
      <c r="J97" s="17">
        <v>11</v>
      </c>
      <c r="K97" s="17">
        <v>1</v>
      </c>
      <c r="L97" s="17">
        <v>3</v>
      </c>
      <c r="M97" s="17">
        <v>0</v>
      </c>
      <c r="N97" s="17">
        <v>246</v>
      </c>
      <c r="O97" s="17">
        <v>1</v>
      </c>
      <c r="P97" s="17">
        <v>38</v>
      </c>
      <c r="Q97" s="17">
        <v>2</v>
      </c>
      <c r="R97" s="17">
        <v>2</v>
      </c>
      <c r="S97" s="17">
        <v>12</v>
      </c>
      <c r="T97" s="17">
        <v>167</v>
      </c>
      <c r="U97" s="17">
        <v>2</v>
      </c>
      <c r="V97" s="17">
        <v>378</v>
      </c>
      <c r="W97" s="17">
        <v>0</v>
      </c>
      <c r="X97" s="17">
        <v>0</v>
      </c>
      <c r="Y97" s="17">
        <v>0</v>
      </c>
      <c r="Z97" s="17">
        <v>0</v>
      </c>
      <c r="AA97" s="17">
        <v>0</v>
      </c>
      <c r="AB97" s="17">
        <v>0</v>
      </c>
      <c r="AC97" s="17">
        <v>102</v>
      </c>
      <c r="AD97" s="17">
        <v>0</v>
      </c>
      <c r="AE97" s="17">
        <v>0</v>
      </c>
      <c r="AF97" s="17">
        <v>0</v>
      </c>
      <c r="AG97" s="17">
        <v>0</v>
      </c>
      <c r="AH97" s="27">
        <v>276</v>
      </c>
      <c r="AI97" s="8"/>
      <c r="AJ97" s="7"/>
    </row>
    <row r="98" spans="2:36" ht="25.5" customHeight="1" x14ac:dyDescent="0.15">
      <c r="B98" s="21" t="s">
        <v>17</v>
      </c>
      <c r="C98" s="21"/>
      <c r="D98" s="18"/>
      <c r="E98" s="17">
        <v>374</v>
      </c>
      <c r="F98" s="17">
        <v>0</v>
      </c>
      <c r="G98" s="17">
        <v>0</v>
      </c>
      <c r="H98" s="17">
        <v>1</v>
      </c>
      <c r="I98" s="17">
        <v>0</v>
      </c>
      <c r="J98" s="17">
        <v>2</v>
      </c>
      <c r="K98" s="17">
        <v>0</v>
      </c>
      <c r="L98" s="17">
        <v>4</v>
      </c>
      <c r="M98" s="17">
        <v>1</v>
      </c>
      <c r="N98" s="17">
        <v>189</v>
      </c>
      <c r="O98" s="17">
        <v>2</v>
      </c>
      <c r="P98" s="17">
        <v>31</v>
      </c>
      <c r="Q98" s="17">
        <v>1</v>
      </c>
      <c r="R98" s="17">
        <v>4</v>
      </c>
      <c r="S98" s="17">
        <v>6</v>
      </c>
      <c r="T98" s="17">
        <v>139</v>
      </c>
      <c r="U98" s="17">
        <v>0</v>
      </c>
      <c r="V98" s="17">
        <v>310</v>
      </c>
      <c r="W98" s="17">
        <v>0</v>
      </c>
      <c r="X98" s="17">
        <v>1</v>
      </c>
      <c r="Y98" s="16">
        <v>0</v>
      </c>
      <c r="Z98" s="16">
        <v>0</v>
      </c>
      <c r="AA98" s="16">
        <v>0</v>
      </c>
      <c r="AB98" s="16">
        <v>0</v>
      </c>
      <c r="AC98" s="16">
        <v>98</v>
      </c>
      <c r="AD98" s="16">
        <v>0</v>
      </c>
      <c r="AE98" s="16">
        <v>0</v>
      </c>
      <c r="AF98" s="16">
        <v>1</v>
      </c>
      <c r="AG98" s="16">
        <v>0</v>
      </c>
      <c r="AH98" s="15">
        <v>210</v>
      </c>
      <c r="AI98" s="8"/>
      <c r="AJ98" s="7"/>
    </row>
    <row r="99" spans="2:36" s="2" customFormat="1" ht="25.5" customHeight="1" x14ac:dyDescent="0.15">
      <c r="B99" s="26" t="s">
        <v>16</v>
      </c>
      <c r="C99" s="26"/>
      <c r="D99" s="22"/>
      <c r="E99" s="16">
        <v>611</v>
      </c>
      <c r="F99" s="16">
        <v>0</v>
      </c>
      <c r="G99" s="16">
        <v>0</v>
      </c>
      <c r="H99" s="16">
        <v>0</v>
      </c>
      <c r="I99" s="16">
        <v>1</v>
      </c>
      <c r="J99" s="16">
        <v>14</v>
      </c>
      <c r="K99" s="16">
        <v>4</v>
      </c>
      <c r="L99" s="16">
        <v>0</v>
      </c>
      <c r="M99" s="16">
        <v>2</v>
      </c>
      <c r="N99" s="16">
        <v>325</v>
      </c>
      <c r="O99" s="16">
        <v>3</v>
      </c>
      <c r="P99" s="16">
        <v>52</v>
      </c>
      <c r="Q99" s="16">
        <v>1</v>
      </c>
      <c r="R99" s="16">
        <v>1</v>
      </c>
      <c r="S99" s="16">
        <v>5</v>
      </c>
      <c r="T99" s="16">
        <v>212</v>
      </c>
      <c r="U99" s="16">
        <v>2</v>
      </c>
      <c r="V99" s="16">
        <v>550</v>
      </c>
      <c r="W99" s="16">
        <v>0</v>
      </c>
      <c r="X99" s="16">
        <v>1</v>
      </c>
      <c r="Y99" s="16">
        <v>0</v>
      </c>
      <c r="Z99" s="16">
        <v>1</v>
      </c>
      <c r="AA99" s="16">
        <v>0</v>
      </c>
      <c r="AB99" s="16">
        <v>0</v>
      </c>
      <c r="AC99" s="16">
        <v>160</v>
      </c>
      <c r="AD99" s="16">
        <v>0</v>
      </c>
      <c r="AE99" s="16">
        <v>0</v>
      </c>
      <c r="AF99" s="16">
        <v>0</v>
      </c>
      <c r="AG99" s="16">
        <v>3</v>
      </c>
      <c r="AH99" s="15">
        <v>385</v>
      </c>
      <c r="AI99" s="8"/>
      <c r="AJ99" s="7"/>
    </row>
    <row r="100" spans="2:36" s="25" customFormat="1" ht="13.5" customHeight="1" x14ac:dyDescent="0.15">
      <c r="B100" s="24"/>
      <c r="C100" s="23" t="s">
        <v>15</v>
      </c>
      <c r="D100" s="22"/>
      <c r="E100" s="16">
        <v>328</v>
      </c>
      <c r="F100" s="16">
        <v>0</v>
      </c>
      <c r="G100" s="16">
        <v>0</v>
      </c>
      <c r="H100" s="16">
        <v>0</v>
      </c>
      <c r="I100" s="16">
        <v>1</v>
      </c>
      <c r="J100" s="16">
        <v>4</v>
      </c>
      <c r="K100" s="16">
        <v>4</v>
      </c>
      <c r="L100" s="16">
        <v>0</v>
      </c>
      <c r="M100" s="16">
        <v>0</v>
      </c>
      <c r="N100" s="16">
        <v>181</v>
      </c>
      <c r="O100" s="16">
        <v>2</v>
      </c>
      <c r="P100" s="16">
        <v>29</v>
      </c>
      <c r="Q100" s="16">
        <v>1</v>
      </c>
      <c r="R100" s="16">
        <v>0</v>
      </c>
      <c r="S100" s="16">
        <v>1</v>
      </c>
      <c r="T100" s="16">
        <v>109</v>
      </c>
      <c r="U100" s="16">
        <v>0</v>
      </c>
      <c r="V100" s="16">
        <v>295</v>
      </c>
      <c r="W100" s="16">
        <v>0</v>
      </c>
      <c r="X100" s="16">
        <v>0</v>
      </c>
      <c r="Y100" s="16">
        <v>0</v>
      </c>
      <c r="Z100" s="16">
        <v>1</v>
      </c>
      <c r="AA100" s="16">
        <v>0</v>
      </c>
      <c r="AB100" s="16">
        <v>0</v>
      </c>
      <c r="AC100" s="16">
        <v>83</v>
      </c>
      <c r="AD100" s="16">
        <v>0</v>
      </c>
      <c r="AE100" s="16">
        <v>0</v>
      </c>
      <c r="AF100" s="16">
        <v>0</v>
      </c>
      <c r="AG100" s="16">
        <v>1</v>
      </c>
      <c r="AH100" s="15">
        <v>210</v>
      </c>
      <c r="AI100" s="8"/>
      <c r="AJ100" s="7"/>
    </row>
    <row r="101" spans="2:36" s="2" customFormat="1" x14ac:dyDescent="0.15">
      <c r="B101" s="24"/>
      <c r="C101" s="23" t="s">
        <v>14</v>
      </c>
      <c r="D101" s="22"/>
      <c r="E101" s="16">
        <v>283</v>
      </c>
      <c r="F101" s="16">
        <v>0</v>
      </c>
      <c r="G101" s="16">
        <v>0</v>
      </c>
      <c r="H101" s="16">
        <v>0</v>
      </c>
      <c r="I101" s="16">
        <v>0</v>
      </c>
      <c r="J101" s="16">
        <v>10</v>
      </c>
      <c r="K101" s="16">
        <v>0</v>
      </c>
      <c r="L101" s="16">
        <v>0</v>
      </c>
      <c r="M101" s="16">
        <v>2</v>
      </c>
      <c r="N101" s="16">
        <v>144</v>
      </c>
      <c r="O101" s="16">
        <v>1</v>
      </c>
      <c r="P101" s="16">
        <v>23</v>
      </c>
      <c r="Q101" s="16">
        <v>0</v>
      </c>
      <c r="R101" s="16">
        <v>1</v>
      </c>
      <c r="S101" s="16">
        <v>4</v>
      </c>
      <c r="T101" s="16">
        <v>103</v>
      </c>
      <c r="U101" s="16">
        <v>2</v>
      </c>
      <c r="V101" s="16">
        <v>255</v>
      </c>
      <c r="W101" s="16">
        <v>0</v>
      </c>
      <c r="X101" s="16">
        <v>1</v>
      </c>
      <c r="Y101" s="16">
        <v>0</v>
      </c>
      <c r="Z101" s="16">
        <v>0</v>
      </c>
      <c r="AA101" s="16">
        <v>0</v>
      </c>
      <c r="AB101" s="16">
        <v>0</v>
      </c>
      <c r="AC101" s="16">
        <v>77</v>
      </c>
      <c r="AD101" s="16">
        <v>0</v>
      </c>
      <c r="AE101" s="16">
        <v>0</v>
      </c>
      <c r="AF101" s="16">
        <v>0</v>
      </c>
      <c r="AG101" s="16">
        <v>2</v>
      </c>
      <c r="AH101" s="15">
        <v>175</v>
      </c>
      <c r="AI101" s="8"/>
      <c r="AJ101" s="7"/>
    </row>
    <row r="102" spans="2:36" ht="25.5" customHeight="1" x14ac:dyDescent="0.15">
      <c r="B102" s="21" t="s">
        <v>13</v>
      </c>
      <c r="C102" s="21"/>
      <c r="D102" s="18"/>
      <c r="E102" s="17">
        <v>1007</v>
      </c>
      <c r="F102" s="17">
        <v>1</v>
      </c>
      <c r="G102" s="17">
        <v>1</v>
      </c>
      <c r="H102" s="17">
        <v>4</v>
      </c>
      <c r="I102" s="17">
        <v>1</v>
      </c>
      <c r="J102" s="17">
        <v>4</v>
      </c>
      <c r="K102" s="17">
        <v>2</v>
      </c>
      <c r="L102" s="17">
        <v>4</v>
      </c>
      <c r="M102" s="17">
        <v>0</v>
      </c>
      <c r="N102" s="17">
        <v>495</v>
      </c>
      <c r="O102" s="17">
        <v>3</v>
      </c>
      <c r="P102" s="17">
        <v>73</v>
      </c>
      <c r="Q102" s="17">
        <v>2</v>
      </c>
      <c r="R102" s="17">
        <v>15</v>
      </c>
      <c r="S102" s="17">
        <v>10</v>
      </c>
      <c r="T102" s="17">
        <v>402</v>
      </c>
      <c r="U102" s="17">
        <v>2</v>
      </c>
      <c r="V102" s="17">
        <v>686</v>
      </c>
      <c r="W102" s="17">
        <v>0</v>
      </c>
      <c r="X102" s="17">
        <v>0</v>
      </c>
      <c r="Y102" s="16">
        <v>0</v>
      </c>
      <c r="Z102" s="16">
        <v>0</v>
      </c>
      <c r="AA102" s="16">
        <v>0</v>
      </c>
      <c r="AB102" s="16">
        <v>0</v>
      </c>
      <c r="AC102" s="16">
        <v>194</v>
      </c>
      <c r="AD102" s="16">
        <v>0</v>
      </c>
      <c r="AE102" s="16">
        <v>0</v>
      </c>
      <c r="AF102" s="16">
        <v>1</v>
      </c>
      <c r="AG102" s="16">
        <v>3</v>
      </c>
      <c r="AH102" s="15">
        <v>488</v>
      </c>
      <c r="AI102" s="8"/>
      <c r="AJ102" s="7"/>
    </row>
    <row r="103" spans="2:36" s="20" customFormat="1" ht="25.5" customHeight="1" x14ac:dyDescent="0.15">
      <c r="B103" s="21" t="s">
        <v>12</v>
      </c>
      <c r="C103" s="21"/>
      <c r="D103" s="18"/>
      <c r="E103" s="17">
        <v>298</v>
      </c>
      <c r="F103" s="17">
        <v>0</v>
      </c>
      <c r="G103" s="17">
        <v>0</v>
      </c>
      <c r="H103" s="17">
        <v>0</v>
      </c>
      <c r="I103" s="17">
        <v>2</v>
      </c>
      <c r="J103" s="17">
        <v>3</v>
      </c>
      <c r="K103" s="17">
        <v>2</v>
      </c>
      <c r="L103" s="17">
        <v>1</v>
      </c>
      <c r="M103" s="17">
        <v>0</v>
      </c>
      <c r="N103" s="17">
        <v>164</v>
      </c>
      <c r="O103" s="17">
        <v>1</v>
      </c>
      <c r="P103" s="17">
        <v>36</v>
      </c>
      <c r="Q103" s="17">
        <v>0</v>
      </c>
      <c r="R103" s="17">
        <v>7</v>
      </c>
      <c r="S103" s="17">
        <v>0</v>
      </c>
      <c r="T103" s="17">
        <v>89</v>
      </c>
      <c r="U103" s="17">
        <v>1</v>
      </c>
      <c r="V103" s="17">
        <v>239</v>
      </c>
      <c r="W103" s="17">
        <v>0</v>
      </c>
      <c r="X103" s="17">
        <v>0</v>
      </c>
      <c r="Y103" s="16">
        <v>0</v>
      </c>
      <c r="Z103" s="16">
        <v>0</v>
      </c>
      <c r="AA103" s="16">
        <v>0</v>
      </c>
      <c r="AB103" s="16">
        <v>0</v>
      </c>
      <c r="AC103" s="16">
        <v>56</v>
      </c>
      <c r="AD103" s="16">
        <v>0</v>
      </c>
      <c r="AE103" s="16">
        <v>0</v>
      </c>
      <c r="AF103" s="16">
        <v>0</v>
      </c>
      <c r="AG103" s="16">
        <v>1</v>
      </c>
      <c r="AH103" s="15">
        <v>182</v>
      </c>
      <c r="AI103" s="8"/>
      <c r="AJ103" s="7"/>
    </row>
    <row r="104" spans="2:36" ht="25.5" customHeight="1" x14ac:dyDescent="0.15">
      <c r="B104" s="21" t="s">
        <v>11</v>
      </c>
      <c r="C104" s="21"/>
      <c r="D104" s="18"/>
      <c r="E104" s="17">
        <v>483</v>
      </c>
      <c r="F104" s="17">
        <v>0</v>
      </c>
      <c r="G104" s="17">
        <v>0</v>
      </c>
      <c r="H104" s="17">
        <v>1</v>
      </c>
      <c r="I104" s="17">
        <v>0</v>
      </c>
      <c r="J104" s="17">
        <v>5</v>
      </c>
      <c r="K104" s="17">
        <v>2</v>
      </c>
      <c r="L104" s="17">
        <v>5</v>
      </c>
      <c r="M104" s="17">
        <v>1</v>
      </c>
      <c r="N104" s="17">
        <v>251</v>
      </c>
      <c r="O104" s="17">
        <v>8</v>
      </c>
      <c r="P104" s="17">
        <v>54</v>
      </c>
      <c r="Q104" s="17">
        <v>0</v>
      </c>
      <c r="R104" s="17">
        <v>7</v>
      </c>
      <c r="S104" s="17">
        <v>4</v>
      </c>
      <c r="T104" s="17">
        <v>149</v>
      </c>
      <c r="U104" s="17">
        <v>1</v>
      </c>
      <c r="V104" s="17">
        <v>407</v>
      </c>
      <c r="W104" s="17">
        <v>0</v>
      </c>
      <c r="X104" s="17">
        <v>0</v>
      </c>
      <c r="Y104" s="16">
        <v>2</v>
      </c>
      <c r="Z104" s="16">
        <v>0</v>
      </c>
      <c r="AA104" s="16">
        <v>0</v>
      </c>
      <c r="AB104" s="16">
        <v>0</v>
      </c>
      <c r="AC104" s="16">
        <v>93</v>
      </c>
      <c r="AD104" s="16">
        <v>0</v>
      </c>
      <c r="AE104" s="16">
        <v>0</v>
      </c>
      <c r="AF104" s="16">
        <v>0</v>
      </c>
      <c r="AG104" s="16">
        <v>1</v>
      </c>
      <c r="AH104" s="15">
        <v>311</v>
      </c>
      <c r="AI104" s="8"/>
      <c r="AJ104" s="7"/>
    </row>
    <row r="105" spans="2:36" ht="13.5" customHeight="1" x14ac:dyDescent="0.15">
      <c r="B105" s="19"/>
      <c r="C105" s="19" t="s">
        <v>10</v>
      </c>
      <c r="D105" s="18"/>
      <c r="E105" s="17">
        <v>132</v>
      </c>
      <c r="F105" s="17">
        <v>0</v>
      </c>
      <c r="G105" s="17">
        <v>0</v>
      </c>
      <c r="H105" s="17">
        <v>0</v>
      </c>
      <c r="I105" s="17">
        <v>0</v>
      </c>
      <c r="J105" s="17">
        <v>0</v>
      </c>
      <c r="K105" s="17">
        <v>1</v>
      </c>
      <c r="L105" s="17">
        <v>2</v>
      </c>
      <c r="M105" s="17">
        <v>1</v>
      </c>
      <c r="N105" s="17">
        <v>68</v>
      </c>
      <c r="O105" s="17">
        <v>1</v>
      </c>
      <c r="P105" s="17">
        <v>18</v>
      </c>
      <c r="Q105" s="17">
        <v>0</v>
      </c>
      <c r="R105" s="17">
        <v>2</v>
      </c>
      <c r="S105" s="17">
        <v>0</v>
      </c>
      <c r="T105" s="17">
        <v>40</v>
      </c>
      <c r="U105" s="17">
        <v>0</v>
      </c>
      <c r="V105" s="17">
        <v>110</v>
      </c>
      <c r="W105" s="17">
        <v>0</v>
      </c>
      <c r="X105" s="17">
        <v>0</v>
      </c>
      <c r="Y105" s="16">
        <v>1</v>
      </c>
      <c r="Z105" s="16">
        <v>0</v>
      </c>
      <c r="AA105" s="16">
        <v>0</v>
      </c>
      <c r="AB105" s="16">
        <v>0</v>
      </c>
      <c r="AC105" s="16">
        <v>24</v>
      </c>
      <c r="AD105" s="16">
        <v>0</v>
      </c>
      <c r="AE105" s="16">
        <v>0</v>
      </c>
      <c r="AF105" s="16">
        <v>0</v>
      </c>
      <c r="AG105" s="16">
        <v>0</v>
      </c>
      <c r="AH105" s="15">
        <v>85</v>
      </c>
      <c r="AI105" s="8"/>
      <c r="AJ105" s="7"/>
    </row>
    <row r="106" spans="2:36" s="20" customFormat="1" ht="13.5" customHeight="1" x14ac:dyDescent="0.15">
      <c r="B106" s="19"/>
      <c r="C106" s="19" t="s">
        <v>9</v>
      </c>
      <c r="D106" s="18"/>
      <c r="E106" s="17">
        <v>351</v>
      </c>
      <c r="F106" s="17">
        <v>0</v>
      </c>
      <c r="G106" s="17">
        <v>0</v>
      </c>
      <c r="H106" s="17">
        <v>1</v>
      </c>
      <c r="I106" s="17">
        <v>0</v>
      </c>
      <c r="J106" s="17">
        <v>5</v>
      </c>
      <c r="K106" s="17">
        <v>1</v>
      </c>
      <c r="L106" s="17">
        <v>3</v>
      </c>
      <c r="M106" s="17">
        <v>0</v>
      </c>
      <c r="N106" s="17">
        <v>183</v>
      </c>
      <c r="O106" s="17">
        <v>7</v>
      </c>
      <c r="P106" s="17">
        <v>36</v>
      </c>
      <c r="Q106" s="17">
        <v>0</v>
      </c>
      <c r="R106" s="17">
        <v>5</v>
      </c>
      <c r="S106" s="17">
        <v>4</v>
      </c>
      <c r="T106" s="17">
        <v>109</v>
      </c>
      <c r="U106" s="17">
        <v>1</v>
      </c>
      <c r="V106" s="17">
        <v>297</v>
      </c>
      <c r="W106" s="17">
        <v>0</v>
      </c>
      <c r="X106" s="17">
        <v>0</v>
      </c>
      <c r="Y106" s="16">
        <v>1</v>
      </c>
      <c r="Z106" s="16">
        <v>0</v>
      </c>
      <c r="AA106" s="16">
        <v>0</v>
      </c>
      <c r="AB106" s="16">
        <v>0</v>
      </c>
      <c r="AC106" s="16">
        <v>69</v>
      </c>
      <c r="AD106" s="16">
        <v>0</v>
      </c>
      <c r="AE106" s="16">
        <v>0</v>
      </c>
      <c r="AF106" s="16">
        <v>0</v>
      </c>
      <c r="AG106" s="16">
        <v>1</v>
      </c>
      <c r="AH106" s="15">
        <v>226</v>
      </c>
      <c r="AI106" s="8"/>
      <c r="AJ106" s="7"/>
    </row>
    <row r="107" spans="2:36" s="20" customFormat="1" ht="25.5" customHeight="1" x14ac:dyDescent="0.15">
      <c r="B107" s="21" t="s">
        <v>8</v>
      </c>
      <c r="C107" s="21"/>
      <c r="D107" s="18"/>
      <c r="E107" s="17">
        <v>435</v>
      </c>
      <c r="F107" s="17">
        <v>0</v>
      </c>
      <c r="G107" s="17">
        <v>0</v>
      </c>
      <c r="H107" s="17">
        <v>3</v>
      </c>
      <c r="I107" s="17">
        <v>0</v>
      </c>
      <c r="J107" s="17">
        <v>8</v>
      </c>
      <c r="K107" s="17">
        <v>2</v>
      </c>
      <c r="L107" s="17">
        <v>1</v>
      </c>
      <c r="M107" s="17">
        <v>1</v>
      </c>
      <c r="N107" s="17">
        <v>210</v>
      </c>
      <c r="O107" s="17">
        <v>2</v>
      </c>
      <c r="P107" s="17">
        <v>48</v>
      </c>
      <c r="Q107" s="17">
        <v>1</v>
      </c>
      <c r="R107" s="17">
        <v>11</v>
      </c>
      <c r="S107" s="17">
        <v>3</v>
      </c>
      <c r="T107" s="17">
        <v>153</v>
      </c>
      <c r="U107" s="17">
        <v>1</v>
      </c>
      <c r="V107" s="17">
        <v>359</v>
      </c>
      <c r="W107" s="17">
        <v>0</v>
      </c>
      <c r="X107" s="17">
        <v>0</v>
      </c>
      <c r="Y107" s="16">
        <v>2</v>
      </c>
      <c r="Z107" s="16">
        <v>0</v>
      </c>
      <c r="AA107" s="16">
        <v>0</v>
      </c>
      <c r="AB107" s="16">
        <v>1</v>
      </c>
      <c r="AC107" s="16">
        <v>95</v>
      </c>
      <c r="AD107" s="16">
        <v>1</v>
      </c>
      <c r="AE107" s="16">
        <v>0</v>
      </c>
      <c r="AF107" s="16">
        <v>0</v>
      </c>
      <c r="AG107" s="16">
        <v>0</v>
      </c>
      <c r="AH107" s="15">
        <v>260</v>
      </c>
      <c r="AI107" s="8"/>
      <c r="AJ107" s="7"/>
    </row>
    <row r="108" spans="2:36" s="20" customFormat="1" ht="25.5" customHeight="1" x14ac:dyDescent="0.15">
      <c r="B108" s="21" t="s">
        <v>7</v>
      </c>
      <c r="C108" s="21"/>
      <c r="D108" s="18"/>
      <c r="E108" s="17">
        <v>349</v>
      </c>
      <c r="F108" s="17">
        <v>0</v>
      </c>
      <c r="G108" s="17">
        <v>0</v>
      </c>
      <c r="H108" s="17">
        <v>0</v>
      </c>
      <c r="I108" s="17">
        <v>0</v>
      </c>
      <c r="J108" s="17">
        <v>10</v>
      </c>
      <c r="K108" s="17">
        <v>0</v>
      </c>
      <c r="L108" s="17">
        <v>4</v>
      </c>
      <c r="M108" s="17">
        <v>0</v>
      </c>
      <c r="N108" s="17">
        <v>158</v>
      </c>
      <c r="O108" s="17">
        <v>1</v>
      </c>
      <c r="P108" s="17">
        <v>56</v>
      </c>
      <c r="Q108" s="17">
        <v>4</v>
      </c>
      <c r="R108" s="17">
        <v>5</v>
      </c>
      <c r="S108" s="17">
        <v>4</v>
      </c>
      <c r="T108" s="17">
        <v>118</v>
      </c>
      <c r="U108" s="17">
        <v>4</v>
      </c>
      <c r="V108" s="17">
        <v>323</v>
      </c>
      <c r="W108" s="17">
        <v>0</v>
      </c>
      <c r="X108" s="17">
        <v>0</v>
      </c>
      <c r="Y108" s="16">
        <v>0</v>
      </c>
      <c r="Z108" s="16">
        <v>0</v>
      </c>
      <c r="AA108" s="16">
        <v>0</v>
      </c>
      <c r="AB108" s="16">
        <v>0</v>
      </c>
      <c r="AC108" s="16">
        <v>63</v>
      </c>
      <c r="AD108" s="16">
        <v>0</v>
      </c>
      <c r="AE108" s="16">
        <v>0</v>
      </c>
      <c r="AF108" s="16">
        <v>0</v>
      </c>
      <c r="AG108" s="16">
        <v>0</v>
      </c>
      <c r="AH108" s="15">
        <v>260</v>
      </c>
      <c r="AI108" s="8"/>
      <c r="AJ108" s="7"/>
    </row>
    <row r="109" spans="2:36" s="20" customFormat="1" ht="13.5" customHeight="1" x14ac:dyDescent="0.15">
      <c r="B109" s="19"/>
      <c r="C109" s="19" t="s">
        <v>6</v>
      </c>
      <c r="D109" s="18"/>
      <c r="E109" s="17">
        <v>127</v>
      </c>
      <c r="F109" s="17">
        <v>0</v>
      </c>
      <c r="G109" s="17">
        <v>0</v>
      </c>
      <c r="H109" s="17">
        <v>0</v>
      </c>
      <c r="I109" s="17">
        <v>0</v>
      </c>
      <c r="J109" s="17">
        <v>3</v>
      </c>
      <c r="K109" s="17">
        <v>0</v>
      </c>
      <c r="L109" s="17">
        <v>0</v>
      </c>
      <c r="M109" s="17">
        <v>0</v>
      </c>
      <c r="N109" s="17">
        <v>53</v>
      </c>
      <c r="O109" s="17">
        <v>0</v>
      </c>
      <c r="P109" s="17">
        <v>26</v>
      </c>
      <c r="Q109" s="17">
        <v>4</v>
      </c>
      <c r="R109" s="17">
        <v>1</v>
      </c>
      <c r="S109" s="17">
        <v>2</v>
      </c>
      <c r="T109" s="17">
        <v>42</v>
      </c>
      <c r="U109" s="17">
        <v>2</v>
      </c>
      <c r="V109" s="17">
        <v>119</v>
      </c>
      <c r="W109" s="17">
        <v>0</v>
      </c>
      <c r="X109" s="17">
        <v>0</v>
      </c>
      <c r="Y109" s="16">
        <v>0</v>
      </c>
      <c r="Z109" s="16">
        <v>0</v>
      </c>
      <c r="AA109" s="16">
        <v>0</v>
      </c>
      <c r="AB109" s="16">
        <v>0</v>
      </c>
      <c r="AC109" s="16">
        <v>26</v>
      </c>
      <c r="AD109" s="16">
        <v>0</v>
      </c>
      <c r="AE109" s="16">
        <v>0</v>
      </c>
      <c r="AF109" s="16">
        <v>0</v>
      </c>
      <c r="AG109" s="16">
        <v>0</v>
      </c>
      <c r="AH109" s="15">
        <v>93</v>
      </c>
      <c r="AI109" s="8"/>
      <c r="AJ109" s="7"/>
    </row>
    <row r="110" spans="2:36" s="20" customFormat="1" ht="13.5" customHeight="1" x14ac:dyDescent="0.15">
      <c r="B110" s="19"/>
      <c r="C110" s="19" t="s">
        <v>5</v>
      </c>
      <c r="D110" s="18"/>
      <c r="E110" s="17">
        <v>222</v>
      </c>
      <c r="F110" s="17">
        <v>0</v>
      </c>
      <c r="G110" s="17">
        <v>0</v>
      </c>
      <c r="H110" s="17">
        <v>0</v>
      </c>
      <c r="I110" s="17">
        <v>0</v>
      </c>
      <c r="J110" s="17">
        <v>7</v>
      </c>
      <c r="K110" s="17">
        <v>0</v>
      </c>
      <c r="L110" s="17">
        <v>4</v>
      </c>
      <c r="M110" s="17">
        <v>0</v>
      </c>
      <c r="N110" s="17">
        <v>105</v>
      </c>
      <c r="O110" s="17">
        <v>1</v>
      </c>
      <c r="P110" s="17">
        <v>30</v>
      </c>
      <c r="Q110" s="17">
        <v>0</v>
      </c>
      <c r="R110" s="17">
        <v>4</v>
      </c>
      <c r="S110" s="17">
        <v>2</v>
      </c>
      <c r="T110" s="17">
        <v>76</v>
      </c>
      <c r="U110" s="17">
        <v>2</v>
      </c>
      <c r="V110" s="17">
        <v>204</v>
      </c>
      <c r="W110" s="17">
        <v>0</v>
      </c>
      <c r="X110" s="17">
        <v>0</v>
      </c>
      <c r="Y110" s="16">
        <v>0</v>
      </c>
      <c r="Z110" s="16">
        <v>0</v>
      </c>
      <c r="AA110" s="16">
        <v>0</v>
      </c>
      <c r="AB110" s="16">
        <v>0</v>
      </c>
      <c r="AC110" s="16">
        <v>37</v>
      </c>
      <c r="AD110" s="16">
        <v>0</v>
      </c>
      <c r="AE110" s="16">
        <v>0</v>
      </c>
      <c r="AF110" s="16">
        <v>0</v>
      </c>
      <c r="AG110" s="16">
        <v>0</v>
      </c>
      <c r="AH110" s="15">
        <v>167</v>
      </c>
      <c r="AI110" s="8"/>
      <c r="AJ110" s="7"/>
    </row>
    <row r="111" spans="2:36" s="20" customFormat="1" ht="25.5" customHeight="1" x14ac:dyDescent="0.15">
      <c r="B111" s="21" t="s">
        <v>4</v>
      </c>
      <c r="C111" s="21"/>
      <c r="D111" s="18"/>
      <c r="E111" s="17">
        <v>354</v>
      </c>
      <c r="F111" s="17">
        <v>0</v>
      </c>
      <c r="G111" s="17">
        <v>0</v>
      </c>
      <c r="H111" s="17">
        <v>1</v>
      </c>
      <c r="I111" s="17">
        <v>0</v>
      </c>
      <c r="J111" s="17">
        <v>1</v>
      </c>
      <c r="K111" s="17">
        <v>3</v>
      </c>
      <c r="L111" s="17">
        <v>1</v>
      </c>
      <c r="M111" s="17">
        <v>0</v>
      </c>
      <c r="N111" s="17">
        <v>161</v>
      </c>
      <c r="O111" s="17">
        <v>0</v>
      </c>
      <c r="P111" s="17">
        <v>52</v>
      </c>
      <c r="Q111" s="17">
        <v>0</v>
      </c>
      <c r="R111" s="17">
        <v>9</v>
      </c>
      <c r="S111" s="17">
        <v>5</v>
      </c>
      <c r="T111" s="17">
        <v>129</v>
      </c>
      <c r="U111" s="17">
        <v>0</v>
      </c>
      <c r="V111" s="17">
        <v>251</v>
      </c>
      <c r="W111" s="17">
        <v>0</v>
      </c>
      <c r="X111" s="17">
        <v>1</v>
      </c>
      <c r="Y111" s="16">
        <v>0</v>
      </c>
      <c r="Z111" s="16">
        <v>0</v>
      </c>
      <c r="AA111" s="16">
        <v>0</v>
      </c>
      <c r="AB111" s="16">
        <v>0</v>
      </c>
      <c r="AC111" s="16">
        <v>54</v>
      </c>
      <c r="AD111" s="16">
        <v>0</v>
      </c>
      <c r="AE111" s="16">
        <v>0</v>
      </c>
      <c r="AF111" s="16">
        <v>0</v>
      </c>
      <c r="AG111" s="16">
        <v>0</v>
      </c>
      <c r="AH111" s="15">
        <v>196</v>
      </c>
      <c r="AI111" s="8"/>
      <c r="AJ111" s="7"/>
    </row>
    <row r="112" spans="2:36" s="20" customFormat="1" ht="13.5" customHeight="1" x14ac:dyDescent="0.15">
      <c r="B112" s="19"/>
      <c r="C112" s="19" t="s">
        <v>3</v>
      </c>
      <c r="D112" s="18"/>
      <c r="E112" s="17">
        <v>263</v>
      </c>
      <c r="F112" s="17">
        <v>0</v>
      </c>
      <c r="G112" s="17">
        <v>0</v>
      </c>
      <c r="H112" s="17">
        <v>1</v>
      </c>
      <c r="I112" s="17">
        <v>0</v>
      </c>
      <c r="J112" s="17">
        <v>1</v>
      </c>
      <c r="K112" s="17">
        <v>3</v>
      </c>
      <c r="L112" s="17">
        <v>1</v>
      </c>
      <c r="M112" s="17">
        <v>0</v>
      </c>
      <c r="N112" s="17">
        <v>117</v>
      </c>
      <c r="O112" s="17">
        <v>0</v>
      </c>
      <c r="P112" s="17">
        <v>35</v>
      </c>
      <c r="Q112" s="17">
        <v>0</v>
      </c>
      <c r="R112" s="17">
        <v>7</v>
      </c>
      <c r="S112" s="17">
        <v>2</v>
      </c>
      <c r="T112" s="17">
        <v>100</v>
      </c>
      <c r="U112" s="17">
        <v>0</v>
      </c>
      <c r="V112" s="17">
        <v>186</v>
      </c>
      <c r="W112" s="17">
        <v>0</v>
      </c>
      <c r="X112" s="17">
        <v>1</v>
      </c>
      <c r="Y112" s="16">
        <v>0</v>
      </c>
      <c r="Z112" s="16">
        <v>0</v>
      </c>
      <c r="AA112" s="16">
        <v>0</v>
      </c>
      <c r="AB112" s="16">
        <v>0</v>
      </c>
      <c r="AC112" s="16">
        <v>44</v>
      </c>
      <c r="AD112" s="16">
        <v>0</v>
      </c>
      <c r="AE112" s="16">
        <v>0</v>
      </c>
      <c r="AF112" s="16">
        <v>0</v>
      </c>
      <c r="AG112" s="16">
        <v>0</v>
      </c>
      <c r="AH112" s="15">
        <v>141</v>
      </c>
      <c r="AI112" s="8"/>
      <c r="AJ112" s="7"/>
    </row>
    <row r="113" spans="1:36" x14ac:dyDescent="0.15">
      <c r="B113" s="19"/>
      <c r="C113" s="19" t="s">
        <v>2</v>
      </c>
      <c r="D113" s="18"/>
      <c r="E113" s="17">
        <v>91</v>
      </c>
      <c r="F113" s="17">
        <v>0</v>
      </c>
      <c r="G113" s="17">
        <v>0</v>
      </c>
      <c r="H113" s="17">
        <v>0</v>
      </c>
      <c r="I113" s="17">
        <v>0</v>
      </c>
      <c r="J113" s="17">
        <v>0</v>
      </c>
      <c r="K113" s="17">
        <v>0</v>
      </c>
      <c r="L113" s="17">
        <v>0</v>
      </c>
      <c r="M113" s="17">
        <v>0</v>
      </c>
      <c r="N113" s="17">
        <v>44</v>
      </c>
      <c r="O113" s="17">
        <v>0</v>
      </c>
      <c r="P113" s="17">
        <v>17</v>
      </c>
      <c r="Q113" s="17">
        <v>0</v>
      </c>
      <c r="R113" s="17">
        <v>2</v>
      </c>
      <c r="S113" s="17">
        <v>3</v>
      </c>
      <c r="T113" s="17">
        <v>29</v>
      </c>
      <c r="U113" s="17">
        <v>0</v>
      </c>
      <c r="V113" s="17">
        <v>65</v>
      </c>
      <c r="W113" s="17">
        <v>0</v>
      </c>
      <c r="X113" s="17">
        <v>0</v>
      </c>
      <c r="Y113" s="16">
        <v>0</v>
      </c>
      <c r="Z113" s="16">
        <v>0</v>
      </c>
      <c r="AA113" s="16">
        <v>0</v>
      </c>
      <c r="AB113" s="16">
        <v>0</v>
      </c>
      <c r="AC113" s="16">
        <v>10</v>
      </c>
      <c r="AD113" s="16">
        <v>0</v>
      </c>
      <c r="AE113" s="16">
        <v>0</v>
      </c>
      <c r="AF113" s="16">
        <v>0</v>
      </c>
      <c r="AG113" s="16">
        <v>0</v>
      </c>
      <c r="AH113" s="15">
        <v>55</v>
      </c>
      <c r="AI113" s="8"/>
      <c r="AJ113" s="7"/>
    </row>
    <row r="114" spans="1:36" ht="25.5" customHeight="1" x14ac:dyDescent="0.15">
      <c r="A114" s="14"/>
      <c r="B114" s="13" t="s">
        <v>1</v>
      </c>
      <c r="C114" s="13"/>
      <c r="D114" s="12"/>
      <c r="E114" s="11">
        <v>85</v>
      </c>
      <c r="F114" s="11">
        <v>0</v>
      </c>
      <c r="G114" s="11">
        <v>0</v>
      </c>
      <c r="H114" s="11">
        <v>0</v>
      </c>
      <c r="I114" s="11">
        <v>0</v>
      </c>
      <c r="J114" s="11">
        <v>6</v>
      </c>
      <c r="K114" s="11">
        <v>0</v>
      </c>
      <c r="L114" s="11">
        <v>0</v>
      </c>
      <c r="M114" s="11">
        <v>0</v>
      </c>
      <c r="N114" s="11">
        <v>26</v>
      </c>
      <c r="O114" s="11">
        <v>0</v>
      </c>
      <c r="P114" s="11">
        <v>12</v>
      </c>
      <c r="Q114" s="11">
        <v>0</v>
      </c>
      <c r="R114" s="11">
        <v>1</v>
      </c>
      <c r="S114" s="11">
        <v>1</v>
      </c>
      <c r="T114" s="11">
        <v>39</v>
      </c>
      <c r="U114" s="11">
        <v>0</v>
      </c>
      <c r="V114" s="11">
        <v>47</v>
      </c>
      <c r="W114" s="11">
        <v>0</v>
      </c>
      <c r="X114" s="11">
        <v>0</v>
      </c>
      <c r="Y114" s="10">
        <v>0</v>
      </c>
      <c r="Z114" s="10">
        <v>0</v>
      </c>
      <c r="AA114" s="10">
        <v>0</v>
      </c>
      <c r="AB114" s="10">
        <v>0</v>
      </c>
      <c r="AC114" s="10">
        <v>17</v>
      </c>
      <c r="AD114" s="10">
        <v>0</v>
      </c>
      <c r="AE114" s="10">
        <v>0</v>
      </c>
      <c r="AF114" s="10">
        <v>0</v>
      </c>
      <c r="AG114" s="10">
        <v>0</v>
      </c>
      <c r="AH114" s="9">
        <v>30</v>
      </c>
      <c r="AI114" s="8"/>
      <c r="AJ114" s="7"/>
    </row>
    <row r="115" spans="1:36" x14ac:dyDescent="0.15">
      <c r="E115" s="6"/>
      <c r="F115" s="6"/>
      <c r="G115" s="6"/>
      <c r="H115" s="6"/>
      <c r="I115" s="6"/>
      <c r="J115" s="6"/>
      <c r="K115" s="6"/>
      <c r="L115" s="6"/>
      <c r="M115" s="6"/>
      <c r="N115" s="6"/>
      <c r="O115" s="6"/>
      <c r="P115" s="6"/>
      <c r="Q115" s="6"/>
      <c r="R115" s="6"/>
      <c r="S115" s="6"/>
      <c r="T115" s="6"/>
      <c r="U115" s="6"/>
      <c r="V115" s="6"/>
      <c r="W115" s="6"/>
      <c r="X115" s="6"/>
      <c r="Y115" s="5"/>
      <c r="Z115" s="5"/>
      <c r="AA115" s="5"/>
      <c r="AB115" s="5"/>
      <c r="AC115" s="5"/>
      <c r="AD115" s="5"/>
      <c r="AE115" s="5"/>
      <c r="AF115" s="5"/>
      <c r="AG115" s="5"/>
      <c r="AH115" s="5"/>
    </row>
    <row r="116" spans="1:36" x14ac:dyDescent="0.15">
      <c r="AH116" s="4" t="s">
        <v>0</v>
      </c>
    </row>
    <row r="117" spans="1:36" x14ac:dyDescent="0.15">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6" x14ac:dyDescent="0.15">
      <c r="K118" s="1"/>
      <c r="L118" s="1"/>
      <c r="Y118" s="1"/>
      <c r="Z118" s="1"/>
      <c r="AA118" s="1"/>
      <c r="AB118" s="1"/>
      <c r="AC118" s="1"/>
      <c r="AD118" s="1"/>
      <c r="AE118" s="1"/>
      <c r="AF118" s="1"/>
      <c r="AG118" s="1"/>
      <c r="AH118" s="1"/>
    </row>
  </sheetData>
  <mergeCells count="55">
    <mergeCell ref="E3:U3"/>
    <mergeCell ref="V3:AH3"/>
    <mergeCell ref="E4:E5"/>
    <mergeCell ref="F4:H4"/>
    <mergeCell ref="I4:K4"/>
    <mergeCell ref="L4:L5"/>
    <mergeCell ref="M4:M5"/>
    <mergeCell ref="N4:N5"/>
    <mergeCell ref="O4:O5"/>
    <mergeCell ref="P4:P5"/>
    <mergeCell ref="AC4:AC5"/>
    <mergeCell ref="AD4:AD5"/>
    <mergeCell ref="Q4:Q5"/>
    <mergeCell ref="R4:R5"/>
    <mergeCell ref="S4:S5"/>
    <mergeCell ref="T4:T5"/>
    <mergeCell ref="U4:U5"/>
    <mergeCell ref="V4:V5"/>
    <mergeCell ref="AE4:AE5"/>
    <mergeCell ref="AF4:AF5"/>
    <mergeCell ref="AG4:AG5"/>
    <mergeCell ref="AH4:AH5"/>
    <mergeCell ref="B6:C6"/>
    <mergeCell ref="B7:C7"/>
    <mergeCell ref="W4:W5"/>
    <mergeCell ref="X4:Z4"/>
    <mergeCell ref="AA4:AA5"/>
    <mergeCell ref="AB4:AB5"/>
    <mergeCell ref="B18:C18"/>
    <mergeCell ref="B20:C20"/>
    <mergeCell ref="B22:C22"/>
    <mergeCell ref="B24:C24"/>
    <mergeCell ref="B32:C32"/>
    <mergeCell ref="B38:C38"/>
    <mergeCell ref="B47:C47"/>
    <mergeCell ref="B53:C53"/>
    <mergeCell ref="B58:C58"/>
    <mergeCell ref="B62:C62"/>
    <mergeCell ref="B66:C66"/>
    <mergeCell ref="B69:C69"/>
    <mergeCell ref="B76:C76"/>
    <mergeCell ref="B82:C82"/>
    <mergeCell ref="B87:C87"/>
    <mergeCell ref="B93:C93"/>
    <mergeCell ref="B96:C96"/>
    <mergeCell ref="B97:C97"/>
    <mergeCell ref="B108:C108"/>
    <mergeCell ref="B111:C111"/>
    <mergeCell ref="B114:C114"/>
    <mergeCell ref="B98:C98"/>
    <mergeCell ref="B99:C99"/>
    <mergeCell ref="B102:C102"/>
    <mergeCell ref="B103:C103"/>
    <mergeCell ref="B104:C104"/>
    <mergeCell ref="B107:C107"/>
  </mergeCells>
  <phoneticPr fontId="2"/>
  <printOptions horizontalCentered="1"/>
  <pageMargins left="0.51181102362204722" right="0.31496062992125984" top="0.35433070866141736" bottom="0.35433070866141736" header="0.31496062992125984" footer="0.31496062992125984"/>
  <pageSetup paperSize="9" scale="68" orientation="portrait" r:id="rId1"/>
  <headerFooter alignWithMargins="0"/>
  <rowBreaks count="1" manualBreakCount="1">
    <brk id="61" max="16383" man="1"/>
  </rowBreaks>
  <colBreaks count="1" manualBreakCount="1">
    <brk id="18" max="1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58BB-5E78-4970-BD1E-15ADAFE1DD16}">
  <sheetPr>
    <pageSetUpPr autoPageBreaks="0" fitToPage="1"/>
  </sheetPr>
  <dimension ref="A1:AE87"/>
  <sheetViews>
    <sheetView view="pageBreakPreview" zoomScaleNormal="75" zoomScaleSheetLayoutView="100" workbookViewId="0">
      <pane xSplit="3" ySplit="3" topLeftCell="E37" activePane="bottomRight" state="frozen"/>
      <selection activeCell="S53" sqref="S53"/>
      <selection pane="topRight" activeCell="S53" sqref="S53"/>
      <selection pane="bottomLeft" activeCell="S53" sqref="S53"/>
      <selection pane="bottomRight" activeCell="Y96" sqref="Y96"/>
    </sheetView>
  </sheetViews>
  <sheetFormatPr defaultRowHeight="13.5" x14ac:dyDescent="0.15"/>
  <cols>
    <col min="1" max="1" width="2.625" style="78" customWidth="1"/>
    <col min="2" max="2" width="20.625" style="272" customWidth="1"/>
    <col min="3" max="3" width="2.625" style="78" customWidth="1"/>
    <col min="4" max="10" width="8.125" style="78" customWidth="1"/>
    <col min="11" max="14" width="8.125" style="78" hidden="1" customWidth="1"/>
    <col min="15" max="15" width="9" style="78"/>
    <col min="16" max="19" width="0" style="78" hidden="1" customWidth="1"/>
    <col min="20" max="20" width="9.5" style="78" bestFit="1" customWidth="1"/>
    <col min="21" max="16384" width="9" style="78"/>
  </cols>
  <sheetData>
    <row r="1" spans="1:31" ht="17.25" x14ac:dyDescent="0.15">
      <c r="B1" s="78"/>
      <c r="D1" s="310" t="s">
        <v>349</v>
      </c>
    </row>
    <row r="2" spans="1:31" x14ac:dyDescent="0.15">
      <c r="A2" s="113"/>
      <c r="B2" s="372"/>
      <c r="C2" s="113"/>
      <c r="D2" s="113"/>
      <c r="E2" s="113"/>
      <c r="F2" s="113"/>
      <c r="G2" s="113"/>
      <c r="H2" s="113"/>
      <c r="I2" s="113"/>
      <c r="J2" s="113"/>
      <c r="K2" s="113"/>
      <c r="L2" s="113"/>
      <c r="M2" s="113"/>
      <c r="N2" s="113"/>
    </row>
    <row r="3" spans="1:31" s="303" customFormat="1" ht="20.100000000000001" customHeight="1" x14ac:dyDescent="0.15">
      <c r="A3" s="308"/>
      <c r="B3" s="308"/>
      <c r="C3" s="308"/>
      <c r="D3" s="305" t="s">
        <v>331</v>
      </c>
      <c r="E3" s="305">
        <v>50</v>
      </c>
      <c r="F3" s="305">
        <v>55</v>
      </c>
      <c r="G3" s="305">
        <v>60</v>
      </c>
      <c r="H3" s="305" t="s">
        <v>330</v>
      </c>
      <c r="I3" s="305">
        <v>7</v>
      </c>
      <c r="J3" s="305">
        <v>12</v>
      </c>
      <c r="K3" s="305">
        <v>13</v>
      </c>
      <c r="L3" s="306">
        <v>14</v>
      </c>
      <c r="M3" s="306">
        <v>15</v>
      </c>
      <c r="N3" s="306">
        <v>16</v>
      </c>
      <c r="O3" s="306">
        <v>17</v>
      </c>
      <c r="P3" s="306">
        <v>18</v>
      </c>
      <c r="Q3" s="306">
        <v>19</v>
      </c>
      <c r="R3" s="306">
        <v>20</v>
      </c>
      <c r="S3" s="306">
        <v>21</v>
      </c>
      <c r="T3" s="306">
        <v>22</v>
      </c>
      <c r="U3" s="306">
        <v>23</v>
      </c>
      <c r="V3" s="306">
        <v>24</v>
      </c>
      <c r="W3" s="306">
        <v>25</v>
      </c>
      <c r="X3" s="306">
        <v>26</v>
      </c>
      <c r="Y3" s="306">
        <v>27</v>
      </c>
      <c r="Z3" s="306">
        <v>28</v>
      </c>
      <c r="AA3" s="306">
        <v>29</v>
      </c>
      <c r="AB3" s="306">
        <v>30</v>
      </c>
      <c r="AC3" s="306" t="s">
        <v>329</v>
      </c>
      <c r="AD3" s="305">
        <v>2</v>
      </c>
      <c r="AE3" s="306">
        <v>3</v>
      </c>
    </row>
    <row r="4" spans="1:31" x14ac:dyDescent="0.15">
      <c r="D4" s="371"/>
      <c r="Z4" s="113"/>
      <c r="AA4" s="370"/>
      <c r="AB4" s="370"/>
      <c r="AC4" s="370"/>
      <c r="AD4" s="370"/>
      <c r="AE4" s="369"/>
    </row>
    <row r="5" spans="1:31" s="285" customFormat="1" ht="19.5" customHeight="1" x14ac:dyDescent="0.15">
      <c r="B5" s="293" t="s">
        <v>328</v>
      </c>
      <c r="D5" s="361">
        <v>5762</v>
      </c>
      <c r="E5" s="360">
        <v>6781</v>
      </c>
      <c r="F5" s="360">
        <v>7743</v>
      </c>
      <c r="G5" s="360">
        <v>7672</v>
      </c>
      <c r="H5" s="360">
        <v>7515</v>
      </c>
      <c r="I5" s="360">
        <v>7081</v>
      </c>
      <c r="J5" s="360">
        <v>5586</v>
      </c>
      <c r="K5" s="360">
        <v>5356</v>
      </c>
      <c r="L5" s="360">
        <v>4660</v>
      </c>
      <c r="M5" s="360">
        <v>4485</v>
      </c>
      <c r="N5" s="360">
        <v>4363</v>
      </c>
      <c r="O5" s="360">
        <v>4091</v>
      </c>
      <c r="P5" s="288">
        <f>SUM(P6:P32)</f>
        <v>4014</v>
      </c>
      <c r="Q5" s="288">
        <v>4020</v>
      </c>
      <c r="R5" s="288">
        <v>4021</v>
      </c>
      <c r="S5" s="288">
        <v>3883</v>
      </c>
      <c r="T5" s="288">
        <f>SUM(T6:T32)</f>
        <v>3805</v>
      </c>
      <c r="U5" s="288">
        <f>SUM(U6:U32)</f>
        <v>3645</v>
      </c>
      <c r="V5" s="287">
        <f>SUM(V6:V32)</f>
        <v>3510</v>
      </c>
      <c r="W5" s="287">
        <f>SUM(W6:W32)</f>
        <v>3336</v>
      </c>
      <c r="X5" s="287">
        <f>SUM(X6:X32)</f>
        <v>2996</v>
      </c>
      <c r="Y5" s="287">
        <f>SUM(Y6:Y32)</f>
        <v>2866</v>
      </c>
      <c r="Z5" s="368">
        <v>2839</v>
      </c>
      <c r="AA5" s="368">
        <v>2765</v>
      </c>
      <c r="AB5" s="368">
        <v>2717</v>
      </c>
      <c r="AC5" s="368">
        <v>2576</v>
      </c>
      <c r="AD5" s="368">
        <v>2559</v>
      </c>
      <c r="AE5" s="368">
        <v>2540</v>
      </c>
    </row>
    <row r="6" spans="1:31" s="285" customFormat="1" ht="34.5" customHeight="1" x14ac:dyDescent="0.4">
      <c r="B6" s="293" t="s">
        <v>108</v>
      </c>
      <c r="D6" s="364" t="s">
        <v>283</v>
      </c>
      <c r="E6" s="363" t="s">
        <v>283</v>
      </c>
      <c r="F6" s="363" t="s">
        <v>283</v>
      </c>
      <c r="G6" s="363" t="s">
        <v>283</v>
      </c>
      <c r="H6" s="363" t="s">
        <v>283</v>
      </c>
      <c r="I6" s="363" t="s">
        <v>283</v>
      </c>
      <c r="J6" s="363" t="s">
        <v>283</v>
      </c>
      <c r="K6" s="363" t="s">
        <v>283</v>
      </c>
      <c r="L6" s="360">
        <v>647</v>
      </c>
      <c r="M6" s="360">
        <v>626</v>
      </c>
      <c r="N6" s="360">
        <v>587</v>
      </c>
      <c r="O6" s="360">
        <v>503</v>
      </c>
      <c r="P6" s="285">
        <v>491</v>
      </c>
      <c r="Q6" s="285">
        <v>532</v>
      </c>
      <c r="R6" s="285">
        <v>539</v>
      </c>
      <c r="S6" s="285">
        <v>533</v>
      </c>
      <c r="T6" s="285">
        <v>529</v>
      </c>
      <c r="U6" s="285">
        <v>520</v>
      </c>
      <c r="V6" s="287">
        <v>496</v>
      </c>
      <c r="W6" s="287">
        <v>487</v>
      </c>
      <c r="X6" s="287">
        <v>416</v>
      </c>
      <c r="Y6" s="365">
        <v>383</v>
      </c>
      <c r="Z6" s="362">
        <v>376</v>
      </c>
      <c r="AA6" s="362">
        <v>376</v>
      </c>
      <c r="AB6" s="362">
        <v>360</v>
      </c>
      <c r="AC6" s="362">
        <v>342</v>
      </c>
      <c r="AD6" s="362">
        <v>342</v>
      </c>
      <c r="AE6" s="362">
        <v>361</v>
      </c>
    </row>
    <row r="7" spans="1:31" s="285" customFormat="1" ht="19.5" customHeight="1" x14ac:dyDescent="0.4">
      <c r="B7" s="293" t="s">
        <v>326</v>
      </c>
      <c r="D7" s="364" t="s">
        <v>190</v>
      </c>
      <c r="E7" s="363" t="s">
        <v>190</v>
      </c>
      <c r="F7" s="363" t="s">
        <v>190</v>
      </c>
      <c r="G7" s="363" t="s">
        <v>190</v>
      </c>
      <c r="H7" s="363" t="s">
        <v>190</v>
      </c>
      <c r="I7" s="363" t="s">
        <v>190</v>
      </c>
      <c r="J7" s="363" t="s">
        <v>190</v>
      </c>
      <c r="K7" s="363" t="s">
        <v>190</v>
      </c>
      <c r="L7" s="363" t="s">
        <v>283</v>
      </c>
      <c r="M7" s="360">
        <v>227</v>
      </c>
      <c r="N7" s="360">
        <v>212</v>
      </c>
      <c r="O7" s="360">
        <v>192</v>
      </c>
      <c r="P7" s="285">
        <v>166</v>
      </c>
      <c r="Q7" s="285">
        <v>166</v>
      </c>
      <c r="R7" s="285">
        <v>166</v>
      </c>
      <c r="S7" s="285">
        <v>185</v>
      </c>
      <c r="T7" s="285">
        <v>189</v>
      </c>
      <c r="U7" s="285">
        <v>186</v>
      </c>
      <c r="V7" s="287">
        <v>182</v>
      </c>
      <c r="W7" s="287">
        <v>176</v>
      </c>
      <c r="X7" s="287">
        <v>152</v>
      </c>
      <c r="Y7" s="365">
        <v>152</v>
      </c>
      <c r="Z7" s="362">
        <v>140</v>
      </c>
      <c r="AA7" s="362">
        <v>140</v>
      </c>
      <c r="AB7" s="362">
        <v>121</v>
      </c>
      <c r="AC7" s="362">
        <v>119</v>
      </c>
      <c r="AD7" s="362">
        <v>119</v>
      </c>
      <c r="AE7" s="362">
        <v>138</v>
      </c>
    </row>
    <row r="8" spans="1:31" s="285" customFormat="1" ht="19.5" customHeight="1" x14ac:dyDescent="0.4">
      <c r="B8" s="293" t="s">
        <v>325</v>
      </c>
      <c r="D8" s="364" t="s">
        <v>190</v>
      </c>
      <c r="E8" s="363" t="s">
        <v>190</v>
      </c>
      <c r="F8" s="363" t="s">
        <v>190</v>
      </c>
      <c r="G8" s="363" t="s">
        <v>190</v>
      </c>
      <c r="H8" s="363" t="s">
        <v>190</v>
      </c>
      <c r="I8" s="363" t="s">
        <v>190</v>
      </c>
      <c r="J8" s="363" t="s">
        <v>190</v>
      </c>
      <c r="K8" s="363"/>
      <c r="L8" s="363"/>
      <c r="M8" s="360"/>
      <c r="N8" s="360"/>
      <c r="O8" s="363" t="s">
        <v>190</v>
      </c>
      <c r="P8" s="363" t="s">
        <v>190</v>
      </c>
      <c r="Q8" s="363" t="s">
        <v>190</v>
      </c>
      <c r="R8" s="363" t="s">
        <v>190</v>
      </c>
      <c r="S8" s="363" t="s">
        <v>190</v>
      </c>
      <c r="T8" s="363" t="s">
        <v>190</v>
      </c>
      <c r="U8" s="363" t="s">
        <v>190</v>
      </c>
      <c r="V8" s="363" t="s">
        <v>190</v>
      </c>
      <c r="W8" s="359" t="s">
        <v>190</v>
      </c>
      <c r="X8" s="359" t="s">
        <v>190</v>
      </c>
      <c r="Y8" s="365">
        <v>175</v>
      </c>
      <c r="Z8" s="362">
        <v>175</v>
      </c>
      <c r="AA8" s="362">
        <v>156</v>
      </c>
      <c r="AB8" s="362">
        <v>175</v>
      </c>
      <c r="AC8" s="362">
        <v>164</v>
      </c>
      <c r="AD8" s="362">
        <v>167</v>
      </c>
      <c r="AE8" s="362">
        <v>167</v>
      </c>
    </row>
    <row r="9" spans="1:31" s="285" customFormat="1" ht="19.5" customHeight="1" x14ac:dyDescent="0.4">
      <c r="B9" s="293" t="s">
        <v>324</v>
      </c>
      <c r="D9" s="364" t="s">
        <v>190</v>
      </c>
      <c r="E9" s="363" t="s">
        <v>190</v>
      </c>
      <c r="F9" s="363" t="s">
        <v>190</v>
      </c>
      <c r="G9" s="363" t="s">
        <v>190</v>
      </c>
      <c r="H9" s="363" t="s">
        <v>190</v>
      </c>
      <c r="I9" s="363" t="s">
        <v>190</v>
      </c>
      <c r="J9" s="363" t="s">
        <v>190</v>
      </c>
      <c r="K9" s="363"/>
      <c r="L9" s="363"/>
      <c r="M9" s="360"/>
      <c r="N9" s="360"/>
      <c r="O9" s="363" t="s">
        <v>190</v>
      </c>
      <c r="P9" s="363" t="s">
        <v>190</v>
      </c>
      <c r="Q9" s="363" t="s">
        <v>190</v>
      </c>
      <c r="R9" s="363" t="s">
        <v>190</v>
      </c>
      <c r="S9" s="363" t="s">
        <v>190</v>
      </c>
      <c r="T9" s="363" t="s">
        <v>190</v>
      </c>
      <c r="U9" s="363" t="s">
        <v>190</v>
      </c>
      <c r="V9" s="363" t="s">
        <v>190</v>
      </c>
      <c r="W9" s="359" t="s">
        <v>190</v>
      </c>
      <c r="X9" s="359" t="s">
        <v>190</v>
      </c>
      <c r="Y9" s="359" t="s">
        <v>190</v>
      </c>
      <c r="Z9" s="359" t="s">
        <v>190</v>
      </c>
      <c r="AA9" s="359" t="s">
        <v>190</v>
      </c>
      <c r="AB9" s="362">
        <v>189</v>
      </c>
      <c r="AC9" s="362">
        <v>167</v>
      </c>
      <c r="AD9" s="362">
        <v>169</v>
      </c>
      <c r="AE9" s="362">
        <v>169</v>
      </c>
    </row>
    <row r="10" spans="1:31" s="285" customFormat="1" ht="19.5" customHeight="1" x14ac:dyDescent="0.4">
      <c r="B10" s="293" t="s">
        <v>323</v>
      </c>
      <c r="D10" s="361">
        <v>547</v>
      </c>
      <c r="E10" s="360">
        <v>570</v>
      </c>
      <c r="F10" s="360">
        <v>635</v>
      </c>
      <c r="G10" s="360">
        <v>527</v>
      </c>
      <c r="H10" s="360">
        <v>489</v>
      </c>
      <c r="I10" s="360">
        <v>503</v>
      </c>
      <c r="J10" s="360">
        <v>384</v>
      </c>
      <c r="K10" s="360">
        <v>392</v>
      </c>
      <c r="L10" s="363" t="s">
        <v>283</v>
      </c>
      <c r="M10" s="363" t="s">
        <v>283</v>
      </c>
      <c r="N10" s="363" t="s">
        <v>283</v>
      </c>
      <c r="O10" s="363" t="s">
        <v>283</v>
      </c>
      <c r="P10" s="363" t="s">
        <v>283</v>
      </c>
      <c r="Q10" s="363" t="s">
        <v>283</v>
      </c>
      <c r="R10" s="363" t="s">
        <v>283</v>
      </c>
      <c r="S10" s="363" t="s">
        <v>283</v>
      </c>
      <c r="T10" s="363" t="s">
        <v>283</v>
      </c>
      <c r="U10" s="363" t="s">
        <v>283</v>
      </c>
      <c r="V10" s="363" t="s">
        <v>283</v>
      </c>
      <c r="W10" s="359" t="s">
        <v>283</v>
      </c>
      <c r="X10" s="359" t="s">
        <v>283</v>
      </c>
      <c r="Y10" s="367" t="s">
        <v>283</v>
      </c>
      <c r="Z10" s="366" t="s">
        <v>283</v>
      </c>
      <c r="AA10" s="366" t="s">
        <v>283</v>
      </c>
      <c r="AB10" s="366" t="s">
        <v>283</v>
      </c>
      <c r="AC10" s="366" t="s">
        <v>283</v>
      </c>
      <c r="AD10" s="366" t="s">
        <v>283</v>
      </c>
      <c r="AE10" s="366" t="s">
        <v>283</v>
      </c>
    </row>
    <row r="11" spans="1:31" s="285" customFormat="1" ht="19.5" customHeight="1" x14ac:dyDescent="0.4">
      <c r="B11" s="293" t="s">
        <v>322</v>
      </c>
      <c r="D11" s="361">
        <v>176</v>
      </c>
      <c r="E11" s="360">
        <v>209</v>
      </c>
      <c r="F11" s="360">
        <v>186</v>
      </c>
      <c r="G11" s="360">
        <v>163</v>
      </c>
      <c r="H11" s="360">
        <v>180</v>
      </c>
      <c r="I11" s="360">
        <v>142</v>
      </c>
      <c r="J11" s="360">
        <v>127</v>
      </c>
      <c r="K11" s="360">
        <v>127</v>
      </c>
      <c r="L11" s="360">
        <v>114</v>
      </c>
      <c r="M11" s="360">
        <v>112</v>
      </c>
      <c r="N11" s="360">
        <v>110</v>
      </c>
      <c r="O11" s="360">
        <v>116</v>
      </c>
      <c r="P11" s="363" t="s">
        <v>283</v>
      </c>
      <c r="Q11" s="363" t="s">
        <v>283</v>
      </c>
      <c r="R11" s="363" t="s">
        <v>283</v>
      </c>
      <c r="S11" s="363" t="s">
        <v>283</v>
      </c>
      <c r="T11" s="363" t="s">
        <v>283</v>
      </c>
      <c r="U11" s="363" t="s">
        <v>283</v>
      </c>
      <c r="V11" s="363" t="s">
        <v>283</v>
      </c>
      <c r="W11" s="359" t="s">
        <v>283</v>
      </c>
      <c r="X11" s="359" t="s">
        <v>283</v>
      </c>
      <c r="Y11" s="367" t="s">
        <v>283</v>
      </c>
      <c r="Z11" s="366" t="s">
        <v>283</v>
      </c>
      <c r="AA11" s="366" t="s">
        <v>283</v>
      </c>
      <c r="AB11" s="366" t="s">
        <v>283</v>
      </c>
      <c r="AC11" s="366" t="s">
        <v>283</v>
      </c>
      <c r="AD11" s="366" t="s">
        <v>283</v>
      </c>
      <c r="AE11" s="366" t="s">
        <v>283</v>
      </c>
    </row>
    <row r="12" spans="1:31" s="285" customFormat="1" ht="19.5" customHeight="1" x14ac:dyDescent="0.4">
      <c r="B12" s="293" t="s">
        <v>321</v>
      </c>
      <c r="D12" s="361">
        <v>448</v>
      </c>
      <c r="E12" s="360">
        <v>509</v>
      </c>
      <c r="F12" s="360">
        <v>555</v>
      </c>
      <c r="G12" s="360">
        <v>604</v>
      </c>
      <c r="H12" s="360">
        <v>588</v>
      </c>
      <c r="I12" s="360">
        <v>502</v>
      </c>
      <c r="J12" s="360">
        <v>282</v>
      </c>
      <c r="K12" s="360">
        <v>295</v>
      </c>
      <c r="L12" s="360">
        <v>273</v>
      </c>
      <c r="M12" s="360">
        <v>258</v>
      </c>
      <c r="N12" s="360">
        <v>260</v>
      </c>
      <c r="O12" s="360">
        <v>268</v>
      </c>
      <c r="P12" s="285">
        <v>391</v>
      </c>
      <c r="Q12" s="285">
        <v>386</v>
      </c>
      <c r="R12" s="285">
        <v>379</v>
      </c>
      <c r="S12" s="285">
        <v>379</v>
      </c>
      <c r="T12" s="285">
        <v>368</v>
      </c>
      <c r="U12" s="285">
        <v>339</v>
      </c>
      <c r="V12" s="287">
        <v>324</v>
      </c>
      <c r="W12" s="287">
        <v>314</v>
      </c>
      <c r="X12" s="287">
        <v>289</v>
      </c>
      <c r="Y12" s="365">
        <v>281</v>
      </c>
      <c r="Z12" s="362">
        <v>268</v>
      </c>
      <c r="AA12" s="362">
        <v>249</v>
      </c>
      <c r="AB12" s="366" t="s">
        <v>283</v>
      </c>
      <c r="AC12" s="366" t="s">
        <v>283</v>
      </c>
      <c r="AD12" s="366" t="s">
        <v>283</v>
      </c>
      <c r="AE12" s="366" t="s">
        <v>283</v>
      </c>
    </row>
    <row r="13" spans="1:31" s="285" customFormat="1" ht="19.5" customHeight="1" x14ac:dyDescent="0.4">
      <c r="B13" s="293" t="s">
        <v>320</v>
      </c>
      <c r="D13" s="361">
        <v>686</v>
      </c>
      <c r="E13" s="360">
        <v>868</v>
      </c>
      <c r="F13" s="360">
        <v>938</v>
      </c>
      <c r="G13" s="360">
        <v>1053</v>
      </c>
      <c r="H13" s="360">
        <v>950</v>
      </c>
      <c r="I13" s="360">
        <v>874</v>
      </c>
      <c r="J13" s="360">
        <v>673</v>
      </c>
      <c r="K13" s="360">
        <v>659</v>
      </c>
      <c r="L13" s="363" t="s">
        <v>283</v>
      </c>
      <c r="M13" s="363" t="s">
        <v>283</v>
      </c>
      <c r="N13" s="363" t="s">
        <v>283</v>
      </c>
      <c r="O13" s="363" t="s">
        <v>283</v>
      </c>
      <c r="P13" s="363" t="s">
        <v>283</v>
      </c>
      <c r="Q13" s="363" t="s">
        <v>283</v>
      </c>
      <c r="R13" s="363" t="s">
        <v>283</v>
      </c>
      <c r="S13" s="363" t="s">
        <v>283</v>
      </c>
      <c r="T13" s="363" t="s">
        <v>283</v>
      </c>
      <c r="U13" s="363" t="s">
        <v>283</v>
      </c>
      <c r="V13" s="363" t="s">
        <v>283</v>
      </c>
      <c r="W13" s="359" t="s">
        <v>283</v>
      </c>
      <c r="X13" s="359" t="s">
        <v>283</v>
      </c>
      <c r="Y13" s="367" t="s">
        <v>283</v>
      </c>
      <c r="Z13" s="366" t="s">
        <v>283</v>
      </c>
      <c r="AA13" s="366" t="s">
        <v>283</v>
      </c>
      <c r="AB13" s="366" t="s">
        <v>283</v>
      </c>
      <c r="AC13" s="366" t="s">
        <v>283</v>
      </c>
      <c r="AD13" s="366" t="s">
        <v>283</v>
      </c>
      <c r="AE13" s="366" t="s">
        <v>283</v>
      </c>
    </row>
    <row r="14" spans="1:31" s="285" customFormat="1" ht="19.5" customHeight="1" x14ac:dyDescent="0.4">
      <c r="B14" s="293" t="s">
        <v>91</v>
      </c>
      <c r="D14" s="361">
        <v>228</v>
      </c>
      <c r="E14" s="360">
        <v>280</v>
      </c>
      <c r="F14" s="360">
        <v>262</v>
      </c>
      <c r="G14" s="360">
        <v>246</v>
      </c>
      <c r="H14" s="360">
        <v>230</v>
      </c>
      <c r="I14" s="360">
        <v>220</v>
      </c>
      <c r="J14" s="360">
        <v>163</v>
      </c>
      <c r="K14" s="360">
        <v>126</v>
      </c>
      <c r="L14" s="360">
        <v>126</v>
      </c>
      <c r="M14" s="360">
        <v>108</v>
      </c>
      <c r="N14" s="360">
        <v>108</v>
      </c>
      <c r="O14" s="360">
        <v>110</v>
      </c>
      <c r="P14" s="285">
        <v>108</v>
      </c>
      <c r="Q14" s="285">
        <v>108</v>
      </c>
      <c r="R14" s="285">
        <v>108</v>
      </c>
      <c r="S14" s="285">
        <v>107</v>
      </c>
      <c r="T14" s="285">
        <v>227</v>
      </c>
      <c r="U14" s="285">
        <v>215</v>
      </c>
      <c r="V14" s="287">
        <v>189</v>
      </c>
      <c r="W14" s="287">
        <v>187</v>
      </c>
      <c r="X14" s="287">
        <v>174</v>
      </c>
      <c r="Y14" s="365">
        <v>167</v>
      </c>
      <c r="Z14" s="362">
        <v>178</v>
      </c>
      <c r="AA14" s="362">
        <v>178</v>
      </c>
      <c r="AB14" s="362">
        <v>178</v>
      </c>
      <c r="AC14" s="362">
        <v>170</v>
      </c>
      <c r="AD14" s="362">
        <v>189</v>
      </c>
      <c r="AE14" s="362">
        <v>172</v>
      </c>
    </row>
    <row r="15" spans="1:31" s="285" customFormat="1" ht="19.5" customHeight="1" x14ac:dyDescent="0.4">
      <c r="B15" s="293" t="s">
        <v>83</v>
      </c>
      <c r="D15" s="361">
        <v>264</v>
      </c>
      <c r="E15" s="360">
        <v>307</v>
      </c>
      <c r="F15" s="360">
        <v>373</v>
      </c>
      <c r="G15" s="360">
        <v>384</v>
      </c>
      <c r="H15" s="360">
        <v>416</v>
      </c>
      <c r="I15" s="360">
        <v>379</v>
      </c>
      <c r="J15" s="360">
        <v>360</v>
      </c>
      <c r="K15" s="360">
        <v>348</v>
      </c>
      <c r="L15" s="360">
        <v>487</v>
      </c>
      <c r="M15" s="360">
        <v>470</v>
      </c>
      <c r="N15" s="360">
        <v>452</v>
      </c>
      <c r="O15" s="360">
        <v>420</v>
      </c>
      <c r="P15" s="285">
        <v>420</v>
      </c>
      <c r="Q15" s="285">
        <v>420</v>
      </c>
      <c r="R15" s="285">
        <v>415</v>
      </c>
      <c r="S15" s="285">
        <v>374</v>
      </c>
      <c r="T15" s="285">
        <v>374</v>
      </c>
      <c r="U15" s="285">
        <v>368</v>
      </c>
      <c r="V15" s="287">
        <v>368</v>
      </c>
      <c r="W15" s="287">
        <v>320</v>
      </c>
      <c r="X15" s="287">
        <v>302</v>
      </c>
      <c r="Y15" s="365">
        <v>302</v>
      </c>
      <c r="Z15" s="362">
        <v>302</v>
      </c>
      <c r="AA15" s="362">
        <v>283</v>
      </c>
      <c r="AB15" s="362">
        <v>266</v>
      </c>
      <c r="AC15" s="362">
        <v>276</v>
      </c>
      <c r="AD15" s="362">
        <v>236</v>
      </c>
      <c r="AE15" s="362">
        <v>232</v>
      </c>
    </row>
    <row r="16" spans="1:31" s="285" customFormat="1" ht="19.5" customHeight="1" x14ac:dyDescent="0.4">
      <c r="B16" s="293" t="s">
        <v>33</v>
      </c>
      <c r="D16" s="361">
        <v>195</v>
      </c>
      <c r="E16" s="360">
        <v>316</v>
      </c>
      <c r="F16" s="360">
        <v>327</v>
      </c>
      <c r="G16" s="360">
        <v>343</v>
      </c>
      <c r="H16" s="360">
        <v>358</v>
      </c>
      <c r="I16" s="360">
        <v>375</v>
      </c>
      <c r="J16" s="360">
        <v>290</v>
      </c>
      <c r="K16" s="360">
        <v>290</v>
      </c>
      <c r="L16" s="360">
        <v>239</v>
      </c>
      <c r="M16" s="360">
        <v>239</v>
      </c>
      <c r="N16" s="360">
        <v>239</v>
      </c>
      <c r="O16" s="360">
        <v>225</v>
      </c>
      <c r="P16" s="363" t="s">
        <v>283</v>
      </c>
      <c r="Q16" s="363" t="s">
        <v>283</v>
      </c>
      <c r="R16" s="363" t="s">
        <v>283</v>
      </c>
      <c r="S16" s="363" t="s">
        <v>283</v>
      </c>
      <c r="T16" s="285">
        <v>259</v>
      </c>
      <c r="U16" s="285">
        <v>227</v>
      </c>
      <c r="V16" s="287">
        <v>227</v>
      </c>
      <c r="W16" s="287">
        <v>235</v>
      </c>
      <c r="X16" s="287">
        <v>221</v>
      </c>
      <c r="Y16" s="365">
        <v>202</v>
      </c>
      <c r="Z16" s="362">
        <v>198</v>
      </c>
      <c r="AA16" s="362">
        <v>175</v>
      </c>
      <c r="AB16" s="362">
        <v>167</v>
      </c>
      <c r="AC16" s="362">
        <v>153</v>
      </c>
      <c r="AD16" s="362">
        <v>153</v>
      </c>
      <c r="AE16" s="362">
        <v>153</v>
      </c>
    </row>
    <row r="17" spans="2:31" s="285" customFormat="1" ht="19.5" customHeight="1" x14ac:dyDescent="0.4">
      <c r="B17" s="293" t="s">
        <v>319</v>
      </c>
      <c r="D17" s="361">
        <v>499</v>
      </c>
      <c r="E17" s="360">
        <v>638</v>
      </c>
      <c r="F17" s="360">
        <v>802</v>
      </c>
      <c r="G17" s="360">
        <v>815</v>
      </c>
      <c r="H17" s="360">
        <v>783</v>
      </c>
      <c r="I17" s="360">
        <v>575</v>
      </c>
      <c r="J17" s="360">
        <v>429</v>
      </c>
      <c r="K17" s="360">
        <v>401</v>
      </c>
      <c r="L17" s="360">
        <v>348</v>
      </c>
      <c r="M17" s="363" t="s">
        <v>283</v>
      </c>
      <c r="N17" s="363" t="s">
        <v>283</v>
      </c>
      <c r="O17" s="363" t="s">
        <v>283</v>
      </c>
      <c r="P17" s="363" t="s">
        <v>283</v>
      </c>
      <c r="Q17" s="363" t="s">
        <v>283</v>
      </c>
      <c r="R17" s="363" t="s">
        <v>283</v>
      </c>
      <c r="S17" s="363" t="s">
        <v>283</v>
      </c>
      <c r="T17" s="363" t="s">
        <v>283</v>
      </c>
      <c r="U17" s="363" t="s">
        <v>283</v>
      </c>
      <c r="V17" s="363" t="s">
        <v>283</v>
      </c>
      <c r="W17" s="359" t="s">
        <v>283</v>
      </c>
      <c r="X17" s="359" t="s">
        <v>283</v>
      </c>
      <c r="Y17" s="367" t="s">
        <v>283</v>
      </c>
      <c r="Z17" s="366" t="s">
        <v>283</v>
      </c>
      <c r="AA17" s="366" t="s">
        <v>283</v>
      </c>
      <c r="AB17" s="366" t="s">
        <v>283</v>
      </c>
      <c r="AC17" s="366" t="s">
        <v>283</v>
      </c>
      <c r="AD17" s="366" t="s">
        <v>283</v>
      </c>
      <c r="AE17" s="366" t="s">
        <v>283</v>
      </c>
    </row>
    <row r="18" spans="2:31" s="285" customFormat="1" ht="19.5" customHeight="1" x14ac:dyDescent="0.4">
      <c r="B18" s="293" t="s">
        <v>318</v>
      </c>
      <c r="D18" s="361">
        <v>294</v>
      </c>
      <c r="E18" s="360">
        <v>419</v>
      </c>
      <c r="F18" s="360">
        <v>582</v>
      </c>
      <c r="G18" s="360">
        <v>502</v>
      </c>
      <c r="H18" s="360">
        <v>188</v>
      </c>
      <c r="I18" s="360">
        <v>149</v>
      </c>
      <c r="J18" s="360">
        <v>144</v>
      </c>
      <c r="K18" s="360">
        <v>144</v>
      </c>
      <c r="L18" s="360">
        <v>128</v>
      </c>
      <c r="M18" s="360">
        <v>246</v>
      </c>
      <c r="N18" s="360">
        <v>247</v>
      </c>
      <c r="O18" s="360">
        <v>266</v>
      </c>
      <c r="P18" s="285">
        <v>425</v>
      </c>
      <c r="Q18" s="285">
        <v>447</v>
      </c>
      <c r="R18" s="285">
        <v>466</v>
      </c>
      <c r="S18" s="285">
        <v>448</v>
      </c>
      <c r="T18" s="363" t="s">
        <v>283</v>
      </c>
      <c r="U18" s="363" t="s">
        <v>283</v>
      </c>
      <c r="V18" s="363" t="s">
        <v>283</v>
      </c>
      <c r="W18" s="359" t="s">
        <v>283</v>
      </c>
      <c r="X18" s="359" t="s">
        <v>283</v>
      </c>
      <c r="Y18" s="367" t="s">
        <v>283</v>
      </c>
      <c r="Z18" s="366" t="s">
        <v>283</v>
      </c>
      <c r="AA18" s="366" t="s">
        <v>283</v>
      </c>
      <c r="AB18" s="366" t="s">
        <v>283</v>
      </c>
      <c r="AC18" s="366" t="s">
        <v>283</v>
      </c>
      <c r="AD18" s="366" t="s">
        <v>283</v>
      </c>
      <c r="AE18" s="366" t="s">
        <v>283</v>
      </c>
    </row>
    <row r="19" spans="2:31" s="285" customFormat="1" ht="19.5" customHeight="1" x14ac:dyDescent="0.4">
      <c r="B19" s="293" t="s">
        <v>317</v>
      </c>
      <c r="D19" s="361">
        <v>78</v>
      </c>
      <c r="E19" s="360">
        <v>121</v>
      </c>
      <c r="F19" s="360">
        <v>160</v>
      </c>
      <c r="G19" s="360">
        <v>189</v>
      </c>
      <c r="H19" s="360">
        <v>189</v>
      </c>
      <c r="I19" s="360">
        <v>115</v>
      </c>
      <c r="J19" s="360">
        <v>100</v>
      </c>
      <c r="K19" s="360">
        <v>100</v>
      </c>
      <c r="L19" s="360">
        <v>76</v>
      </c>
      <c r="M19" s="360">
        <v>66</v>
      </c>
      <c r="N19" s="360">
        <v>67</v>
      </c>
      <c r="O19" s="360">
        <v>67</v>
      </c>
      <c r="P19" s="363" t="s">
        <v>283</v>
      </c>
      <c r="Q19" s="363" t="s">
        <v>283</v>
      </c>
      <c r="R19" s="363" t="s">
        <v>283</v>
      </c>
      <c r="S19" s="363" t="s">
        <v>283</v>
      </c>
      <c r="T19" s="363" t="s">
        <v>283</v>
      </c>
      <c r="U19" s="363" t="s">
        <v>283</v>
      </c>
      <c r="V19" s="363" t="s">
        <v>283</v>
      </c>
      <c r="W19" s="359" t="s">
        <v>283</v>
      </c>
      <c r="X19" s="359" t="s">
        <v>283</v>
      </c>
      <c r="Y19" s="367" t="s">
        <v>283</v>
      </c>
      <c r="Z19" s="366" t="s">
        <v>283</v>
      </c>
      <c r="AA19" s="366" t="s">
        <v>283</v>
      </c>
      <c r="AB19" s="366" t="s">
        <v>283</v>
      </c>
      <c r="AC19" s="366" t="s">
        <v>283</v>
      </c>
      <c r="AD19" s="366" t="s">
        <v>283</v>
      </c>
      <c r="AE19" s="366" t="s">
        <v>283</v>
      </c>
    </row>
    <row r="20" spans="2:31" s="285" customFormat="1" ht="19.5" customHeight="1" x14ac:dyDescent="0.4">
      <c r="B20" s="293" t="s">
        <v>77</v>
      </c>
      <c r="D20" s="361">
        <v>216</v>
      </c>
      <c r="E20" s="360">
        <v>187</v>
      </c>
      <c r="F20" s="360">
        <v>204</v>
      </c>
      <c r="G20" s="360">
        <v>190</v>
      </c>
      <c r="H20" s="360">
        <v>170</v>
      </c>
      <c r="I20" s="360">
        <v>208</v>
      </c>
      <c r="J20" s="360">
        <v>136</v>
      </c>
      <c r="K20" s="360">
        <v>155</v>
      </c>
      <c r="L20" s="360">
        <v>159</v>
      </c>
      <c r="M20" s="360">
        <v>150</v>
      </c>
      <c r="N20" s="360">
        <v>151</v>
      </c>
      <c r="O20" s="360">
        <v>150</v>
      </c>
      <c r="P20" s="285">
        <v>150</v>
      </c>
      <c r="Q20" s="285">
        <v>143</v>
      </c>
      <c r="R20" s="285">
        <v>162</v>
      </c>
      <c r="S20" s="285">
        <v>155</v>
      </c>
      <c r="T20" s="285">
        <v>155</v>
      </c>
      <c r="U20" s="285">
        <v>137</v>
      </c>
      <c r="V20" s="287">
        <v>123</v>
      </c>
      <c r="W20" s="287">
        <v>104</v>
      </c>
      <c r="X20" s="287">
        <v>83</v>
      </c>
      <c r="Y20" s="365">
        <v>82</v>
      </c>
      <c r="Z20" s="362">
        <v>82</v>
      </c>
      <c r="AA20" s="362">
        <v>78</v>
      </c>
      <c r="AB20" s="362">
        <v>78</v>
      </c>
      <c r="AC20" s="362">
        <v>62</v>
      </c>
      <c r="AD20" s="362">
        <v>62</v>
      </c>
      <c r="AE20" s="362">
        <v>62</v>
      </c>
    </row>
    <row r="21" spans="2:31" s="285" customFormat="1" ht="19.5" customHeight="1" x14ac:dyDescent="0.4">
      <c r="B21" s="293" t="s">
        <v>68</v>
      </c>
      <c r="D21" s="361">
        <v>266</v>
      </c>
      <c r="E21" s="360">
        <v>262</v>
      </c>
      <c r="F21" s="360">
        <v>252</v>
      </c>
      <c r="G21" s="360">
        <v>246</v>
      </c>
      <c r="H21" s="360">
        <v>243</v>
      </c>
      <c r="I21" s="360">
        <v>240</v>
      </c>
      <c r="J21" s="360">
        <v>124</v>
      </c>
      <c r="K21" s="360">
        <v>124</v>
      </c>
      <c r="L21" s="360">
        <v>126</v>
      </c>
      <c r="M21" s="360">
        <v>145</v>
      </c>
      <c r="N21" s="360">
        <v>126</v>
      </c>
      <c r="O21" s="360">
        <v>111</v>
      </c>
      <c r="P21" s="285">
        <v>130</v>
      </c>
      <c r="Q21" s="285">
        <v>150</v>
      </c>
      <c r="R21" s="285">
        <v>146</v>
      </c>
      <c r="S21" s="285">
        <v>146</v>
      </c>
      <c r="T21" s="285">
        <v>129</v>
      </c>
      <c r="U21" s="285">
        <v>126</v>
      </c>
      <c r="V21" s="287">
        <v>110</v>
      </c>
      <c r="W21" s="287">
        <v>97</v>
      </c>
      <c r="X21" s="287">
        <v>97</v>
      </c>
      <c r="Y21" s="365">
        <v>76</v>
      </c>
      <c r="Z21" s="362">
        <v>76</v>
      </c>
      <c r="AA21" s="362">
        <v>76</v>
      </c>
      <c r="AB21" s="362">
        <v>76</v>
      </c>
      <c r="AC21" s="362">
        <v>62</v>
      </c>
      <c r="AD21" s="362">
        <v>60</v>
      </c>
      <c r="AE21" s="362">
        <v>60</v>
      </c>
    </row>
    <row r="22" spans="2:31" s="285" customFormat="1" ht="19.5" customHeight="1" x14ac:dyDescent="0.4">
      <c r="B22" s="293" t="s">
        <v>62</v>
      </c>
      <c r="D22" s="361">
        <v>267</v>
      </c>
      <c r="E22" s="360">
        <v>337</v>
      </c>
      <c r="F22" s="360">
        <v>417</v>
      </c>
      <c r="G22" s="360">
        <v>366</v>
      </c>
      <c r="H22" s="360">
        <v>378</v>
      </c>
      <c r="I22" s="360">
        <v>360</v>
      </c>
      <c r="J22" s="360">
        <v>295</v>
      </c>
      <c r="K22" s="360">
        <v>245</v>
      </c>
      <c r="L22" s="360">
        <v>211</v>
      </c>
      <c r="M22" s="360">
        <v>192</v>
      </c>
      <c r="N22" s="360">
        <v>152</v>
      </c>
      <c r="O22" s="360">
        <v>152</v>
      </c>
      <c r="P22" s="285">
        <v>152</v>
      </c>
      <c r="Q22" s="285">
        <v>132</v>
      </c>
      <c r="R22" s="285">
        <v>132</v>
      </c>
      <c r="S22" s="285">
        <v>132</v>
      </c>
      <c r="T22" s="285">
        <v>113</v>
      </c>
      <c r="U22" s="285">
        <v>109</v>
      </c>
      <c r="V22" s="287">
        <v>90</v>
      </c>
      <c r="W22" s="287">
        <v>90</v>
      </c>
      <c r="X22" s="287">
        <v>82</v>
      </c>
      <c r="Y22" s="365">
        <v>65</v>
      </c>
      <c r="Z22" s="362">
        <v>65</v>
      </c>
      <c r="AA22" s="362">
        <v>65</v>
      </c>
      <c r="AB22" s="362">
        <v>65</v>
      </c>
      <c r="AC22" s="362">
        <v>65</v>
      </c>
      <c r="AD22" s="362">
        <v>50</v>
      </c>
      <c r="AE22" s="362">
        <v>50</v>
      </c>
    </row>
    <row r="23" spans="2:31" s="285" customFormat="1" ht="19.5" customHeight="1" x14ac:dyDescent="0.4">
      <c r="B23" s="293" t="s">
        <v>57</v>
      </c>
      <c r="D23" s="361">
        <v>458</v>
      </c>
      <c r="E23" s="360">
        <v>417</v>
      </c>
      <c r="F23" s="360">
        <v>449</v>
      </c>
      <c r="G23" s="360">
        <v>411</v>
      </c>
      <c r="H23" s="360">
        <v>449</v>
      </c>
      <c r="I23" s="360">
        <v>395</v>
      </c>
      <c r="J23" s="360">
        <v>1</v>
      </c>
      <c r="K23" s="360">
        <v>268</v>
      </c>
      <c r="L23" s="360">
        <v>231</v>
      </c>
      <c r="M23" s="360">
        <v>195</v>
      </c>
      <c r="N23" s="360">
        <v>195</v>
      </c>
      <c r="O23" s="360">
        <v>148</v>
      </c>
      <c r="P23" s="285">
        <v>258</v>
      </c>
      <c r="Q23" s="285">
        <v>219</v>
      </c>
      <c r="R23" s="285">
        <v>265</v>
      </c>
      <c r="S23" s="285">
        <v>265</v>
      </c>
      <c r="T23" s="285">
        <v>261</v>
      </c>
      <c r="U23" s="285">
        <v>235</v>
      </c>
      <c r="V23" s="287">
        <v>235</v>
      </c>
      <c r="W23" s="287">
        <v>223</v>
      </c>
      <c r="X23" s="287">
        <v>220</v>
      </c>
      <c r="Y23" s="365">
        <v>220</v>
      </c>
      <c r="Z23" s="362">
        <v>220</v>
      </c>
      <c r="AA23" s="362">
        <v>220</v>
      </c>
      <c r="AB23" s="362">
        <v>220</v>
      </c>
      <c r="AC23" s="362">
        <v>204</v>
      </c>
      <c r="AD23" s="362">
        <v>206</v>
      </c>
      <c r="AE23" s="362">
        <v>206</v>
      </c>
    </row>
    <row r="24" spans="2:31" s="285" customFormat="1" ht="19.5" customHeight="1" x14ac:dyDescent="0.4">
      <c r="B24" s="293" t="s">
        <v>316</v>
      </c>
      <c r="D24" s="361">
        <v>128</v>
      </c>
      <c r="E24" s="360">
        <v>145</v>
      </c>
      <c r="F24" s="360">
        <v>148</v>
      </c>
      <c r="G24" s="360">
        <v>194</v>
      </c>
      <c r="H24" s="360">
        <v>199</v>
      </c>
      <c r="I24" s="360">
        <v>227</v>
      </c>
      <c r="J24" s="360">
        <v>178</v>
      </c>
      <c r="K24" s="360">
        <v>165</v>
      </c>
      <c r="L24" s="360">
        <v>113</v>
      </c>
      <c r="M24" s="360">
        <v>104</v>
      </c>
      <c r="N24" s="360">
        <v>112</v>
      </c>
      <c r="O24" s="360">
        <v>114</v>
      </c>
      <c r="P24" s="363" t="s">
        <v>283</v>
      </c>
      <c r="Q24" s="363" t="s">
        <v>283</v>
      </c>
      <c r="R24" s="363" t="s">
        <v>283</v>
      </c>
      <c r="S24" s="363" t="s">
        <v>283</v>
      </c>
      <c r="T24" s="363" t="s">
        <v>283</v>
      </c>
      <c r="U24" s="363" t="s">
        <v>283</v>
      </c>
      <c r="V24" s="363" t="s">
        <v>283</v>
      </c>
      <c r="W24" s="359" t="s">
        <v>283</v>
      </c>
      <c r="X24" s="359" t="s">
        <v>283</v>
      </c>
      <c r="Y24" s="367" t="s">
        <v>283</v>
      </c>
      <c r="Z24" s="366" t="s">
        <v>283</v>
      </c>
      <c r="AA24" s="366" t="s">
        <v>283</v>
      </c>
      <c r="AB24" s="366" t="s">
        <v>283</v>
      </c>
      <c r="AC24" s="366" t="s">
        <v>283</v>
      </c>
      <c r="AD24" s="366" t="s">
        <v>283</v>
      </c>
      <c r="AE24" s="366" t="s">
        <v>283</v>
      </c>
    </row>
    <row r="25" spans="2:31" s="285" customFormat="1" ht="19.5" customHeight="1" x14ac:dyDescent="0.4">
      <c r="B25" s="293" t="s">
        <v>315</v>
      </c>
      <c r="D25" s="361">
        <v>207</v>
      </c>
      <c r="E25" s="360">
        <v>236</v>
      </c>
      <c r="F25" s="360">
        <v>224</v>
      </c>
      <c r="G25" s="360">
        <v>198</v>
      </c>
      <c r="H25" s="360">
        <v>173</v>
      </c>
      <c r="I25" s="360">
        <v>176</v>
      </c>
      <c r="J25" s="360">
        <v>214</v>
      </c>
      <c r="K25" s="360">
        <v>242</v>
      </c>
      <c r="L25" s="360">
        <v>250</v>
      </c>
      <c r="M25" s="360">
        <v>231</v>
      </c>
      <c r="N25" s="360">
        <v>217</v>
      </c>
      <c r="O25" s="360">
        <v>201</v>
      </c>
      <c r="P25" s="363" t="s">
        <v>283</v>
      </c>
      <c r="Q25" s="363" t="s">
        <v>283</v>
      </c>
      <c r="R25" s="363" t="s">
        <v>283</v>
      </c>
      <c r="S25" s="363" t="s">
        <v>283</v>
      </c>
      <c r="T25" s="363" t="s">
        <v>283</v>
      </c>
      <c r="U25" s="363" t="s">
        <v>283</v>
      </c>
      <c r="V25" s="363" t="s">
        <v>283</v>
      </c>
      <c r="W25" s="359" t="s">
        <v>283</v>
      </c>
      <c r="X25" s="359" t="s">
        <v>283</v>
      </c>
      <c r="Y25" s="367" t="s">
        <v>283</v>
      </c>
      <c r="Z25" s="366" t="s">
        <v>283</v>
      </c>
      <c r="AA25" s="366" t="s">
        <v>283</v>
      </c>
      <c r="AB25" s="366" t="s">
        <v>283</v>
      </c>
      <c r="AC25" s="366" t="s">
        <v>283</v>
      </c>
      <c r="AD25" s="366" t="s">
        <v>283</v>
      </c>
      <c r="AE25" s="366" t="s">
        <v>283</v>
      </c>
    </row>
    <row r="26" spans="2:31" s="285" customFormat="1" ht="19.5" customHeight="1" x14ac:dyDescent="0.4">
      <c r="B26" s="293" t="s">
        <v>53</v>
      </c>
      <c r="D26" s="361">
        <v>189</v>
      </c>
      <c r="E26" s="360">
        <v>171</v>
      </c>
      <c r="F26" s="360">
        <v>220</v>
      </c>
      <c r="G26" s="360">
        <v>271</v>
      </c>
      <c r="H26" s="360">
        <v>192</v>
      </c>
      <c r="I26" s="360">
        <v>197</v>
      </c>
      <c r="J26" s="360">
        <v>36</v>
      </c>
      <c r="K26" s="360">
        <v>36</v>
      </c>
      <c r="L26" s="360">
        <v>21</v>
      </c>
      <c r="M26" s="360">
        <v>21</v>
      </c>
      <c r="N26" s="360">
        <v>21</v>
      </c>
      <c r="O26" s="360">
        <v>22</v>
      </c>
      <c r="P26" s="285">
        <v>209</v>
      </c>
      <c r="Q26" s="285">
        <v>196</v>
      </c>
      <c r="R26" s="285">
        <v>195</v>
      </c>
      <c r="S26" s="285">
        <v>170</v>
      </c>
      <c r="T26" s="285">
        <v>151</v>
      </c>
      <c r="U26" s="285">
        <v>151</v>
      </c>
      <c r="V26" s="287">
        <v>140</v>
      </c>
      <c r="W26" s="287">
        <v>112</v>
      </c>
      <c r="X26" s="287">
        <v>110</v>
      </c>
      <c r="Y26" s="365">
        <v>129</v>
      </c>
      <c r="Z26" s="362">
        <v>110</v>
      </c>
      <c r="AA26" s="362">
        <v>120</v>
      </c>
      <c r="AB26" s="362">
        <v>120</v>
      </c>
      <c r="AC26" s="362">
        <v>120</v>
      </c>
      <c r="AD26" s="362">
        <v>120</v>
      </c>
      <c r="AE26" s="362">
        <v>101</v>
      </c>
    </row>
    <row r="27" spans="2:31" s="285" customFormat="1" ht="19.5" customHeight="1" x14ac:dyDescent="0.4">
      <c r="B27" s="293" t="s">
        <v>49</v>
      </c>
      <c r="D27" s="361">
        <v>223</v>
      </c>
      <c r="E27" s="360">
        <v>270</v>
      </c>
      <c r="F27" s="360">
        <v>365</v>
      </c>
      <c r="G27" s="360">
        <v>355</v>
      </c>
      <c r="H27" s="360">
        <v>391</v>
      </c>
      <c r="I27" s="360">
        <v>345</v>
      </c>
      <c r="J27" s="360">
        <v>319</v>
      </c>
      <c r="K27" s="360">
        <v>259</v>
      </c>
      <c r="L27" s="360">
        <v>214</v>
      </c>
      <c r="M27" s="360">
        <v>212</v>
      </c>
      <c r="N27" s="360">
        <v>226</v>
      </c>
      <c r="O27" s="360">
        <v>146</v>
      </c>
      <c r="P27" s="285">
        <v>131</v>
      </c>
      <c r="Q27" s="285">
        <v>124</v>
      </c>
      <c r="R27" s="285">
        <v>124</v>
      </c>
      <c r="S27" s="285">
        <v>121</v>
      </c>
      <c r="T27" s="285">
        <v>293</v>
      </c>
      <c r="U27" s="285">
        <v>274</v>
      </c>
      <c r="V27" s="287">
        <v>284</v>
      </c>
      <c r="W27" s="287">
        <v>288</v>
      </c>
      <c r="X27" s="287">
        <v>238</v>
      </c>
      <c r="Y27" s="365">
        <v>61</v>
      </c>
      <c r="Z27" s="362">
        <v>61</v>
      </c>
      <c r="AA27" s="362">
        <v>61</v>
      </c>
      <c r="AB27" s="362">
        <v>68</v>
      </c>
      <c r="AC27" s="362">
        <v>68</v>
      </c>
      <c r="AD27" s="362">
        <v>68</v>
      </c>
      <c r="AE27" s="362">
        <v>70</v>
      </c>
    </row>
    <row r="28" spans="2:31" s="285" customFormat="1" ht="19.5" customHeight="1" x14ac:dyDescent="0.4">
      <c r="B28" s="293" t="s">
        <v>314</v>
      </c>
      <c r="D28" s="361">
        <v>233</v>
      </c>
      <c r="E28" s="360">
        <v>269</v>
      </c>
      <c r="F28" s="360">
        <v>341</v>
      </c>
      <c r="G28" s="360">
        <v>289</v>
      </c>
      <c r="H28" s="360">
        <v>267</v>
      </c>
      <c r="I28" s="360">
        <v>228</v>
      </c>
      <c r="J28" s="360">
        <v>182</v>
      </c>
      <c r="K28" s="360">
        <v>182</v>
      </c>
      <c r="L28" s="360">
        <v>163</v>
      </c>
      <c r="M28" s="360">
        <v>190</v>
      </c>
      <c r="N28" s="360">
        <v>190</v>
      </c>
      <c r="O28" s="360">
        <v>212</v>
      </c>
      <c r="P28" s="285">
        <v>555</v>
      </c>
      <c r="Q28" s="285">
        <v>543</v>
      </c>
      <c r="R28" s="285">
        <v>510</v>
      </c>
      <c r="S28" s="285">
        <v>473</v>
      </c>
      <c r="T28" s="363" t="s">
        <v>283</v>
      </c>
      <c r="U28" s="363" t="s">
        <v>283</v>
      </c>
      <c r="V28" s="363" t="s">
        <v>283</v>
      </c>
      <c r="W28" s="359" t="s">
        <v>283</v>
      </c>
      <c r="X28" s="359" t="s">
        <v>283</v>
      </c>
      <c r="Y28" s="367" t="s">
        <v>283</v>
      </c>
      <c r="Z28" s="366" t="s">
        <v>283</v>
      </c>
      <c r="AA28" s="366" t="s">
        <v>283</v>
      </c>
      <c r="AB28" s="366" t="s">
        <v>283</v>
      </c>
      <c r="AC28" s="366" t="s">
        <v>283</v>
      </c>
      <c r="AD28" s="366" t="s">
        <v>283</v>
      </c>
      <c r="AE28" s="366" t="s">
        <v>283</v>
      </c>
    </row>
    <row r="29" spans="2:31" s="285" customFormat="1" ht="19.5" customHeight="1" x14ac:dyDescent="0.4">
      <c r="B29" s="293" t="s">
        <v>46</v>
      </c>
      <c r="D29" s="361">
        <v>107</v>
      </c>
      <c r="E29" s="360">
        <v>139</v>
      </c>
      <c r="F29" s="360">
        <v>174</v>
      </c>
      <c r="G29" s="360">
        <v>168</v>
      </c>
      <c r="H29" s="360">
        <v>203</v>
      </c>
      <c r="I29" s="360">
        <v>196</v>
      </c>
      <c r="J29" s="360">
        <v>303</v>
      </c>
      <c r="K29" s="360">
        <v>258</v>
      </c>
      <c r="L29" s="360">
        <v>237</v>
      </c>
      <c r="M29" s="360">
        <v>227</v>
      </c>
      <c r="N29" s="360">
        <v>225</v>
      </c>
      <c r="O29" s="360">
        <v>226</v>
      </c>
      <c r="P29" s="285">
        <v>226</v>
      </c>
      <c r="Q29" s="285">
        <v>242</v>
      </c>
      <c r="R29" s="285">
        <v>242</v>
      </c>
      <c r="S29" s="285">
        <v>223</v>
      </c>
      <c r="T29" s="285">
        <v>261</v>
      </c>
      <c r="U29" s="285">
        <v>261</v>
      </c>
      <c r="V29" s="287">
        <v>248</v>
      </c>
      <c r="W29" s="287">
        <v>211</v>
      </c>
      <c r="X29" s="287">
        <v>183</v>
      </c>
      <c r="Y29" s="365">
        <v>180</v>
      </c>
      <c r="Z29" s="362">
        <v>199</v>
      </c>
      <c r="AA29" s="362">
        <v>199</v>
      </c>
      <c r="AB29" s="362">
        <v>199</v>
      </c>
      <c r="AC29" s="362">
        <v>199</v>
      </c>
      <c r="AD29" s="362">
        <v>213</v>
      </c>
      <c r="AE29" s="362">
        <v>194</v>
      </c>
    </row>
    <row r="30" spans="2:31" s="285" customFormat="1" ht="19.5" customHeight="1" x14ac:dyDescent="0.4">
      <c r="B30" s="293" t="s">
        <v>313</v>
      </c>
      <c r="D30" s="361">
        <v>53</v>
      </c>
      <c r="E30" s="360">
        <v>111</v>
      </c>
      <c r="F30" s="360">
        <v>129</v>
      </c>
      <c r="G30" s="360">
        <v>158</v>
      </c>
      <c r="H30" s="360">
        <v>225</v>
      </c>
      <c r="I30" s="360">
        <v>217</v>
      </c>
      <c r="J30" s="360">
        <v>168</v>
      </c>
      <c r="K30" s="360">
        <v>147</v>
      </c>
      <c r="L30" s="360">
        <v>147</v>
      </c>
      <c r="M30" s="360">
        <v>137</v>
      </c>
      <c r="N30" s="360">
        <v>158</v>
      </c>
      <c r="O30" s="360">
        <v>139</v>
      </c>
      <c r="P30" s="363" t="s">
        <v>283</v>
      </c>
      <c r="Q30" s="363" t="s">
        <v>283</v>
      </c>
      <c r="R30" s="363" t="s">
        <v>283</v>
      </c>
      <c r="S30" s="363" t="s">
        <v>283</v>
      </c>
      <c r="T30" s="363" t="s">
        <v>283</v>
      </c>
      <c r="U30" s="363" t="s">
        <v>283</v>
      </c>
      <c r="V30" s="363" t="s">
        <v>283</v>
      </c>
      <c r="W30" s="359" t="s">
        <v>283</v>
      </c>
      <c r="X30" s="359" t="s">
        <v>283</v>
      </c>
      <c r="Y30" s="367" t="s">
        <v>283</v>
      </c>
      <c r="Z30" s="366" t="s">
        <v>283</v>
      </c>
      <c r="AA30" s="366" t="s">
        <v>283</v>
      </c>
      <c r="AB30" s="366" t="s">
        <v>283</v>
      </c>
      <c r="AC30" s="366" t="s">
        <v>283</v>
      </c>
      <c r="AD30" s="366" t="s">
        <v>283</v>
      </c>
      <c r="AE30" s="366" t="s">
        <v>283</v>
      </c>
    </row>
    <row r="31" spans="2:31" s="285" customFormat="1" ht="19.5" customHeight="1" x14ac:dyDescent="0.4">
      <c r="B31" s="293" t="s">
        <v>312</v>
      </c>
      <c r="D31" s="364" t="s">
        <v>283</v>
      </c>
      <c r="E31" s="363" t="s">
        <v>283</v>
      </c>
      <c r="F31" s="363" t="s">
        <v>283</v>
      </c>
      <c r="G31" s="363" t="s">
        <v>283</v>
      </c>
      <c r="H31" s="360">
        <v>254</v>
      </c>
      <c r="I31" s="360">
        <v>294</v>
      </c>
      <c r="J31" s="360">
        <v>252</v>
      </c>
      <c r="K31" s="360">
        <v>237</v>
      </c>
      <c r="L31" s="360">
        <v>196</v>
      </c>
      <c r="M31" s="360">
        <v>175</v>
      </c>
      <c r="N31" s="360">
        <v>181</v>
      </c>
      <c r="O31" s="360">
        <v>173</v>
      </c>
      <c r="P31" s="363" t="s">
        <v>283</v>
      </c>
      <c r="Q31" s="363" t="s">
        <v>283</v>
      </c>
      <c r="R31" s="363" t="s">
        <v>283</v>
      </c>
      <c r="S31" s="363" t="s">
        <v>283</v>
      </c>
      <c r="T31" s="285">
        <v>406</v>
      </c>
      <c r="U31" s="285">
        <v>407</v>
      </c>
      <c r="V31" s="287">
        <v>404</v>
      </c>
      <c r="W31" s="287">
        <v>404</v>
      </c>
      <c r="X31" s="287">
        <v>343</v>
      </c>
      <c r="Y31" s="365">
        <v>305</v>
      </c>
      <c r="Z31" s="362">
        <v>303</v>
      </c>
      <c r="AA31" s="362">
        <v>303</v>
      </c>
      <c r="AB31" s="362">
        <v>305</v>
      </c>
      <c r="AC31" s="362">
        <v>275</v>
      </c>
      <c r="AD31" s="362">
        <v>275</v>
      </c>
      <c r="AE31" s="362">
        <v>275</v>
      </c>
    </row>
    <row r="32" spans="2:31" s="285" customFormat="1" ht="19.5" customHeight="1" x14ac:dyDescent="0.4">
      <c r="B32" s="293" t="s">
        <v>39</v>
      </c>
      <c r="D32" s="364" t="s">
        <v>283</v>
      </c>
      <c r="E32" s="363" t="s">
        <v>283</v>
      </c>
      <c r="F32" s="363" t="s">
        <v>283</v>
      </c>
      <c r="G32" s="363" t="s">
        <v>283</v>
      </c>
      <c r="H32" s="363" t="s">
        <v>283</v>
      </c>
      <c r="I32" s="360">
        <v>164</v>
      </c>
      <c r="J32" s="360">
        <v>137</v>
      </c>
      <c r="K32" s="360">
        <v>156</v>
      </c>
      <c r="L32" s="360">
        <v>154</v>
      </c>
      <c r="M32" s="360">
        <v>154</v>
      </c>
      <c r="N32" s="360">
        <v>127</v>
      </c>
      <c r="O32" s="360">
        <v>130</v>
      </c>
      <c r="P32" s="285">
        <v>202</v>
      </c>
      <c r="Q32" s="285">
        <v>212</v>
      </c>
      <c r="R32" s="285">
        <v>172</v>
      </c>
      <c r="S32" s="285">
        <v>172</v>
      </c>
      <c r="T32" s="285">
        <v>90</v>
      </c>
      <c r="U32" s="285">
        <v>90</v>
      </c>
      <c r="V32" s="287">
        <v>90</v>
      </c>
      <c r="W32" s="287">
        <v>88</v>
      </c>
      <c r="X32" s="287">
        <v>86</v>
      </c>
      <c r="Y32" s="365">
        <v>86</v>
      </c>
      <c r="Z32" s="362">
        <v>86</v>
      </c>
      <c r="AA32" s="362">
        <v>86</v>
      </c>
      <c r="AB32" s="362">
        <v>77</v>
      </c>
      <c r="AC32" s="362">
        <v>77</v>
      </c>
      <c r="AD32" s="362">
        <v>77</v>
      </c>
      <c r="AE32" s="362">
        <v>77</v>
      </c>
    </row>
    <row r="33" spans="2:31" s="285" customFormat="1" ht="19.5" customHeight="1" x14ac:dyDescent="0.4">
      <c r="B33" s="293" t="s">
        <v>22</v>
      </c>
      <c r="D33" s="364" t="s">
        <v>283</v>
      </c>
      <c r="E33" s="363" t="s">
        <v>283</v>
      </c>
      <c r="F33" s="363" t="s">
        <v>283</v>
      </c>
      <c r="G33" s="363" t="s">
        <v>283</v>
      </c>
      <c r="H33" s="363" t="s">
        <v>283</v>
      </c>
      <c r="I33" s="363" t="s">
        <v>283</v>
      </c>
      <c r="J33" s="363" t="s">
        <v>283</v>
      </c>
      <c r="K33" s="363" t="s">
        <v>283</v>
      </c>
      <c r="L33" s="363" t="s">
        <v>283</v>
      </c>
      <c r="M33" s="363" t="s">
        <v>283</v>
      </c>
      <c r="N33" s="363" t="s">
        <v>283</v>
      </c>
      <c r="O33" s="363" t="s">
        <v>283</v>
      </c>
      <c r="P33" s="363" t="s">
        <v>283</v>
      </c>
      <c r="Q33" s="363" t="s">
        <v>283</v>
      </c>
      <c r="R33" s="363" t="s">
        <v>283</v>
      </c>
      <c r="S33" s="363" t="s">
        <v>283</v>
      </c>
      <c r="T33" s="363" t="s">
        <v>283</v>
      </c>
      <c r="U33" s="363" t="s">
        <v>283</v>
      </c>
      <c r="V33" s="363" t="s">
        <v>283</v>
      </c>
      <c r="W33" s="363" t="s">
        <v>283</v>
      </c>
      <c r="X33" s="363" t="s">
        <v>283</v>
      </c>
      <c r="Y33" s="363" t="s">
        <v>283</v>
      </c>
      <c r="Z33" s="363" t="s">
        <v>283</v>
      </c>
      <c r="AA33" s="363" t="s">
        <v>283</v>
      </c>
      <c r="AB33" s="362">
        <v>53</v>
      </c>
      <c r="AC33" s="362">
        <v>53</v>
      </c>
      <c r="AD33" s="362">
        <v>53</v>
      </c>
      <c r="AE33" s="362">
        <v>53</v>
      </c>
    </row>
    <row r="34" spans="2:31" s="285" customFormat="1" ht="19.5" customHeight="1" x14ac:dyDescent="0.15">
      <c r="B34" s="293"/>
      <c r="D34" s="361"/>
      <c r="E34" s="360"/>
      <c r="F34" s="360"/>
      <c r="G34" s="360"/>
      <c r="H34" s="360"/>
      <c r="I34" s="360"/>
      <c r="J34" s="360"/>
      <c r="K34" s="360"/>
      <c r="L34" s="360"/>
      <c r="M34" s="360"/>
      <c r="N34" s="360"/>
      <c r="O34" s="360"/>
      <c r="V34" s="287"/>
      <c r="W34" s="287"/>
      <c r="X34" s="287"/>
      <c r="Y34" s="287"/>
      <c r="Z34" s="286"/>
      <c r="AA34" s="286"/>
      <c r="AB34" s="286"/>
      <c r="AC34" s="336"/>
      <c r="AD34" s="336"/>
      <c r="AE34" s="336"/>
    </row>
    <row r="35" spans="2:31" s="285" customFormat="1" ht="19.5" customHeight="1" x14ac:dyDescent="0.15">
      <c r="B35" s="293" t="s">
        <v>133</v>
      </c>
      <c r="D35" s="361"/>
      <c r="E35" s="360"/>
      <c r="F35" s="360"/>
      <c r="G35" s="360"/>
      <c r="H35" s="360"/>
      <c r="I35" s="360"/>
      <c r="J35" s="360"/>
      <c r="K35" s="360"/>
      <c r="L35" s="360"/>
      <c r="M35" s="360"/>
      <c r="N35" s="360"/>
      <c r="O35" s="360"/>
      <c r="V35" s="287"/>
      <c r="W35" s="287"/>
      <c r="X35" s="287"/>
      <c r="Y35" s="287"/>
      <c r="Z35" s="286"/>
      <c r="AA35" s="286"/>
      <c r="AB35" s="286"/>
      <c r="AC35" s="336"/>
      <c r="AD35" s="336"/>
      <c r="AE35" s="336"/>
    </row>
    <row r="36" spans="2:31" s="285" customFormat="1" ht="19.5" customHeight="1" x14ac:dyDescent="0.15">
      <c r="B36" s="293" t="s">
        <v>311</v>
      </c>
      <c r="D36" s="357" t="s">
        <v>283</v>
      </c>
      <c r="E36" s="355">
        <v>966</v>
      </c>
      <c r="F36" s="355">
        <v>1162</v>
      </c>
      <c r="G36" s="355">
        <v>1145</v>
      </c>
      <c r="H36" s="355">
        <v>1241</v>
      </c>
      <c r="I36" s="355">
        <v>1165</v>
      </c>
      <c r="J36" s="355">
        <v>959</v>
      </c>
      <c r="K36" s="354">
        <v>878</v>
      </c>
      <c r="L36" s="354">
        <v>763</v>
      </c>
      <c r="M36" s="354">
        <v>778</v>
      </c>
      <c r="N36" s="354">
        <v>813</v>
      </c>
      <c r="O36" s="354">
        <v>770</v>
      </c>
      <c r="P36" s="354">
        <v>732</v>
      </c>
      <c r="Q36" s="354">
        <v>717</v>
      </c>
      <c r="R36" s="354">
        <v>634</v>
      </c>
      <c r="S36" s="354">
        <v>594</v>
      </c>
      <c r="T36" s="288">
        <f>T37+T38</f>
        <v>552</v>
      </c>
      <c r="U36" s="288">
        <f>U37+U38</f>
        <v>501</v>
      </c>
      <c r="V36" s="287">
        <f>V37+V38</f>
        <v>511</v>
      </c>
      <c r="W36" s="287">
        <f>W37+W38</f>
        <v>523</v>
      </c>
      <c r="X36" s="287">
        <f>X37+X38</f>
        <v>459</v>
      </c>
      <c r="Y36" s="287">
        <f>Y37+Y38</f>
        <v>438</v>
      </c>
      <c r="Z36" s="286">
        <f>Z37+Z38</f>
        <v>434</v>
      </c>
      <c r="AA36" s="286">
        <f>AA37+AA38</f>
        <v>392</v>
      </c>
      <c r="AB36" s="286">
        <f>AB37+AB38</f>
        <v>410</v>
      </c>
      <c r="AC36" s="286">
        <f>AC37+AC38</f>
        <v>385</v>
      </c>
      <c r="AD36" s="286">
        <f>AD37+AD38</f>
        <v>388</v>
      </c>
      <c r="AE36" s="286">
        <v>390</v>
      </c>
    </row>
    <row r="37" spans="2:31" s="285" customFormat="1" ht="19.5" customHeight="1" x14ac:dyDescent="0.15">
      <c r="B37" s="292" t="s">
        <v>310</v>
      </c>
      <c r="D37" s="357" t="s">
        <v>283</v>
      </c>
      <c r="E37" s="356" t="s">
        <v>283</v>
      </c>
      <c r="F37" s="356" t="s">
        <v>283</v>
      </c>
      <c r="G37" s="356" t="s">
        <v>283</v>
      </c>
      <c r="H37" s="356" t="s">
        <v>283</v>
      </c>
      <c r="I37" s="356" t="s">
        <v>283</v>
      </c>
      <c r="J37" s="355">
        <v>319</v>
      </c>
      <c r="K37" s="354">
        <v>259</v>
      </c>
      <c r="L37" s="354">
        <v>214</v>
      </c>
      <c r="M37" s="354">
        <v>212</v>
      </c>
      <c r="N37" s="354">
        <v>226</v>
      </c>
      <c r="O37" s="354">
        <v>194</v>
      </c>
      <c r="P37" s="354">
        <v>177</v>
      </c>
      <c r="Q37" s="354">
        <v>174</v>
      </c>
      <c r="R37" s="354">
        <v>124</v>
      </c>
      <c r="S37" s="354">
        <v>121</v>
      </c>
      <c r="T37" s="288">
        <f>T27</f>
        <v>293</v>
      </c>
      <c r="U37" s="288">
        <f>U27</f>
        <v>274</v>
      </c>
      <c r="V37" s="287">
        <f>V27</f>
        <v>284</v>
      </c>
      <c r="W37" s="287">
        <f>W27</f>
        <v>288</v>
      </c>
      <c r="X37" s="287">
        <f>X27</f>
        <v>238</v>
      </c>
      <c r="Y37" s="287">
        <f>Y8+Y27</f>
        <v>236</v>
      </c>
      <c r="Z37" s="286">
        <f>Z8+Z27</f>
        <v>236</v>
      </c>
      <c r="AA37" s="286">
        <f>AA8+AA27</f>
        <v>217</v>
      </c>
      <c r="AB37" s="286">
        <f>AB8+AB27</f>
        <v>243</v>
      </c>
      <c r="AC37" s="286">
        <f>AC8+AC27</f>
        <v>232</v>
      </c>
      <c r="AD37" s="286">
        <f>AD8+AD27</f>
        <v>235</v>
      </c>
      <c r="AE37" s="286">
        <v>237</v>
      </c>
    </row>
    <row r="38" spans="2:31" s="285" customFormat="1" ht="19.5" customHeight="1" x14ac:dyDescent="0.15">
      <c r="B38" s="292" t="s">
        <v>309</v>
      </c>
      <c r="D38" s="357" t="s">
        <v>283</v>
      </c>
      <c r="E38" s="356" t="s">
        <v>283</v>
      </c>
      <c r="F38" s="356" t="s">
        <v>283</v>
      </c>
      <c r="G38" s="356" t="s">
        <v>283</v>
      </c>
      <c r="H38" s="356" t="s">
        <v>283</v>
      </c>
      <c r="I38" s="356" t="s">
        <v>283</v>
      </c>
      <c r="J38" s="355">
        <v>640</v>
      </c>
      <c r="K38" s="354">
        <v>619</v>
      </c>
      <c r="L38" s="354">
        <v>549</v>
      </c>
      <c r="M38" s="354">
        <v>566</v>
      </c>
      <c r="N38" s="354">
        <v>587</v>
      </c>
      <c r="O38" s="354">
        <v>576</v>
      </c>
      <c r="P38" s="354">
        <v>555</v>
      </c>
      <c r="Q38" s="354">
        <v>543</v>
      </c>
      <c r="R38" s="354">
        <v>510</v>
      </c>
      <c r="S38" s="354">
        <v>473</v>
      </c>
      <c r="T38" s="288">
        <f>T16</f>
        <v>259</v>
      </c>
      <c r="U38" s="288">
        <f>U16</f>
        <v>227</v>
      </c>
      <c r="V38" s="287">
        <f>V16</f>
        <v>227</v>
      </c>
      <c r="W38" s="287">
        <f>W16</f>
        <v>235</v>
      </c>
      <c r="X38" s="287">
        <f>X16</f>
        <v>221</v>
      </c>
      <c r="Y38" s="287">
        <f>Y16</f>
        <v>202</v>
      </c>
      <c r="Z38" s="286">
        <f>Z16</f>
        <v>198</v>
      </c>
      <c r="AA38" s="286">
        <f>AA16</f>
        <v>175</v>
      </c>
      <c r="AB38" s="286">
        <f>AB16</f>
        <v>167</v>
      </c>
      <c r="AC38" s="286">
        <f>AC16</f>
        <v>153</v>
      </c>
      <c r="AD38" s="286">
        <f>AD16</f>
        <v>153</v>
      </c>
      <c r="AE38" s="286">
        <v>153</v>
      </c>
    </row>
    <row r="39" spans="2:31" s="285" customFormat="1" ht="19.5" customHeight="1" x14ac:dyDescent="0.15">
      <c r="B39" s="293" t="s">
        <v>308</v>
      </c>
      <c r="D39" s="357" t="s">
        <v>283</v>
      </c>
      <c r="E39" s="355">
        <v>2463</v>
      </c>
      <c r="F39" s="355">
        <v>2687</v>
      </c>
      <c r="G39" s="355">
        <v>2731</v>
      </c>
      <c r="H39" s="355">
        <v>2623</v>
      </c>
      <c r="I39" s="355">
        <v>2400</v>
      </c>
      <c r="J39" s="355">
        <v>1826</v>
      </c>
      <c r="K39" s="354">
        <v>1821</v>
      </c>
      <c r="L39" s="354">
        <v>1521</v>
      </c>
      <c r="M39" s="354">
        <v>1466</v>
      </c>
      <c r="N39" s="354">
        <v>1409</v>
      </c>
      <c r="O39" s="354">
        <v>1259</v>
      </c>
      <c r="P39" s="354">
        <v>1256</v>
      </c>
      <c r="Q39" s="354">
        <v>1288</v>
      </c>
      <c r="R39" s="354">
        <v>1333</v>
      </c>
      <c r="S39" s="354">
        <v>1286</v>
      </c>
      <c r="T39" s="294" t="s">
        <v>190</v>
      </c>
      <c r="U39" s="294" t="s">
        <v>190</v>
      </c>
      <c r="V39" s="294" t="s">
        <v>190</v>
      </c>
      <c r="W39" s="359" t="s">
        <v>283</v>
      </c>
      <c r="X39" s="359" t="s">
        <v>283</v>
      </c>
      <c r="Y39" s="359" t="s">
        <v>283</v>
      </c>
      <c r="Z39" s="358" t="s">
        <v>283</v>
      </c>
      <c r="AA39" s="358" t="s">
        <v>283</v>
      </c>
      <c r="AB39" s="358" t="s">
        <v>283</v>
      </c>
      <c r="AC39" s="358" t="s">
        <v>283</v>
      </c>
      <c r="AD39" s="358" t="s">
        <v>283</v>
      </c>
      <c r="AE39" s="358" t="s">
        <v>283</v>
      </c>
    </row>
    <row r="40" spans="2:31" s="285" customFormat="1" ht="19.5" customHeight="1" x14ac:dyDescent="0.15">
      <c r="B40" s="292" t="s">
        <v>307</v>
      </c>
      <c r="D40" s="357" t="s">
        <v>283</v>
      </c>
      <c r="E40" s="356" t="s">
        <v>283</v>
      </c>
      <c r="F40" s="356" t="s">
        <v>283</v>
      </c>
      <c r="G40" s="356" t="s">
        <v>283</v>
      </c>
      <c r="H40" s="356" t="s">
        <v>283</v>
      </c>
      <c r="I40" s="356" t="s">
        <v>283</v>
      </c>
      <c r="J40" s="355">
        <v>1417</v>
      </c>
      <c r="K40" s="354">
        <v>1399</v>
      </c>
      <c r="L40" s="354">
        <v>1134</v>
      </c>
      <c r="M40" s="354">
        <v>1096</v>
      </c>
      <c r="N40" s="354">
        <v>1039</v>
      </c>
      <c r="O40" s="354">
        <v>875</v>
      </c>
      <c r="P40" s="354">
        <v>865</v>
      </c>
      <c r="Q40" s="354">
        <v>902</v>
      </c>
      <c r="R40" s="354">
        <v>954</v>
      </c>
      <c r="S40" s="354">
        <v>907</v>
      </c>
      <c r="T40" s="294" t="s">
        <v>190</v>
      </c>
      <c r="U40" s="294" t="s">
        <v>190</v>
      </c>
      <c r="V40" s="294" t="s">
        <v>190</v>
      </c>
      <c r="W40" s="359" t="s">
        <v>283</v>
      </c>
      <c r="X40" s="359" t="s">
        <v>283</v>
      </c>
      <c r="Y40" s="359" t="s">
        <v>283</v>
      </c>
      <c r="Z40" s="358" t="s">
        <v>283</v>
      </c>
      <c r="AA40" s="358" t="s">
        <v>283</v>
      </c>
      <c r="AB40" s="358" t="s">
        <v>283</v>
      </c>
      <c r="AC40" s="358" t="s">
        <v>283</v>
      </c>
      <c r="AD40" s="358" t="s">
        <v>283</v>
      </c>
      <c r="AE40" s="358" t="s">
        <v>283</v>
      </c>
    </row>
    <row r="41" spans="2:31" s="285" customFormat="1" ht="19.5" customHeight="1" x14ac:dyDescent="0.15">
      <c r="B41" s="292" t="s">
        <v>306</v>
      </c>
      <c r="D41" s="357" t="s">
        <v>283</v>
      </c>
      <c r="E41" s="356" t="s">
        <v>283</v>
      </c>
      <c r="F41" s="356" t="s">
        <v>283</v>
      </c>
      <c r="G41" s="356" t="s">
        <v>283</v>
      </c>
      <c r="H41" s="356" t="s">
        <v>283</v>
      </c>
      <c r="I41" s="356" t="s">
        <v>283</v>
      </c>
      <c r="J41" s="355">
        <v>409</v>
      </c>
      <c r="K41" s="354">
        <v>422</v>
      </c>
      <c r="L41" s="354">
        <v>387</v>
      </c>
      <c r="M41" s="354">
        <v>370</v>
      </c>
      <c r="N41" s="354">
        <v>370</v>
      </c>
      <c r="O41" s="354">
        <v>384</v>
      </c>
      <c r="P41" s="354">
        <v>391</v>
      </c>
      <c r="Q41" s="354">
        <v>386</v>
      </c>
      <c r="R41" s="354">
        <v>379</v>
      </c>
      <c r="S41" s="354">
        <v>379</v>
      </c>
      <c r="T41" s="294" t="s">
        <v>190</v>
      </c>
      <c r="U41" s="294" t="s">
        <v>190</v>
      </c>
      <c r="V41" s="294" t="s">
        <v>190</v>
      </c>
      <c r="W41" s="359" t="s">
        <v>283</v>
      </c>
      <c r="X41" s="359" t="s">
        <v>283</v>
      </c>
      <c r="Y41" s="359" t="s">
        <v>283</v>
      </c>
      <c r="Z41" s="358" t="s">
        <v>283</v>
      </c>
      <c r="AA41" s="358" t="s">
        <v>283</v>
      </c>
      <c r="AB41" s="358" t="s">
        <v>283</v>
      </c>
      <c r="AC41" s="358" t="s">
        <v>283</v>
      </c>
      <c r="AD41" s="358" t="s">
        <v>283</v>
      </c>
      <c r="AE41" s="358" t="s">
        <v>283</v>
      </c>
    </row>
    <row r="42" spans="2:31" s="285" customFormat="1" ht="19.5" customHeight="1" x14ac:dyDescent="0.15">
      <c r="B42" s="293" t="s">
        <v>305</v>
      </c>
      <c r="D42" s="291" t="s">
        <v>190</v>
      </c>
      <c r="E42" s="295" t="s">
        <v>190</v>
      </c>
      <c r="F42" s="295" t="s">
        <v>190</v>
      </c>
      <c r="G42" s="295" t="s">
        <v>190</v>
      </c>
      <c r="H42" s="295" t="s">
        <v>190</v>
      </c>
      <c r="I42" s="295" t="s">
        <v>190</v>
      </c>
      <c r="J42" s="295" t="s">
        <v>190</v>
      </c>
      <c r="K42" s="295" t="s">
        <v>190</v>
      </c>
      <c r="L42" s="295" t="s">
        <v>190</v>
      </c>
      <c r="M42" s="295" t="s">
        <v>190</v>
      </c>
      <c r="N42" s="295" t="s">
        <v>190</v>
      </c>
      <c r="O42" s="295" t="s">
        <v>190</v>
      </c>
      <c r="P42" s="294" t="s">
        <v>190</v>
      </c>
      <c r="Q42" s="294" t="s">
        <v>190</v>
      </c>
      <c r="R42" s="294" t="s">
        <v>190</v>
      </c>
      <c r="S42" s="294" t="s">
        <v>190</v>
      </c>
      <c r="T42" s="288">
        <f>T12</f>
        <v>368</v>
      </c>
      <c r="U42" s="288">
        <f>U12</f>
        <v>339</v>
      </c>
      <c r="V42" s="287">
        <f>V12</f>
        <v>324</v>
      </c>
      <c r="W42" s="287">
        <f>W12</f>
        <v>314</v>
      </c>
      <c r="X42" s="287">
        <f>X12</f>
        <v>289</v>
      </c>
      <c r="Y42" s="287">
        <f>Y12</f>
        <v>281</v>
      </c>
      <c r="Z42" s="286">
        <f>Z12</f>
        <v>268</v>
      </c>
      <c r="AA42" s="286">
        <f>AA12</f>
        <v>249</v>
      </c>
      <c r="AB42" s="286">
        <f>AB9+AB33</f>
        <v>242</v>
      </c>
      <c r="AC42" s="286">
        <f>AC9+AC33</f>
        <v>220</v>
      </c>
      <c r="AD42" s="286">
        <f>AD9+AD33</f>
        <v>222</v>
      </c>
      <c r="AE42" s="286">
        <v>222</v>
      </c>
    </row>
    <row r="43" spans="2:31" s="285" customFormat="1" ht="19.5" customHeight="1" x14ac:dyDescent="0.15">
      <c r="B43" s="293" t="s">
        <v>304</v>
      </c>
      <c r="D43" s="291" t="s">
        <v>190</v>
      </c>
      <c r="E43" s="295" t="s">
        <v>190</v>
      </c>
      <c r="F43" s="295" t="s">
        <v>190</v>
      </c>
      <c r="G43" s="295" t="s">
        <v>190</v>
      </c>
      <c r="H43" s="295" t="s">
        <v>190</v>
      </c>
      <c r="I43" s="295" t="s">
        <v>190</v>
      </c>
      <c r="J43" s="295" t="s">
        <v>190</v>
      </c>
      <c r="K43" s="295" t="s">
        <v>190</v>
      </c>
      <c r="L43" s="295" t="s">
        <v>190</v>
      </c>
      <c r="M43" s="295" t="s">
        <v>190</v>
      </c>
      <c r="N43" s="295" t="s">
        <v>190</v>
      </c>
      <c r="O43" s="295" t="s">
        <v>190</v>
      </c>
      <c r="P43" s="294" t="s">
        <v>190</v>
      </c>
      <c r="Q43" s="294" t="s">
        <v>190</v>
      </c>
      <c r="R43" s="294" t="s">
        <v>190</v>
      </c>
      <c r="S43" s="294" t="s">
        <v>190</v>
      </c>
      <c r="T43" s="288">
        <f>T6</f>
        <v>529</v>
      </c>
      <c r="U43" s="288">
        <f>U6</f>
        <v>520</v>
      </c>
      <c r="V43" s="287">
        <f>V6</f>
        <v>496</v>
      </c>
      <c r="W43" s="287">
        <f>W6</f>
        <v>487</v>
      </c>
      <c r="X43" s="287">
        <f>X6</f>
        <v>416</v>
      </c>
      <c r="Y43" s="287">
        <f>Y6</f>
        <v>383</v>
      </c>
      <c r="Z43" s="286">
        <f>Z6</f>
        <v>376</v>
      </c>
      <c r="AA43" s="286">
        <f>AA6</f>
        <v>376</v>
      </c>
      <c r="AB43" s="286">
        <f>AB6</f>
        <v>360</v>
      </c>
      <c r="AC43" s="286">
        <f>AC6</f>
        <v>342</v>
      </c>
      <c r="AD43" s="286">
        <f>AD6</f>
        <v>342</v>
      </c>
      <c r="AE43" s="286">
        <v>361</v>
      </c>
    </row>
    <row r="44" spans="2:31" s="285" customFormat="1" ht="19.5" customHeight="1" x14ac:dyDescent="0.15">
      <c r="B44" s="293" t="s">
        <v>303</v>
      </c>
      <c r="D44" s="291" t="s">
        <v>190</v>
      </c>
      <c r="E44" s="295" t="s">
        <v>190</v>
      </c>
      <c r="F44" s="295" t="s">
        <v>190</v>
      </c>
      <c r="G44" s="295" t="s">
        <v>190</v>
      </c>
      <c r="H44" s="295" t="s">
        <v>190</v>
      </c>
      <c r="I44" s="295" t="s">
        <v>190</v>
      </c>
      <c r="J44" s="295" t="s">
        <v>190</v>
      </c>
      <c r="K44" s="295" t="s">
        <v>190</v>
      </c>
      <c r="L44" s="295" t="s">
        <v>190</v>
      </c>
      <c r="M44" s="295" t="s">
        <v>190</v>
      </c>
      <c r="N44" s="295" t="s">
        <v>190</v>
      </c>
      <c r="O44" s="295" t="s">
        <v>190</v>
      </c>
      <c r="P44" s="294" t="s">
        <v>190</v>
      </c>
      <c r="Q44" s="294" t="s">
        <v>190</v>
      </c>
      <c r="R44" s="294" t="s">
        <v>190</v>
      </c>
      <c r="S44" s="294" t="s">
        <v>190</v>
      </c>
      <c r="T44" s="288">
        <f>T15</f>
        <v>374</v>
      </c>
      <c r="U44" s="288">
        <f>U15</f>
        <v>368</v>
      </c>
      <c r="V44" s="287">
        <f>V15</f>
        <v>368</v>
      </c>
      <c r="W44" s="287">
        <f>W15</f>
        <v>320</v>
      </c>
      <c r="X44" s="287">
        <f>X15</f>
        <v>302</v>
      </c>
      <c r="Y44" s="287">
        <f>Y15</f>
        <v>302</v>
      </c>
      <c r="Z44" s="286">
        <f>Z15</f>
        <v>302</v>
      </c>
      <c r="AA44" s="286">
        <f>AA15</f>
        <v>283</v>
      </c>
      <c r="AB44" s="286">
        <f>AB15</f>
        <v>266</v>
      </c>
      <c r="AC44" s="286">
        <f>AC15</f>
        <v>276</v>
      </c>
      <c r="AD44" s="286">
        <f>AD15</f>
        <v>236</v>
      </c>
      <c r="AE44" s="286">
        <v>232</v>
      </c>
    </row>
    <row r="45" spans="2:31" s="285" customFormat="1" ht="19.5" customHeight="1" x14ac:dyDescent="0.15">
      <c r="B45" s="293" t="s">
        <v>302</v>
      </c>
      <c r="D45" s="357" t="s">
        <v>283</v>
      </c>
      <c r="E45" s="355">
        <v>1192</v>
      </c>
      <c r="F45" s="355">
        <v>1479</v>
      </c>
      <c r="G45" s="355">
        <v>1382</v>
      </c>
      <c r="H45" s="355">
        <v>1294</v>
      </c>
      <c r="I45" s="355">
        <v>1238</v>
      </c>
      <c r="J45" s="355">
        <v>988</v>
      </c>
      <c r="K45" s="354">
        <v>908</v>
      </c>
      <c r="L45" s="354">
        <v>798</v>
      </c>
      <c r="M45" s="354">
        <v>756</v>
      </c>
      <c r="N45" s="354">
        <v>748</v>
      </c>
      <c r="O45" s="354">
        <v>741</v>
      </c>
      <c r="P45" s="354">
        <v>699</v>
      </c>
      <c r="Q45" s="354">
        <v>721</v>
      </c>
      <c r="R45" s="354">
        <v>740</v>
      </c>
      <c r="S45" s="354">
        <v>740</v>
      </c>
      <c r="T45" s="294" t="s">
        <v>190</v>
      </c>
      <c r="U45" s="294" t="s">
        <v>190</v>
      </c>
      <c r="V45" s="294" t="s">
        <v>190</v>
      </c>
      <c r="W45" s="359" t="s">
        <v>283</v>
      </c>
      <c r="X45" s="359" t="s">
        <v>283</v>
      </c>
      <c r="Y45" s="359" t="s">
        <v>283</v>
      </c>
      <c r="Z45" s="358" t="s">
        <v>283</v>
      </c>
      <c r="AA45" s="358" t="s">
        <v>283</v>
      </c>
      <c r="AB45" s="358" t="s">
        <v>283</v>
      </c>
      <c r="AC45" s="358" t="s">
        <v>283</v>
      </c>
      <c r="AD45" s="358" t="s">
        <v>283</v>
      </c>
      <c r="AE45" s="358" t="s">
        <v>283</v>
      </c>
    </row>
    <row r="46" spans="2:31" s="285" customFormat="1" ht="19.5" customHeight="1" x14ac:dyDescent="0.15">
      <c r="B46" s="292" t="s">
        <v>301</v>
      </c>
      <c r="D46" s="357" t="s">
        <v>283</v>
      </c>
      <c r="E46" s="356" t="s">
        <v>283</v>
      </c>
      <c r="F46" s="356" t="s">
        <v>283</v>
      </c>
      <c r="G46" s="356" t="s">
        <v>283</v>
      </c>
      <c r="H46" s="356" t="s">
        <v>283</v>
      </c>
      <c r="I46" s="356" t="s">
        <v>283</v>
      </c>
      <c r="J46" s="355">
        <v>592</v>
      </c>
      <c r="K46" s="354">
        <v>527</v>
      </c>
      <c r="L46" s="354">
        <v>474</v>
      </c>
      <c r="M46" s="354">
        <v>453</v>
      </c>
      <c r="N46" s="354">
        <v>438</v>
      </c>
      <c r="O46" s="354">
        <v>429</v>
      </c>
      <c r="P46" s="354">
        <v>401</v>
      </c>
      <c r="Q46" s="354">
        <v>407</v>
      </c>
      <c r="R46" s="354">
        <v>407</v>
      </c>
      <c r="S46" s="354">
        <v>426</v>
      </c>
      <c r="T46" s="294" t="s">
        <v>190</v>
      </c>
      <c r="U46" s="294" t="s">
        <v>190</v>
      </c>
      <c r="V46" s="294" t="s">
        <v>190</v>
      </c>
      <c r="W46" s="359" t="s">
        <v>283</v>
      </c>
      <c r="X46" s="359" t="s">
        <v>283</v>
      </c>
      <c r="Y46" s="359" t="s">
        <v>283</v>
      </c>
      <c r="Z46" s="358" t="s">
        <v>283</v>
      </c>
      <c r="AA46" s="358" t="s">
        <v>283</v>
      </c>
      <c r="AB46" s="358" t="s">
        <v>283</v>
      </c>
      <c r="AC46" s="358" t="s">
        <v>283</v>
      </c>
      <c r="AD46" s="358" t="s">
        <v>283</v>
      </c>
      <c r="AE46" s="358" t="s">
        <v>283</v>
      </c>
    </row>
    <row r="47" spans="2:31" s="285" customFormat="1" ht="19.5" customHeight="1" x14ac:dyDescent="0.15">
      <c r="B47" s="292" t="s">
        <v>300</v>
      </c>
      <c r="D47" s="357" t="s">
        <v>283</v>
      </c>
      <c r="E47" s="356" t="s">
        <v>283</v>
      </c>
      <c r="F47" s="356" t="s">
        <v>283</v>
      </c>
      <c r="G47" s="356" t="s">
        <v>283</v>
      </c>
      <c r="H47" s="356" t="s">
        <v>283</v>
      </c>
      <c r="I47" s="356" t="s">
        <v>283</v>
      </c>
      <c r="J47" s="355">
        <v>396</v>
      </c>
      <c r="K47" s="354">
        <v>381</v>
      </c>
      <c r="L47" s="354">
        <v>324</v>
      </c>
      <c r="M47" s="354">
        <v>303</v>
      </c>
      <c r="N47" s="354">
        <v>310</v>
      </c>
      <c r="O47" s="354">
        <v>312</v>
      </c>
      <c r="P47" s="354">
        <v>298</v>
      </c>
      <c r="Q47" s="354">
        <v>314</v>
      </c>
      <c r="R47" s="354">
        <v>333</v>
      </c>
      <c r="S47" s="354">
        <v>314</v>
      </c>
      <c r="T47" s="294" t="s">
        <v>190</v>
      </c>
      <c r="U47" s="294" t="s">
        <v>190</v>
      </c>
      <c r="V47" s="294" t="s">
        <v>190</v>
      </c>
      <c r="W47" s="359" t="s">
        <v>283</v>
      </c>
      <c r="X47" s="359" t="s">
        <v>283</v>
      </c>
      <c r="Y47" s="359" t="s">
        <v>283</v>
      </c>
      <c r="Z47" s="358" t="s">
        <v>283</v>
      </c>
      <c r="AA47" s="358" t="s">
        <v>283</v>
      </c>
      <c r="AB47" s="358" t="s">
        <v>283</v>
      </c>
      <c r="AC47" s="358" t="s">
        <v>283</v>
      </c>
      <c r="AD47" s="358" t="s">
        <v>283</v>
      </c>
      <c r="AE47" s="358" t="s">
        <v>283</v>
      </c>
    </row>
    <row r="48" spans="2:31" s="285" customFormat="1" ht="19.5" customHeight="1" x14ac:dyDescent="0.15">
      <c r="B48" s="293" t="s">
        <v>299</v>
      </c>
      <c r="D48" s="357"/>
      <c r="E48" s="356"/>
      <c r="F48" s="356"/>
      <c r="G48" s="356"/>
      <c r="H48" s="356"/>
      <c r="I48" s="356"/>
      <c r="J48" s="355"/>
      <c r="K48" s="354"/>
      <c r="L48" s="354"/>
      <c r="M48" s="354"/>
      <c r="N48" s="354"/>
      <c r="O48" s="354"/>
      <c r="P48" s="354"/>
      <c r="Q48" s="354"/>
      <c r="R48" s="354"/>
      <c r="S48" s="354"/>
      <c r="T48" s="294">
        <f>T14</f>
        <v>227</v>
      </c>
      <c r="U48" s="294">
        <f>U14</f>
        <v>215</v>
      </c>
      <c r="V48" s="287">
        <f>V14</f>
        <v>189</v>
      </c>
      <c r="W48" s="287">
        <f>W14</f>
        <v>187</v>
      </c>
      <c r="X48" s="287">
        <f>X14</f>
        <v>174</v>
      </c>
      <c r="Y48" s="287">
        <f>Y14</f>
        <v>167</v>
      </c>
      <c r="Z48" s="286">
        <f>Z14</f>
        <v>178</v>
      </c>
      <c r="AA48" s="286">
        <f>AA14</f>
        <v>178</v>
      </c>
      <c r="AB48" s="286">
        <f>AB14</f>
        <v>178</v>
      </c>
      <c r="AC48" s="286">
        <f>AC14</f>
        <v>170</v>
      </c>
      <c r="AD48" s="286">
        <f>AD14</f>
        <v>189</v>
      </c>
      <c r="AE48" s="286">
        <v>172</v>
      </c>
    </row>
    <row r="49" spans="1:31" s="285" customFormat="1" ht="19.5" customHeight="1" x14ac:dyDescent="0.15">
      <c r="B49" s="293" t="s">
        <v>298</v>
      </c>
      <c r="D49" s="357" t="s">
        <v>283</v>
      </c>
      <c r="E49" s="355">
        <v>266</v>
      </c>
      <c r="F49" s="355">
        <v>327</v>
      </c>
      <c r="G49" s="355">
        <v>370</v>
      </c>
      <c r="H49" s="355">
        <v>350</v>
      </c>
      <c r="I49" s="355">
        <v>279</v>
      </c>
      <c r="J49" s="355">
        <v>237</v>
      </c>
      <c r="K49" s="354">
        <v>256</v>
      </c>
      <c r="L49" s="354">
        <v>230</v>
      </c>
      <c r="M49" s="354">
        <v>220</v>
      </c>
      <c r="N49" s="354">
        <v>194</v>
      </c>
      <c r="O49" s="354">
        <v>197</v>
      </c>
      <c r="P49" s="354">
        <v>202</v>
      </c>
      <c r="Q49" s="354">
        <v>212</v>
      </c>
      <c r="R49" s="354">
        <v>172</v>
      </c>
      <c r="S49" s="354">
        <v>172</v>
      </c>
      <c r="T49" s="294" t="s">
        <v>190</v>
      </c>
      <c r="U49" s="294" t="s">
        <v>190</v>
      </c>
      <c r="V49" s="294" t="s">
        <v>190</v>
      </c>
      <c r="W49" s="359" t="s">
        <v>283</v>
      </c>
      <c r="X49" s="359" t="s">
        <v>283</v>
      </c>
      <c r="Y49" s="359" t="s">
        <v>283</v>
      </c>
      <c r="Z49" s="358" t="s">
        <v>283</v>
      </c>
      <c r="AA49" s="358" t="s">
        <v>283</v>
      </c>
      <c r="AB49" s="358" t="s">
        <v>283</v>
      </c>
      <c r="AC49" s="358" t="s">
        <v>283</v>
      </c>
      <c r="AD49" s="358" t="s">
        <v>283</v>
      </c>
      <c r="AE49" s="358" t="s">
        <v>283</v>
      </c>
    </row>
    <row r="50" spans="1:31" s="285" customFormat="1" ht="19.5" customHeight="1" x14ac:dyDescent="0.15">
      <c r="B50" s="293" t="s">
        <v>297</v>
      </c>
      <c r="D50" s="357"/>
      <c r="E50" s="355"/>
      <c r="F50" s="355"/>
      <c r="G50" s="355"/>
      <c r="H50" s="355"/>
      <c r="I50" s="355"/>
      <c r="J50" s="355"/>
      <c r="K50" s="354"/>
      <c r="L50" s="354"/>
      <c r="M50" s="354"/>
      <c r="N50" s="354"/>
      <c r="O50" s="354"/>
      <c r="P50" s="354"/>
      <c r="Q50" s="354"/>
      <c r="R50" s="354"/>
      <c r="S50" s="354"/>
      <c r="T50" s="294">
        <f>T31</f>
        <v>406</v>
      </c>
      <c r="U50" s="294">
        <f>U31</f>
        <v>407</v>
      </c>
      <c r="V50" s="287">
        <f>V31</f>
        <v>404</v>
      </c>
      <c r="W50" s="287">
        <f>W31</f>
        <v>404</v>
      </c>
      <c r="X50" s="287">
        <f>X31</f>
        <v>343</v>
      </c>
      <c r="Y50" s="287">
        <f>Y31</f>
        <v>305</v>
      </c>
      <c r="Z50" s="286">
        <f>Z31</f>
        <v>303</v>
      </c>
      <c r="AA50" s="286">
        <f>AA31</f>
        <v>303</v>
      </c>
      <c r="AB50" s="286">
        <f>AB31</f>
        <v>305</v>
      </c>
      <c r="AC50" s="286">
        <f>AC31</f>
        <v>275</v>
      </c>
      <c r="AD50" s="286">
        <f>AD31</f>
        <v>275</v>
      </c>
      <c r="AE50" s="286">
        <v>275</v>
      </c>
    </row>
    <row r="51" spans="1:31" s="285" customFormat="1" ht="19.5" customHeight="1" x14ac:dyDescent="0.15">
      <c r="B51" s="293" t="s">
        <v>296</v>
      </c>
      <c r="D51" s="357" t="s">
        <v>283</v>
      </c>
      <c r="E51" s="355">
        <v>187</v>
      </c>
      <c r="F51" s="355">
        <v>204</v>
      </c>
      <c r="G51" s="355">
        <v>190</v>
      </c>
      <c r="H51" s="355">
        <v>170</v>
      </c>
      <c r="I51" s="355">
        <v>208</v>
      </c>
      <c r="J51" s="355">
        <v>136</v>
      </c>
      <c r="K51" s="354">
        <v>155</v>
      </c>
      <c r="L51" s="354">
        <v>159</v>
      </c>
      <c r="M51" s="354">
        <v>150</v>
      </c>
      <c r="N51" s="354">
        <v>151</v>
      </c>
      <c r="O51" s="354">
        <v>150</v>
      </c>
      <c r="P51" s="354">
        <v>150</v>
      </c>
      <c r="Q51" s="354">
        <v>143</v>
      </c>
      <c r="R51" s="354">
        <v>162</v>
      </c>
      <c r="S51" s="354">
        <v>155</v>
      </c>
      <c r="T51" s="294" t="s">
        <v>190</v>
      </c>
      <c r="U51" s="294" t="s">
        <v>190</v>
      </c>
      <c r="V51" s="294" t="s">
        <v>190</v>
      </c>
      <c r="W51" s="359" t="s">
        <v>283</v>
      </c>
      <c r="X51" s="359" t="s">
        <v>283</v>
      </c>
      <c r="Y51" s="359" t="s">
        <v>283</v>
      </c>
      <c r="Z51" s="358" t="s">
        <v>283</v>
      </c>
      <c r="AA51" s="358" t="s">
        <v>283</v>
      </c>
      <c r="AB51" s="358" t="s">
        <v>283</v>
      </c>
      <c r="AC51" s="358" t="s">
        <v>283</v>
      </c>
      <c r="AD51" s="358" t="s">
        <v>283</v>
      </c>
      <c r="AE51" s="358" t="s">
        <v>283</v>
      </c>
    </row>
    <row r="52" spans="1:31" s="285" customFormat="1" ht="19.5" customHeight="1" x14ac:dyDescent="0.15">
      <c r="B52" s="293" t="s">
        <v>295</v>
      </c>
      <c r="D52" s="291" t="s">
        <v>190</v>
      </c>
      <c r="E52" s="295" t="s">
        <v>190</v>
      </c>
      <c r="F52" s="295" t="s">
        <v>190</v>
      </c>
      <c r="G52" s="295" t="s">
        <v>190</v>
      </c>
      <c r="H52" s="295" t="s">
        <v>190</v>
      </c>
      <c r="I52" s="295" t="s">
        <v>190</v>
      </c>
      <c r="J52" s="295" t="s">
        <v>190</v>
      </c>
      <c r="K52" s="295" t="s">
        <v>190</v>
      </c>
      <c r="L52" s="295" t="s">
        <v>190</v>
      </c>
      <c r="M52" s="295" t="s">
        <v>190</v>
      </c>
      <c r="N52" s="295" t="s">
        <v>190</v>
      </c>
      <c r="O52" s="295" t="s">
        <v>190</v>
      </c>
      <c r="P52" s="294" t="s">
        <v>190</v>
      </c>
      <c r="Q52" s="294" t="s">
        <v>190</v>
      </c>
      <c r="R52" s="294" t="s">
        <v>190</v>
      </c>
      <c r="S52" s="294" t="s">
        <v>190</v>
      </c>
      <c r="T52" s="288">
        <f>T53+T54</f>
        <v>434</v>
      </c>
      <c r="U52" s="288">
        <f>U53+U54</f>
        <v>413</v>
      </c>
      <c r="V52" s="287">
        <f>V53+V54</f>
        <v>395</v>
      </c>
      <c r="W52" s="287">
        <f>W53+W54</f>
        <v>368</v>
      </c>
      <c r="X52" s="287">
        <f>X53+X54</f>
        <v>321</v>
      </c>
      <c r="Y52" s="287">
        <f>Y53+Y54</f>
        <v>320</v>
      </c>
      <c r="Z52" s="286">
        <f>Z53+Z54</f>
        <v>308</v>
      </c>
      <c r="AA52" s="286">
        <f>AA53+AA54</f>
        <v>304</v>
      </c>
      <c r="AB52" s="286">
        <f>AB53+AB54</f>
        <v>276</v>
      </c>
      <c r="AC52" s="286">
        <f>AC53+AC54</f>
        <v>258</v>
      </c>
      <c r="AD52" s="286">
        <f>AD53+AD54</f>
        <v>258</v>
      </c>
      <c r="AE52" s="286">
        <v>277</v>
      </c>
    </row>
    <row r="53" spans="1:31" s="285" customFormat="1" ht="19.5" customHeight="1" x14ac:dyDescent="0.15">
      <c r="B53" s="292" t="s">
        <v>294</v>
      </c>
      <c r="D53" s="291" t="s">
        <v>190</v>
      </c>
      <c r="E53" s="295" t="s">
        <v>190</v>
      </c>
      <c r="F53" s="295" t="s">
        <v>190</v>
      </c>
      <c r="G53" s="295" t="s">
        <v>190</v>
      </c>
      <c r="H53" s="295" t="s">
        <v>190</v>
      </c>
      <c r="I53" s="295" t="s">
        <v>190</v>
      </c>
      <c r="J53" s="295" t="s">
        <v>190</v>
      </c>
      <c r="K53" s="295" t="s">
        <v>190</v>
      </c>
      <c r="L53" s="295" t="s">
        <v>190</v>
      </c>
      <c r="M53" s="295" t="s">
        <v>190</v>
      </c>
      <c r="N53" s="295" t="s">
        <v>190</v>
      </c>
      <c r="O53" s="295" t="s">
        <v>190</v>
      </c>
      <c r="P53" s="294" t="s">
        <v>190</v>
      </c>
      <c r="Q53" s="294" t="s">
        <v>190</v>
      </c>
      <c r="R53" s="294" t="s">
        <v>190</v>
      </c>
      <c r="S53" s="294" t="s">
        <v>190</v>
      </c>
      <c r="T53" s="288">
        <f>T20</f>
        <v>155</v>
      </c>
      <c r="U53" s="288">
        <f>U20</f>
        <v>137</v>
      </c>
      <c r="V53" s="287">
        <f>V20</f>
        <v>123</v>
      </c>
      <c r="W53" s="287">
        <f>W20</f>
        <v>104</v>
      </c>
      <c r="X53" s="287">
        <f>X20</f>
        <v>83</v>
      </c>
      <c r="Y53" s="287">
        <f>Y20</f>
        <v>82</v>
      </c>
      <c r="Z53" s="286">
        <f>Z20</f>
        <v>82</v>
      </c>
      <c r="AA53" s="286">
        <f>AA20</f>
        <v>78</v>
      </c>
      <c r="AB53" s="286">
        <f>AB20</f>
        <v>78</v>
      </c>
      <c r="AC53" s="286">
        <f>AC20</f>
        <v>62</v>
      </c>
      <c r="AD53" s="286">
        <f>AD20</f>
        <v>62</v>
      </c>
      <c r="AE53" s="286">
        <v>62</v>
      </c>
    </row>
    <row r="54" spans="1:31" s="285" customFormat="1" ht="19.5" customHeight="1" x14ac:dyDescent="0.15">
      <c r="B54" s="292" t="s">
        <v>293</v>
      </c>
      <c r="D54" s="291" t="s">
        <v>190</v>
      </c>
      <c r="E54" s="295" t="s">
        <v>190</v>
      </c>
      <c r="F54" s="295" t="s">
        <v>190</v>
      </c>
      <c r="G54" s="295" t="s">
        <v>190</v>
      </c>
      <c r="H54" s="295" t="s">
        <v>190</v>
      </c>
      <c r="I54" s="295" t="s">
        <v>190</v>
      </c>
      <c r="J54" s="295" t="s">
        <v>190</v>
      </c>
      <c r="K54" s="295" t="s">
        <v>190</v>
      </c>
      <c r="L54" s="295" t="s">
        <v>190</v>
      </c>
      <c r="M54" s="295" t="s">
        <v>190</v>
      </c>
      <c r="N54" s="295" t="s">
        <v>190</v>
      </c>
      <c r="O54" s="295" t="s">
        <v>190</v>
      </c>
      <c r="P54" s="294" t="s">
        <v>190</v>
      </c>
      <c r="Q54" s="294" t="s">
        <v>190</v>
      </c>
      <c r="R54" s="294" t="s">
        <v>190</v>
      </c>
      <c r="S54" s="294" t="s">
        <v>190</v>
      </c>
      <c r="T54" s="288">
        <f>T32+T7</f>
        <v>279</v>
      </c>
      <c r="U54" s="288">
        <f>U32+U7</f>
        <v>276</v>
      </c>
      <c r="V54" s="287">
        <f>V32+V7</f>
        <v>272</v>
      </c>
      <c r="W54" s="287">
        <f>W32+W7</f>
        <v>264</v>
      </c>
      <c r="X54" s="287">
        <f>X32+X7</f>
        <v>238</v>
      </c>
      <c r="Y54" s="287">
        <f>Y32+Y7</f>
        <v>238</v>
      </c>
      <c r="Z54" s="286">
        <f>Z32+Z7</f>
        <v>226</v>
      </c>
      <c r="AA54" s="286">
        <f>AA32+AA7</f>
        <v>226</v>
      </c>
      <c r="AB54" s="286">
        <f>AB32+AB7</f>
        <v>198</v>
      </c>
      <c r="AC54" s="286">
        <f>AC32+AC7</f>
        <v>196</v>
      </c>
      <c r="AD54" s="286">
        <f>AD32+AD7</f>
        <v>196</v>
      </c>
      <c r="AE54" s="286">
        <v>215</v>
      </c>
    </row>
    <row r="55" spans="1:31" s="285" customFormat="1" ht="19.5" customHeight="1" x14ac:dyDescent="0.15">
      <c r="B55" s="293" t="s">
        <v>292</v>
      </c>
      <c r="D55" s="357" t="s">
        <v>283</v>
      </c>
      <c r="E55" s="355">
        <v>262</v>
      </c>
      <c r="F55" s="355">
        <v>252</v>
      </c>
      <c r="G55" s="355">
        <v>246</v>
      </c>
      <c r="H55" s="355">
        <v>243</v>
      </c>
      <c r="I55" s="355">
        <v>240</v>
      </c>
      <c r="J55" s="355">
        <v>124</v>
      </c>
      <c r="K55" s="354">
        <v>124</v>
      </c>
      <c r="L55" s="354">
        <v>126</v>
      </c>
      <c r="M55" s="354">
        <v>145</v>
      </c>
      <c r="N55" s="354">
        <v>126</v>
      </c>
      <c r="O55" s="354">
        <v>111</v>
      </c>
      <c r="P55" s="354">
        <v>130</v>
      </c>
      <c r="Q55" s="354">
        <v>150</v>
      </c>
      <c r="R55" s="354">
        <v>146</v>
      </c>
      <c r="S55" s="354">
        <v>146</v>
      </c>
      <c r="T55" s="288">
        <f>T21</f>
        <v>129</v>
      </c>
      <c r="U55" s="288">
        <f>U21</f>
        <v>126</v>
      </c>
      <c r="V55" s="287">
        <f>V21</f>
        <v>110</v>
      </c>
      <c r="W55" s="287">
        <f>W21</f>
        <v>97</v>
      </c>
      <c r="X55" s="287">
        <f>X21</f>
        <v>97</v>
      </c>
      <c r="Y55" s="287">
        <f>Y21</f>
        <v>76</v>
      </c>
      <c r="Z55" s="286">
        <f>Z21</f>
        <v>76</v>
      </c>
      <c r="AA55" s="286">
        <f>AA21</f>
        <v>76</v>
      </c>
      <c r="AB55" s="286">
        <f>AB21</f>
        <v>76</v>
      </c>
      <c r="AC55" s="286">
        <f>AC21</f>
        <v>62</v>
      </c>
      <c r="AD55" s="286">
        <f>AD21</f>
        <v>60</v>
      </c>
      <c r="AE55" s="286">
        <f>AE21</f>
        <v>60</v>
      </c>
    </row>
    <row r="56" spans="1:31" s="285" customFormat="1" ht="19.5" customHeight="1" x14ac:dyDescent="0.15">
      <c r="B56" s="293" t="s">
        <v>291</v>
      </c>
      <c r="D56" s="357" t="s">
        <v>283</v>
      </c>
      <c r="E56" s="355">
        <v>337</v>
      </c>
      <c r="F56" s="355">
        <v>417</v>
      </c>
      <c r="G56" s="355">
        <v>366</v>
      </c>
      <c r="H56" s="355">
        <v>378</v>
      </c>
      <c r="I56" s="355">
        <v>360</v>
      </c>
      <c r="J56" s="355">
        <v>295</v>
      </c>
      <c r="K56" s="354">
        <v>245</v>
      </c>
      <c r="L56" s="354">
        <v>211</v>
      </c>
      <c r="M56" s="354">
        <v>192</v>
      </c>
      <c r="N56" s="354">
        <v>152</v>
      </c>
      <c r="O56" s="354">
        <v>152</v>
      </c>
      <c r="P56" s="354">
        <v>152</v>
      </c>
      <c r="Q56" s="354">
        <v>132</v>
      </c>
      <c r="R56" s="354">
        <v>132</v>
      </c>
      <c r="S56" s="354">
        <v>132</v>
      </c>
      <c r="T56" s="294" t="s">
        <v>190</v>
      </c>
      <c r="U56" s="294" t="s">
        <v>190</v>
      </c>
      <c r="V56" s="294" t="s">
        <v>190</v>
      </c>
      <c r="W56" s="359" t="s">
        <v>283</v>
      </c>
      <c r="X56" s="359" t="s">
        <v>283</v>
      </c>
      <c r="Y56" s="359" t="s">
        <v>283</v>
      </c>
      <c r="Z56" s="358" t="s">
        <v>283</v>
      </c>
      <c r="AA56" s="358" t="s">
        <v>283</v>
      </c>
      <c r="AB56" s="358" t="s">
        <v>283</v>
      </c>
      <c r="AC56" s="358" t="s">
        <v>283</v>
      </c>
      <c r="AD56" s="358" t="s">
        <v>283</v>
      </c>
      <c r="AE56" s="358" t="s">
        <v>283</v>
      </c>
    </row>
    <row r="57" spans="1:31" s="285" customFormat="1" ht="19.5" customHeight="1" x14ac:dyDescent="0.15">
      <c r="B57" s="293" t="s">
        <v>290</v>
      </c>
      <c r="D57" s="357" t="s">
        <v>283</v>
      </c>
      <c r="E57" s="355">
        <v>562</v>
      </c>
      <c r="F57" s="355">
        <v>597</v>
      </c>
      <c r="G57" s="355">
        <v>605</v>
      </c>
      <c r="H57" s="355">
        <v>648</v>
      </c>
      <c r="I57" s="355">
        <v>622</v>
      </c>
      <c r="J57" s="355">
        <v>468</v>
      </c>
      <c r="K57" s="354">
        <v>433</v>
      </c>
      <c r="L57" s="354">
        <v>344</v>
      </c>
      <c r="M57" s="354">
        <v>299</v>
      </c>
      <c r="N57" s="354">
        <v>307</v>
      </c>
      <c r="O57" s="354">
        <v>262</v>
      </c>
      <c r="P57" s="354">
        <v>258</v>
      </c>
      <c r="Q57" s="354">
        <v>219</v>
      </c>
      <c r="R57" s="354">
        <v>265</v>
      </c>
      <c r="S57" s="354">
        <v>265</v>
      </c>
      <c r="T57" s="294" t="s">
        <v>190</v>
      </c>
      <c r="U57" s="294" t="s">
        <v>190</v>
      </c>
      <c r="V57" s="294" t="s">
        <v>190</v>
      </c>
      <c r="W57" s="359" t="s">
        <v>283</v>
      </c>
      <c r="X57" s="359" t="s">
        <v>283</v>
      </c>
      <c r="Y57" s="359" t="s">
        <v>283</v>
      </c>
      <c r="Z57" s="358" t="s">
        <v>283</v>
      </c>
      <c r="AA57" s="358" t="s">
        <v>283</v>
      </c>
      <c r="AB57" s="358" t="s">
        <v>283</v>
      </c>
      <c r="AC57" s="358" t="s">
        <v>283</v>
      </c>
      <c r="AD57" s="358" t="s">
        <v>283</v>
      </c>
      <c r="AE57" s="358" t="s">
        <v>283</v>
      </c>
    </row>
    <row r="58" spans="1:31" s="285" customFormat="1" ht="19.5" customHeight="1" x14ac:dyDescent="0.15">
      <c r="B58" s="293" t="s">
        <v>289</v>
      </c>
      <c r="D58" s="291" t="s">
        <v>190</v>
      </c>
      <c r="E58" s="295" t="s">
        <v>190</v>
      </c>
      <c r="F58" s="295" t="s">
        <v>190</v>
      </c>
      <c r="G58" s="295" t="s">
        <v>190</v>
      </c>
      <c r="H58" s="295" t="s">
        <v>190</v>
      </c>
      <c r="I58" s="295" t="s">
        <v>190</v>
      </c>
      <c r="J58" s="295" t="s">
        <v>190</v>
      </c>
      <c r="K58" s="295" t="s">
        <v>190</v>
      </c>
      <c r="L58" s="295" t="s">
        <v>190</v>
      </c>
      <c r="M58" s="295" t="s">
        <v>190</v>
      </c>
      <c r="N58" s="295" t="s">
        <v>190</v>
      </c>
      <c r="O58" s="295" t="s">
        <v>190</v>
      </c>
      <c r="P58" s="294" t="s">
        <v>190</v>
      </c>
      <c r="Q58" s="294" t="s">
        <v>190</v>
      </c>
      <c r="R58" s="294" t="s">
        <v>190</v>
      </c>
      <c r="S58" s="294" t="s">
        <v>190</v>
      </c>
      <c r="T58" s="288">
        <f>T59+T60</f>
        <v>374</v>
      </c>
      <c r="U58" s="288">
        <f>U59+U60</f>
        <v>344</v>
      </c>
      <c r="V58" s="287">
        <f>V59+V60</f>
        <v>325</v>
      </c>
      <c r="W58" s="287">
        <f>W59+W60</f>
        <v>313</v>
      </c>
      <c r="X58" s="287">
        <f>X59+X60</f>
        <v>302</v>
      </c>
      <c r="Y58" s="287">
        <f>Y59+Y60</f>
        <v>285</v>
      </c>
      <c r="Z58" s="286">
        <f>Z59+Z60</f>
        <v>285</v>
      </c>
      <c r="AA58" s="286">
        <f>AA59+AA60</f>
        <v>285</v>
      </c>
      <c r="AB58" s="286">
        <f>AB59+AB60</f>
        <v>285</v>
      </c>
      <c r="AC58" s="286">
        <f>AC59+AC60</f>
        <v>269</v>
      </c>
      <c r="AD58" s="286">
        <f>AD59+AD60</f>
        <v>256</v>
      </c>
      <c r="AE58" s="286">
        <v>256</v>
      </c>
    </row>
    <row r="59" spans="1:31" s="285" customFormat="1" ht="19.5" customHeight="1" x14ac:dyDescent="0.15">
      <c r="B59" s="292" t="s">
        <v>288</v>
      </c>
      <c r="D59" s="291" t="s">
        <v>190</v>
      </c>
      <c r="E59" s="295" t="s">
        <v>190</v>
      </c>
      <c r="F59" s="295" t="s">
        <v>190</v>
      </c>
      <c r="G59" s="295" t="s">
        <v>190</v>
      </c>
      <c r="H59" s="295" t="s">
        <v>190</v>
      </c>
      <c r="I59" s="295" t="s">
        <v>190</v>
      </c>
      <c r="J59" s="295" t="s">
        <v>190</v>
      </c>
      <c r="K59" s="295" t="s">
        <v>190</v>
      </c>
      <c r="L59" s="295" t="s">
        <v>190</v>
      </c>
      <c r="M59" s="295" t="s">
        <v>190</v>
      </c>
      <c r="N59" s="295" t="s">
        <v>190</v>
      </c>
      <c r="O59" s="295" t="s">
        <v>190</v>
      </c>
      <c r="P59" s="294" t="s">
        <v>190</v>
      </c>
      <c r="Q59" s="294" t="s">
        <v>190</v>
      </c>
      <c r="R59" s="294" t="s">
        <v>190</v>
      </c>
      <c r="S59" s="294" t="s">
        <v>190</v>
      </c>
      <c r="T59" s="288">
        <f>T23</f>
        <v>261</v>
      </c>
      <c r="U59" s="288">
        <f>U23</f>
        <v>235</v>
      </c>
      <c r="V59" s="287">
        <f>V23</f>
        <v>235</v>
      </c>
      <c r="W59" s="287">
        <f>W23</f>
        <v>223</v>
      </c>
      <c r="X59" s="287">
        <f>X23</f>
        <v>220</v>
      </c>
      <c r="Y59" s="287">
        <f>Y23</f>
        <v>220</v>
      </c>
      <c r="Z59" s="286">
        <f>Z23</f>
        <v>220</v>
      </c>
      <c r="AA59" s="286">
        <f>AA23</f>
        <v>220</v>
      </c>
      <c r="AB59" s="286">
        <f>AB23</f>
        <v>220</v>
      </c>
      <c r="AC59" s="286">
        <f>AC23</f>
        <v>204</v>
      </c>
      <c r="AD59" s="286">
        <f>AD23</f>
        <v>206</v>
      </c>
      <c r="AE59" s="286">
        <v>206</v>
      </c>
    </row>
    <row r="60" spans="1:31" s="285" customFormat="1" ht="19.5" customHeight="1" x14ac:dyDescent="0.15">
      <c r="B60" s="292" t="s">
        <v>287</v>
      </c>
      <c r="D60" s="291" t="s">
        <v>190</v>
      </c>
      <c r="E60" s="295" t="s">
        <v>190</v>
      </c>
      <c r="F60" s="295" t="s">
        <v>190</v>
      </c>
      <c r="G60" s="295" t="s">
        <v>190</v>
      </c>
      <c r="H60" s="295" t="s">
        <v>190</v>
      </c>
      <c r="I60" s="295" t="s">
        <v>190</v>
      </c>
      <c r="J60" s="295" t="s">
        <v>190</v>
      </c>
      <c r="K60" s="295" t="s">
        <v>190</v>
      </c>
      <c r="L60" s="295" t="s">
        <v>190</v>
      </c>
      <c r="M60" s="295" t="s">
        <v>190</v>
      </c>
      <c r="N60" s="295" t="s">
        <v>190</v>
      </c>
      <c r="O60" s="295" t="s">
        <v>190</v>
      </c>
      <c r="P60" s="294" t="s">
        <v>190</v>
      </c>
      <c r="Q60" s="294" t="s">
        <v>190</v>
      </c>
      <c r="R60" s="294" t="s">
        <v>190</v>
      </c>
      <c r="S60" s="294" t="s">
        <v>190</v>
      </c>
      <c r="T60" s="288">
        <f>T22</f>
        <v>113</v>
      </c>
      <c r="U60" s="288">
        <f>U22</f>
        <v>109</v>
      </c>
      <c r="V60" s="287">
        <f>V22</f>
        <v>90</v>
      </c>
      <c r="W60" s="287">
        <f>W22</f>
        <v>90</v>
      </c>
      <c r="X60" s="287">
        <f>X22</f>
        <v>82</v>
      </c>
      <c r="Y60" s="287">
        <f>Y22</f>
        <v>65</v>
      </c>
      <c r="Z60" s="286">
        <f>Z22</f>
        <v>65</v>
      </c>
      <c r="AA60" s="286">
        <f>AA22</f>
        <v>65</v>
      </c>
      <c r="AB60" s="286">
        <f>AB22</f>
        <v>65</v>
      </c>
      <c r="AC60" s="286">
        <f>AC22</f>
        <v>65</v>
      </c>
      <c r="AD60" s="286">
        <f>AD22</f>
        <v>50</v>
      </c>
      <c r="AE60" s="286">
        <v>50</v>
      </c>
    </row>
    <row r="61" spans="1:31" s="285" customFormat="1" ht="19.5" customHeight="1" x14ac:dyDescent="0.15">
      <c r="B61" s="293" t="s">
        <v>286</v>
      </c>
      <c r="D61" s="357" t="s">
        <v>283</v>
      </c>
      <c r="E61" s="355">
        <v>546</v>
      </c>
      <c r="F61" s="355">
        <v>618</v>
      </c>
      <c r="G61" s="355">
        <v>637</v>
      </c>
      <c r="H61" s="355">
        <v>568</v>
      </c>
      <c r="I61" s="355">
        <v>569</v>
      </c>
      <c r="J61" s="355">
        <v>553</v>
      </c>
      <c r="K61" s="354">
        <v>536</v>
      </c>
      <c r="L61" s="354">
        <v>508</v>
      </c>
      <c r="M61" s="354">
        <v>479</v>
      </c>
      <c r="N61" s="354">
        <v>463</v>
      </c>
      <c r="O61" s="354">
        <v>449</v>
      </c>
      <c r="P61" s="354">
        <v>435</v>
      </c>
      <c r="Q61" s="354">
        <v>438</v>
      </c>
      <c r="R61" s="354">
        <v>437</v>
      </c>
      <c r="S61" s="354">
        <v>393</v>
      </c>
      <c r="T61" s="288">
        <f>T62+T63</f>
        <v>412</v>
      </c>
      <c r="U61" s="288">
        <f>U62+U63</f>
        <v>412</v>
      </c>
      <c r="V61" s="287">
        <f>V62+V63</f>
        <v>388</v>
      </c>
      <c r="W61" s="287">
        <f>W62+W63</f>
        <v>323</v>
      </c>
      <c r="X61" s="287">
        <f>X62+X63</f>
        <v>293</v>
      </c>
      <c r="Y61" s="287">
        <f>Y62+Y63</f>
        <v>309</v>
      </c>
      <c r="Z61" s="286">
        <f>Z62+Z63</f>
        <v>309</v>
      </c>
      <c r="AA61" s="286">
        <f>AA62+AA63</f>
        <v>319</v>
      </c>
      <c r="AB61" s="286">
        <f>AB62+AB63</f>
        <v>319</v>
      </c>
      <c r="AC61" s="286">
        <f>AC62+AC63</f>
        <v>319</v>
      </c>
      <c r="AD61" s="286">
        <f>AD62+AD63</f>
        <v>333</v>
      </c>
      <c r="AE61" s="286">
        <v>295</v>
      </c>
    </row>
    <row r="62" spans="1:31" s="285" customFormat="1" ht="19.5" customHeight="1" x14ac:dyDescent="0.15">
      <c r="B62" s="292" t="s">
        <v>285</v>
      </c>
      <c r="D62" s="357" t="s">
        <v>283</v>
      </c>
      <c r="E62" s="356" t="s">
        <v>283</v>
      </c>
      <c r="F62" s="356" t="s">
        <v>283</v>
      </c>
      <c r="G62" s="356" t="s">
        <v>283</v>
      </c>
      <c r="H62" s="356" t="s">
        <v>283</v>
      </c>
      <c r="I62" s="356" t="s">
        <v>283</v>
      </c>
      <c r="J62" s="355">
        <v>250</v>
      </c>
      <c r="K62" s="354">
        <v>278</v>
      </c>
      <c r="L62" s="354">
        <v>271</v>
      </c>
      <c r="M62" s="354">
        <v>252</v>
      </c>
      <c r="N62" s="354">
        <v>238</v>
      </c>
      <c r="O62" s="354">
        <v>223</v>
      </c>
      <c r="P62" s="354">
        <v>209</v>
      </c>
      <c r="Q62" s="354">
        <v>196</v>
      </c>
      <c r="R62" s="354">
        <v>195</v>
      </c>
      <c r="S62" s="354">
        <v>170</v>
      </c>
      <c r="T62" s="288">
        <f>T26</f>
        <v>151</v>
      </c>
      <c r="U62" s="288">
        <f>U26</f>
        <v>151</v>
      </c>
      <c r="V62" s="287">
        <f>V26</f>
        <v>140</v>
      </c>
      <c r="W62" s="287">
        <f>W26</f>
        <v>112</v>
      </c>
      <c r="X62" s="287">
        <f>X26</f>
        <v>110</v>
      </c>
      <c r="Y62" s="287">
        <f>Y26</f>
        <v>129</v>
      </c>
      <c r="Z62" s="286">
        <f>Z26</f>
        <v>110</v>
      </c>
      <c r="AA62" s="286">
        <f>AA26</f>
        <v>120</v>
      </c>
      <c r="AB62" s="286">
        <f>AB26</f>
        <v>120</v>
      </c>
      <c r="AC62" s="286">
        <f>AC26</f>
        <v>120</v>
      </c>
      <c r="AD62" s="286">
        <f>AD26</f>
        <v>120</v>
      </c>
      <c r="AE62" s="286">
        <v>101</v>
      </c>
    </row>
    <row r="63" spans="1:31" s="285" customFormat="1" ht="19.5" customHeight="1" x14ac:dyDescent="0.15">
      <c r="B63" s="292" t="s">
        <v>284</v>
      </c>
      <c r="D63" s="357" t="s">
        <v>283</v>
      </c>
      <c r="E63" s="356" t="s">
        <v>283</v>
      </c>
      <c r="F63" s="356" t="s">
        <v>283</v>
      </c>
      <c r="G63" s="356" t="s">
        <v>283</v>
      </c>
      <c r="H63" s="356" t="s">
        <v>283</v>
      </c>
      <c r="I63" s="356" t="s">
        <v>283</v>
      </c>
      <c r="J63" s="355">
        <v>303</v>
      </c>
      <c r="K63" s="354">
        <v>258</v>
      </c>
      <c r="L63" s="354">
        <v>237</v>
      </c>
      <c r="M63" s="354">
        <v>227</v>
      </c>
      <c r="N63" s="354">
        <v>225</v>
      </c>
      <c r="O63" s="354">
        <v>226</v>
      </c>
      <c r="P63" s="354">
        <v>226</v>
      </c>
      <c r="Q63" s="354">
        <v>242</v>
      </c>
      <c r="R63" s="354">
        <v>242</v>
      </c>
      <c r="S63" s="354">
        <v>223</v>
      </c>
      <c r="T63" s="288">
        <f>T29</f>
        <v>261</v>
      </c>
      <c r="U63" s="288">
        <f>U29</f>
        <v>261</v>
      </c>
      <c r="V63" s="287">
        <f>V29</f>
        <v>248</v>
      </c>
      <c r="W63" s="287">
        <f>W29</f>
        <v>211</v>
      </c>
      <c r="X63" s="287">
        <f>X29</f>
        <v>183</v>
      </c>
      <c r="Y63" s="287">
        <f>Y29</f>
        <v>180</v>
      </c>
      <c r="Z63" s="286">
        <f>Z29</f>
        <v>199</v>
      </c>
      <c r="AA63" s="286">
        <f>AA29</f>
        <v>199</v>
      </c>
      <c r="AB63" s="286">
        <f>AB29</f>
        <v>199</v>
      </c>
      <c r="AC63" s="286">
        <f>AC29</f>
        <v>199</v>
      </c>
      <c r="AD63" s="286">
        <f>AD29</f>
        <v>213</v>
      </c>
      <c r="AE63" s="286">
        <v>194</v>
      </c>
    </row>
    <row r="64" spans="1:31" s="80" customFormat="1" ht="14.25" x14ac:dyDescent="0.15">
      <c r="A64" s="84"/>
      <c r="B64" s="284"/>
      <c r="C64" s="84"/>
      <c r="D64" s="86"/>
      <c r="E64" s="84"/>
      <c r="F64" s="84"/>
      <c r="G64" s="84"/>
      <c r="H64" s="84"/>
      <c r="I64" s="84"/>
      <c r="J64" s="84"/>
      <c r="K64" s="84"/>
      <c r="L64" s="84"/>
      <c r="M64" s="84"/>
      <c r="N64" s="84"/>
      <c r="O64" s="84"/>
      <c r="P64" s="84"/>
      <c r="Q64" s="84"/>
      <c r="R64" s="84"/>
      <c r="S64" s="84"/>
      <c r="T64" s="84"/>
      <c r="U64" s="84"/>
      <c r="X64" s="84"/>
      <c r="Y64" s="84"/>
      <c r="Z64" s="84"/>
      <c r="AA64" s="84"/>
      <c r="AB64" s="84"/>
      <c r="AC64" s="84"/>
      <c r="AD64" s="84"/>
      <c r="AE64" s="88"/>
    </row>
    <row r="65" spans="1:28" s="80" customFormat="1" ht="14.45" customHeight="1" x14ac:dyDescent="0.15">
      <c r="A65" s="281" t="s">
        <v>282</v>
      </c>
      <c r="B65" s="281"/>
      <c r="C65" s="281"/>
      <c r="D65" s="281"/>
      <c r="E65" s="281"/>
      <c r="F65" s="281"/>
      <c r="G65" s="281"/>
      <c r="H65" s="281"/>
      <c r="I65" s="281"/>
      <c r="J65" s="281"/>
      <c r="K65" s="281"/>
      <c r="L65" s="281"/>
      <c r="M65" s="281"/>
      <c r="N65" s="281"/>
      <c r="O65" s="281"/>
      <c r="P65" s="281"/>
      <c r="Q65" s="281"/>
      <c r="R65" s="281"/>
      <c r="S65" s="114"/>
      <c r="V65" s="109"/>
      <c r="W65" s="109"/>
    </row>
    <row r="66" spans="1:28" s="80" customFormat="1" ht="14.45" customHeight="1" x14ac:dyDescent="0.15">
      <c r="A66" s="78" t="s">
        <v>281</v>
      </c>
      <c r="B66" s="78"/>
      <c r="C66" s="78"/>
      <c r="D66" s="78"/>
      <c r="E66" s="78"/>
      <c r="F66" s="78"/>
      <c r="G66" s="78"/>
      <c r="H66" s="78"/>
      <c r="I66" s="78"/>
      <c r="J66" s="78"/>
      <c r="K66" s="78"/>
      <c r="L66" s="78"/>
      <c r="M66" s="78"/>
      <c r="N66" s="78"/>
      <c r="O66" s="78"/>
      <c r="P66" s="78"/>
      <c r="Q66" s="78"/>
      <c r="R66" s="78"/>
      <c r="S66" s="273"/>
      <c r="AB66" s="353"/>
    </row>
    <row r="67" spans="1:28" s="80" customFormat="1" ht="14.45" customHeight="1" x14ac:dyDescent="0.15">
      <c r="A67" s="78" t="s">
        <v>280</v>
      </c>
      <c r="B67" s="78"/>
      <c r="C67" s="78"/>
      <c r="D67" s="78"/>
      <c r="E67" s="78"/>
      <c r="F67" s="78"/>
      <c r="G67" s="78"/>
      <c r="H67" s="78"/>
      <c r="I67" s="78"/>
      <c r="J67" s="78"/>
      <c r="K67" s="78"/>
      <c r="L67" s="78"/>
      <c r="M67" s="78"/>
      <c r="N67" s="78"/>
      <c r="O67" s="78"/>
      <c r="P67" s="78"/>
      <c r="Q67" s="78"/>
      <c r="R67" s="78"/>
      <c r="S67" s="273"/>
    </row>
    <row r="68" spans="1:28" s="80" customFormat="1" ht="14.45" customHeight="1" x14ac:dyDescent="0.15">
      <c r="A68" s="78" t="s">
        <v>348</v>
      </c>
      <c r="B68" s="78"/>
      <c r="C68" s="78"/>
      <c r="D68" s="78"/>
      <c r="E68" s="78"/>
      <c r="F68" s="78"/>
      <c r="G68" s="78"/>
      <c r="H68" s="78"/>
      <c r="I68" s="78"/>
      <c r="J68" s="78"/>
      <c r="K68" s="78"/>
      <c r="L68" s="78"/>
      <c r="M68" s="78"/>
      <c r="N68" s="78"/>
      <c r="O68" s="78"/>
      <c r="P68" s="78"/>
      <c r="Q68" s="78"/>
      <c r="R68" s="78"/>
      <c r="S68" s="352"/>
    </row>
    <row r="69" spans="1:28" ht="13.5" customHeight="1" x14ac:dyDescent="0.15">
      <c r="A69" s="277" t="s">
        <v>278</v>
      </c>
      <c r="B69" s="277"/>
      <c r="C69" s="277"/>
      <c r="D69" s="277"/>
      <c r="E69" s="277"/>
      <c r="F69" s="277"/>
      <c r="G69" s="277"/>
      <c r="H69" s="277"/>
      <c r="I69" s="277"/>
      <c r="J69" s="277"/>
      <c r="K69" s="277"/>
      <c r="L69" s="277"/>
      <c r="M69" s="277"/>
      <c r="N69" s="277"/>
      <c r="O69" s="277"/>
      <c r="P69" s="277"/>
      <c r="Q69" s="277"/>
      <c r="R69" s="277"/>
      <c r="S69" s="351"/>
    </row>
    <row r="70" spans="1:28" ht="13.5" customHeight="1" x14ac:dyDescent="0.15">
      <c r="A70" s="277" t="s">
        <v>277</v>
      </c>
      <c r="B70" s="277"/>
      <c r="C70" s="277"/>
      <c r="D70" s="277"/>
      <c r="E70" s="277"/>
      <c r="F70" s="277"/>
      <c r="G70" s="277"/>
      <c r="H70" s="277"/>
      <c r="I70" s="277"/>
      <c r="J70" s="277"/>
      <c r="K70" s="277"/>
      <c r="L70" s="277"/>
      <c r="M70" s="277"/>
      <c r="N70" s="277"/>
      <c r="O70" s="277"/>
      <c r="P70" s="277"/>
      <c r="Q70" s="277"/>
      <c r="R70" s="277"/>
      <c r="S70" s="351"/>
    </row>
    <row r="71" spans="1:28" x14ac:dyDescent="0.15">
      <c r="A71" s="277" t="s">
        <v>347</v>
      </c>
      <c r="B71" s="78"/>
      <c r="O71" s="271"/>
      <c r="P71" s="271"/>
      <c r="Q71" s="271"/>
      <c r="R71" s="351"/>
    </row>
    <row r="72" spans="1:28" x14ac:dyDescent="0.15">
      <c r="A72" s="277"/>
      <c r="B72" s="273" t="s">
        <v>275</v>
      </c>
      <c r="P72" s="271"/>
      <c r="Q72" s="271"/>
      <c r="R72" s="271"/>
      <c r="S72" s="351"/>
    </row>
    <row r="73" spans="1:28" x14ac:dyDescent="0.15">
      <c r="A73" s="277"/>
      <c r="B73" s="273" t="s">
        <v>274</v>
      </c>
      <c r="P73" s="271"/>
      <c r="Q73" s="271"/>
      <c r="R73" s="271"/>
      <c r="S73" s="351"/>
    </row>
    <row r="74" spans="1:28" ht="13.5" customHeight="1" x14ac:dyDescent="0.15">
      <c r="A74" s="277" t="s">
        <v>273</v>
      </c>
      <c r="B74" s="277"/>
      <c r="C74" s="277"/>
      <c r="D74" s="277"/>
      <c r="E74" s="277"/>
      <c r="F74" s="277"/>
      <c r="G74" s="277"/>
      <c r="H74" s="277"/>
      <c r="I74" s="277"/>
      <c r="J74" s="277"/>
      <c r="K74" s="277"/>
      <c r="L74" s="277"/>
      <c r="M74" s="277"/>
      <c r="N74" s="277"/>
      <c r="O74" s="277"/>
      <c r="P74" s="277"/>
      <c r="Q74" s="277"/>
      <c r="R74" s="277"/>
      <c r="S74" s="351"/>
    </row>
    <row r="75" spans="1:28" x14ac:dyDescent="0.15">
      <c r="A75" s="277"/>
      <c r="B75" s="273" t="s">
        <v>337</v>
      </c>
      <c r="C75" s="277"/>
      <c r="D75" s="277"/>
      <c r="E75" s="277"/>
      <c r="F75" s="277"/>
      <c r="G75" s="277"/>
      <c r="H75" s="277"/>
      <c r="I75" s="277"/>
      <c r="J75" s="277"/>
      <c r="K75" s="277"/>
      <c r="L75" s="277"/>
      <c r="M75" s="277"/>
      <c r="N75" s="277"/>
      <c r="O75" s="277"/>
      <c r="P75" s="277"/>
      <c r="Q75" s="277"/>
      <c r="R75" s="277"/>
      <c r="S75" s="351"/>
    </row>
    <row r="76" spans="1:28" x14ac:dyDescent="0.15">
      <c r="A76" s="277"/>
      <c r="B76" s="273" t="s">
        <v>346</v>
      </c>
      <c r="C76" s="277"/>
      <c r="D76" s="277"/>
      <c r="E76" s="277"/>
      <c r="F76" s="277"/>
      <c r="G76" s="277"/>
      <c r="H76" s="277"/>
      <c r="I76" s="277"/>
      <c r="J76" s="277"/>
      <c r="K76" s="277"/>
      <c r="L76" s="277"/>
      <c r="M76" s="277"/>
      <c r="N76" s="277"/>
      <c r="O76" s="277"/>
      <c r="P76" s="277"/>
      <c r="Q76" s="277"/>
      <c r="R76" s="277"/>
      <c r="S76" s="351"/>
    </row>
    <row r="77" spans="1:28" ht="14.25" x14ac:dyDescent="0.15">
      <c r="A77" s="80"/>
      <c r="B77" s="273" t="s">
        <v>345</v>
      </c>
      <c r="C77" s="80"/>
      <c r="D77" s="80"/>
      <c r="E77" s="80"/>
      <c r="F77" s="80"/>
      <c r="G77" s="80"/>
      <c r="H77" s="80"/>
      <c r="I77" s="80"/>
      <c r="J77" s="80"/>
      <c r="K77" s="80"/>
      <c r="L77" s="82"/>
      <c r="M77" s="82"/>
      <c r="N77" s="80"/>
      <c r="O77" s="80"/>
      <c r="P77" s="82"/>
      <c r="Q77" s="82"/>
      <c r="R77" s="82"/>
      <c r="S77" s="351"/>
    </row>
    <row r="78" spans="1:28" ht="14.25" x14ac:dyDescent="0.15">
      <c r="A78" s="80"/>
      <c r="B78" s="273" t="s">
        <v>270</v>
      </c>
      <c r="C78" s="80"/>
      <c r="D78" s="80"/>
      <c r="E78" s="80"/>
      <c r="F78" s="80"/>
      <c r="G78" s="80"/>
      <c r="H78" s="80"/>
      <c r="I78" s="80"/>
      <c r="J78" s="80"/>
      <c r="K78" s="80"/>
      <c r="L78" s="82"/>
      <c r="M78" s="82"/>
      <c r="N78" s="80"/>
      <c r="O78" s="80"/>
      <c r="P78" s="82"/>
      <c r="Q78" s="82"/>
      <c r="R78" s="82"/>
      <c r="S78" s="351"/>
    </row>
    <row r="79" spans="1:28" x14ac:dyDescent="0.15">
      <c r="B79" s="273" t="s">
        <v>344</v>
      </c>
      <c r="P79" s="271"/>
      <c r="Q79" s="271"/>
      <c r="S79" s="351"/>
    </row>
    <row r="80" spans="1:28" x14ac:dyDescent="0.15">
      <c r="B80" s="273" t="s">
        <v>268</v>
      </c>
      <c r="P80" s="271"/>
      <c r="Q80" s="271"/>
    </row>
    <row r="81" spans="2:30" x14ac:dyDescent="0.15">
      <c r="B81" s="273" t="s">
        <v>267</v>
      </c>
      <c r="P81" s="271"/>
      <c r="Q81" s="271"/>
      <c r="S81" s="271"/>
      <c r="W81" s="275"/>
      <c r="X81" s="275"/>
      <c r="Y81" s="275"/>
      <c r="Z81" s="275"/>
      <c r="AA81" s="276"/>
      <c r="AB81" s="276"/>
    </row>
    <row r="82" spans="2:30" x14ac:dyDescent="0.15">
      <c r="B82" s="273" t="s">
        <v>266</v>
      </c>
      <c r="P82" s="271"/>
      <c r="Q82" s="271"/>
      <c r="S82" s="271"/>
      <c r="W82" s="275"/>
      <c r="X82" s="275"/>
      <c r="Y82" s="275"/>
      <c r="Z82" s="275"/>
      <c r="AA82" s="276"/>
      <c r="AB82" s="276"/>
    </row>
    <row r="83" spans="2:30" ht="14.25" x14ac:dyDescent="0.15">
      <c r="B83" s="273" t="s">
        <v>265</v>
      </c>
      <c r="P83" s="271"/>
      <c r="Q83" s="271"/>
      <c r="S83" s="271"/>
      <c r="W83" s="275"/>
      <c r="X83" s="275"/>
      <c r="Y83" s="275"/>
      <c r="Z83" s="275"/>
      <c r="AA83" s="276"/>
      <c r="AD83" s="82" t="s">
        <v>264</v>
      </c>
    </row>
    <row r="84" spans="2:30" x14ac:dyDescent="0.15">
      <c r="B84" s="78"/>
    </row>
    <row r="85" spans="2:30" x14ac:dyDescent="0.15">
      <c r="B85" s="78"/>
    </row>
    <row r="86" spans="2:30" x14ac:dyDescent="0.15">
      <c r="B86" s="78"/>
    </row>
    <row r="87" spans="2:30" x14ac:dyDescent="0.15">
      <c r="B87" s="78"/>
    </row>
  </sheetData>
  <mergeCells count="1">
    <mergeCell ref="A65:R65"/>
  </mergeCells>
  <phoneticPr fontId="2"/>
  <printOptions horizontalCentered="1" verticalCentered="1"/>
  <pageMargins left="0.39370078740157483" right="0.39370078740157483" top="0.39370078740157483" bottom="0.39370078740157483" header="0.51181102362204722" footer="0.51181102362204722"/>
  <pageSetup paperSize="9" scale="48" orientation="portrait" r:id="rId1"/>
  <headerFooter alignWithMargins="0"/>
  <rowBreaks count="1" manualBreakCount="1">
    <brk id="41" max="30" man="1"/>
  </rowBreaks>
  <colBreaks count="1" manualBreakCount="1">
    <brk id="14" max="8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CBE52-2BA3-4DBF-A5AD-B1463533A4DC}">
  <sheetPr>
    <pageSetUpPr autoPageBreaks="0" fitToPage="1"/>
  </sheetPr>
  <dimension ref="A1:AE83"/>
  <sheetViews>
    <sheetView tabSelected="1" view="pageBreakPreview" zoomScale="80" zoomScaleNormal="75" zoomScaleSheetLayoutView="80" workbookViewId="0">
      <pane xSplit="3" ySplit="3" topLeftCell="J61" activePane="bottomRight" state="frozen"/>
      <selection activeCell="I33" sqref="I33"/>
      <selection pane="topRight" activeCell="I33" sqref="I33"/>
      <selection pane="bottomLeft" activeCell="I33" sqref="I33"/>
      <selection pane="bottomRight" activeCell="AI23" sqref="AI23"/>
    </sheetView>
  </sheetViews>
  <sheetFormatPr defaultRowHeight="13.5" x14ac:dyDescent="0.15"/>
  <cols>
    <col min="1" max="1" width="2.625" style="373" customWidth="1"/>
    <col min="2" max="2" width="20.625" style="374" customWidth="1"/>
    <col min="3" max="3" width="2.625" style="373" customWidth="1"/>
    <col min="4" max="10" width="8.125" style="373" customWidth="1"/>
    <col min="11" max="14" width="8.125" style="373" hidden="1" customWidth="1"/>
    <col min="15" max="15" width="9.25" style="373" customWidth="1"/>
    <col min="16" max="19" width="9.25" style="373" hidden="1" customWidth="1"/>
    <col min="20" max="21" width="9.125" style="373" customWidth="1"/>
    <col min="22" max="31" width="9" style="373" customWidth="1"/>
    <col min="32" max="16384" width="9" style="373"/>
  </cols>
  <sheetData>
    <row r="1" spans="1:31" ht="24" x14ac:dyDescent="0.15">
      <c r="B1" s="373"/>
      <c r="D1" s="420" t="s">
        <v>351</v>
      </c>
    </row>
    <row r="2" spans="1:31" x14ac:dyDescent="0.15">
      <c r="A2" s="418"/>
      <c r="B2" s="419"/>
      <c r="C2" s="418"/>
      <c r="D2" s="418"/>
      <c r="E2" s="418"/>
      <c r="F2" s="418"/>
      <c r="G2" s="418"/>
      <c r="H2" s="418"/>
      <c r="I2" s="418"/>
      <c r="J2" s="418"/>
      <c r="K2" s="418"/>
      <c r="L2" s="418"/>
      <c r="M2" s="418"/>
      <c r="N2" s="418"/>
    </row>
    <row r="3" spans="1:31" s="414" customFormat="1" ht="20.100000000000001" customHeight="1" x14ac:dyDescent="0.15">
      <c r="A3" s="417"/>
      <c r="B3" s="417"/>
      <c r="C3" s="417"/>
      <c r="D3" s="416" t="s">
        <v>331</v>
      </c>
      <c r="E3" s="416">
        <v>50</v>
      </c>
      <c r="F3" s="416">
        <v>55</v>
      </c>
      <c r="G3" s="416">
        <v>60</v>
      </c>
      <c r="H3" s="416" t="s">
        <v>330</v>
      </c>
      <c r="I3" s="416">
        <v>7</v>
      </c>
      <c r="J3" s="416">
        <v>12</v>
      </c>
      <c r="K3" s="416">
        <v>13</v>
      </c>
      <c r="L3" s="415">
        <v>14</v>
      </c>
      <c r="M3" s="415">
        <v>15</v>
      </c>
      <c r="N3" s="415">
        <v>16</v>
      </c>
      <c r="O3" s="415">
        <v>17</v>
      </c>
      <c r="P3" s="415">
        <v>18</v>
      </c>
      <c r="Q3" s="415">
        <v>19</v>
      </c>
      <c r="R3" s="415">
        <v>20</v>
      </c>
      <c r="S3" s="415">
        <v>21</v>
      </c>
      <c r="T3" s="415">
        <v>22</v>
      </c>
      <c r="U3" s="415">
        <v>23</v>
      </c>
      <c r="V3" s="415">
        <v>24</v>
      </c>
      <c r="W3" s="415">
        <v>25</v>
      </c>
      <c r="X3" s="415">
        <v>26</v>
      </c>
      <c r="Y3" s="415">
        <v>27</v>
      </c>
      <c r="Z3" s="415">
        <v>28</v>
      </c>
      <c r="AA3" s="415">
        <v>29</v>
      </c>
      <c r="AB3" s="415">
        <v>30</v>
      </c>
      <c r="AC3" s="415" t="s">
        <v>329</v>
      </c>
      <c r="AD3" s="415">
        <v>2</v>
      </c>
      <c r="AE3" s="415">
        <v>3</v>
      </c>
    </row>
    <row r="4" spans="1:31" s="376" customFormat="1" ht="14.25" x14ac:dyDescent="0.15">
      <c r="B4" s="413"/>
      <c r="D4" s="412"/>
      <c r="Z4" s="411"/>
      <c r="AA4" s="410"/>
      <c r="AB4" s="410"/>
      <c r="AC4" s="410"/>
      <c r="AD4" s="409"/>
      <c r="AE4" s="409"/>
    </row>
    <row r="5" spans="1:31" s="285" customFormat="1" ht="21.75" customHeight="1" x14ac:dyDescent="0.15">
      <c r="B5" s="293" t="s">
        <v>328</v>
      </c>
      <c r="D5" s="408">
        <v>149.6</v>
      </c>
      <c r="E5" s="407">
        <v>140.6</v>
      </c>
      <c r="F5" s="407">
        <v>142.9</v>
      </c>
      <c r="G5" s="407">
        <v>130.80000000000001</v>
      </c>
      <c r="H5" s="407">
        <v>117.3</v>
      </c>
      <c r="I5" s="407">
        <v>104.8</v>
      </c>
      <c r="J5" s="407">
        <v>80.513046543920538</v>
      </c>
      <c r="K5" s="407">
        <v>76.8</v>
      </c>
      <c r="L5" s="407">
        <v>66.599999999999994</v>
      </c>
      <c r="M5" s="407">
        <v>63.807084933845495</v>
      </c>
      <c r="N5" s="407">
        <v>61.912870725131256</v>
      </c>
      <c r="O5" s="407">
        <v>57.993465776554615</v>
      </c>
      <c r="P5" s="407">
        <v>56.767076792532883</v>
      </c>
      <c r="Q5" s="406">
        <v>56.713681241184766</v>
      </c>
      <c r="R5" s="406">
        <v>56.39551192145862</v>
      </c>
      <c r="S5" s="406">
        <v>54.460028050490884</v>
      </c>
      <c r="T5" s="406">
        <v>52.887210829966435</v>
      </c>
      <c r="U5" s="406">
        <v>50.595710705247292</v>
      </c>
      <c r="V5" s="405">
        <v>48.695069256596938</v>
      </c>
      <c r="W5" s="405">
        <v>46.192190528939356</v>
      </c>
      <c r="X5" s="405">
        <v>41.386931896670809</v>
      </c>
      <c r="Y5" s="405">
        <v>39.438557864318149</v>
      </c>
      <c r="Z5" s="385">
        <v>38.949101385649605</v>
      </c>
      <c r="AA5" s="385">
        <v>37.824897400820795</v>
      </c>
      <c r="AB5" s="385">
        <v>37.066848567530691</v>
      </c>
      <c r="AC5" s="385">
        <v>35.047619047619051</v>
      </c>
      <c r="AD5" s="384">
        <v>34.841141956209626</v>
      </c>
      <c r="AE5" s="384">
        <v>34.604904632152589</v>
      </c>
    </row>
    <row r="6" spans="1:31" s="383" customFormat="1" ht="34.5" customHeight="1" x14ac:dyDescent="0.4">
      <c r="B6" s="393" t="s">
        <v>350</v>
      </c>
      <c r="C6" s="391"/>
      <c r="D6" s="390" t="s">
        <v>283</v>
      </c>
      <c r="E6" s="389" t="s">
        <v>283</v>
      </c>
      <c r="F6" s="389" t="s">
        <v>283</v>
      </c>
      <c r="G6" s="389" t="s">
        <v>283</v>
      </c>
      <c r="H6" s="389" t="s">
        <v>283</v>
      </c>
      <c r="I6" s="389" t="s">
        <v>283</v>
      </c>
      <c r="J6" s="389" t="s">
        <v>283</v>
      </c>
      <c r="K6" s="389" t="s">
        <v>283</v>
      </c>
      <c r="L6" s="388">
        <v>61.8</v>
      </c>
      <c r="M6" s="388">
        <v>59.280303030303031</v>
      </c>
      <c r="N6" s="388">
        <v>55.117370892018783</v>
      </c>
      <c r="O6" s="388">
        <v>42.760691448031736</v>
      </c>
      <c r="P6" s="388">
        <v>41.50464919695689</v>
      </c>
      <c r="Q6" s="387">
        <v>45.294117647058826</v>
      </c>
      <c r="R6" s="387">
        <v>44.471947194719469</v>
      </c>
      <c r="S6" s="387">
        <v>43.976897689768975</v>
      </c>
      <c r="T6" s="387">
        <v>43.274319922384358</v>
      </c>
      <c r="U6" s="387">
        <v>42.294268882561013</v>
      </c>
      <c r="V6" s="386">
        <v>40.148029670689027</v>
      </c>
      <c r="W6" s="386">
        <v>39.179404666130331</v>
      </c>
      <c r="X6" s="386">
        <v>33.015873015873019</v>
      </c>
      <c r="Y6" s="386">
        <v>30.300632911392402</v>
      </c>
      <c r="Z6" s="385">
        <v>29.490196078431374</v>
      </c>
      <c r="AA6" s="385">
        <v>29.237947122861588</v>
      </c>
      <c r="AB6" s="385">
        <v>27.777777777777779</v>
      </c>
      <c r="AC6" s="385">
        <v>26.146788990825687</v>
      </c>
      <c r="AD6" s="384">
        <v>25.830327977190763</v>
      </c>
      <c r="AE6" s="384">
        <v>10.36036036036036</v>
      </c>
    </row>
    <row r="7" spans="1:31" s="383" customFormat="1" ht="19.5" customHeight="1" x14ac:dyDescent="0.4">
      <c r="B7" s="393" t="s">
        <v>326</v>
      </c>
      <c r="C7" s="391"/>
      <c r="D7" s="390" t="s">
        <v>190</v>
      </c>
      <c r="E7" s="389" t="s">
        <v>190</v>
      </c>
      <c r="F7" s="389" t="s">
        <v>190</v>
      </c>
      <c r="G7" s="389" t="s">
        <v>190</v>
      </c>
      <c r="H7" s="389" t="s">
        <v>190</v>
      </c>
      <c r="I7" s="389" t="s">
        <v>190</v>
      </c>
      <c r="J7" s="389" t="s">
        <v>190</v>
      </c>
      <c r="K7" s="389" t="s">
        <v>190</v>
      </c>
      <c r="L7" s="389" t="s">
        <v>190</v>
      </c>
      <c r="M7" s="388">
        <v>68.373493975903614</v>
      </c>
      <c r="N7" s="388">
        <v>63.663663663663662</v>
      </c>
      <c r="O7" s="388">
        <v>57.520334336943328</v>
      </c>
      <c r="P7" s="388">
        <v>49.849849849849846</v>
      </c>
      <c r="Q7" s="387">
        <v>49.552238805970156</v>
      </c>
      <c r="R7" s="387">
        <v>48.82352941176471</v>
      </c>
      <c r="S7" s="387">
        <v>54.411764705882348</v>
      </c>
      <c r="T7" s="387">
        <v>55.155105495082736</v>
      </c>
      <c r="U7" s="387">
        <v>53.94494135662827</v>
      </c>
      <c r="V7" s="386">
        <v>52.519492811755136</v>
      </c>
      <c r="W7" s="386">
        <v>50.429799426934103</v>
      </c>
      <c r="X7" s="386">
        <v>43.428571428571431</v>
      </c>
      <c r="Y7" s="386">
        <v>43.304843304843303</v>
      </c>
      <c r="Z7" s="385">
        <v>39.772727272727273</v>
      </c>
      <c r="AA7" s="385">
        <v>39.660056657223798</v>
      </c>
      <c r="AB7" s="385">
        <v>34.180790960451979</v>
      </c>
      <c r="AC7" s="385">
        <v>33.61581920903955</v>
      </c>
      <c r="AD7" s="384">
        <v>33.56168440171362</v>
      </c>
      <c r="AE7" s="384">
        <v>47.046229258810605</v>
      </c>
    </row>
    <row r="8" spans="1:31" s="383" customFormat="1" ht="19.5" customHeight="1" x14ac:dyDescent="0.4">
      <c r="B8" s="393" t="s">
        <v>325</v>
      </c>
      <c r="C8" s="391"/>
      <c r="D8" s="390" t="s">
        <v>190</v>
      </c>
      <c r="E8" s="389" t="s">
        <v>190</v>
      </c>
      <c r="F8" s="389" t="s">
        <v>190</v>
      </c>
      <c r="G8" s="389" t="s">
        <v>190</v>
      </c>
      <c r="H8" s="389" t="s">
        <v>190</v>
      </c>
      <c r="I8" s="389" t="s">
        <v>190</v>
      </c>
      <c r="J8" s="389" t="s">
        <v>190</v>
      </c>
      <c r="K8" s="389"/>
      <c r="L8" s="389"/>
      <c r="M8" s="388"/>
      <c r="N8" s="388"/>
      <c r="O8" s="389" t="s">
        <v>190</v>
      </c>
      <c r="P8" s="389" t="s">
        <v>190</v>
      </c>
      <c r="Q8" s="389" t="s">
        <v>190</v>
      </c>
      <c r="R8" s="389" t="s">
        <v>190</v>
      </c>
      <c r="S8" s="389" t="s">
        <v>190</v>
      </c>
      <c r="T8" s="389" t="s">
        <v>190</v>
      </c>
      <c r="U8" s="389" t="s">
        <v>190</v>
      </c>
      <c r="V8" s="389" t="s">
        <v>190</v>
      </c>
      <c r="W8" s="389" t="s">
        <v>190</v>
      </c>
      <c r="X8" s="389" t="s">
        <v>190</v>
      </c>
      <c r="Y8" s="386">
        <v>51.928783382789312</v>
      </c>
      <c r="Z8" s="385">
        <v>51.470588235294123</v>
      </c>
      <c r="AA8" s="385">
        <v>45.614035087719294</v>
      </c>
      <c r="AB8" s="385">
        <v>50.872093023255815</v>
      </c>
      <c r="AC8" s="385">
        <v>47.536231884057969</v>
      </c>
      <c r="AD8" s="384">
        <v>48.884582622262677</v>
      </c>
      <c r="AE8" s="384">
        <v>48.848120371128715</v>
      </c>
    </row>
    <row r="9" spans="1:31" s="383" customFormat="1" ht="19.5" customHeight="1" x14ac:dyDescent="0.4">
      <c r="B9" s="393" t="s">
        <v>324</v>
      </c>
      <c r="C9" s="391"/>
      <c r="D9" s="390" t="s">
        <v>190</v>
      </c>
      <c r="E9" s="389" t="s">
        <v>190</v>
      </c>
      <c r="F9" s="389" t="s">
        <v>190</v>
      </c>
      <c r="G9" s="389" t="s">
        <v>190</v>
      </c>
      <c r="H9" s="389" t="s">
        <v>190</v>
      </c>
      <c r="I9" s="389" t="s">
        <v>190</v>
      </c>
      <c r="J9" s="389" t="s">
        <v>190</v>
      </c>
      <c r="K9" s="389"/>
      <c r="L9" s="389"/>
      <c r="M9" s="388"/>
      <c r="N9" s="388"/>
      <c r="O9" s="389" t="s">
        <v>190</v>
      </c>
      <c r="P9" s="389" t="s">
        <v>190</v>
      </c>
      <c r="Q9" s="389" t="s">
        <v>190</v>
      </c>
      <c r="R9" s="389" t="s">
        <v>190</v>
      </c>
      <c r="S9" s="389" t="s">
        <v>190</v>
      </c>
      <c r="T9" s="389" t="s">
        <v>190</v>
      </c>
      <c r="U9" s="389" t="s">
        <v>190</v>
      </c>
      <c r="V9" s="389" t="s">
        <v>190</v>
      </c>
      <c r="W9" s="389" t="s">
        <v>190</v>
      </c>
      <c r="X9" s="389" t="s">
        <v>190</v>
      </c>
      <c r="Y9" s="389" t="s">
        <v>190</v>
      </c>
      <c r="Z9" s="389" t="s">
        <v>190</v>
      </c>
      <c r="AA9" s="389" t="s">
        <v>190</v>
      </c>
      <c r="AB9" s="385">
        <v>32.088285229202036</v>
      </c>
      <c r="AC9" s="385">
        <v>28.209459459459456</v>
      </c>
      <c r="AD9" s="384">
        <v>28.438060557924462</v>
      </c>
      <c r="AE9" s="384">
        <v>28.482346001516813</v>
      </c>
    </row>
    <row r="10" spans="1:31" s="383" customFormat="1" ht="19.5" customHeight="1" x14ac:dyDescent="0.4">
      <c r="B10" s="393" t="s">
        <v>323</v>
      </c>
      <c r="C10" s="391"/>
      <c r="D10" s="402">
        <v>164.7</v>
      </c>
      <c r="E10" s="388">
        <v>141.69999999999999</v>
      </c>
      <c r="F10" s="388">
        <v>147.5</v>
      </c>
      <c r="G10" s="388">
        <v>117.4</v>
      </c>
      <c r="H10" s="388">
        <v>98.3</v>
      </c>
      <c r="I10" s="388">
        <v>94</v>
      </c>
      <c r="J10" s="388">
        <v>67.631590997953438</v>
      </c>
      <c r="K10" s="389" t="s">
        <v>283</v>
      </c>
      <c r="L10" s="389" t="s">
        <v>283</v>
      </c>
      <c r="M10" s="389" t="s">
        <v>283</v>
      </c>
      <c r="N10" s="389" t="s">
        <v>283</v>
      </c>
      <c r="O10" s="389" t="s">
        <v>283</v>
      </c>
      <c r="P10" s="389" t="s">
        <v>190</v>
      </c>
      <c r="Q10" s="399" t="s">
        <v>190</v>
      </c>
      <c r="R10" s="399" t="s">
        <v>190</v>
      </c>
      <c r="S10" s="399" t="s">
        <v>190</v>
      </c>
      <c r="T10" s="399" t="s">
        <v>190</v>
      </c>
      <c r="U10" s="399" t="s">
        <v>190</v>
      </c>
      <c r="V10" s="399" t="s">
        <v>190</v>
      </c>
      <c r="W10" s="399" t="s">
        <v>190</v>
      </c>
      <c r="X10" s="399" t="s">
        <v>190</v>
      </c>
      <c r="Y10" s="399" t="s">
        <v>190</v>
      </c>
      <c r="Z10" s="398" t="s">
        <v>190</v>
      </c>
      <c r="AA10" s="398" t="s">
        <v>190</v>
      </c>
      <c r="AB10" s="398" t="s">
        <v>190</v>
      </c>
      <c r="AC10" s="398" t="s">
        <v>190</v>
      </c>
      <c r="AD10" s="397" t="s">
        <v>190</v>
      </c>
      <c r="AE10" s="397" t="s">
        <v>190</v>
      </c>
    </row>
    <row r="11" spans="1:31" s="383" customFormat="1" ht="19.5" customHeight="1" x14ac:dyDescent="0.4">
      <c r="B11" s="393" t="s">
        <v>322</v>
      </c>
      <c r="C11" s="391"/>
      <c r="D11" s="402">
        <v>119.9</v>
      </c>
      <c r="E11" s="388">
        <v>136.19999999999999</v>
      </c>
      <c r="F11" s="388">
        <v>124.6</v>
      </c>
      <c r="G11" s="388">
        <v>110.6</v>
      </c>
      <c r="H11" s="388">
        <v>111.6</v>
      </c>
      <c r="I11" s="388">
        <v>83.7</v>
      </c>
      <c r="J11" s="388">
        <v>70.909314245513727</v>
      </c>
      <c r="K11" s="388">
        <v>70.400000000000006</v>
      </c>
      <c r="L11" s="388">
        <v>62.6</v>
      </c>
      <c r="M11" s="388">
        <v>60.927512579899357</v>
      </c>
      <c r="N11" s="388">
        <v>59.3779351592948</v>
      </c>
      <c r="O11" s="388">
        <v>62.129765513695332</v>
      </c>
      <c r="P11" s="389" t="s">
        <v>190</v>
      </c>
      <c r="Q11" s="399" t="s">
        <v>190</v>
      </c>
      <c r="R11" s="399" t="s">
        <v>190</v>
      </c>
      <c r="S11" s="399" t="s">
        <v>190</v>
      </c>
      <c r="T11" s="399" t="s">
        <v>190</v>
      </c>
      <c r="U11" s="399" t="s">
        <v>190</v>
      </c>
      <c r="V11" s="399" t="s">
        <v>190</v>
      </c>
      <c r="W11" s="399" t="s">
        <v>190</v>
      </c>
      <c r="X11" s="399" t="s">
        <v>190</v>
      </c>
      <c r="Y11" s="399" t="s">
        <v>190</v>
      </c>
      <c r="Z11" s="398" t="s">
        <v>190</v>
      </c>
      <c r="AA11" s="398" t="s">
        <v>190</v>
      </c>
      <c r="AB11" s="398" t="s">
        <v>190</v>
      </c>
      <c r="AC11" s="398" t="s">
        <v>190</v>
      </c>
      <c r="AD11" s="397" t="s">
        <v>190</v>
      </c>
      <c r="AE11" s="397" t="s">
        <v>190</v>
      </c>
    </row>
    <row r="12" spans="1:31" s="383" customFormat="1" ht="19.5" customHeight="1" x14ac:dyDescent="0.4">
      <c r="B12" s="393" t="s">
        <v>321</v>
      </c>
      <c r="C12" s="391"/>
      <c r="D12" s="402">
        <v>125.4</v>
      </c>
      <c r="E12" s="388">
        <v>126.5</v>
      </c>
      <c r="F12" s="388">
        <v>127.5</v>
      </c>
      <c r="G12" s="388">
        <v>131.80000000000001</v>
      </c>
      <c r="H12" s="388">
        <v>118.8</v>
      </c>
      <c r="I12" s="388">
        <v>99.5</v>
      </c>
      <c r="J12" s="388">
        <v>54.805702125178563</v>
      </c>
      <c r="K12" s="388">
        <v>56.6</v>
      </c>
      <c r="L12" s="388">
        <v>51.9</v>
      </c>
      <c r="M12" s="388">
        <v>48.513384429083963</v>
      </c>
      <c r="N12" s="388">
        <v>48.341334443944504</v>
      </c>
      <c r="O12" s="388">
        <v>49.773974154678193</v>
      </c>
      <c r="P12" s="388">
        <v>53.370387761119062</v>
      </c>
      <c r="Q12" s="387">
        <v>51.211717889644831</v>
      </c>
      <c r="R12" s="387">
        <v>50.140233899560783</v>
      </c>
      <c r="S12" s="387">
        <v>50.140233899560783</v>
      </c>
      <c r="T12" s="387">
        <v>48.671647574948388</v>
      </c>
      <c r="U12" s="387">
        <v>44.751234619238275</v>
      </c>
      <c r="V12" s="386">
        <v>42.593748972951651</v>
      </c>
      <c r="W12" s="386">
        <v>40.98676284197515</v>
      </c>
      <c r="X12" s="386">
        <v>37.34231271667263</v>
      </c>
      <c r="Y12" s="386">
        <v>35.726909101080452</v>
      </c>
      <c r="Z12" s="385">
        <v>33.82689465320491</v>
      </c>
      <c r="AA12" s="385">
        <v>31.186007627421141</v>
      </c>
      <c r="AB12" s="398" t="s">
        <v>190</v>
      </c>
      <c r="AC12" s="398" t="s">
        <v>190</v>
      </c>
      <c r="AD12" s="397" t="s">
        <v>190</v>
      </c>
      <c r="AE12" s="397" t="s">
        <v>190</v>
      </c>
    </row>
    <row r="13" spans="1:31" s="383" customFormat="1" ht="19.5" customHeight="1" x14ac:dyDescent="0.4">
      <c r="B13" s="393" t="s">
        <v>320</v>
      </c>
      <c r="C13" s="391"/>
      <c r="D13" s="402">
        <v>176</v>
      </c>
      <c r="E13" s="388">
        <v>177.8</v>
      </c>
      <c r="F13" s="388">
        <v>173.3</v>
      </c>
      <c r="G13" s="388">
        <v>183</v>
      </c>
      <c r="H13" s="388">
        <v>151.80000000000001</v>
      </c>
      <c r="I13" s="388">
        <v>130.5</v>
      </c>
      <c r="J13" s="388">
        <v>95.946304285221416</v>
      </c>
      <c r="K13" s="389" t="s">
        <v>283</v>
      </c>
      <c r="L13" s="389" t="s">
        <v>283</v>
      </c>
      <c r="M13" s="389" t="s">
        <v>283</v>
      </c>
      <c r="N13" s="389" t="s">
        <v>283</v>
      </c>
      <c r="O13" s="389" t="s">
        <v>283</v>
      </c>
      <c r="P13" s="389" t="s">
        <v>190</v>
      </c>
      <c r="Q13" s="403" t="s">
        <v>190</v>
      </c>
      <c r="R13" s="403" t="s">
        <v>283</v>
      </c>
      <c r="S13" s="403" t="s">
        <v>283</v>
      </c>
      <c r="T13" s="403" t="s">
        <v>283</v>
      </c>
      <c r="U13" s="403" t="s">
        <v>283</v>
      </c>
      <c r="V13" s="403" t="s">
        <v>283</v>
      </c>
      <c r="W13" s="399" t="s">
        <v>190</v>
      </c>
      <c r="X13" s="399" t="s">
        <v>190</v>
      </c>
      <c r="Y13" s="399" t="s">
        <v>190</v>
      </c>
      <c r="Z13" s="398" t="s">
        <v>190</v>
      </c>
      <c r="AA13" s="398" t="s">
        <v>190</v>
      </c>
      <c r="AB13" s="398" t="s">
        <v>190</v>
      </c>
      <c r="AC13" s="398" t="s">
        <v>190</v>
      </c>
      <c r="AD13" s="397" t="s">
        <v>190</v>
      </c>
      <c r="AE13" s="397" t="s">
        <v>190</v>
      </c>
    </row>
    <row r="14" spans="1:31" s="383" customFormat="1" ht="19.5" customHeight="1" x14ac:dyDescent="0.4">
      <c r="B14" s="393" t="s">
        <v>91</v>
      </c>
      <c r="C14" s="391"/>
      <c r="D14" s="402">
        <v>105.1</v>
      </c>
      <c r="E14" s="388">
        <v>99.9</v>
      </c>
      <c r="F14" s="388">
        <v>70.099999999999994</v>
      </c>
      <c r="G14" s="388">
        <v>72.8</v>
      </c>
      <c r="H14" s="388">
        <v>63.4</v>
      </c>
      <c r="I14" s="388">
        <v>57.5</v>
      </c>
      <c r="J14" s="388">
        <v>40.299751031599456</v>
      </c>
      <c r="K14" s="388">
        <v>30.8</v>
      </c>
      <c r="L14" s="388">
        <v>30.5</v>
      </c>
      <c r="M14" s="388">
        <v>25.943577523253129</v>
      </c>
      <c r="N14" s="388">
        <v>25.685542369253458</v>
      </c>
      <c r="O14" s="388">
        <v>26.076608334084025</v>
      </c>
      <c r="P14" s="388">
        <v>25.422711426331809</v>
      </c>
      <c r="Q14" s="387">
        <v>25.17922713761147</v>
      </c>
      <c r="R14" s="387">
        <v>24.639476548009338</v>
      </c>
      <c r="S14" s="387">
        <v>24.411333246638879</v>
      </c>
      <c r="T14" s="387">
        <v>32.900410313046677</v>
      </c>
      <c r="U14" s="387">
        <v>31.003280579689246</v>
      </c>
      <c r="V14" s="386">
        <v>27.134353814745587</v>
      </c>
      <c r="W14" s="386">
        <v>26.678879030543747</v>
      </c>
      <c r="X14" s="386">
        <v>24.61904155524428</v>
      </c>
      <c r="Y14" s="386">
        <v>23.539328297514558</v>
      </c>
      <c r="Z14" s="385">
        <v>24.901722135952209</v>
      </c>
      <c r="AA14" s="385">
        <v>24.736892573790286</v>
      </c>
      <c r="AB14" s="385">
        <v>24.624238274089908</v>
      </c>
      <c r="AC14" s="385">
        <v>23.401344063079012</v>
      </c>
      <c r="AD14" s="384">
        <v>25.878889535480781</v>
      </c>
      <c r="AE14" s="384">
        <v>23.532534412911154</v>
      </c>
    </row>
    <row r="15" spans="1:31" s="383" customFormat="1" ht="19.5" customHeight="1" x14ac:dyDescent="0.4">
      <c r="B15" s="393" t="s">
        <v>83</v>
      </c>
      <c r="C15" s="391"/>
      <c r="D15" s="402">
        <v>193.1</v>
      </c>
      <c r="E15" s="388">
        <v>178.3</v>
      </c>
      <c r="F15" s="388">
        <v>192.8</v>
      </c>
      <c r="G15" s="388">
        <v>180.6</v>
      </c>
      <c r="H15" s="388">
        <v>173.3</v>
      </c>
      <c r="I15" s="388">
        <v>146.1</v>
      </c>
      <c r="J15" s="388">
        <v>136.48668117469538</v>
      </c>
      <c r="K15" s="388">
        <v>131.80000000000001</v>
      </c>
      <c r="L15" s="388">
        <v>94.7</v>
      </c>
      <c r="M15" s="388">
        <v>90.972437287085782</v>
      </c>
      <c r="N15" s="388">
        <v>87.030023432641258</v>
      </c>
      <c r="O15" s="388">
        <v>80.743765427826602</v>
      </c>
      <c r="P15" s="388">
        <v>80.275382789340199</v>
      </c>
      <c r="Q15" s="387">
        <v>78.887589936604797</v>
      </c>
      <c r="R15" s="387">
        <v>78.393592504439155</v>
      </c>
      <c r="S15" s="387">
        <v>70.648683365446374</v>
      </c>
      <c r="T15" s="387">
        <v>70.611602203686147</v>
      </c>
      <c r="U15" s="387">
        <v>69.466205068767763</v>
      </c>
      <c r="V15" s="386">
        <v>69.521979713939714</v>
      </c>
      <c r="W15" s="386">
        <v>60.472060018519571</v>
      </c>
      <c r="X15" s="386">
        <v>57.156916554687058</v>
      </c>
      <c r="Y15" s="386">
        <v>57.08291198457627</v>
      </c>
      <c r="Z15" s="385">
        <v>57.124266085588033</v>
      </c>
      <c r="AA15" s="385">
        <v>53.533899443285279</v>
      </c>
      <c r="AB15" s="385">
        <v>50.322841840605243</v>
      </c>
      <c r="AC15" s="385">
        <v>52.264808362369337</v>
      </c>
      <c r="AD15" s="384">
        <v>44.649782994486884</v>
      </c>
      <c r="AE15" s="384">
        <v>43.877898399969737</v>
      </c>
    </row>
    <row r="16" spans="1:31" s="383" customFormat="1" ht="19.5" customHeight="1" x14ac:dyDescent="0.4">
      <c r="B16" s="393" t="s">
        <v>33</v>
      </c>
      <c r="C16" s="391"/>
      <c r="D16" s="402">
        <v>121.4</v>
      </c>
      <c r="E16" s="388">
        <v>141.5</v>
      </c>
      <c r="F16" s="388">
        <v>131.1</v>
      </c>
      <c r="G16" s="388">
        <v>131</v>
      </c>
      <c r="H16" s="388">
        <v>128.5</v>
      </c>
      <c r="I16" s="388">
        <v>127.9</v>
      </c>
      <c r="J16" s="388">
        <v>96.675689731041572</v>
      </c>
      <c r="K16" s="388">
        <v>95.8</v>
      </c>
      <c r="L16" s="388">
        <v>78.400000000000006</v>
      </c>
      <c r="M16" s="388">
        <v>77.567433361785547</v>
      </c>
      <c r="N16" s="388">
        <v>77.02447057761907</v>
      </c>
      <c r="O16" s="388">
        <v>72.156319450457474</v>
      </c>
      <c r="P16" s="389" t="s">
        <v>190</v>
      </c>
      <c r="Q16" s="403" t="s">
        <v>190</v>
      </c>
      <c r="R16" s="403" t="s">
        <v>283</v>
      </c>
      <c r="S16" s="403" t="s">
        <v>283</v>
      </c>
      <c r="T16" s="387">
        <v>49.470437116198219</v>
      </c>
      <c r="U16" s="387">
        <v>43.108277738847399</v>
      </c>
      <c r="V16" s="386">
        <v>42.947443302752994</v>
      </c>
      <c r="W16" s="386">
        <v>44.223639887841323</v>
      </c>
      <c r="X16" s="386">
        <v>41.279477002101331</v>
      </c>
      <c r="Y16" s="386">
        <v>37.406714690468696</v>
      </c>
      <c r="Z16" s="385">
        <v>36.415199483566262</v>
      </c>
      <c r="AA16" s="385">
        <v>31.900078018476528</v>
      </c>
      <c r="AB16" s="385">
        <v>30.194710682237734</v>
      </c>
      <c r="AC16" s="385">
        <v>27.474106103920359</v>
      </c>
      <c r="AD16" s="384">
        <v>27.528333492265979</v>
      </c>
      <c r="AE16" s="384">
        <v>27.511849875207687</v>
      </c>
    </row>
    <row r="17" spans="2:31" s="383" customFormat="1" ht="19.5" customHeight="1" x14ac:dyDescent="0.4">
      <c r="B17" s="393" t="s">
        <v>319</v>
      </c>
      <c r="C17" s="391"/>
      <c r="D17" s="402">
        <v>134.4</v>
      </c>
      <c r="E17" s="388">
        <v>127.4</v>
      </c>
      <c r="F17" s="388">
        <v>134</v>
      </c>
      <c r="G17" s="388">
        <v>123</v>
      </c>
      <c r="H17" s="388">
        <v>108.1</v>
      </c>
      <c r="I17" s="388">
        <v>111.3</v>
      </c>
      <c r="J17" s="388">
        <v>75.2786098199104</v>
      </c>
      <c r="K17" s="388">
        <v>70.099999999999994</v>
      </c>
      <c r="L17" s="388">
        <v>60.6</v>
      </c>
      <c r="M17" s="389" t="s">
        <v>190</v>
      </c>
      <c r="N17" s="389" t="s">
        <v>190</v>
      </c>
      <c r="O17" s="389" t="s">
        <v>190</v>
      </c>
      <c r="P17" s="389" t="s">
        <v>190</v>
      </c>
      <c r="Q17" s="403" t="s">
        <v>190</v>
      </c>
      <c r="R17" s="403" t="s">
        <v>283</v>
      </c>
      <c r="S17" s="403" t="s">
        <v>283</v>
      </c>
      <c r="T17" s="403" t="s">
        <v>283</v>
      </c>
      <c r="U17" s="403" t="s">
        <v>283</v>
      </c>
      <c r="V17" s="403" t="s">
        <v>283</v>
      </c>
      <c r="W17" s="399" t="s">
        <v>190</v>
      </c>
      <c r="X17" s="399" t="s">
        <v>190</v>
      </c>
      <c r="Y17" s="399" t="s">
        <v>190</v>
      </c>
      <c r="Z17" s="398" t="s">
        <v>190</v>
      </c>
      <c r="AA17" s="398" t="s">
        <v>190</v>
      </c>
      <c r="AB17" s="398" t="s">
        <v>190</v>
      </c>
      <c r="AC17" s="398" t="s">
        <v>190</v>
      </c>
      <c r="AD17" s="397" t="s">
        <v>190</v>
      </c>
      <c r="AE17" s="397" t="s">
        <v>190</v>
      </c>
    </row>
    <row r="18" spans="2:31" s="383" customFormat="1" ht="19.5" customHeight="1" x14ac:dyDescent="0.4">
      <c r="B18" s="393" t="s">
        <v>318</v>
      </c>
      <c r="C18" s="391"/>
      <c r="D18" s="402">
        <v>106</v>
      </c>
      <c r="E18" s="388">
        <v>104</v>
      </c>
      <c r="F18" s="388">
        <v>117.9</v>
      </c>
      <c r="G18" s="388">
        <v>88.1</v>
      </c>
      <c r="H18" s="388">
        <v>55.6</v>
      </c>
      <c r="I18" s="388">
        <v>41.9</v>
      </c>
      <c r="J18" s="388">
        <v>43.623144501666161</v>
      </c>
      <c r="K18" s="388">
        <v>43.3</v>
      </c>
      <c r="L18" s="388">
        <v>38.299999999999997</v>
      </c>
      <c r="M18" s="388">
        <v>42.513186000373288</v>
      </c>
      <c r="N18" s="388">
        <v>42.603542130936034</v>
      </c>
      <c r="O18" s="388">
        <v>45.873300014831216</v>
      </c>
      <c r="P18" s="388">
        <v>47.861923418670202</v>
      </c>
      <c r="Q18" s="387">
        <v>52.373085179316</v>
      </c>
      <c r="R18" s="387">
        <v>52.090610835070613</v>
      </c>
      <c r="S18" s="387">
        <v>50.078527154745998</v>
      </c>
      <c r="T18" s="403" t="s">
        <v>283</v>
      </c>
      <c r="U18" s="403" t="s">
        <v>283</v>
      </c>
      <c r="V18" s="403" t="s">
        <v>283</v>
      </c>
      <c r="W18" s="399" t="s">
        <v>190</v>
      </c>
      <c r="X18" s="399" t="s">
        <v>190</v>
      </c>
      <c r="Y18" s="399" t="s">
        <v>190</v>
      </c>
      <c r="Z18" s="398" t="s">
        <v>190</v>
      </c>
      <c r="AA18" s="398" t="s">
        <v>190</v>
      </c>
      <c r="AB18" s="398" t="s">
        <v>190</v>
      </c>
      <c r="AC18" s="398" t="s">
        <v>190</v>
      </c>
      <c r="AD18" s="397" t="s">
        <v>190</v>
      </c>
      <c r="AE18" s="397" t="s">
        <v>190</v>
      </c>
    </row>
    <row r="19" spans="2:31" s="383" customFormat="1" ht="19.5" customHeight="1" x14ac:dyDescent="0.4">
      <c r="B19" s="393" t="s">
        <v>317</v>
      </c>
      <c r="C19" s="391"/>
      <c r="D19" s="402">
        <v>101.6</v>
      </c>
      <c r="E19" s="388">
        <v>132.80000000000001</v>
      </c>
      <c r="F19" s="388">
        <v>149.4</v>
      </c>
      <c r="G19" s="388">
        <v>161.1</v>
      </c>
      <c r="H19" s="388">
        <v>146.6</v>
      </c>
      <c r="I19" s="388">
        <v>83.2</v>
      </c>
      <c r="J19" s="388">
        <v>71.610667124974938</v>
      </c>
      <c r="K19" s="388">
        <v>71.7</v>
      </c>
      <c r="L19" s="388">
        <v>54.7</v>
      </c>
      <c r="M19" s="388">
        <v>47.510041895218762</v>
      </c>
      <c r="N19" s="388">
        <v>48.373355666902519</v>
      </c>
      <c r="O19" s="388">
        <v>48.382787281826126</v>
      </c>
      <c r="P19" s="389" t="s">
        <v>190</v>
      </c>
      <c r="Q19" s="403" t="s">
        <v>190</v>
      </c>
      <c r="R19" s="403" t="s">
        <v>283</v>
      </c>
      <c r="S19" s="403" t="s">
        <v>283</v>
      </c>
      <c r="T19" s="403" t="s">
        <v>283</v>
      </c>
      <c r="U19" s="403" t="s">
        <v>283</v>
      </c>
      <c r="V19" s="403" t="s">
        <v>283</v>
      </c>
      <c r="W19" s="399" t="s">
        <v>190</v>
      </c>
      <c r="X19" s="399" t="s">
        <v>190</v>
      </c>
      <c r="Y19" s="399" t="s">
        <v>190</v>
      </c>
      <c r="Z19" s="398" t="s">
        <v>190</v>
      </c>
      <c r="AA19" s="398" t="s">
        <v>190</v>
      </c>
      <c r="AB19" s="398" t="s">
        <v>190</v>
      </c>
      <c r="AC19" s="398" t="s">
        <v>190</v>
      </c>
      <c r="AD19" s="397" t="s">
        <v>190</v>
      </c>
      <c r="AE19" s="397" t="s">
        <v>190</v>
      </c>
    </row>
    <row r="20" spans="2:31" s="383" customFormat="1" ht="19.5" customHeight="1" x14ac:dyDescent="0.4">
      <c r="B20" s="393" t="s">
        <v>77</v>
      </c>
      <c r="C20" s="391"/>
      <c r="D20" s="402">
        <v>155.9</v>
      </c>
      <c r="E20" s="388">
        <v>122.8</v>
      </c>
      <c r="F20" s="388">
        <v>123.2</v>
      </c>
      <c r="G20" s="388">
        <v>104.8</v>
      </c>
      <c r="H20" s="388">
        <v>82.2</v>
      </c>
      <c r="I20" s="388">
        <v>91.9</v>
      </c>
      <c r="J20" s="388">
        <v>60.034873198402018</v>
      </c>
      <c r="K20" s="388">
        <v>68.5</v>
      </c>
      <c r="L20" s="388">
        <v>70.5</v>
      </c>
      <c r="M20" s="388">
        <v>66.589718547456272</v>
      </c>
      <c r="N20" s="388">
        <v>67.124834410590609</v>
      </c>
      <c r="O20" s="388">
        <v>67.022631308505169</v>
      </c>
      <c r="P20" s="388">
        <v>67.276641550053824</v>
      </c>
      <c r="Q20" s="387">
        <v>72.943729765994718</v>
      </c>
      <c r="R20" s="387">
        <v>73.68258271097325</v>
      </c>
      <c r="S20" s="387">
        <v>70.49876740864724</v>
      </c>
      <c r="T20" s="387">
        <v>71.031189566205654</v>
      </c>
      <c r="U20" s="387">
        <v>62.982714233173958</v>
      </c>
      <c r="V20" s="386">
        <v>56.936800151831463</v>
      </c>
      <c r="W20" s="386">
        <v>48.453901237903992</v>
      </c>
      <c r="X20" s="386">
        <v>38.933503452416694</v>
      </c>
      <c r="Y20" s="386">
        <v>38.318831369103805</v>
      </c>
      <c r="Z20" s="385">
        <v>38.477059226517262</v>
      </c>
      <c r="AA20" s="385">
        <v>36.71642212588084</v>
      </c>
      <c r="AB20" s="385">
        <v>36.872459109388295</v>
      </c>
      <c r="AC20" s="385">
        <v>29.439696106362771</v>
      </c>
      <c r="AD20" s="384">
        <v>29.699887427846036</v>
      </c>
      <c r="AE20" s="384">
        <v>29.863399032811209</v>
      </c>
    </row>
    <row r="21" spans="2:31" s="383" customFormat="1" ht="19.5" customHeight="1" x14ac:dyDescent="0.4">
      <c r="B21" s="393" t="s">
        <v>68</v>
      </c>
      <c r="C21" s="391"/>
      <c r="D21" s="402">
        <v>213.3</v>
      </c>
      <c r="E21" s="388">
        <v>209.6</v>
      </c>
      <c r="F21" s="388">
        <v>202.7</v>
      </c>
      <c r="G21" s="388">
        <v>198.3</v>
      </c>
      <c r="H21" s="388">
        <v>197.1</v>
      </c>
      <c r="I21" s="388">
        <v>195.4</v>
      </c>
      <c r="J21" s="388">
        <v>103.78566586037479</v>
      </c>
      <c r="K21" s="388">
        <v>104.3</v>
      </c>
      <c r="L21" s="388">
        <v>106.7</v>
      </c>
      <c r="M21" s="388">
        <v>123.7539259866175</v>
      </c>
      <c r="N21" s="388">
        <v>108.34981511737897</v>
      </c>
      <c r="O21" s="388">
        <v>96.86201961674054</v>
      </c>
      <c r="P21" s="388">
        <v>114.64754698344666</v>
      </c>
      <c r="Q21" s="387">
        <v>130.21646257168592</v>
      </c>
      <c r="R21" s="387">
        <v>133.15579227696406</v>
      </c>
      <c r="S21" s="387">
        <v>133.15579227696406</v>
      </c>
      <c r="T21" s="387">
        <v>119.19501783305304</v>
      </c>
      <c r="U21" s="387">
        <v>117.94108561961191</v>
      </c>
      <c r="V21" s="386">
        <v>104.13313895147397</v>
      </c>
      <c r="W21" s="386">
        <v>93.059846115470961</v>
      </c>
      <c r="X21" s="386">
        <v>94.391950410167084</v>
      </c>
      <c r="Y21" s="386">
        <v>74.767826223831264</v>
      </c>
      <c r="Z21" s="385">
        <v>75.872534142640362</v>
      </c>
      <c r="AA21" s="385">
        <v>76.972937935504788</v>
      </c>
      <c r="AB21" s="385">
        <v>78.122590791813579</v>
      </c>
      <c r="AC21" s="385">
        <v>64.70600513473461</v>
      </c>
      <c r="AD21" s="384">
        <v>63.364663639243851</v>
      </c>
      <c r="AE21" s="384">
        <v>64.396337994912685</v>
      </c>
    </row>
    <row r="22" spans="2:31" s="383" customFormat="1" ht="19.5" customHeight="1" x14ac:dyDescent="0.4">
      <c r="B22" s="393" t="s">
        <v>62</v>
      </c>
      <c r="C22" s="391"/>
      <c r="D22" s="402">
        <v>259.8</v>
      </c>
      <c r="E22" s="388">
        <v>312.7</v>
      </c>
      <c r="F22" s="388">
        <v>367.8</v>
      </c>
      <c r="G22" s="388">
        <v>301.2</v>
      </c>
      <c r="H22" s="388">
        <v>294.10000000000002</v>
      </c>
      <c r="I22" s="388">
        <v>263.2</v>
      </c>
      <c r="J22" s="388">
        <v>210.5638829407566</v>
      </c>
      <c r="K22" s="388">
        <v>174.2</v>
      </c>
      <c r="L22" s="388">
        <v>150.4</v>
      </c>
      <c r="M22" s="388">
        <v>136.71708109031871</v>
      </c>
      <c r="N22" s="388">
        <v>108.43665729735901</v>
      </c>
      <c r="O22" s="388">
        <v>108.69798408146627</v>
      </c>
      <c r="P22" s="388">
        <v>108.69953874208889</v>
      </c>
      <c r="Q22" s="387">
        <v>94.499688580571728</v>
      </c>
      <c r="R22" s="387">
        <v>95.011876484560574</v>
      </c>
      <c r="S22" s="387">
        <v>95.011876484560574</v>
      </c>
      <c r="T22" s="387">
        <v>81.31719462874743</v>
      </c>
      <c r="U22" s="387">
        <v>78.879191813931953</v>
      </c>
      <c r="V22" s="386">
        <v>65.56660474265108</v>
      </c>
      <c r="W22" s="386">
        <v>65.871813451024309</v>
      </c>
      <c r="X22" s="386">
        <v>60.386473429951685</v>
      </c>
      <c r="Y22" s="386">
        <v>48.731847386848401</v>
      </c>
      <c r="Z22" s="385">
        <v>48.89718051334517</v>
      </c>
      <c r="AA22" s="385">
        <v>49.062157980148697</v>
      </c>
      <c r="AB22" s="385">
        <v>49.288352024992989</v>
      </c>
      <c r="AC22" s="385">
        <v>49.480831886970549</v>
      </c>
      <c r="AD22" s="384">
        <v>37.506563648638512</v>
      </c>
      <c r="AE22" s="384">
        <v>37.64861791923618</v>
      </c>
    </row>
    <row r="23" spans="2:31" s="383" customFormat="1" ht="19.5" customHeight="1" x14ac:dyDescent="0.4">
      <c r="B23" s="393" t="s">
        <v>57</v>
      </c>
      <c r="C23" s="391"/>
      <c r="D23" s="402">
        <v>229.21316824646922</v>
      </c>
      <c r="E23" s="388">
        <v>193.71652350845247</v>
      </c>
      <c r="F23" s="388">
        <v>196.48256818907836</v>
      </c>
      <c r="G23" s="388">
        <v>168.87033552193671</v>
      </c>
      <c r="H23" s="388">
        <v>174.44209610244297</v>
      </c>
      <c r="I23" s="388">
        <v>148.10926339076474</v>
      </c>
      <c r="J23" s="388">
        <v>107.92544956532095</v>
      </c>
      <c r="K23" s="388">
        <v>99.6</v>
      </c>
      <c r="L23" s="388">
        <v>86</v>
      </c>
      <c r="M23" s="388">
        <v>72.731612888787765</v>
      </c>
      <c r="N23" s="404">
        <v>72.787810468006953</v>
      </c>
      <c r="O23" s="404">
        <v>55.563272676760661</v>
      </c>
      <c r="P23" s="404">
        <v>66.516103084490922</v>
      </c>
      <c r="Q23" s="387">
        <v>68.39221515932806</v>
      </c>
      <c r="R23" s="387">
        <v>68.682208716161057</v>
      </c>
      <c r="S23" s="387">
        <v>68.682208716161057</v>
      </c>
      <c r="T23" s="387">
        <v>68.044591367461649</v>
      </c>
      <c r="U23" s="387">
        <v>61.586682600582847</v>
      </c>
      <c r="V23" s="386">
        <v>61.865874783469437</v>
      </c>
      <c r="W23" s="386">
        <v>59.028908282841115</v>
      </c>
      <c r="X23" s="386">
        <v>58.439298834667248</v>
      </c>
      <c r="Y23" s="386">
        <v>58.412145478103405</v>
      </c>
      <c r="Z23" s="385">
        <v>58.654310158659911</v>
      </c>
      <c r="AA23" s="385">
        <v>58.940148957830999</v>
      </c>
      <c r="AB23" s="385">
        <v>59.256705434917286</v>
      </c>
      <c r="AC23" s="385">
        <v>55.209593478772724</v>
      </c>
      <c r="AD23" s="384">
        <v>55.969591666508173</v>
      </c>
      <c r="AE23" s="384">
        <v>56.385986713709734</v>
      </c>
    </row>
    <row r="24" spans="2:31" s="383" customFormat="1" ht="19.5" customHeight="1" x14ac:dyDescent="0.4">
      <c r="B24" s="393" t="s">
        <v>316</v>
      </c>
      <c r="C24" s="391"/>
      <c r="D24" s="402">
        <v>152.9</v>
      </c>
      <c r="E24" s="388">
        <v>158.1</v>
      </c>
      <c r="F24" s="388">
        <v>148.69999999999999</v>
      </c>
      <c r="G24" s="388">
        <v>181</v>
      </c>
      <c r="H24" s="388">
        <v>177</v>
      </c>
      <c r="I24" s="388">
        <v>190.9</v>
      </c>
      <c r="J24" s="388">
        <v>145.86816140557906</v>
      </c>
      <c r="K24" s="388">
        <v>134.69999999999999</v>
      </c>
      <c r="L24" s="388">
        <v>92.5</v>
      </c>
      <c r="M24" s="388">
        <v>85.15795162373287</v>
      </c>
      <c r="N24" s="388">
        <v>91.829623252572461</v>
      </c>
      <c r="O24" s="388">
        <v>93.569939425776056</v>
      </c>
      <c r="P24" s="389" t="s">
        <v>190</v>
      </c>
      <c r="Q24" s="403" t="s">
        <v>190</v>
      </c>
      <c r="R24" s="403" t="s">
        <v>283</v>
      </c>
      <c r="S24" s="403" t="s">
        <v>283</v>
      </c>
      <c r="T24" s="403" t="s">
        <v>283</v>
      </c>
      <c r="U24" s="403" t="s">
        <v>283</v>
      </c>
      <c r="V24" s="403" t="s">
        <v>283</v>
      </c>
      <c r="W24" s="399" t="s">
        <v>190</v>
      </c>
      <c r="X24" s="399" t="s">
        <v>190</v>
      </c>
      <c r="Y24" s="399" t="s">
        <v>190</v>
      </c>
      <c r="Z24" s="398" t="s">
        <v>190</v>
      </c>
      <c r="AA24" s="398" t="s">
        <v>190</v>
      </c>
      <c r="AB24" s="398" t="s">
        <v>190</v>
      </c>
      <c r="AC24" s="398" t="s">
        <v>190</v>
      </c>
      <c r="AD24" s="397" t="s">
        <v>190</v>
      </c>
      <c r="AE24" s="397" t="s">
        <v>190</v>
      </c>
    </row>
    <row r="25" spans="2:31" s="383" customFormat="1" ht="19.5" customHeight="1" x14ac:dyDescent="0.4">
      <c r="B25" s="393" t="s">
        <v>315</v>
      </c>
      <c r="C25" s="391"/>
      <c r="D25" s="402">
        <v>190.6</v>
      </c>
      <c r="E25" s="388">
        <v>209.6</v>
      </c>
      <c r="F25" s="388">
        <v>184.1</v>
      </c>
      <c r="G25" s="388">
        <v>147</v>
      </c>
      <c r="H25" s="388">
        <v>122.9</v>
      </c>
      <c r="I25" s="388">
        <v>120.2</v>
      </c>
      <c r="J25" s="388">
        <v>144.56626742057301</v>
      </c>
      <c r="K25" s="388">
        <v>163.6</v>
      </c>
      <c r="L25" s="388">
        <v>169.5</v>
      </c>
      <c r="M25" s="388">
        <v>156.78768504001141</v>
      </c>
      <c r="N25" s="388">
        <v>147.48460586947954</v>
      </c>
      <c r="O25" s="388">
        <v>138.13673474997938</v>
      </c>
      <c r="P25" s="389" t="s">
        <v>190</v>
      </c>
      <c r="Q25" s="403" t="s">
        <v>190</v>
      </c>
      <c r="R25" s="403" t="s">
        <v>283</v>
      </c>
      <c r="S25" s="403" t="s">
        <v>283</v>
      </c>
      <c r="T25" s="403" t="s">
        <v>283</v>
      </c>
      <c r="U25" s="403" t="s">
        <v>283</v>
      </c>
      <c r="V25" s="403" t="s">
        <v>283</v>
      </c>
      <c r="W25" s="399" t="s">
        <v>190</v>
      </c>
      <c r="X25" s="399" t="s">
        <v>190</v>
      </c>
      <c r="Y25" s="399" t="s">
        <v>190</v>
      </c>
      <c r="Z25" s="398" t="s">
        <v>190</v>
      </c>
      <c r="AA25" s="398" t="s">
        <v>190</v>
      </c>
      <c r="AB25" s="398" t="s">
        <v>190</v>
      </c>
      <c r="AC25" s="398" t="s">
        <v>190</v>
      </c>
      <c r="AD25" s="397" t="s">
        <v>190</v>
      </c>
      <c r="AE25" s="397" t="s">
        <v>190</v>
      </c>
    </row>
    <row r="26" spans="2:31" s="383" customFormat="1" ht="19.5" customHeight="1" x14ac:dyDescent="0.4">
      <c r="B26" s="393" t="s">
        <v>53</v>
      </c>
      <c r="C26" s="391"/>
      <c r="D26" s="402">
        <v>127.9</v>
      </c>
      <c r="E26" s="388">
        <v>100.3</v>
      </c>
      <c r="F26" s="388">
        <v>114.6</v>
      </c>
      <c r="G26" s="388">
        <v>131.6</v>
      </c>
      <c r="H26" s="388">
        <v>84.2</v>
      </c>
      <c r="I26" s="388">
        <v>77.599999999999994</v>
      </c>
      <c r="J26" s="388">
        <v>30.566239588374643</v>
      </c>
      <c r="K26" s="388">
        <v>30.6</v>
      </c>
      <c r="L26" s="388">
        <v>17.899999999999999</v>
      </c>
      <c r="M26" s="388">
        <v>17.941050832977361</v>
      </c>
      <c r="N26" s="388">
        <v>18.025596346812474</v>
      </c>
      <c r="O26" s="388">
        <v>19.048113803821742</v>
      </c>
      <c r="P26" s="388">
        <v>80.400076937872669</v>
      </c>
      <c r="Q26" s="387">
        <v>75.164494605502043</v>
      </c>
      <c r="R26" s="387">
        <v>75.634456731272707</v>
      </c>
      <c r="S26" s="387">
        <v>65.937731509314673</v>
      </c>
      <c r="T26" s="387">
        <v>58.756692815340557</v>
      </c>
      <c r="U26" s="387">
        <v>59.116000469796028</v>
      </c>
      <c r="V26" s="386">
        <v>55.154807726400641</v>
      </c>
      <c r="W26" s="386">
        <v>44.377525952928124</v>
      </c>
      <c r="X26" s="386">
        <v>43.930589668324046</v>
      </c>
      <c r="Y26" s="386">
        <v>51.762326656394457</v>
      </c>
      <c r="Z26" s="385">
        <v>44.382040605532424</v>
      </c>
      <c r="AA26" s="385">
        <v>48.650752464971461</v>
      </c>
      <c r="AB26" s="385">
        <v>48.917895389080712</v>
      </c>
      <c r="AC26" s="385">
        <v>49.140854068043701</v>
      </c>
      <c r="AD26" s="384">
        <v>49.361996199126295</v>
      </c>
      <c r="AE26" s="384">
        <v>41.84620483924428</v>
      </c>
    </row>
    <row r="27" spans="2:31" s="383" customFormat="1" ht="19.5" customHeight="1" x14ac:dyDescent="0.4">
      <c r="B27" s="393" t="s">
        <v>49</v>
      </c>
      <c r="C27" s="391"/>
      <c r="D27" s="402">
        <v>116</v>
      </c>
      <c r="E27" s="388">
        <v>100.1</v>
      </c>
      <c r="F27" s="388">
        <v>111.2</v>
      </c>
      <c r="G27" s="388">
        <v>98.1</v>
      </c>
      <c r="H27" s="388">
        <v>99.6</v>
      </c>
      <c r="I27" s="388">
        <v>83.7</v>
      </c>
      <c r="J27" s="388">
        <v>76.949611271791341</v>
      </c>
      <c r="K27" s="388">
        <v>62.3</v>
      </c>
      <c r="L27" s="388">
        <v>51.6</v>
      </c>
      <c r="M27" s="388">
        <v>51.048541865824205</v>
      </c>
      <c r="N27" s="388">
        <v>54.526811025996743</v>
      </c>
      <c r="O27" s="388">
        <v>48.347572686932907</v>
      </c>
      <c r="P27" s="388">
        <v>43.526800547573799</v>
      </c>
      <c r="Q27" s="387">
        <v>41.31281463539775</v>
      </c>
      <c r="R27" s="387">
        <v>41.435956385314292</v>
      </c>
      <c r="S27" s="387">
        <v>40.433473569540567</v>
      </c>
      <c r="T27" s="387">
        <v>49.273758612397145</v>
      </c>
      <c r="U27" s="387">
        <v>45.960122045929928</v>
      </c>
      <c r="V27" s="386">
        <v>47.688853737949749</v>
      </c>
      <c r="W27" s="386">
        <v>48.27508754050163</v>
      </c>
      <c r="X27" s="386">
        <v>39.867198676006986</v>
      </c>
      <c r="Y27" s="386">
        <v>23.214217756973778</v>
      </c>
      <c r="Z27" s="385">
        <v>23.283953538970085</v>
      </c>
      <c r="AA27" s="385">
        <v>23.347673653107154</v>
      </c>
      <c r="AB27" s="385">
        <v>26.167131004971754</v>
      </c>
      <c r="AC27" s="385">
        <v>26.266488981594144</v>
      </c>
      <c r="AD27" s="384">
        <v>26.350665354300194</v>
      </c>
      <c r="AE27" s="384">
        <v>27.201050737731354</v>
      </c>
    </row>
    <row r="28" spans="2:31" s="383" customFormat="1" ht="19.5" customHeight="1" x14ac:dyDescent="0.4">
      <c r="B28" s="393" t="s">
        <v>314</v>
      </c>
      <c r="C28" s="391"/>
      <c r="D28" s="402">
        <v>167.2</v>
      </c>
      <c r="E28" s="388">
        <v>137.30000000000001</v>
      </c>
      <c r="F28" s="388">
        <v>152.69999999999999</v>
      </c>
      <c r="G28" s="388">
        <v>114</v>
      </c>
      <c r="H28" s="388">
        <v>93.6</v>
      </c>
      <c r="I28" s="388">
        <v>76.400000000000006</v>
      </c>
      <c r="J28" s="388">
        <v>59.032068684784974</v>
      </c>
      <c r="K28" s="388">
        <v>58.7</v>
      </c>
      <c r="L28" s="388">
        <v>52.1</v>
      </c>
      <c r="M28" s="388">
        <v>60.367095484858979</v>
      </c>
      <c r="N28" s="388">
        <v>60.077151710617848</v>
      </c>
      <c r="O28" s="388">
        <v>67.132796270963169</v>
      </c>
      <c r="P28" s="388">
        <v>65.119444314075182</v>
      </c>
      <c r="Q28" s="387">
        <v>59.472375081774516</v>
      </c>
      <c r="R28" s="387">
        <v>58.553050786160817</v>
      </c>
      <c r="S28" s="387">
        <v>54.305084356576593</v>
      </c>
      <c r="T28" s="403" t="s">
        <v>283</v>
      </c>
      <c r="U28" s="403" t="s">
        <v>283</v>
      </c>
      <c r="V28" s="403" t="s">
        <v>283</v>
      </c>
      <c r="W28" s="399" t="s">
        <v>190</v>
      </c>
      <c r="X28" s="399" t="s">
        <v>190</v>
      </c>
      <c r="Y28" s="399" t="s">
        <v>190</v>
      </c>
      <c r="Z28" s="398" t="s">
        <v>190</v>
      </c>
      <c r="AA28" s="398" t="s">
        <v>190</v>
      </c>
      <c r="AB28" s="398" t="s">
        <v>190</v>
      </c>
      <c r="AC28" s="398" t="s">
        <v>190</v>
      </c>
      <c r="AD28" s="397" t="s">
        <v>190</v>
      </c>
      <c r="AE28" s="397" t="s">
        <v>190</v>
      </c>
    </row>
    <row r="29" spans="2:31" s="383" customFormat="1" ht="19.5" customHeight="1" x14ac:dyDescent="0.4">
      <c r="B29" s="393" t="s">
        <v>46</v>
      </c>
      <c r="C29" s="391"/>
      <c r="D29" s="402">
        <v>118.8</v>
      </c>
      <c r="E29" s="388">
        <v>105</v>
      </c>
      <c r="F29" s="388">
        <v>112.4</v>
      </c>
      <c r="G29" s="388">
        <v>101.2</v>
      </c>
      <c r="H29" s="388">
        <v>112.1</v>
      </c>
      <c r="I29" s="388">
        <v>100.3</v>
      </c>
      <c r="J29" s="388">
        <v>89.056617082998997</v>
      </c>
      <c r="K29" s="388">
        <v>75.8</v>
      </c>
      <c r="L29" s="388">
        <v>69.7</v>
      </c>
      <c r="M29" s="388">
        <v>66.968763644516827</v>
      </c>
      <c r="N29" s="388">
        <v>66.43458850415881</v>
      </c>
      <c r="O29" s="388">
        <v>66.795726255744867</v>
      </c>
      <c r="P29" s="388">
        <v>66.736158891116716</v>
      </c>
      <c r="Q29" s="387">
        <v>71.527375477341778</v>
      </c>
      <c r="R29" s="387">
        <v>71.367904496767792</v>
      </c>
      <c r="S29" s="387">
        <v>65.764639267682725</v>
      </c>
      <c r="T29" s="387">
        <v>64.850037394370219</v>
      </c>
      <c r="U29" s="387">
        <v>64.999427208112721</v>
      </c>
      <c r="V29" s="386">
        <v>61.978152701172831</v>
      </c>
      <c r="W29" s="386">
        <v>52.894136522022514</v>
      </c>
      <c r="X29" s="386">
        <v>45.997235138871439</v>
      </c>
      <c r="Y29" s="386">
        <v>45.23181304183943</v>
      </c>
      <c r="Z29" s="385">
        <v>50.048036054705769</v>
      </c>
      <c r="AA29" s="385">
        <v>50.152220810903444</v>
      </c>
      <c r="AB29" s="385">
        <v>50.300793690915526</v>
      </c>
      <c r="AC29" s="385">
        <v>50.532110744040899</v>
      </c>
      <c r="AD29" s="384">
        <v>54.28784793285638</v>
      </c>
      <c r="AE29" s="384">
        <v>49.629822918745241</v>
      </c>
    </row>
    <row r="30" spans="2:31" s="383" customFormat="1" ht="19.5" customHeight="1" x14ac:dyDescent="0.4">
      <c r="B30" s="393" t="s">
        <v>313</v>
      </c>
      <c r="C30" s="391"/>
      <c r="D30" s="402">
        <v>72.099999999999994</v>
      </c>
      <c r="E30" s="388">
        <v>88.1</v>
      </c>
      <c r="F30" s="388">
        <v>82.9</v>
      </c>
      <c r="G30" s="388">
        <v>91.9</v>
      </c>
      <c r="H30" s="388">
        <v>111.7</v>
      </c>
      <c r="I30" s="388">
        <v>101.4</v>
      </c>
      <c r="J30" s="388">
        <v>77.511869004941389</v>
      </c>
      <c r="K30" s="388">
        <v>67.5</v>
      </c>
      <c r="L30" s="388">
        <v>67.2</v>
      </c>
      <c r="M30" s="388">
        <v>62.458968560799477</v>
      </c>
      <c r="N30" s="388">
        <v>71.822425870619625</v>
      </c>
      <c r="O30" s="388">
        <v>63.34911744197175</v>
      </c>
      <c r="P30" s="389" t="s">
        <v>190</v>
      </c>
      <c r="Q30" s="403" t="s">
        <v>190</v>
      </c>
      <c r="R30" s="403" t="s">
        <v>283</v>
      </c>
      <c r="S30" s="403" t="s">
        <v>283</v>
      </c>
      <c r="T30" s="403" t="s">
        <v>283</v>
      </c>
      <c r="U30" s="403" t="s">
        <v>283</v>
      </c>
      <c r="V30" s="403" t="s">
        <v>283</v>
      </c>
      <c r="W30" s="399" t="s">
        <v>190</v>
      </c>
      <c r="X30" s="399" t="s">
        <v>190</v>
      </c>
      <c r="Y30" s="399" t="s">
        <v>190</v>
      </c>
      <c r="Z30" s="398" t="s">
        <v>190</v>
      </c>
      <c r="AA30" s="398" t="s">
        <v>190</v>
      </c>
      <c r="AB30" s="398" t="s">
        <v>190</v>
      </c>
      <c r="AC30" s="398" t="s">
        <v>190</v>
      </c>
      <c r="AD30" s="397" t="s">
        <v>190</v>
      </c>
      <c r="AE30" s="397" t="s">
        <v>190</v>
      </c>
    </row>
    <row r="31" spans="2:31" s="383" customFormat="1" ht="19.5" customHeight="1" x14ac:dyDescent="0.4">
      <c r="B31" s="393" t="s">
        <v>312</v>
      </c>
      <c r="C31" s="391"/>
      <c r="D31" s="390" t="s">
        <v>283</v>
      </c>
      <c r="E31" s="389" t="s">
        <v>283</v>
      </c>
      <c r="F31" s="389" t="s">
        <v>283</v>
      </c>
      <c r="G31" s="389" t="s">
        <v>283</v>
      </c>
      <c r="H31" s="388">
        <v>86.1</v>
      </c>
      <c r="I31" s="388">
        <v>95.9</v>
      </c>
      <c r="J31" s="388">
        <v>81.456125209701042</v>
      </c>
      <c r="K31" s="388">
        <v>76.400000000000006</v>
      </c>
      <c r="L31" s="388">
        <v>63</v>
      </c>
      <c r="M31" s="388">
        <v>56.17977528089888</v>
      </c>
      <c r="N31" s="388">
        <v>58.184763949877528</v>
      </c>
      <c r="O31" s="388">
        <v>56.416109571172349</v>
      </c>
      <c r="P31" s="389" t="s">
        <v>190</v>
      </c>
      <c r="Q31" s="403" t="s">
        <v>190</v>
      </c>
      <c r="R31" s="403" t="s">
        <v>283</v>
      </c>
      <c r="S31" s="403" t="s">
        <v>283</v>
      </c>
      <c r="T31" s="387">
        <v>51.487232814867887</v>
      </c>
      <c r="U31" s="387">
        <v>51.691794975354313</v>
      </c>
      <c r="V31" s="386">
        <v>51.44353880612789</v>
      </c>
      <c r="W31" s="386">
        <v>51.525157413182022</v>
      </c>
      <c r="X31" s="386">
        <v>43.835714477415657</v>
      </c>
      <c r="Y31" s="386">
        <v>39.182133974635668</v>
      </c>
      <c r="Z31" s="385">
        <v>38.96264215577856</v>
      </c>
      <c r="AA31" s="385">
        <v>39.048706495488133</v>
      </c>
      <c r="AB31" s="385">
        <v>39.369367276181919</v>
      </c>
      <c r="AC31" s="385">
        <v>35.586451784887018</v>
      </c>
      <c r="AD31" s="384">
        <v>35.633485628691304</v>
      </c>
      <c r="AE31" s="384">
        <v>35.756450463663647</v>
      </c>
    </row>
    <row r="32" spans="2:31" s="383" customFormat="1" ht="19.5" customHeight="1" x14ac:dyDescent="0.4">
      <c r="B32" s="393" t="s">
        <v>39</v>
      </c>
      <c r="C32" s="391"/>
      <c r="D32" s="390" t="s">
        <v>283</v>
      </c>
      <c r="E32" s="389" t="s">
        <v>283</v>
      </c>
      <c r="F32" s="389" t="s">
        <v>283</v>
      </c>
      <c r="G32" s="389" t="s">
        <v>283</v>
      </c>
      <c r="H32" s="389" t="s">
        <v>283</v>
      </c>
      <c r="I32" s="388">
        <v>69.5</v>
      </c>
      <c r="J32" s="388">
        <v>58.184968741505841</v>
      </c>
      <c r="K32" s="388">
        <v>66.2</v>
      </c>
      <c r="L32" s="388">
        <v>65.2</v>
      </c>
      <c r="M32" s="388">
        <v>65.245943312290805</v>
      </c>
      <c r="N32" s="388">
        <v>53.673689326543112</v>
      </c>
      <c r="O32" s="388">
        <v>54.803760381096915</v>
      </c>
      <c r="P32" s="388">
        <v>53.614321924807236</v>
      </c>
      <c r="Q32" s="387">
        <v>45.60410861201774</v>
      </c>
      <c r="R32" s="387">
        <v>45.502404749181217</v>
      </c>
      <c r="S32" s="387">
        <v>45.502404749181217</v>
      </c>
      <c r="T32" s="387">
        <v>37.72224690468007</v>
      </c>
      <c r="U32" s="387">
        <v>37.823866859988655</v>
      </c>
      <c r="V32" s="386">
        <v>37.901599026350034</v>
      </c>
      <c r="W32" s="386">
        <v>37.170167561425814</v>
      </c>
      <c r="X32" s="386">
        <v>36.421849721754008</v>
      </c>
      <c r="Y32" s="386">
        <v>36.554834376846337</v>
      </c>
      <c r="Z32" s="385">
        <v>36.651267451969787</v>
      </c>
      <c r="AA32" s="385">
        <v>36.764863050885133</v>
      </c>
      <c r="AB32" s="385">
        <v>33.028357203827859</v>
      </c>
      <c r="AC32" s="385">
        <v>33.159211585914655</v>
      </c>
      <c r="AD32" s="384">
        <v>33.427828450120906</v>
      </c>
      <c r="AE32" s="384">
        <v>33.535562940154264</v>
      </c>
    </row>
    <row r="33" spans="2:31" s="383" customFormat="1" ht="19.5" customHeight="1" x14ac:dyDescent="0.4">
      <c r="B33" s="393" t="s">
        <v>22</v>
      </c>
      <c r="C33" s="391"/>
      <c r="D33" s="390" t="s">
        <v>283</v>
      </c>
      <c r="E33" s="389" t="s">
        <v>283</v>
      </c>
      <c r="F33" s="389" t="s">
        <v>283</v>
      </c>
      <c r="G33" s="389" t="s">
        <v>283</v>
      </c>
      <c r="H33" s="389" t="s">
        <v>283</v>
      </c>
      <c r="I33" s="389" t="s">
        <v>283</v>
      </c>
      <c r="J33" s="389" t="s">
        <v>283</v>
      </c>
      <c r="K33" s="389" t="s">
        <v>283</v>
      </c>
      <c r="L33" s="389" t="s">
        <v>283</v>
      </c>
      <c r="M33" s="389" t="s">
        <v>283</v>
      </c>
      <c r="N33" s="389" t="s">
        <v>283</v>
      </c>
      <c r="O33" s="389" t="s">
        <v>283</v>
      </c>
      <c r="P33" s="389" t="s">
        <v>283</v>
      </c>
      <c r="Q33" s="389" t="s">
        <v>283</v>
      </c>
      <c r="R33" s="389" t="s">
        <v>283</v>
      </c>
      <c r="S33" s="389" t="s">
        <v>283</v>
      </c>
      <c r="T33" s="389" t="s">
        <v>283</v>
      </c>
      <c r="U33" s="389" t="s">
        <v>283</v>
      </c>
      <c r="V33" s="389" t="s">
        <v>283</v>
      </c>
      <c r="W33" s="389" t="s">
        <v>283</v>
      </c>
      <c r="X33" s="389" t="s">
        <v>283</v>
      </c>
      <c r="Y33" s="389" t="s">
        <v>283</v>
      </c>
      <c r="Z33" s="389" t="s">
        <v>283</v>
      </c>
      <c r="AA33" s="389" t="s">
        <v>283</v>
      </c>
      <c r="AB33" s="385">
        <v>24.620701829364602</v>
      </c>
      <c r="AC33" s="385">
        <v>24.4526978707698</v>
      </c>
      <c r="AD33" s="384">
        <v>24.630312944391257</v>
      </c>
      <c r="AE33" s="384">
        <v>24.587235977157068</v>
      </c>
    </row>
    <row r="34" spans="2:31" s="383" customFormat="1" ht="19.5" customHeight="1" x14ac:dyDescent="0.4">
      <c r="B34" s="393"/>
      <c r="C34" s="391"/>
      <c r="D34" s="402"/>
      <c r="E34" s="388"/>
      <c r="F34" s="388"/>
      <c r="G34" s="388"/>
      <c r="H34" s="388"/>
      <c r="I34" s="388"/>
      <c r="J34" s="388"/>
      <c r="K34" s="388"/>
      <c r="L34" s="388"/>
      <c r="M34" s="388"/>
      <c r="N34" s="388"/>
      <c r="O34" s="388"/>
      <c r="P34" s="388"/>
      <c r="Q34" s="387"/>
      <c r="R34" s="387"/>
      <c r="S34" s="387"/>
      <c r="T34" s="391"/>
      <c r="U34" s="391"/>
      <c r="V34" s="386"/>
      <c r="W34" s="386"/>
      <c r="X34" s="386"/>
      <c r="Y34" s="386"/>
      <c r="Z34" s="401"/>
      <c r="AA34" s="401"/>
      <c r="AB34" s="401"/>
      <c r="AC34" s="401"/>
      <c r="AD34" s="400"/>
      <c r="AE34" s="400"/>
    </row>
    <row r="35" spans="2:31" s="383" customFormat="1" ht="19.5" customHeight="1" x14ac:dyDescent="0.4">
      <c r="B35" s="393" t="s">
        <v>133</v>
      </c>
      <c r="C35" s="391"/>
      <c r="D35" s="402"/>
      <c r="E35" s="388"/>
      <c r="F35" s="388"/>
      <c r="G35" s="388"/>
      <c r="H35" s="388"/>
      <c r="I35" s="388"/>
      <c r="J35" s="388"/>
      <c r="K35" s="388"/>
      <c r="L35" s="388"/>
      <c r="M35" s="388"/>
      <c r="N35" s="388"/>
      <c r="O35" s="388"/>
      <c r="P35" s="388"/>
      <c r="Q35" s="387"/>
      <c r="R35" s="387"/>
      <c r="S35" s="387"/>
      <c r="T35" s="391"/>
      <c r="U35" s="391"/>
      <c r="V35" s="386"/>
      <c r="W35" s="386"/>
      <c r="X35" s="386"/>
      <c r="Y35" s="386"/>
      <c r="Z35" s="401"/>
      <c r="AA35" s="401"/>
      <c r="AB35" s="401"/>
      <c r="AC35" s="401"/>
      <c r="AD35" s="400"/>
      <c r="AE35" s="400"/>
    </row>
    <row r="36" spans="2:31" s="383" customFormat="1" ht="19.5" customHeight="1" x14ac:dyDescent="0.4">
      <c r="B36" s="393" t="s">
        <v>311</v>
      </c>
      <c r="C36" s="391"/>
      <c r="D36" s="390" t="s">
        <v>283</v>
      </c>
      <c r="E36" s="388">
        <v>118.5</v>
      </c>
      <c r="F36" s="388">
        <v>121.5</v>
      </c>
      <c r="G36" s="388">
        <v>109.1</v>
      </c>
      <c r="H36" s="388">
        <v>107.2</v>
      </c>
      <c r="I36" s="388">
        <v>95.7</v>
      </c>
      <c r="J36" s="388">
        <v>77.365101159508441</v>
      </c>
      <c r="K36" s="388">
        <v>70.400000000000006</v>
      </c>
      <c r="L36" s="388">
        <v>61</v>
      </c>
      <c r="M36" s="388">
        <v>61.869033276474262</v>
      </c>
      <c r="N36" s="388">
        <v>64.471976101753114</v>
      </c>
      <c r="O36" s="388">
        <v>61.208753646690354</v>
      </c>
      <c r="P36" s="388">
        <v>63.473124507909866</v>
      </c>
      <c r="Q36" s="387">
        <v>50.059811209765613</v>
      </c>
      <c r="R36" s="387">
        <v>54.175902490211591</v>
      </c>
      <c r="S36" s="387">
        <v>50.757864478210863</v>
      </c>
      <c r="T36" s="387">
        <v>49.365845631569812</v>
      </c>
      <c r="U36" s="387">
        <v>44.622578490313963</v>
      </c>
      <c r="V36" s="386">
        <v>45.459397907622233</v>
      </c>
      <c r="W36" s="386">
        <v>46.366440271957345</v>
      </c>
      <c r="X36" s="386">
        <v>40.534919641067262</v>
      </c>
      <c r="Y36" s="386">
        <v>38.428468651845094</v>
      </c>
      <c r="Z36" s="385">
        <v>37.880374823690424</v>
      </c>
      <c r="AA36" s="385">
        <v>34.032031781750497</v>
      </c>
      <c r="AB36" s="385">
        <v>35.438158252985232</v>
      </c>
      <c r="AC36" s="385">
        <v>33.16755300131895</v>
      </c>
      <c r="AD36" s="384">
        <v>33.579409244722925</v>
      </c>
      <c r="AE36" s="384">
        <v>33.756209195018279</v>
      </c>
    </row>
    <row r="37" spans="2:31" s="383" customFormat="1" ht="19.5" customHeight="1" x14ac:dyDescent="0.4">
      <c r="B37" s="392" t="s">
        <v>310</v>
      </c>
      <c r="C37" s="391"/>
      <c r="D37" s="390" t="s">
        <v>283</v>
      </c>
      <c r="E37" s="389" t="s">
        <v>283</v>
      </c>
      <c r="F37" s="389" t="s">
        <v>283</v>
      </c>
      <c r="G37" s="389" t="s">
        <v>283</v>
      </c>
      <c r="H37" s="389" t="s">
        <v>283</v>
      </c>
      <c r="I37" s="389" t="s">
        <v>283</v>
      </c>
      <c r="J37" s="388">
        <v>76.949611271791341</v>
      </c>
      <c r="K37" s="388">
        <v>62.3</v>
      </c>
      <c r="L37" s="388">
        <v>51.6</v>
      </c>
      <c r="M37" s="388">
        <v>51.048541865824205</v>
      </c>
      <c r="N37" s="388">
        <v>54.526811025996743</v>
      </c>
      <c r="O37" s="388">
        <v>47.207000262801856</v>
      </c>
      <c r="P37" s="388">
        <v>42.887880902535471</v>
      </c>
      <c r="Q37" s="387">
        <v>30.322000078250323</v>
      </c>
      <c r="R37" s="387">
        <v>41.435956385314292</v>
      </c>
      <c r="S37" s="387">
        <v>40.433473569540567</v>
      </c>
      <c r="T37" s="387">
        <v>49.273758612397145</v>
      </c>
      <c r="U37" s="387">
        <v>45.960122045929928</v>
      </c>
      <c r="V37" s="386">
        <v>47.688853737949749</v>
      </c>
      <c r="W37" s="386">
        <v>48.27508754050163</v>
      </c>
      <c r="X37" s="386">
        <v>39.867198676006986</v>
      </c>
      <c r="Y37" s="386">
        <v>39.348416893142371</v>
      </c>
      <c r="Z37" s="385">
        <v>39.203764890370657</v>
      </c>
      <c r="AA37" s="385">
        <v>35.970746003434627</v>
      </c>
      <c r="AB37" s="385">
        <v>40.240582378930497</v>
      </c>
      <c r="AC37" s="385">
        <v>38.417910694917076</v>
      </c>
      <c r="AD37" s="384">
        <v>39.187632049813317</v>
      </c>
      <c r="AE37" s="384">
        <v>39.551482846838965</v>
      </c>
    </row>
    <row r="38" spans="2:31" s="383" customFormat="1" ht="19.5" customHeight="1" x14ac:dyDescent="0.4">
      <c r="B38" s="392" t="s">
        <v>309</v>
      </c>
      <c r="C38" s="391"/>
      <c r="D38" s="390" t="s">
        <v>283</v>
      </c>
      <c r="E38" s="389" t="s">
        <v>283</v>
      </c>
      <c r="F38" s="389" t="s">
        <v>283</v>
      </c>
      <c r="G38" s="389" t="s">
        <v>283</v>
      </c>
      <c r="H38" s="389" t="s">
        <v>283</v>
      </c>
      <c r="I38" s="389" t="s">
        <v>283</v>
      </c>
      <c r="J38" s="388">
        <v>77.573876996921285</v>
      </c>
      <c r="K38" s="388">
        <v>74.5</v>
      </c>
      <c r="L38" s="388">
        <v>65.599999999999994</v>
      </c>
      <c r="M38" s="388">
        <v>67.204620258274716</v>
      </c>
      <c r="N38" s="388">
        <v>69.341246346885782</v>
      </c>
      <c r="O38" s="388">
        <v>68.001992836178943</v>
      </c>
      <c r="P38" s="388">
        <v>65.119444314075182</v>
      </c>
      <c r="Q38" s="387">
        <v>59.472375081774516</v>
      </c>
      <c r="R38" s="387">
        <v>58.553050786160817</v>
      </c>
      <c r="S38" s="387">
        <v>54.305084356576593</v>
      </c>
      <c r="T38" s="387">
        <v>49.470437116198219</v>
      </c>
      <c r="U38" s="387">
        <v>43.108277738847399</v>
      </c>
      <c r="V38" s="386">
        <v>42.947443302752994</v>
      </c>
      <c r="W38" s="386">
        <v>44.223639887841323</v>
      </c>
      <c r="X38" s="386">
        <v>41.279477002101331</v>
      </c>
      <c r="Y38" s="386">
        <v>37.406714690468696</v>
      </c>
      <c r="Z38" s="385">
        <v>36.415199483566262</v>
      </c>
      <c r="AA38" s="385">
        <v>31.900078018476528</v>
      </c>
      <c r="AB38" s="385">
        <v>30.194710682237734</v>
      </c>
      <c r="AC38" s="385">
        <v>27.474106103920359</v>
      </c>
      <c r="AD38" s="384">
        <v>27.528333492265979</v>
      </c>
      <c r="AE38" s="384">
        <v>27.511849875207687</v>
      </c>
    </row>
    <row r="39" spans="2:31" s="383" customFormat="1" ht="19.5" customHeight="1" x14ac:dyDescent="0.4">
      <c r="B39" s="393" t="s">
        <v>308</v>
      </c>
      <c r="C39" s="391"/>
      <c r="D39" s="390" t="s">
        <v>283</v>
      </c>
      <c r="E39" s="388">
        <v>152.19999999999999</v>
      </c>
      <c r="F39" s="388">
        <v>153.5</v>
      </c>
      <c r="G39" s="388">
        <v>148.19999999999999</v>
      </c>
      <c r="H39" s="388">
        <v>129.9</v>
      </c>
      <c r="I39" s="388">
        <v>112.2</v>
      </c>
      <c r="J39" s="388">
        <v>82.007522595856955</v>
      </c>
      <c r="K39" s="388">
        <v>81</v>
      </c>
      <c r="L39" s="388">
        <v>67</v>
      </c>
      <c r="M39" s="388">
        <v>64.068750226709852</v>
      </c>
      <c r="N39" s="388">
        <v>61.057653765402542</v>
      </c>
      <c r="O39" s="388">
        <v>54.439900339092695</v>
      </c>
      <c r="P39" s="388">
        <v>100.01473146920526</v>
      </c>
      <c r="Q39" s="387">
        <v>56.780982587875279</v>
      </c>
      <c r="R39" s="387">
        <v>53.378502839111668</v>
      </c>
      <c r="S39" s="387">
        <v>51.49644009834779</v>
      </c>
      <c r="T39" s="394" t="s">
        <v>190</v>
      </c>
      <c r="U39" s="394" t="s">
        <v>190</v>
      </c>
      <c r="V39" s="394" t="s">
        <v>190</v>
      </c>
      <c r="W39" s="399" t="s">
        <v>190</v>
      </c>
      <c r="X39" s="399" t="s">
        <v>190</v>
      </c>
      <c r="Y39" s="399" t="s">
        <v>190</v>
      </c>
      <c r="Z39" s="398" t="s">
        <v>190</v>
      </c>
      <c r="AA39" s="398" t="s">
        <v>190</v>
      </c>
      <c r="AB39" s="398" t="s">
        <v>190</v>
      </c>
      <c r="AC39" s="398" t="s">
        <v>190</v>
      </c>
      <c r="AD39" s="397" t="s">
        <v>190</v>
      </c>
      <c r="AE39" s="397" t="s">
        <v>190</v>
      </c>
    </row>
    <row r="40" spans="2:31" s="383" customFormat="1" ht="19.5" customHeight="1" x14ac:dyDescent="0.4">
      <c r="B40" s="392" t="s">
        <v>307</v>
      </c>
      <c r="C40" s="391"/>
      <c r="D40" s="390" t="s">
        <v>283</v>
      </c>
      <c r="E40" s="389" t="s">
        <v>283</v>
      </c>
      <c r="F40" s="389" t="s">
        <v>283</v>
      </c>
      <c r="G40" s="389" t="s">
        <v>283</v>
      </c>
      <c r="H40" s="389" t="s">
        <v>283</v>
      </c>
      <c r="I40" s="389" t="s">
        <v>283</v>
      </c>
      <c r="J40" s="388">
        <v>92.434464160607661</v>
      </c>
      <c r="K40" s="388">
        <v>90.4</v>
      </c>
      <c r="L40" s="388">
        <v>72.7</v>
      </c>
      <c r="M40" s="388">
        <v>69.696603562412164</v>
      </c>
      <c r="N40" s="388">
        <v>65.570294321637761</v>
      </c>
      <c r="O40" s="388">
        <v>55.118040796169076</v>
      </c>
      <c r="P40" s="388">
        <v>53.931816467222866</v>
      </c>
      <c r="Q40" s="387">
        <v>59.344892109244363</v>
      </c>
      <c r="R40" s="387">
        <v>54.784136719153778</v>
      </c>
      <c r="S40" s="387">
        <v>52.085127887078066</v>
      </c>
      <c r="T40" s="394" t="s">
        <v>190</v>
      </c>
      <c r="U40" s="394" t="s">
        <v>190</v>
      </c>
      <c r="V40" s="394" t="s">
        <v>190</v>
      </c>
      <c r="W40" s="399" t="s">
        <v>190</v>
      </c>
      <c r="X40" s="399" t="s">
        <v>190</v>
      </c>
      <c r="Y40" s="399" t="s">
        <v>190</v>
      </c>
      <c r="Z40" s="398" t="s">
        <v>190</v>
      </c>
      <c r="AA40" s="398" t="s">
        <v>190</v>
      </c>
      <c r="AB40" s="398" t="s">
        <v>190</v>
      </c>
      <c r="AC40" s="398" t="s">
        <v>190</v>
      </c>
      <c r="AD40" s="397" t="s">
        <v>190</v>
      </c>
      <c r="AE40" s="397" t="s">
        <v>190</v>
      </c>
    </row>
    <row r="41" spans="2:31" s="383" customFormat="1" ht="19.5" customHeight="1" x14ac:dyDescent="0.4">
      <c r="B41" s="392" t="s">
        <v>306</v>
      </c>
      <c r="C41" s="391"/>
      <c r="D41" s="390" t="s">
        <v>283</v>
      </c>
      <c r="E41" s="389" t="s">
        <v>283</v>
      </c>
      <c r="F41" s="389" t="s">
        <v>283</v>
      </c>
      <c r="G41" s="389" t="s">
        <v>283</v>
      </c>
      <c r="H41" s="389" t="s">
        <v>283</v>
      </c>
      <c r="I41" s="389" t="s">
        <v>283</v>
      </c>
      <c r="J41" s="388">
        <v>58.963709206556075</v>
      </c>
      <c r="K41" s="388">
        <v>60.2</v>
      </c>
      <c r="L41" s="388">
        <v>54.6</v>
      </c>
      <c r="M41" s="388">
        <v>51.702189797341397</v>
      </c>
      <c r="N41" s="388">
        <v>51.168862778939449</v>
      </c>
      <c r="O41" s="388">
        <v>52.955291392007055</v>
      </c>
      <c r="P41" s="388">
        <v>53.370387761119062</v>
      </c>
      <c r="Q41" s="387">
        <v>51.211717889644831</v>
      </c>
      <c r="R41" s="387">
        <v>50.140233899560783</v>
      </c>
      <c r="S41" s="387">
        <v>50.140233899560783</v>
      </c>
      <c r="T41" s="394" t="s">
        <v>190</v>
      </c>
      <c r="U41" s="394" t="s">
        <v>190</v>
      </c>
      <c r="V41" s="394" t="s">
        <v>190</v>
      </c>
      <c r="W41" s="399" t="s">
        <v>190</v>
      </c>
      <c r="X41" s="399" t="s">
        <v>190</v>
      </c>
      <c r="Y41" s="399" t="s">
        <v>190</v>
      </c>
      <c r="Z41" s="398" t="s">
        <v>190</v>
      </c>
      <c r="AA41" s="398" t="s">
        <v>190</v>
      </c>
      <c r="AB41" s="398" t="s">
        <v>190</v>
      </c>
      <c r="AC41" s="398" t="s">
        <v>190</v>
      </c>
      <c r="AD41" s="397" t="s">
        <v>190</v>
      </c>
      <c r="AE41" s="397" t="s">
        <v>190</v>
      </c>
    </row>
    <row r="42" spans="2:31" s="383" customFormat="1" ht="19.5" customHeight="1" x14ac:dyDescent="0.4">
      <c r="B42" s="393" t="s">
        <v>305</v>
      </c>
      <c r="C42" s="391"/>
      <c r="D42" s="396" t="s">
        <v>190</v>
      </c>
      <c r="E42" s="395" t="s">
        <v>190</v>
      </c>
      <c r="F42" s="395" t="s">
        <v>190</v>
      </c>
      <c r="G42" s="395" t="s">
        <v>190</v>
      </c>
      <c r="H42" s="395" t="s">
        <v>190</v>
      </c>
      <c r="I42" s="395" t="s">
        <v>190</v>
      </c>
      <c r="J42" s="395" t="s">
        <v>190</v>
      </c>
      <c r="K42" s="395" t="s">
        <v>190</v>
      </c>
      <c r="L42" s="395" t="s">
        <v>190</v>
      </c>
      <c r="M42" s="395" t="s">
        <v>190</v>
      </c>
      <c r="N42" s="395" t="s">
        <v>190</v>
      </c>
      <c r="O42" s="395" t="s">
        <v>190</v>
      </c>
      <c r="P42" s="394" t="s">
        <v>190</v>
      </c>
      <c r="Q42" s="394" t="s">
        <v>190</v>
      </c>
      <c r="R42" s="394" t="s">
        <v>190</v>
      </c>
      <c r="S42" s="394" t="s">
        <v>190</v>
      </c>
      <c r="T42" s="387">
        <v>48.671647574948388</v>
      </c>
      <c r="U42" s="387">
        <v>44.751234619238275</v>
      </c>
      <c r="V42" s="386">
        <v>42.593748972951651</v>
      </c>
      <c r="W42" s="386">
        <v>40.98676284197515</v>
      </c>
      <c r="X42" s="386">
        <v>37.34231271667263</v>
      </c>
      <c r="Y42" s="386">
        <v>35.726909101080452</v>
      </c>
      <c r="Z42" s="385">
        <v>33.82689465320491</v>
      </c>
      <c r="AA42" s="385">
        <v>31.186007627421141</v>
      </c>
      <c r="AB42" s="385">
        <v>30.089547488020131</v>
      </c>
      <c r="AC42" s="385">
        <v>27.202641129156902</v>
      </c>
      <c r="AD42" s="384">
        <v>27.425826728074163</v>
      </c>
      <c r="AE42" s="384">
        <v>27.444372605571207</v>
      </c>
    </row>
    <row r="43" spans="2:31" s="383" customFormat="1" ht="19.5" customHeight="1" x14ac:dyDescent="0.4">
      <c r="B43" s="393" t="s">
        <v>304</v>
      </c>
      <c r="C43" s="391"/>
      <c r="D43" s="396" t="s">
        <v>190</v>
      </c>
      <c r="E43" s="395" t="s">
        <v>190</v>
      </c>
      <c r="F43" s="395" t="s">
        <v>190</v>
      </c>
      <c r="G43" s="395" t="s">
        <v>190</v>
      </c>
      <c r="H43" s="395" t="s">
        <v>190</v>
      </c>
      <c r="I43" s="395" t="s">
        <v>190</v>
      </c>
      <c r="J43" s="395" t="s">
        <v>190</v>
      </c>
      <c r="K43" s="395" t="s">
        <v>190</v>
      </c>
      <c r="L43" s="395" t="s">
        <v>190</v>
      </c>
      <c r="M43" s="395" t="s">
        <v>190</v>
      </c>
      <c r="N43" s="395" t="s">
        <v>190</v>
      </c>
      <c r="O43" s="395" t="s">
        <v>190</v>
      </c>
      <c r="P43" s="394" t="s">
        <v>190</v>
      </c>
      <c r="Q43" s="394" t="s">
        <v>190</v>
      </c>
      <c r="R43" s="394" t="s">
        <v>190</v>
      </c>
      <c r="S43" s="394" t="s">
        <v>190</v>
      </c>
      <c r="T43" s="387">
        <v>43.274319922384358</v>
      </c>
      <c r="U43" s="387">
        <v>42.294268882561013</v>
      </c>
      <c r="V43" s="386">
        <v>40.148029670689027</v>
      </c>
      <c r="W43" s="386">
        <v>39.179404666130331</v>
      </c>
      <c r="X43" s="386">
        <v>33.015873015873019</v>
      </c>
      <c r="Y43" s="386">
        <v>30.300632911392402</v>
      </c>
      <c r="Z43" s="385">
        <v>29.490196078431374</v>
      </c>
      <c r="AA43" s="385">
        <v>29.237947122861588</v>
      </c>
      <c r="AB43" s="385">
        <v>27.777777777777779</v>
      </c>
      <c r="AC43" s="385">
        <v>26.146788990825687</v>
      </c>
      <c r="AD43" s="384">
        <v>25.830327977190763</v>
      </c>
      <c r="AE43" s="384">
        <v>27.102102102102101</v>
      </c>
    </row>
    <row r="44" spans="2:31" s="383" customFormat="1" ht="19.5" customHeight="1" x14ac:dyDescent="0.4">
      <c r="B44" s="393" t="s">
        <v>303</v>
      </c>
      <c r="C44" s="391"/>
      <c r="D44" s="396" t="s">
        <v>190</v>
      </c>
      <c r="E44" s="395" t="s">
        <v>190</v>
      </c>
      <c r="F44" s="395" t="s">
        <v>190</v>
      </c>
      <c r="G44" s="395" t="s">
        <v>190</v>
      </c>
      <c r="H44" s="395" t="s">
        <v>190</v>
      </c>
      <c r="I44" s="395" t="s">
        <v>190</v>
      </c>
      <c r="J44" s="395" t="s">
        <v>190</v>
      </c>
      <c r="K44" s="395" t="s">
        <v>190</v>
      </c>
      <c r="L44" s="395" t="s">
        <v>190</v>
      </c>
      <c r="M44" s="395" t="s">
        <v>190</v>
      </c>
      <c r="N44" s="395" t="s">
        <v>190</v>
      </c>
      <c r="O44" s="395" t="s">
        <v>190</v>
      </c>
      <c r="P44" s="394" t="s">
        <v>190</v>
      </c>
      <c r="Q44" s="394" t="s">
        <v>190</v>
      </c>
      <c r="R44" s="394" t="s">
        <v>190</v>
      </c>
      <c r="S44" s="394" t="s">
        <v>190</v>
      </c>
      <c r="T44" s="387">
        <v>70.611602203686147</v>
      </c>
      <c r="U44" s="387">
        <v>69.466205068767763</v>
      </c>
      <c r="V44" s="386">
        <v>69.521979713939714</v>
      </c>
      <c r="W44" s="386">
        <v>60.472060018519571</v>
      </c>
      <c r="X44" s="386">
        <v>57.156916554687058</v>
      </c>
      <c r="Y44" s="386">
        <v>57.08291198457627</v>
      </c>
      <c r="Z44" s="385">
        <v>57.124266085588033</v>
      </c>
      <c r="AA44" s="385">
        <v>53.533899443285279</v>
      </c>
      <c r="AB44" s="385">
        <v>50.322841840605243</v>
      </c>
      <c r="AC44" s="385">
        <v>52.264808362369337</v>
      </c>
      <c r="AD44" s="384">
        <v>44.649782994486884</v>
      </c>
      <c r="AE44" s="384">
        <v>43.877898399969737</v>
      </c>
    </row>
    <row r="45" spans="2:31" s="383" customFormat="1" ht="19.5" customHeight="1" x14ac:dyDescent="0.4">
      <c r="B45" s="393" t="s">
        <v>302</v>
      </c>
      <c r="C45" s="391"/>
      <c r="D45" s="390" t="s">
        <v>283</v>
      </c>
      <c r="E45" s="388">
        <v>111.4</v>
      </c>
      <c r="F45" s="388">
        <v>119.7</v>
      </c>
      <c r="G45" s="388">
        <v>100.6</v>
      </c>
      <c r="H45" s="388">
        <v>86.6</v>
      </c>
      <c r="I45" s="388">
        <v>79.3</v>
      </c>
      <c r="J45" s="388">
        <v>61.221163933298669</v>
      </c>
      <c r="K45" s="388">
        <v>56</v>
      </c>
      <c r="L45" s="388">
        <v>48.9</v>
      </c>
      <c r="M45" s="388">
        <v>46.075281891134352</v>
      </c>
      <c r="N45" s="388">
        <v>45.428209460485355</v>
      </c>
      <c r="O45" s="388">
        <v>45.124127889451366</v>
      </c>
      <c r="P45" s="388">
        <v>42.443275382171642</v>
      </c>
      <c r="Q45" s="387">
        <v>44.744514866667387</v>
      </c>
      <c r="R45" s="387">
        <v>44.234139669893764</v>
      </c>
      <c r="S45" s="387">
        <v>44.234139669893764</v>
      </c>
      <c r="T45" s="394" t="s">
        <v>190</v>
      </c>
      <c r="U45" s="394" t="s">
        <v>190</v>
      </c>
      <c r="V45" s="394" t="s">
        <v>190</v>
      </c>
      <c r="W45" s="399" t="s">
        <v>190</v>
      </c>
      <c r="X45" s="399" t="s">
        <v>190</v>
      </c>
      <c r="Y45" s="399" t="s">
        <v>190</v>
      </c>
      <c r="Z45" s="398" t="s">
        <v>190</v>
      </c>
      <c r="AA45" s="398" t="s">
        <v>190</v>
      </c>
      <c r="AB45" s="398" t="s">
        <v>190</v>
      </c>
      <c r="AC45" s="398" t="s">
        <v>190</v>
      </c>
      <c r="AD45" s="397" t="s">
        <v>190</v>
      </c>
      <c r="AE45" s="397" t="s">
        <v>190</v>
      </c>
    </row>
    <row r="46" spans="2:31" s="383" customFormat="1" ht="19.5" customHeight="1" x14ac:dyDescent="0.4">
      <c r="B46" s="392" t="s">
        <v>301</v>
      </c>
      <c r="C46" s="391"/>
      <c r="D46" s="390" t="s">
        <v>283</v>
      </c>
      <c r="E46" s="389" t="s">
        <v>283</v>
      </c>
      <c r="F46" s="389" t="s">
        <v>283</v>
      </c>
      <c r="G46" s="389" t="s">
        <v>283</v>
      </c>
      <c r="H46" s="389" t="s">
        <v>283</v>
      </c>
      <c r="I46" s="389" t="s">
        <v>283</v>
      </c>
      <c r="J46" s="388">
        <v>60.758329638570046</v>
      </c>
      <c r="K46" s="388">
        <v>53.8</v>
      </c>
      <c r="L46" s="388">
        <v>48</v>
      </c>
      <c r="M46" s="388">
        <v>45.606796922900351</v>
      </c>
      <c r="N46" s="388">
        <v>43.832962387715561</v>
      </c>
      <c r="O46" s="388">
        <v>42.926313830378021</v>
      </c>
      <c r="P46" s="388">
        <v>39.943779876901438</v>
      </c>
      <c r="Q46" s="387">
        <v>40.269638374689691</v>
      </c>
      <c r="R46" s="387">
        <v>39.577464377851008</v>
      </c>
      <c r="S46" s="387">
        <v>41.425060994998844</v>
      </c>
      <c r="T46" s="394" t="s">
        <v>190</v>
      </c>
      <c r="U46" s="394" t="s">
        <v>190</v>
      </c>
      <c r="V46" s="394" t="s">
        <v>190</v>
      </c>
      <c r="W46" s="399" t="s">
        <v>190</v>
      </c>
      <c r="X46" s="399" t="s">
        <v>190</v>
      </c>
      <c r="Y46" s="399" t="s">
        <v>190</v>
      </c>
      <c r="Z46" s="398" t="s">
        <v>190</v>
      </c>
      <c r="AA46" s="398" t="s">
        <v>190</v>
      </c>
      <c r="AB46" s="398" t="s">
        <v>190</v>
      </c>
      <c r="AC46" s="398" t="s">
        <v>190</v>
      </c>
      <c r="AD46" s="397" t="s">
        <v>190</v>
      </c>
      <c r="AE46" s="397" t="s">
        <v>190</v>
      </c>
    </row>
    <row r="47" spans="2:31" s="383" customFormat="1" ht="19.5" customHeight="1" x14ac:dyDescent="0.4">
      <c r="B47" s="392" t="s">
        <v>300</v>
      </c>
      <c r="C47" s="391"/>
      <c r="D47" s="390" t="s">
        <v>283</v>
      </c>
      <c r="E47" s="389" t="s">
        <v>283</v>
      </c>
      <c r="F47" s="389" t="s">
        <v>283</v>
      </c>
      <c r="G47" s="389" t="s">
        <v>283</v>
      </c>
      <c r="H47" s="389" t="s">
        <v>283</v>
      </c>
      <c r="I47" s="389" t="s">
        <v>283</v>
      </c>
      <c r="J47" s="388">
        <v>61.926379543027103</v>
      </c>
      <c r="K47" s="388">
        <v>59.3</v>
      </c>
      <c r="L47" s="388">
        <v>50.2</v>
      </c>
      <c r="M47" s="388">
        <v>46.793921423276501</v>
      </c>
      <c r="N47" s="388">
        <v>47.890796624780243</v>
      </c>
      <c r="O47" s="388">
        <v>48.5414235705951</v>
      </c>
      <c r="P47" s="388">
        <v>46.345761151365565</v>
      </c>
      <c r="Q47" s="387">
        <v>51.776654481790324</v>
      </c>
      <c r="R47" s="387">
        <v>51.663711130038962</v>
      </c>
      <c r="S47" s="387">
        <v>48.71593181631301</v>
      </c>
      <c r="T47" s="394" t="s">
        <v>190</v>
      </c>
      <c r="U47" s="394" t="s">
        <v>190</v>
      </c>
      <c r="V47" s="394" t="s">
        <v>190</v>
      </c>
      <c r="W47" s="399" t="s">
        <v>190</v>
      </c>
      <c r="X47" s="399" t="s">
        <v>190</v>
      </c>
      <c r="Y47" s="399" t="s">
        <v>190</v>
      </c>
      <c r="Z47" s="398" t="s">
        <v>190</v>
      </c>
      <c r="AA47" s="398" t="s">
        <v>190</v>
      </c>
      <c r="AB47" s="398" t="s">
        <v>190</v>
      </c>
      <c r="AC47" s="398" t="s">
        <v>190</v>
      </c>
      <c r="AD47" s="397" t="s">
        <v>190</v>
      </c>
      <c r="AE47" s="397" t="s">
        <v>190</v>
      </c>
    </row>
    <row r="48" spans="2:31" s="383" customFormat="1" ht="19.5" customHeight="1" x14ac:dyDescent="0.4">
      <c r="B48" s="393" t="s">
        <v>299</v>
      </c>
      <c r="C48" s="391"/>
      <c r="D48" s="396" t="s">
        <v>190</v>
      </c>
      <c r="E48" s="395" t="s">
        <v>190</v>
      </c>
      <c r="F48" s="395" t="s">
        <v>190</v>
      </c>
      <c r="G48" s="395" t="s">
        <v>190</v>
      </c>
      <c r="H48" s="395" t="s">
        <v>190</v>
      </c>
      <c r="I48" s="395" t="s">
        <v>190</v>
      </c>
      <c r="J48" s="395" t="s">
        <v>190</v>
      </c>
      <c r="K48" s="395" t="s">
        <v>190</v>
      </c>
      <c r="L48" s="395" t="s">
        <v>190</v>
      </c>
      <c r="M48" s="395" t="s">
        <v>190</v>
      </c>
      <c r="N48" s="395" t="s">
        <v>190</v>
      </c>
      <c r="O48" s="395" t="s">
        <v>190</v>
      </c>
      <c r="P48" s="394" t="s">
        <v>190</v>
      </c>
      <c r="Q48" s="394" t="s">
        <v>190</v>
      </c>
      <c r="R48" s="394" t="s">
        <v>190</v>
      </c>
      <c r="S48" s="394" t="s">
        <v>190</v>
      </c>
      <c r="T48" s="387">
        <v>32.900410313046677</v>
      </c>
      <c r="U48" s="387">
        <v>31.003280579689246</v>
      </c>
      <c r="V48" s="386">
        <v>27.134353814745587</v>
      </c>
      <c r="W48" s="386">
        <v>26.678879030543747</v>
      </c>
      <c r="X48" s="386">
        <v>24.61904155524428</v>
      </c>
      <c r="Y48" s="386">
        <v>23.539328297514558</v>
      </c>
      <c r="Z48" s="385">
        <v>24.901722135952209</v>
      </c>
      <c r="AA48" s="385">
        <v>24.736892573790286</v>
      </c>
      <c r="AB48" s="385">
        <v>24.624238274089908</v>
      </c>
      <c r="AC48" s="385">
        <v>23.401344063079012</v>
      </c>
      <c r="AD48" s="384">
        <v>25.878889535480781</v>
      </c>
      <c r="AE48" s="384">
        <v>23.532534412911154</v>
      </c>
    </row>
    <row r="49" spans="1:31" s="383" customFormat="1" ht="19.5" customHeight="1" x14ac:dyDescent="0.4">
      <c r="B49" s="393" t="s">
        <v>298</v>
      </c>
      <c r="C49" s="391"/>
      <c r="D49" s="390" t="s">
        <v>283</v>
      </c>
      <c r="E49" s="388">
        <v>129.30000000000001</v>
      </c>
      <c r="F49" s="388">
        <v>119.7</v>
      </c>
      <c r="G49" s="388">
        <v>117.7</v>
      </c>
      <c r="H49" s="388">
        <v>98.4</v>
      </c>
      <c r="I49" s="388">
        <v>74.599999999999994</v>
      </c>
      <c r="J49" s="388">
        <v>63.183151159690752</v>
      </c>
      <c r="K49" s="388">
        <v>68.2</v>
      </c>
      <c r="L49" s="388">
        <v>61.3</v>
      </c>
      <c r="M49" s="388">
        <v>58.674802906002967</v>
      </c>
      <c r="N49" s="388">
        <v>51.716646095526507</v>
      </c>
      <c r="O49" s="388">
        <v>52.436989105350435</v>
      </c>
      <c r="P49" s="388">
        <v>53.614321924807236</v>
      </c>
      <c r="Q49" s="387">
        <v>45.60410861201774</v>
      </c>
      <c r="R49" s="387">
        <v>45.502404749181217</v>
      </c>
      <c r="S49" s="387">
        <v>45.502404749181217</v>
      </c>
      <c r="T49" s="394" t="s">
        <v>190</v>
      </c>
      <c r="U49" s="394" t="s">
        <v>190</v>
      </c>
      <c r="V49" s="394" t="s">
        <v>190</v>
      </c>
      <c r="W49" s="399" t="s">
        <v>190</v>
      </c>
      <c r="X49" s="399" t="s">
        <v>190</v>
      </c>
      <c r="Y49" s="399" t="s">
        <v>190</v>
      </c>
      <c r="Z49" s="398" t="s">
        <v>190</v>
      </c>
      <c r="AA49" s="398" t="s">
        <v>190</v>
      </c>
      <c r="AB49" s="398" t="s">
        <v>190</v>
      </c>
      <c r="AC49" s="398" t="s">
        <v>190</v>
      </c>
      <c r="AD49" s="397" t="s">
        <v>190</v>
      </c>
      <c r="AE49" s="397" t="s">
        <v>190</v>
      </c>
    </row>
    <row r="50" spans="1:31" s="383" customFormat="1" ht="19.5" customHeight="1" x14ac:dyDescent="0.4">
      <c r="B50" s="393" t="s">
        <v>297</v>
      </c>
      <c r="C50" s="391"/>
      <c r="D50" s="396" t="s">
        <v>190</v>
      </c>
      <c r="E50" s="395" t="s">
        <v>190</v>
      </c>
      <c r="F50" s="395" t="s">
        <v>190</v>
      </c>
      <c r="G50" s="395" t="s">
        <v>190</v>
      </c>
      <c r="H50" s="395" t="s">
        <v>190</v>
      </c>
      <c r="I50" s="395" t="s">
        <v>190</v>
      </c>
      <c r="J50" s="395" t="s">
        <v>190</v>
      </c>
      <c r="K50" s="395" t="s">
        <v>190</v>
      </c>
      <c r="L50" s="395" t="s">
        <v>190</v>
      </c>
      <c r="M50" s="395" t="s">
        <v>190</v>
      </c>
      <c r="N50" s="395" t="s">
        <v>190</v>
      </c>
      <c r="O50" s="395" t="s">
        <v>190</v>
      </c>
      <c r="P50" s="394" t="s">
        <v>190</v>
      </c>
      <c r="Q50" s="394" t="s">
        <v>190</v>
      </c>
      <c r="R50" s="394" t="s">
        <v>190</v>
      </c>
      <c r="S50" s="394" t="s">
        <v>190</v>
      </c>
      <c r="T50" s="387">
        <v>51.487232814867887</v>
      </c>
      <c r="U50" s="387">
        <v>51.691794975354313</v>
      </c>
      <c r="V50" s="386">
        <v>51.44353880612789</v>
      </c>
      <c r="W50" s="386">
        <v>51.525157413182022</v>
      </c>
      <c r="X50" s="386">
        <v>43.835714477415657</v>
      </c>
      <c r="Y50" s="386">
        <v>39.182133974635668</v>
      </c>
      <c r="Z50" s="385">
        <v>38.96264215577856</v>
      </c>
      <c r="AA50" s="385">
        <v>39.048706495488133</v>
      </c>
      <c r="AB50" s="385">
        <v>39.369367276181919</v>
      </c>
      <c r="AC50" s="385">
        <v>35.586451784887018</v>
      </c>
      <c r="AD50" s="384">
        <v>35.633485628691304</v>
      </c>
      <c r="AE50" s="384">
        <v>35.756450463663647</v>
      </c>
    </row>
    <row r="51" spans="1:31" s="383" customFormat="1" ht="19.5" customHeight="1" x14ac:dyDescent="0.4">
      <c r="B51" s="393" t="s">
        <v>296</v>
      </c>
      <c r="C51" s="391"/>
      <c r="D51" s="390" t="s">
        <v>283</v>
      </c>
      <c r="E51" s="388">
        <v>122.8</v>
      </c>
      <c r="F51" s="388">
        <v>123.2</v>
      </c>
      <c r="G51" s="388">
        <v>104.8</v>
      </c>
      <c r="H51" s="388">
        <v>82.2</v>
      </c>
      <c r="I51" s="388">
        <v>91.9</v>
      </c>
      <c r="J51" s="388">
        <v>60.034873198402018</v>
      </c>
      <c r="K51" s="388">
        <v>68.5</v>
      </c>
      <c r="L51" s="388">
        <v>70.5</v>
      </c>
      <c r="M51" s="388">
        <v>66.589718547456272</v>
      </c>
      <c r="N51" s="388">
        <v>67.124834410590609</v>
      </c>
      <c r="O51" s="388">
        <v>67.022631308505169</v>
      </c>
      <c r="P51" s="388">
        <v>67.276641550053824</v>
      </c>
      <c r="Q51" s="387">
        <v>72.943729765994718</v>
      </c>
      <c r="R51" s="387">
        <v>73.68258271097325</v>
      </c>
      <c r="S51" s="387">
        <v>70.49876740864724</v>
      </c>
      <c r="T51" s="394" t="s">
        <v>190</v>
      </c>
      <c r="U51" s="394" t="s">
        <v>190</v>
      </c>
      <c r="V51" s="394" t="s">
        <v>190</v>
      </c>
      <c r="W51" s="399" t="s">
        <v>190</v>
      </c>
      <c r="X51" s="399" t="s">
        <v>190</v>
      </c>
      <c r="Y51" s="399" t="s">
        <v>190</v>
      </c>
      <c r="Z51" s="398" t="s">
        <v>190</v>
      </c>
      <c r="AA51" s="398" t="s">
        <v>190</v>
      </c>
      <c r="AB51" s="398" t="s">
        <v>190</v>
      </c>
      <c r="AC51" s="398" t="s">
        <v>190</v>
      </c>
      <c r="AD51" s="397" t="s">
        <v>190</v>
      </c>
      <c r="AE51" s="397" t="s">
        <v>190</v>
      </c>
    </row>
    <row r="52" spans="1:31" s="383" customFormat="1" ht="19.5" customHeight="1" x14ac:dyDescent="0.4">
      <c r="B52" s="393" t="s">
        <v>295</v>
      </c>
      <c r="C52" s="391"/>
      <c r="D52" s="396" t="s">
        <v>190</v>
      </c>
      <c r="E52" s="395" t="s">
        <v>190</v>
      </c>
      <c r="F52" s="395" t="s">
        <v>190</v>
      </c>
      <c r="G52" s="395" t="s">
        <v>190</v>
      </c>
      <c r="H52" s="395" t="s">
        <v>190</v>
      </c>
      <c r="I52" s="395" t="s">
        <v>190</v>
      </c>
      <c r="J52" s="395" t="s">
        <v>190</v>
      </c>
      <c r="K52" s="395" t="s">
        <v>190</v>
      </c>
      <c r="L52" s="395" t="s">
        <v>190</v>
      </c>
      <c r="M52" s="395" t="s">
        <v>190</v>
      </c>
      <c r="N52" s="395" t="s">
        <v>190</v>
      </c>
      <c r="O52" s="395" t="s">
        <v>190</v>
      </c>
      <c r="P52" s="394" t="s">
        <v>190</v>
      </c>
      <c r="Q52" s="394" t="s">
        <v>190</v>
      </c>
      <c r="R52" s="394" t="s">
        <v>190</v>
      </c>
      <c r="S52" s="394" t="s">
        <v>190</v>
      </c>
      <c r="T52" s="387">
        <v>54.285964451449082</v>
      </c>
      <c r="U52" s="387">
        <v>51.60816283687447</v>
      </c>
      <c r="V52" s="386">
        <v>49.373518794436173</v>
      </c>
      <c r="W52" s="386">
        <v>45.977815703922857</v>
      </c>
      <c r="X52" s="386">
        <v>40.159838660037579</v>
      </c>
      <c r="Y52" s="386">
        <v>39.987154126736783</v>
      </c>
      <c r="Z52" s="385">
        <v>38.51164977405665</v>
      </c>
      <c r="AA52" s="385">
        <v>38.030519491892242</v>
      </c>
      <c r="AB52" s="385">
        <v>34.557321957797498</v>
      </c>
      <c r="AC52" s="385">
        <v>32.378989800618214</v>
      </c>
      <c r="AD52" s="384">
        <v>32.507090451609166</v>
      </c>
      <c r="AE52" s="384">
        <v>34.966403219433744</v>
      </c>
    </row>
    <row r="53" spans="1:31" s="383" customFormat="1" ht="19.5" customHeight="1" x14ac:dyDescent="0.4">
      <c r="B53" s="392" t="s">
        <v>294</v>
      </c>
      <c r="C53" s="391"/>
      <c r="D53" s="396" t="s">
        <v>190</v>
      </c>
      <c r="E53" s="395" t="s">
        <v>190</v>
      </c>
      <c r="F53" s="395" t="s">
        <v>190</v>
      </c>
      <c r="G53" s="395" t="s">
        <v>190</v>
      </c>
      <c r="H53" s="395" t="s">
        <v>190</v>
      </c>
      <c r="I53" s="395" t="s">
        <v>190</v>
      </c>
      <c r="J53" s="395" t="s">
        <v>190</v>
      </c>
      <c r="K53" s="395" t="s">
        <v>190</v>
      </c>
      <c r="L53" s="395" t="s">
        <v>190</v>
      </c>
      <c r="M53" s="395" t="s">
        <v>190</v>
      </c>
      <c r="N53" s="395" t="s">
        <v>190</v>
      </c>
      <c r="O53" s="395" t="s">
        <v>190</v>
      </c>
      <c r="P53" s="394" t="s">
        <v>190</v>
      </c>
      <c r="Q53" s="394" t="s">
        <v>190</v>
      </c>
      <c r="R53" s="394" t="s">
        <v>190</v>
      </c>
      <c r="S53" s="394" t="s">
        <v>190</v>
      </c>
      <c r="T53" s="387">
        <v>71.031189566205654</v>
      </c>
      <c r="U53" s="387">
        <v>62.982714233173958</v>
      </c>
      <c r="V53" s="386">
        <v>56.936800151831463</v>
      </c>
      <c r="W53" s="386">
        <v>48.453901237903992</v>
      </c>
      <c r="X53" s="386">
        <v>38.933503452416694</v>
      </c>
      <c r="Y53" s="386">
        <v>38.318831369103805</v>
      </c>
      <c r="Z53" s="385">
        <v>38.477059226517262</v>
      </c>
      <c r="AA53" s="385">
        <v>36.71642212588084</v>
      </c>
      <c r="AB53" s="385">
        <v>36.872459109388295</v>
      </c>
      <c r="AC53" s="385">
        <v>29.439696106362771</v>
      </c>
      <c r="AD53" s="384">
        <v>29.699887427846036</v>
      </c>
      <c r="AE53" s="384">
        <v>29.863399032811209</v>
      </c>
    </row>
    <row r="54" spans="1:31" s="383" customFormat="1" ht="19.5" customHeight="1" x14ac:dyDescent="0.4">
      <c r="B54" s="392" t="s">
        <v>293</v>
      </c>
      <c r="C54" s="391"/>
      <c r="D54" s="396" t="s">
        <v>190</v>
      </c>
      <c r="E54" s="395" t="s">
        <v>190</v>
      </c>
      <c r="F54" s="395" t="s">
        <v>190</v>
      </c>
      <c r="G54" s="395" t="s">
        <v>190</v>
      </c>
      <c r="H54" s="395" t="s">
        <v>190</v>
      </c>
      <c r="I54" s="395" t="s">
        <v>190</v>
      </c>
      <c r="J54" s="395" t="s">
        <v>190</v>
      </c>
      <c r="K54" s="395" t="s">
        <v>190</v>
      </c>
      <c r="L54" s="395" t="s">
        <v>190</v>
      </c>
      <c r="M54" s="395" t="s">
        <v>190</v>
      </c>
      <c r="N54" s="395" t="s">
        <v>190</v>
      </c>
      <c r="O54" s="395" t="s">
        <v>190</v>
      </c>
      <c r="P54" s="394" t="s">
        <v>190</v>
      </c>
      <c r="Q54" s="394" t="s">
        <v>190</v>
      </c>
      <c r="R54" s="394" t="s">
        <v>190</v>
      </c>
      <c r="S54" s="394" t="s">
        <v>190</v>
      </c>
      <c r="T54" s="387">
        <v>47.999504521243651</v>
      </c>
      <c r="U54" s="387">
        <v>47.362378826957432</v>
      </c>
      <c r="V54" s="386">
        <v>46.575741230661222</v>
      </c>
      <c r="W54" s="386">
        <v>45.070499480152762</v>
      </c>
      <c r="X54" s="386">
        <v>40.605880686955963</v>
      </c>
      <c r="Y54" s="386">
        <v>40.596114713021286</v>
      </c>
      <c r="Z54" s="385">
        <v>38.524215708334189</v>
      </c>
      <c r="AA54" s="385">
        <v>38.506165245970912</v>
      </c>
      <c r="AB54" s="385">
        <v>33.723193893036161</v>
      </c>
      <c r="AC54" s="385">
        <v>33.434946000856343</v>
      </c>
      <c r="AD54" s="384">
        <v>33.508970488170995</v>
      </c>
      <c r="AE54" s="384">
        <v>36.7787306034962</v>
      </c>
    </row>
    <row r="55" spans="1:31" s="383" customFormat="1" ht="19.5" customHeight="1" x14ac:dyDescent="0.4">
      <c r="B55" s="393" t="s">
        <v>292</v>
      </c>
      <c r="C55" s="391"/>
      <c r="D55" s="390" t="s">
        <v>283</v>
      </c>
      <c r="E55" s="388">
        <v>209.6</v>
      </c>
      <c r="F55" s="388">
        <v>202.7</v>
      </c>
      <c r="G55" s="388">
        <v>198.3</v>
      </c>
      <c r="H55" s="388">
        <v>197.1</v>
      </c>
      <c r="I55" s="388">
        <v>195.4</v>
      </c>
      <c r="J55" s="388">
        <v>103.78566586037479</v>
      </c>
      <c r="K55" s="388">
        <v>104.3</v>
      </c>
      <c r="L55" s="388">
        <v>106.7</v>
      </c>
      <c r="M55" s="388">
        <v>123.7539259866175</v>
      </c>
      <c r="N55" s="388">
        <v>108.34981511737897</v>
      </c>
      <c r="O55" s="388">
        <v>96.86201961674054</v>
      </c>
      <c r="P55" s="388">
        <v>114.64754698344666</v>
      </c>
      <c r="Q55" s="387">
        <v>130.21646257168592</v>
      </c>
      <c r="R55" s="387">
        <v>133.15579227696406</v>
      </c>
      <c r="S55" s="387">
        <v>133.15579227696406</v>
      </c>
      <c r="T55" s="387">
        <v>119.19501783305304</v>
      </c>
      <c r="U55" s="387">
        <v>117.94108561961191</v>
      </c>
      <c r="V55" s="386">
        <v>104.13313895147397</v>
      </c>
      <c r="W55" s="386">
        <v>93.059846115470961</v>
      </c>
      <c r="X55" s="386">
        <v>94.391950410167084</v>
      </c>
      <c r="Y55" s="386">
        <v>74.767826223831264</v>
      </c>
      <c r="Z55" s="385">
        <v>75.872534142640362</v>
      </c>
      <c r="AA55" s="385">
        <v>76.972937935504788</v>
      </c>
      <c r="AB55" s="385">
        <v>78.122590791813579</v>
      </c>
      <c r="AC55" s="385">
        <v>64.70600513473461</v>
      </c>
      <c r="AD55" s="384">
        <v>63.364663639243851</v>
      </c>
      <c r="AE55" s="384">
        <v>64.396337994912685</v>
      </c>
    </row>
    <row r="56" spans="1:31" s="383" customFormat="1" ht="19.5" customHeight="1" x14ac:dyDescent="0.4">
      <c r="B56" s="393" t="s">
        <v>291</v>
      </c>
      <c r="C56" s="391"/>
      <c r="D56" s="390" t="s">
        <v>283</v>
      </c>
      <c r="E56" s="388">
        <v>308.60000000000002</v>
      </c>
      <c r="F56" s="388">
        <v>363.1</v>
      </c>
      <c r="G56" s="388">
        <v>301.2</v>
      </c>
      <c r="H56" s="388">
        <v>294.10000000000002</v>
      </c>
      <c r="I56" s="388">
        <v>263.2</v>
      </c>
      <c r="J56" s="388">
        <v>210.5638829407566</v>
      </c>
      <c r="K56" s="388">
        <v>174.2</v>
      </c>
      <c r="L56" s="388">
        <v>150.4</v>
      </c>
      <c r="M56" s="388">
        <v>136.71708109031871</v>
      </c>
      <c r="N56" s="388">
        <v>108.43665729735901</v>
      </c>
      <c r="O56" s="388">
        <v>108.69798408146627</v>
      </c>
      <c r="P56" s="388">
        <v>108.69953874208889</v>
      </c>
      <c r="Q56" s="387">
        <v>94.499688580571728</v>
      </c>
      <c r="R56" s="387">
        <v>95.011876484560574</v>
      </c>
      <c r="S56" s="387">
        <v>95.011876484560574</v>
      </c>
      <c r="T56" s="394" t="s">
        <v>190</v>
      </c>
      <c r="U56" s="394" t="s">
        <v>190</v>
      </c>
      <c r="V56" s="394" t="s">
        <v>190</v>
      </c>
      <c r="W56" s="399" t="s">
        <v>190</v>
      </c>
      <c r="X56" s="399" t="s">
        <v>190</v>
      </c>
      <c r="Y56" s="399" t="s">
        <v>190</v>
      </c>
      <c r="Z56" s="398" t="s">
        <v>190</v>
      </c>
      <c r="AA56" s="398" t="s">
        <v>190</v>
      </c>
      <c r="AB56" s="398" t="s">
        <v>190</v>
      </c>
      <c r="AC56" s="398" t="s">
        <v>190</v>
      </c>
      <c r="AD56" s="397" t="s">
        <v>190</v>
      </c>
      <c r="AE56" s="397" t="s">
        <v>190</v>
      </c>
    </row>
    <row r="57" spans="1:31" s="383" customFormat="1" ht="19.5" customHeight="1" x14ac:dyDescent="0.4">
      <c r="B57" s="393" t="s">
        <v>290</v>
      </c>
      <c r="C57" s="391"/>
      <c r="D57" s="390" t="s">
        <v>283</v>
      </c>
      <c r="E57" s="388">
        <v>183.1</v>
      </c>
      <c r="F57" s="388">
        <v>182</v>
      </c>
      <c r="G57" s="388">
        <v>172.6</v>
      </c>
      <c r="H57" s="388">
        <v>185.2</v>
      </c>
      <c r="I57" s="388">
        <v>161.30000000000001</v>
      </c>
      <c r="J57" s="388">
        <v>119.77580426381388</v>
      </c>
      <c r="K57" s="388">
        <v>110.6</v>
      </c>
      <c r="L57" s="388">
        <v>88</v>
      </c>
      <c r="M57" s="388">
        <v>76.620497905108465</v>
      </c>
      <c r="N57" s="388">
        <v>78.74480271477195</v>
      </c>
      <c r="O57" s="388">
        <v>67.491505601537369</v>
      </c>
      <c r="P57" s="388">
        <v>66.516103084490922</v>
      </c>
      <c r="Q57" s="387">
        <v>68.39221515932806</v>
      </c>
      <c r="R57" s="387">
        <v>68.682208716161057</v>
      </c>
      <c r="S57" s="387">
        <v>68.682208716161057</v>
      </c>
      <c r="T57" s="394" t="s">
        <v>190</v>
      </c>
      <c r="U57" s="394" t="s">
        <v>190</v>
      </c>
      <c r="V57" s="394" t="s">
        <v>190</v>
      </c>
      <c r="W57" s="399" t="s">
        <v>190</v>
      </c>
      <c r="X57" s="399" t="s">
        <v>190</v>
      </c>
      <c r="Y57" s="399" t="s">
        <v>190</v>
      </c>
      <c r="Z57" s="398" t="s">
        <v>190</v>
      </c>
      <c r="AA57" s="398" t="s">
        <v>190</v>
      </c>
      <c r="AB57" s="398" t="s">
        <v>190</v>
      </c>
      <c r="AC57" s="398" t="s">
        <v>190</v>
      </c>
      <c r="AD57" s="397" t="s">
        <v>190</v>
      </c>
      <c r="AE57" s="397" t="s">
        <v>190</v>
      </c>
    </row>
    <row r="58" spans="1:31" s="383" customFormat="1" ht="19.5" customHeight="1" x14ac:dyDescent="0.4">
      <c r="B58" s="393" t="s">
        <v>289</v>
      </c>
      <c r="C58" s="391"/>
      <c r="D58" s="396" t="s">
        <v>190</v>
      </c>
      <c r="E58" s="395" t="s">
        <v>190</v>
      </c>
      <c r="F58" s="395" t="s">
        <v>190</v>
      </c>
      <c r="G58" s="395" t="s">
        <v>190</v>
      </c>
      <c r="H58" s="395" t="s">
        <v>190</v>
      </c>
      <c r="I58" s="395" t="s">
        <v>190</v>
      </c>
      <c r="J58" s="395" t="s">
        <v>190</v>
      </c>
      <c r="K58" s="395" t="s">
        <v>190</v>
      </c>
      <c r="L58" s="395" t="s">
        <v>190</v>
      </c>
      <c r="M58" s="395" t="s">
        <v>190</v>
      </c>
      <c r="N58" s="395" t="s">
        <v>190</v>
      </c>
      <c r="O58" s="395" t="s">
        <v>190</v>
      </c>
      <c r="P58" s="394" t="s">
        <v>190</v>
      </c>
      <c r="Q58" s="394" t="s">
        <v>190</v>
      </c>
      <c r="R58" s="394" t="s">
        <v>190</v>
      </c>
      <c r="S58" s="394" t="s">
        <v>190</v>
      </c>
      <c r="T58" s="387">
        <v>71.574289902666621</v>
      </c>
      <c r="U58" s="387">
        <v>66.184138124757098</v>
      </c>
      <c r="V58" s="386">
        <v>62.848203218214763</v>
      </c>
      <c r="W58" s="386">
        <v>60.846406562858427</v>
      </c>
      <c r="X58" s="386">
        <v>58.955473000540749</v>
      </c>
      <c r="Y58" s="386">
        <v>55.880490258167868</v>
      </c>
      <c r="Z58" s="385">
        <v>56.101147416099266</v>
      </c>
      <c r="AA58" s="385">
        <v>56.352509663961087</v>
      </c>
      <c r="AB58" s="385">
        <v>56.643936216940318</v>
      </c>
      <c r="AC58" s="385">
        <v>53.707086739939903</v>
      </c>
      <c r="AD58" s="384">
        <v>51.060400864037717</v>
      </c>
      <c r="AE58" s="384">
        <v>51.390556182324055</v>
      </c>
    </row>
    <row r="59" spans="1:31" s="383" customFormat="1" ht="19.5" customHeight="1" x14ac:dyDescent="0.4">
      <c r="B59" s="392" t="s">
        <v>288</v>
      </c>
      <c r="C59" s="391"/>
      <c r="D59" s="396" t="s">
        <v>190</v>
      </c>
      <c r="E59" s="395" t="s">
        <v>190</v>
      </c>
      <c r="F59" s="395" t="s">
        <v>190</v>
      </c>
      <c r="G59" s="395" t="s">
        <v>190</v>
      </c>
      <c r="H59" s="395" t="s">
        <v>190</v>
      </c>
      <c r="I59" s="395" t="s">
        <v>190</v>
      </c>
      <c r="J59" s="395" t="s">
        <v>190</v>
      </c>
      <c r="K59" s="395" t="s">
        <v>190</v>
      </c>
      <c r="L59" s="395" t="s">
        <v>190</v>
      </c>
      <c r="M59" s="395" t="s">
        <v>190</v>
      </c>
      <c r="N59" s="395" t="s">
        <v>190</v>
      </c>
      <c r="O59" s="395" t="s">
        <v>190</v>
      </c>
      <c r="P59" s="394" t="s">
        <v>190</v>
      </c>
      <c r="Q59" s="394" t="s">
        <v>190</v>
      </c>
      <c r="R59" s="394" t="s">
        <v>190</v>
      </c>
      <c r="S59" s="394" t="s">
        <v>190</v>
      </c>
      <c r="T59" s="387">
        <v>68.044591367461649</v>
      </c>
      <c r="U59" s="387">
        <v>61.586682600582847</v>
      </c>
      <c r="V59" s="386">
        <v>61.865874783469437</v>
      </c>
      <c r="W59" s="386">
        <v>59.028908282841115</v>
      </c>
      <c r="X59" s="386">
        <v>58.439298834667248</v>
      </c>
      <c r="Y59" s="386">
        <v>58.412145478103405</v>
      </c>
      <c r="Z59" s="385">
        <v>58.654310158659911</v>
      </c>
      <c r="AA59" s="385">
        <v>58.940148957830999</v>
      </c>
      <c r="AB59" s="385">
        <v>59.256705434917286</v>
      </c>
      <c r="AC59" s="385">
        <v>55.209593478772724</v>
      </c>
      <c r="AD59" s="384">
        <v>55.969591666508173</v>
      </c>
      <c r="AE59" s="384">
        <v>56.385986713709734</v>
      </c>
    </row>
    <row r="60" spans="1:31" s="383" customFormat="1" ht="19.5" customHeight="1" x14ac:dyDescent="0.4">
      <c r="B60" s="392" t="s">
        <v>287</v>
      </c>
      <c r="C60" s="391"/>
      <c r="D60" s="396" t="s">
        <v>190</v>
      </c>
      <c r="E60" s="395" t="s">
        <v>190</v>
      </c>
      <c r="F60" s="395" t="s">
        <v>190</v>
      </c>
      <c r="G60" s="395" t="s">
        <v>190</v>
      </c>
      <c r="H60" s="395" t="s">
        <v>190</v>
      </c>
      <c r="I60" s="395" t="s">
        <v>190</v>
      </c>
      <c r="J60" s="395" t="s">
        <v>190</v>
      </c>
      <c r="K60" s="395" t="s">
        <v>190</v>
      </c>
      <c r="L60" s="395" t="s">
        <v>190</v>
      </c>
      <c r="M60" s="395" t="s">
        <v>190</v>
      </c>
      <c r="N60" s="395" t="s">
        <v>190</v>
      </c>
      <c r="O60" s="395" t="s">
        <v>190</v>
      </c>
      <c r="P60" s="394" t="s">
        <v>190</v>
      </c>
      <c r="Q60" s="394" t="s">
        <v>190</v>
      </c>
      <c r="R60" s="394" t="s">
        <v>190</v>
      </c>
      <c r="S60" s="394" t="s">
        <v>190</v>
      </c>
      <c r="T60" s="387">
        <v>81.31719462874743</v>
      </c>
      <c r="U60" s="387">
        <v>78.879191813931953</v>
      </c>
      <c r="V60" s="386">
        <v>65.56660474265108</v>
      </c>
      <c r="W60" s="386">
        <v>65.871813451024309</v>
      </c>
      <c r="X60" s="386">
        <v>60.386473429951685</v>
      </c>
      <c r="Y60" s="386">
        <v>48.731847386848401</v>
      </c>
      <c r="Z60" s="385">
        <v>48.89718051334517</v>
      </c>
      <c r="AA60" s="385">
        <v>49.062157980148697</v>
      </c>
      <c r="AB60" s="385">
        <v>49.288352024992989</v>
      </c>
      <c r="AC60" s="385">
        <v>49.480831886970549</v>
      </c>
      <c r="AD60" s="384">
        <v>37.506563648638512</v>
      </c>
      <c r="AE60" s="384">
        <v>37.64861791923618</v>
      </c>
    </row>
    <row r="61" spans="1:31" s="383" customFormat="1" ht="19.5" customHeight="1" x14ac:dyDescent="0.4">
      <c r="B61" s="393" t="s">
        <v>286</v>
      </c>
      <c r="C61" s="391"/>
      <c r="D61" s="390" t="s">
        <v>283</v>
      </c>
      <c r="E61" s="388">
        <v>130.30000000000001</v>
      </c>
      <c r="F61" s="388">
        <v>130.9</v>
      </c>
      <c r="G61" s="388">
        <v>125.7</v>
      </c>
      <c r="H61" s="388">
        <v>103.3</v>
      </c>
      <c r="I61" s="388">
        <v>95.5</v>
      </c>
      <c r="J61" s="388">
        <v>91.248253000219449</v>
      </c>
      <c r="K61" s="388">
        <v>88.5</v>
      </c>
      <c r="L61" s="388">
        <v>84</v>
      </c>
      <c r="M61" s="388">
        <v>79.390466845778633</v>
      </c>
      <c r="N61" s="388">
        <v>76.87020391357332</v>
      </c>
      <c r="O61" s="388">
        <v>74.914490698256444</v>
      </c>
      <c r="P61" s="388">
        <v>72.669926511492704</v>
      </c>
      <c r="Q61" s="387">
        <v>73.105896484058064</v>
      </c>
      <c r="R61" s="387">
        <v>73.210734670560072</v>
      </c>
      <c r="S61" s="387">
        <v>65.839402117917871</v>
      </c>
      <c r="T61" s="387">
        <v>62.475453364045379</v>
      </c>
      <c r="U61" s="387">
        <v>62.71195728280658</v>
      </c>
      <c r="V61" s="386">
        <v>59.329757237312919</v>
      </c>
      <c r="W61" s="386">
        <v>49.593882909303076</v>
      </c>
      <c r="X61" s="386">
        <v>45.198960269651138</v>
      </c>
      <c r="Y61" s="386">
        <v>47.746636875237577</v>
      </c>
      <c r="Z61" s="385">
        <v>47.872389870264278</v>
      </c>
      <c r="AA61" s="385">
        <v>49.576655767054994</v>
      </c>
      <c r="AB61" s="385">
        <v>49.771503551875483</v>
      </c>
      <c r="AC61" s="385">
        <v>49.999608153541118</v>
      </c>
      <c r="AD61" s="384">
        <v>52.403395991848363</v>
      </c>
      <c r="AE61" s="384">
        <v>46.658463212569636</v>
      </c>
    </row>
    <row r="62" spans="1:31" s="383" customFormat="1" ht="19.5" customHeight="1" x14ac:dyDescent="0.4">
      <c r="B62" s="392" t="s">
        <v>285</v>
      </c>
      <c r="C62" s="391"/>
      <c r="D62" s="390" t="s">
        <v>283</v>
      </c>
      <c r="E62" s="389" t="s">
        <v>283</v>
      </c>
      <c r="F62" s="389" t="s">
        <v>283</v>
      </c>
      <c r="G62" s="389" t="s">
        <v>283</v>
      </c>
      <c r="H62" s="389" t="s">
        <v>283</v>
      </c>
      <c r="I62" s="389" t="s">
        <v>283</v>
      </c>
      <c r="J62" s="388">
        <v>94.053557857986661</v>
      </c>
      <c r="K62" s="388">
        <v>104.7</v>
      </c>
      <c r="L62" s="388">
        <v>102.3</v>
      </c>
      <c r="M62" s="388">
        <v>95.316264661494884</v>
      </c>
      <c r="N62" s="388">
        <v>90.276329015494909</v>
      </c>
      <c r="O62" s="388">
        <v>85.438976264822514</v>
      </c>
      <c r="P62" s="388">
        <v>80.400076937872669</v>
      </c>
      <c r="Q62" s="387">
        <v>75.164494605502043</v>
      </c>
      <c r="R62" s="387">
        <v>75.634456731272707</v>
      </c>
      <c r="S62" s="387">
        <v>65.937731509314673</v>
      </c>
      <c r="T62" s="387">
        <v>58.756692815340557</v>
      </c>
      <c r="U62" s="387">
        <v>59.116000469796028</v>
      </c>
      <c r="V62" s="386">
        <v>55.154807726400641</v>
      </c>
      <c r="W62" s="386">
        <v>44.377525952928124</v>
      </c>
      <c r="X62" s="386">
        <v>43.930589668324046</v>
      </c>
      <c r="Y62" s="386">
        <v>51.762326656394457</v>
      </c>
      <c r="Z62" s="385">
        <v>44.382040605532424</v>
      </c>
      <c r="AA62" s="385">
        <v>48.650752464971461</v>
      </c>
      <c r="AB62" s="385">
        <v>48.917895389080712</v>
      </c>
      <c r="AC62" s="385">
        <v>49.140854068043701</v>
      </c>
      <c r="AD62" s="384">
        <v>49.361996199126295</v>
      </c>
      <c r="AE62" s="384">
        <v>41.84620483924428</v>
      </c>
    </row>
    <row r="63" spans="1:31" s="383" customFormat="1" ht="19.5" customHeight="1" x14ac:dyDescent="0.4">
      <c r="B63" s="392" t="s">
        <v>284</v>
      </c>
      <c r="C63" s="391"/>
      <c r="D63" s="390" t="s">
        <v>283</v>
      </c>
      <c r="E63" s="389" t="s">
        <v>283</v>
      </c>
      <c r="F63" s="389" t="s">
        <v>283</v>
      </c>
      <c r="G63" s="389" t="s">
        <v>283</v>
      </c>
      <c r="H63" s="389" t="s">
        <v>283</v>
      </c>
      <c r="I63" s="389" t="s">
        <v>283</v>
      </c>
      <c r="J63" s="388">
        <v>89.056617082998997</v>
      </c>
      <c r="K63" s="388">
        <v>75.8</v>
      </c>
      <c r="L63" s="388">
        <v>69.7</v>
      </c>
      <c r="M63" s="388">
        <v>66.968763644516827</v>
      </c>
      <c r="N63" s="388">
        <v>66.43458850415881</v>
      </c>
      <c r="O63" s="388">
        <v>66.795726255744867</v>
      </c>
      <c r="P63" s="388">
        <v>66.736158891116716</v>
      </c>
      <c r="Q63" s="387">
        <v>71.527375477341778</v>
      </c>
      <c r="R63" s="387">
        <v>71.367904496767792</v>
      </c>
      <c r="S63" s="387">
        <v>65.764639267682725</v>
      </c>
      <c r="T63" s="387">
        <v>64.850037394370219</v>
      </c>
      <c r="U63" s="387">
        <v>64.999427208112721</v>
      </c>
      <c r="V63" s="386">
        <v>61.978152701172831</v>
      </c>
      <c r="W63" s="386">
        <v>52.894136522022514</v>
      </c>
      <c r="X63" s="386">
        <v>45.997235138871439</v>
      </c>
      <c r="Y63" s="386">
        <v>45.23181304183943</v>
      </c>
      <c r="Z63" s="385">
        <v>50.048036054705769</v>
      </c>
      <c r="AA63" s="385">
        <v>50.152220810903444</v>
      </c>
      <c r="AB63" s="385">
        <v>50.300793690915526</v>
      </c>
      <c r="AC63" s="385">
        <v>50.532110744040899</v>
      </c>
      <c r="AD63" s="384">
        <v>54.28784793285638</v>
      </c>
      <c r="AE63" s="384">
        <v>49.629822918745241</v>
      </c>
    </row>
    <row r="64" spans="1:31" s="376" customFormat="1" ht="19.5" x14ac:dyDescent="0.15">
      <c r="A64" s="382"/>
      <c r="B64" s="381"/>
      <c r="C64" s="378"/>
      <c r="D64" s="380"/>
      <c r="E64" s="378"/>
      <c r="F64" s="378"/>
      <c r="G64" s="378"/>
      <c r="H64" s="378"/>
      <c r="I64" s="378"/>
      <c r="J64" s="378"/>
      <c r="K64" s="378"/>
      <c r="L64" s="378"/>
      <c r="M64" s="378"/>
      <c r="N64" s="378"/>
      <c r="O64" s="378"/>
      <c r="P64" s="378"/>
      <c r="Q64" s="378"/>
      <c r="R64" s="378"/>
      <c r="S64" s="378"/>
      <c r="T64" s="378"/>
      <c r="U64" s="378"/>
      <c r="V64" s="379"/>
      <c r="W64" s="379"/>
      <c r="X64" s="378"/>
      <c r="Y64" s="378"/>
      <c r="Z64" s="378"/>
      <c r="AA64" s="378"/>
      <c r="AB64" s="378"/>
      <c r="AC64" s="378"/>
      <c r="AD64" s="377"/>
      <c r="AE64" s="377"/>
    </row>
    <row r="65" spans="1:27" s="80" customFormat="1" ht="14.45" customHeight="1" x14ac:dyDescent="0.15">
      <c r="A65" s="281" t="s">
        <v>282</v>
      </c>
      <c r="B65" s="281"/>
      <c r="C65" s="281"/>
      <c r="D65" s="281"/>
      <c r="E65" s="281"/>
      <c r="F65" s="281"/>
      <c r="G65" s="281"/>
      <c r="H65" s="281"/>
      <c r="I65" s="281"/>
      <c r="J65" s="281"/>
      <c r="K65" s="281"/>
      <c r="L65" s="281"/>
      <c r="M65" s="281"/>
      <c r="N65" s="281"/>
      <c r="O65" s="281"/>
      <c r="P65" s="281"/>
      <c r="Q65" s="281"/>
      <c r="R65" s="281"/>
      <c r="S65" s="114"/>
      <c r="V65" s="109"/>
      <c r="W65" s="109"/>
    </row>
    <row r="66" spans="1:27" s="80" customFormat="1" ht="14.45" customHeight="1" x14ac:dyDescent="0.15">
      <c r="A66" s="78" t="s">
        <v>281</v>
      </c>
      <c r="B66" s="78"/>
      <c r="C66" s="78"/>
      <c r="D66" s="78"/>
      <c r="E66" s="78"/>
      <c r="F66" s="78"/>
      <c r="G66" s="78"/>
      <c r="H66" s="78"/>
      <c r="I66" s="78"/>
      <c r="J66" s="78"/>
      <c r="K66" s="78"/>
      <c r="L66" s="78"/>
      <c r="M66" s="78"/>
      <c r="N66" s="78"/>
      <c r="O66" s="78"/>
      <c r="P66" s="78"/>
      <c r="Q66" s="78"/>
      <c r="R66" s="78"/>
      <c r="S66" s="273"/>
    </row>
    <row r="67" spans="1:27" s="80" customFormat="1" ht="14.45" customHeight="1" x14ac:dyDescent="0.15">
      <c r="A67" s="78" t="s">
        <v>280</v>
      </c>
      <c r="B67" s="78"/>
      <c r="C67" s="78"/>
      <c r="D67" s="78"/>
      <c r="E67" s="78"/>
      <c r="F67" s="78"/>
      <c r="G67" s="78"/>
      <c r="H67" s="78"/>
      <c r="I67" s="78"/>
      <c r="J67" s="78"/>
      <c r="K67" s="78"/>
      <c r="L67" s="78"/>
      <c r="M67" s="78"/>
      <c r="N67" s="78"/>
      <c r="O67" s="78"/>
      <c r="P67" s="78"/>
      <c r="Q67" s="78"/>
      <c r="R67" s="78"/>
      <c r="S67" s="273"/>
    </row>
    <row r="68" spans="1:27" s="80" customFormat="1" ht="14.45" customHeight="1" x14ac:dyDescent="0.15">
      <c r="A68" s="78" t="s">
        <v>348</v>
      </c>
      <c r="B68" s="78"/>
      <c r="C68" s="78"/>
      <c r="D68" s="78"/>
      <c r="E68" s="78"/>
      <c r="F68" s="78"/>
      <c r="G68" s="78"/>
      <c r="H68" s="78"/>
      <c r="I68" s="78"/>
      <c r="J68" s="78"/>
      <c r="K68" s="78"/>
      <c r="L68" s="78"/>
      <c r="M68" s="78"/>
      <c r="N68" s="78"/>
      <c r="O68" s="78"/>
      <c r="P68" s="78"/>
      <c r="Q68" s="78"/>
      <c r="R68" s="78"/>
      <c r="S68" s="352"/>
    </row>
    <row r="69" spans="1:27" s="78" customFormat="1" ht="13.5" customHeight="1" x14ac:dyDescent="0.15">
      <c r="A69" s="278" t="s">
        <v>278</v>
      </c>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row>
    <row r="70" spans="1:27" s="78" customFormat="1" x14ac:dyDescent="0.15">
      <c r="A70" s="278" t="s">
        <v>277</v>
      </c>
      <c r="B70" s="278"/>
      <c r="C70" s="278"/>
      <c r="D70" s="278"/>
      <c r="E70" s="278"/>
      <c r="F70" s="278"/>
      <c r="G70" s="278"/>
      <c r="H70" s="278"/>
      <c r="I70" s="278"/>
      <c r="J70" s="278"/>
      <c r="K70" s="278"/>
      <c r="L70" s="278"/>
      <c r="M70" s="278"/>
      <c r="N70" s="278"/>
      <c r="O70" s="278"/>
      <c r="P70" s="278"/>
      <c r="Q70" s="278"/>
      <c r="R70" s="278"/>
      <c r="S70" s="351"/>
    </row>
    <row r="71" spans="1:27" s="78" customFormat="1" x14ac:dyDescent="0.15">
      <c r="B71" s="375" t="s">
        <v>276</v>
      </c>
      <c r="P71" s="271"/>
      <c r="Q71" s="271"/>
      <c r="R71" s="271"/>
      <c r="S71" s="351"/>
    </row>
    <row r="72" spans="1:27" s="78" customFormat="1" x14ac:dyDescent="0.15">
      <c r="B72" s="273" t="s">
        <v>275</v>
      </c>
      <c r="P72" s="271"/>
      <c r="Q72" s="271"/>
      <c r="R72" s="271"/>
      <c r="S72" s="351"/>
    </row>
    <row r="73" spans="1:27" s="78" customFormat="1" x14ac:dyDescent="0.15">
      <c r="B73" s="273" t="s">
        <v>274</v>
      </c>
      <c r="P73" s="271"/>
      <c r="Q73" s="271"/>
      <c r="R73" s="271"/>
      <c r="S73" s="351"/>
    </row>
    <row r="74" spans="1:27" s="78" customFormat="1" ht="13.5" customHeight="1" x14ac:dyDescent="0.15">
      <c r="A74" s="278" t="s">
        <v>273</v>
      </c>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row>
    <row r="75" spans="1:27" s="78" customFormat="1" x14ac:dyDescent="0.15">
      <c r="A75" s="277"/>
      <c r="B75" s="273" t="s">
        <v>337</v>
      </c>
      <c r="C75" s="277"/>
      <c r="D75" s="277"/>
      <c r="E75" s="277"/>
      <c r="F75" s="277"/>
      <c r="G75" s="277"/>
      <c r="H75" s="277"/>
      <c r="I75" s="277"/>
      <c r="J75" s="277"/>
      <c r="K75" s="277"/>
      <c r="L75" s="277"/>
      <c r="M75" s="277"/>
      <c r="N75" s="277"/>
      <c r="O75" s="277"/>
      <c r="P75" s="277"/>
      <c r="Q75" s="277"/>
      <c r="R75" s="277"/>
      <c r="S75" s="351"/>
    </row>
    <row r="76" spans="1:27" s="78" customFormat="1" x14ac:dyDescent="0.15">
      <c r="A76" s="277"/>
      <c r="B76" s="273" t="s">
        <v>346</v>
      </c>
      <c r="C76" s="277"/>
      <c r="D76" s="277"/>
      <c r="E76" s="277"/>
      <c r="F76" s="277"/>
      <c r="G76" s="277"/>
      <c r="H76" s="277"/>
      <c r="I76" s="277"/>
      <c r="J76" s="277"/>
      <c r="K76" s="277"/>
      <c r="L76" s="277"/>
      <c r="M76" s="277"/>
      <c r="N76" s="277"/>
      <c r="O76" s="277"/>
      <c r="P76" s="277"/>
      <c r="Q76" s="277"/>
      <c r="R76" s="277"/>
      <c r="S76" s="351"/>
    </row>
    <row r="77" spans="1:27" s="78" customFormat="1" ht="14.25" x14ac:dyDescent="0.15">
      <c r="A77" s="80"/>
      <c r="B77" s="273" t="s">
        <v>345</v>
      </c>
      <c r="C77" s="80"/>
      <c r="D77" s="80"/>
      <c r="E77" s="80"/>
      <c r="F77" s="80"/>
      <c r="G77" s="80"/>
      <c r="H77" s="80"/>
      <c r="I77" s="80"/>
      <c r="J77" s="80"/>
      <c r="K77" s="80"/>
      <c r="L77" s="82"/>
      <c r="M77" s="82"/>
      <c r="N77" s="80"/>
      <c r="O77" s="80"/>
      <c r="P77" s="82"/>
      <c r="Q77" s="82"/>
      <c r="R77" s="82"/>
      <c r="S77" s="351"/>
    </row>
    <row r="78" spans="1:27" s="78" customFormat="1" ht="14.25" x14ac:dyDescent="0.15">
      <c r="A78" s="80"/>
      <c r="B78" s="273" t="s">
        <v>270</v>
      </c>
      <c r="C78" s="80"/>
      <c r="D78" s="80"/>
      <c r="E78" s="80"/>
      <c r="F78" s="80"/>
      <c r="G78" s="80"/>
      <c r="H78" s="80"/>
      <c r="I78" s="80"/>
      <c r="J78" s="80"/>
      <c r="K78" s="80"/>
      <c r="L78" s="82"/>
      <c r="M78" s="82"/>
      <c r="N78" s="80"/>
      <c r="O78" s="80"/>
      <c r="P78" s="82"/>
      <c r="Q78" s="82"/>
      <c r="R78" s="82"/>
      <c r="S78" s="351"/>
    </row>
    <row r="79" spans="1:27" s="78" customFormat="1" x14ac:dyDescent="0.15">
      <c r="B79" s="273" t="s">
        <v>344</v>
      </c>
      <c r="P79" s="271"/>
      <c r="Q79" s="271"/>
      <c r="S79" s="351"/>
    </row>
    <row r="80" spans="1:27" s="78" customFormat="1" x14ac:dyDescent="0.15">
      <c r="B80" s="273" t="s">
        <v>268</v>
      </c>
      <c r="P80" s="271"/>
      <c r="Q80" s="271"/>
    </row>
    <row r="81" spans="2:31" s="78" customFormat="1" x14ac:dyDescent="0.15">
      <c r="B81" s="273" t="s">
        <v>267</v>
      </c>
      <c r="P81" s="271"/>
      <c r="Q81" s="271"/>
      <c r="S81" s="271"/>
      <c r="W81" s="275"/>
      <c r="X81" s="275"/>
      <c r="Y81" s="275"/>
      <c r="Z81" s="275"/>
      <c r="AA81" s="276"/>
      <c r="AB81" s="276"/>
    </row>
    <row r="82" spans="2:31" s="78" customFormat="1" x14ac:dyDescent="0.15">
      <c r="B82" s="273" t="s">
        <v>266</v>
      </c>
      <c r="P82" s="271"/>
      <c r="Q82" s="271"/>
      <c r="S82" s="271"/>
      <c r="W82" s="275"/>
      <c r="X82" s="275"/>
      <c r="Y82" s="275"/>
      <c r="Z82" s="275"/>
      <c r="AA82" s="276"/>
      <c r="AB82" s="276"/>
    </row>
    <row r="83" spans="2:31" s="78" customFormat="1" ht="14.25" x14ac:dyDescent="0.15">
      <c r="B83" s="273" t="s">
        <v>265</v>
      </c>
      <c r="P83" s="271"/>
      <c r="Q83" s="271"/>
      <c r="S83" s="271"/>
      <c r="W83" s="275"/>
      <c r="X83" s="275"/>
      <c r="Y83" s="275"/>
      <c r="Z83" s="275"/>
      <c r="AA83" s="276"/>
      <c r="AD83" s="82" t="s">
        <v>264</v>
      </c>
      <c r="AE83" s="82"/>
    </row>
  </sheetData>
  <mergeCells count="4">
    <mergeCell ref="A70:R70"/>
    <mergeCell ref="A65:R65"/>
    <mergeCell ref="A69:AA69"/>
    <mergeCell ref="A74:Y74"/>
  </mergeCells>
  <phoneticPr fontId="2"/>
  <printOptions horizontalCentered="1" verticalCentered="1"/>
  <pageMargins left="0.39370078740157483" right="0.39370078740157483" top="0.39370078740157483" bottom="0.39370078740157483" header="0.51181102362204722" footer="0.51181102362204722"/>
  <pageSetup paperSize="9" scale="4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72CE2-AAA5-4FC0-8002-50ABA37AF229}">
  <sheetPr>
    <pageSetUpPr autoPageBreaks="0"/>
  </sheetPr>
  <dimension ref="A1:AP119"/>
  <sheetViews>
    <sheetView view="pageBreakPreview" topLeftCell="I1" zoomScale="55" zoomScaleNormal="55" zoomScaleSheetLayoutView="55" workbookViewId="0">
      <selection activeCell="E118" sqref="E118:XFD137"/>
    </sheetView>
  </sheetViews>
  <sheetFormatPr defaultRowHeight="13.5" x14ac:dyDescent="0.15"/>
  <cols>
    <col min="1" max="1" width="1.625" style="422" customWidth="1"/>
    <col min="2" max="2" width="2.625" style="422" customWidth="1"/>
    <col min="3" max="3" width="20.625" style="422" customWidth="1"/>
    <col min="4" max="4" width="1.625" style="422" customWidth="1"/>
    <col min="5" max="40" width="12.625" style="422" customWidth="1"/>
    <col min="41" max="16384" width="9" style="422"/>
  </cols>
  <sheetData>
    <row r="1" spans="1:41" ht="21" x14ac:dyDescent="0.15">
      <c r="A1" s="493"/>
      <c r="B1" s="493"/>
      <c r="C1" s="493"/>
      <c r="D1" s="493"/>
      <c r="E1" s="494" t="s">
        <v>391</v>
      </c>
      <c r="G1" s="493"/>
      <c r="H1" s="493"/>
      <c r="I1" s="493"/>
      <c r="J1" s="493"/>
      <c r="K1" s="493"/>
      <c r="L1" s="493"/>
      <c r="M1" s="493"/>
      <c r="N1" s="493"/>
      <c r="O1" s="493"/>
      <c r="P1" s="493"/>
      <c r="Q1" s="493"/>
      <c r="R1" s="493"/>
      <c r="S1" s="493"/>
      <c r="T1" s="493"/>
      <c r="U1" s="493"/>
      <c r="V1" s="493"/>
      <c r="W1" s="493"/>
      <c r="X1" s="493"/>
      <c r="Y1" s="494"/>
      <c r="Z1" s="493"/>
      <c r="AA1" s="493"/>
      <c r="AB1" s="493"/>
      <c r="AC1" s="493"/>
      <c r="AD1" s="493"/>
      <c r="AE1" s="493"/>
      <c r="AF1" s="493"/>
      <c r="AG1" s="493"/>
      <c r="AH1" s="493"/>
      <c r="AI1" s="493"/>
      <c r="AJ1" s="493"/>
      <c r="AK1" s="493"/>
      <c r="AL1" s="493"/>
      <c r="AM1" s="493"/>
      <c r="AN1" s="493"/>
    </row>
    <row r="2" spans="1:41" ht="17.25" x14ac:dyDescent="0.15">
      <c r="A2" s="492"/>
      <c r="B2" s="492"/>
      <c r="C2" s="492"/>
      <c r="D2" s="492"/>
      <c r="E2" s="492"/>
      <c r="F2" s="492"/>
      <c r="G2" s="492"/>
      <c r="H2" s="492"/>
      <c r="I2" s="492"/>
      <c r="J2" s="492"/>
      <c r="K2" s="492"/>
      <c r="L2" s="492"/>
      <c r="M2" s="492"/>
      <c r="N2" s="492"/>
      <c r="O2" s="492"/>
      <c r="P2" s="492"/>
      <c r="Q2" s="492"/>
      <c r="R2" s="492"/>
      <c r="S2" s="492"/>
      <c r="T2" s="492"/>
      <c r="U2" s="492"/>
      <c r="V2" s="492"/>
      <c r="W2" s="492"/>
      <c r="X2" s="491"/>
      <c r="Y2" s="492"/>
      <c r="Z2" s="492"/>
      <c r="AA2" s="492"/>
      <c r="AB2" s="492"/>
      <c r="AC2" s="492"/>
      <c r="AD2" s="492"/>
      <c r="AE2" s="492"/>
      <c r="AF2" s="492"/>
      <c r="AG2" s="492"/>
      <c r="AH2" s="492"/>
      <c r="AI2" s="492"/>
      <c r="AJ2" s="492"/>
      <c r="AK2" s="492"/>
      <c r="AL2" s="492"/>
      <c r="AM2" s="492"/>
      <c r="AN2" s="491" t="s">
        <v>390</v>
      </c>
    </row>
    <row r="3" spans="1:41" s="424" customFormat="1" ht="29.25" customHeight="1" x14ac:dyDescent="0.15">
      <c r="A3" s="490"/>
      <c r="B3" s="490"/>
      <c r="C3" s="490"/>
      <c r="D3" s="490"/>
      <c r="E3" s="478" t="s">
        <v>328</v>
      </c>
      <c r="F3" s="489"/>
      <c r="G3" s="487"/>
      <c r="H3" s="487"/>
      <c r="I3" s="487"/>
      <c r="J3" s="488" t="s">
        <v>389</v>
      </c>
      <c r="K3" s="487"/>
      <c r="L3" s="487"/>
      <c r="M3" s="487"/>
      <c r="N3" s="487"/>
      <c r="O3" s="487"/>
      <c r="P3" s="487"/>
      <c r="Q3" s="487"/>
      <c r="R3" s="487"/>
      <c r="S3" s="487"/>
      <c r="T3" s="487"/>
      <c r="U3" s="488" t="s">
        <v>389</v>
      </c>
      <c r="V3" s="487"/>
      <c r="W3" s="487"/>
      <c r="X3" s="487"/>
      <c r="Y3" s="485"/>
      <c r="Z3" s="485"/>
      <c r="AA3" s="485"/>
      <c r="AB3" s="485"/>
      <c r="AC3" s="485"/>
      <c r="AD3" s="485"/>
      <c r="AE3" s="485"/>
      <c r="AF3" s="485"/>
      <c r="AG3" s="485"/>
      <c r="AH3" s="486" t="s">
        <v>388</v>
      </c>
      <c r="AI3" s="485"/>
      <c r="AJ3" s="485"/>
      <c r="AK3" s="485"/>
      <c r="AL3" s="485"/>
      <c r="AM3" s="485"/>
      <c r="AN3" s="484"/>
    </row>
    <row r="4" spans="1:41" s="424" customFormat="1" ht="30" customHeight="1" x14ac:dyDescent="0.15">
      <c r="A4" s="429"/>
      <c r="B4" s="429"/>
      <c r="C4" s="429"/>
      <c r="D4" s="429"/>
      <c r="E4" s="475"/>
      <c r="F4" s="483" t="s">
        <v>387</v>
      </c>
      <c r="G4" s="482"/>
      <c r="H4" s="483" t="s">
        <v>386</v>
      </c>
      <c r="I4" s="482"/>
      <c r="J4" s="478" t="s">
        <v>385</v>
      </c>
      <c r="K4" s="478" t="s">
        <v>384</v>
      </c>
      <c r="L4" s="478" t="s">
        <v>383</v>
      </c>
      <c r="M4" s="478" t="s">
        <v>382</v>
      </c>
      <c r="N4" s="478" t="s">
        <v>381</v>
      </c>
      <c r="O4" s="478" t="s">
        <v>380</v>
      </c>
      <c r="P4" s="481" t="s">
        <v>379</v>
      </c>
      <c r="Q4" s="481" t="s">
        <v>378</v>
      </c>
      <c r="R4" s="478" t="s">
        <v>377</v>
      </c>
      <c r="S4" s="478" t="s">
        <v>376</v>
      </c>
      <c r="T4" s="478" t="s">
        <v>375</v>
      </c>
      <c r="U4" s="478" t="s">
        <v>374</v>
      </c>
      <c r="V4" s="478" t="s">
        <v>373</v>
      </c>
      <c r="W4" s="478" t="s">
        <v>372</v>
      </c>
      <c r="X4" s="481" t="s">
        <v>371</v>
      </c>
      <c r="Y4" s="479" t="s">
        <v>370</v>
      </c>
      <c r="Z4" s="479" t="s">
        <v>369</v>
      </c>
      <c r="AA4" s="479" t="s">
        <v>368</v>
      </c>
      <c r="AB4" s="480" t="s">
        <v>367</v>
      </c>
      <c r="AC4" s="480" t="s">
        <v>366</v>
      </c>
      <c r="AD4" s="479" t="s">
        <v>365</v>
      </c>
      <c r="AE4" s="479" t="s">
        <v>364</v>
      </c>
      <c r="AF4" s="478" t="s">
        <v>363</v>
      </c>
      <c r="AG4" s="478" t="s">
        <v>362</v>
      </c>
      <c r="AH4" s="478" t="s">
        <v>361</v>
      </c>
      <c r="AI4" s="478" t="s">
        <v>360</v>
      </c>
      <c r="AJ4" s="478" t="s">
        <v>359</v>
      </c>
      <c r="AK4" s="478" t="s">
        <v>358</v>
      </c>
      <c r="AL4" s="477" t="s">
        <v>357</v>
      </c>
      <c r="AM4" s="476" t="s">
        <v>356</v>
      </c>
      <c r="AN4" s="475" t="s">
        <v>355</v>
      </c>
    </row>
    <row r="5" spans="1:41" s="424" customFormat="1" ht="110.1" customHeight="1" x14ac:dyDescent="0.15">
      <c r="A5" s="474"/>
      <c r="B5" s="474"/>
      <c r="C5" s="474"/>
      <c r="D5" s="474"/>
      <c r="E5" s="467"/>
      <c r="F5" s="472" t="s">
        <v>354</v>
      </c>
      <c r="G5" s="473" t="s">
        <v>353</v>
      </c>
      <c r="H5" s="472" t="s">
        <v>354</v>
      </c>
      <c r="I5" s="472" t="s">
        <v>353</v>
      </c>
      <c r="J5" s="471"/>
      <c r="K5" s="471"/>
      <c r="L5" s="471"/>
      <c r="M5" s="471"/>
      <c r="N5" s="471"/>
      <c r="O5" s="471"/>
      <c r="P5" s="471"/>
      <c r="Q5" s="471"/>
      <c r="R5" s="471"/>
      <c r="S5" s="471"/>
      <c r="T5" s="471"/>
      <c r="U5" s="471"/>
      <c r="V5" s="471"/>
      <c r="W5" s="471"/>
      <c r="X5" s="471"/>
      <c r="Y5" s="468"/>
      <c r="Z5" s="468"/>
      <c r="AA5" s="468"/>
      <c r="AB5" s="470"/>
      <c r="AC5" s="470"/>
      <c r="AD5" s="468"/>
      <c r="AE5" s="468"/>
      <c r="AF5" s="467"/>
      <c r="AG5" s="467"/>
      <c r="AH5" s="467"/>
      <c r="AI5" s="467"/>
      <c r="AJ5" s="467"/>
      <c r="AK5" s="467"/>
      <c r="AL5" s="469"/>
      <c r="AM5" s="468"/>
      <c r="AN5" s="467"/>
    </row>
    <row r="6" spans="1:41" s="433" customFormat="1" ht="40.5" customHeight="1" x14ac:dyDescent="0.2">
      <c r="B6" s="448" t="s">
        <v>109</v>
      </c>
      <c r="C6" s="448"/>
      <c r="E6" s="466">
        <v>87531.699999999968</v>
      </c>
      <c r="F6" s="457">
        <v>7482</v>
      </c>
      <c r="G6" s="464">
        <v>2641.8</v>
      </c>
      <c r="H6" s="465">
        <v>236</v>
      </c>
      <c r="I6" s="464">
        <v>124.4</v>
      </c>
      <c r="J6" s="464">
        <v>2351.6</v>
      </c>
      <c r="K6" s="464">
        <v>229.6</v>
      </c>
      <c r="L6" s="464">
        <v>940.1</v>
      </c>
      <c r="M6" s="464">
        <v>32603.5</v>
      </c>
      <c r="N6" s="464">
        <v>4526.8999999999996</v>
      </c>
      <c r="O6" s="464">
        <v>6873.2</v>
      </c>
      <c r="P6" s="464">
        <v>3915.8</v>
      </c>
      <c r="Q6" s="464">
        <v>1912.2</v>
      </c>
      <c r="R6" s="464">
        <v>199.9</v>
      </c>
      <c r="S6" s="464">
        <v>725.1</v>
      </c>
      <c r="T6" s="464">
        <v>17.2</v>
      </c>
      <c r="U6" s="464">
        <v>223.2</v>
      </c>
      <c r="V6" s="464">
        <v>11.4</v>
      </c>
      <c r="W6" s="464">
        <v>2073.4</v>
      </c>
      <c r="X6" s="463">
        <v>11</v>
      </c>
      <c r="Y6" s="450">
        <v>2441.8000000000002</v>
      </c>
      <c r="Z6" s="463">
        <v>2</v>
      </c>
      <c r="AA6" s="450">
        <v>1091.2</v>
      </c>
      <c r="AB6" s="450">
        <v>71.5</v>
      </c>
      <c r="AC6" s="450">
        <v>48.2</v>
      </c>
      <c r="AD6" s="450">
        <v>944.9</v>
      </c>
      <c r="AE6" s="450">
        <v>181.8</v>
      </c>
      <c r="AF6" s="450">
        <v>318.89999999999998</v>
      </c>
      <c r="AG6" s="450">
        <v>660.2</v>
      </c>
      <c r="AH6" s="450">
        <v>1271.5</v>
      </c>
      <c r="AI6" s="450">
        <v>304.10000000000002</v>
      </c>
      <c r="AJ6" s="450">
        <v>110.9</v>
      </c>
      <c r="AK6" s="450">
        <v>411.7</v>
      </c>
      <c r="AL6" s="450">
        <v>104.2</v>
      </c>
      <c r="AM6" s="450">
        <v>10101.6</v>
      </c>
      <c r="AN6" s="450">
        <v>2368.9</v>
      </c>
      <c r="AO6" s="463"/>
    </row>
    <row r="7" spans="1:41" s="433" customFormat="1" ht="40.5" customHeight="1" x14ac:dyDescent="0.2">
      <c r="B7" s="448" t="s">
        <v>108</v>
      </c>
      <c r="C7" s="448"/>
      <c r="E7" s="452">
        <v>13572.699999999997</v>
      </c>
      <c r="F7" s="455">
        <v>1423</v>
      </c>
      <c r="G7" s="450">
        <v>406.3</v>
      </c>
      <c r="H7" s="455">
        <v>26</v>
      </c>
      <c r="I7" s="450">
        <v>4.5999999999999996</v>
      </c>
      <c r="J7" s="450">
        <v>371.5</v>
      </c>
      <c r="K7" s="450">
        <v>26.1</v>
      </c>
      <c r="L7" s="450">
        <v>172.2</v>
      </c>
      <c r="M7" s="450">
        <v>5723.3</v>
      </c>
      <c r="N7" s="450">
        <v>474.7</v>
      </c>
      <c r="O7" s="450">
        <v>791.4</v>
      </c>
      <c r="P7" s="450">
        <v>450.8</v>
      </c>
      <c r="Q7" s="450">
        <v>203.4</v>
      </c>
      <c r="R7" s="450">
        <v>50.5</v>
      </c>
      <c r="S7" s="450">
        <v>72.099999999999994</v>
      </c>
      <c r="T7" s="450">
        <v>0</v>
      </c>
      <c r="U7" s="450">
        <v>40</v>
      </c>
      <c r="V7" s="450">
        <v>0</v>
      </c>
      <c r="W7" s="450">
        <v>376.2</v>
      </c>
      <c r="X7" s="450">
        <v>1</v>
      </c>
      <c r="Y7" s="450">
        <v>432.4</v>
      </c>
      <c r="Z7" s="450">
        <v>1.5</v>
      </c>
      <c r="AA7" s="450">
        <v>137.19999999999999</v>
      </c>
      <c r="AB7" s="450">
        <v>6.8</v>
      </c>
      <c r="AC7" s="450">
        <v>3</v>
      </c>
      <c r="AD7" s="450">
        <v>126.9</v>
      </c>
      <c r="AE7" s="450">
        <v>20.9</v>
      </c>
      <c r="AF7" s="450">
        <v>59</v>
      </c>
      <c r="AG7" s="450">
        <v>70.900000000000006</v>
      </c>
      <c r="AH7" s="450">
        <v>132.30000000000001</v>
      </c>
      <c r="AI7" s="450">
        <v>23.6</v>
      </c>
      <c r="AJ7" s="450">
        <v>22.8</v>
      </c>
      <c r="AK7" s="450">
        <v>41</v>
      </c>
      <c r="AL7" s="450">
        <v>24.8</v>
      </c>
      <c r="AM7" s="450">
        <v>1546</v>
      </c>
      <c r="AN7" s="450">
        <v>310.5</v>
      </c>
      <c r="AO7" s="450"/>
    </row>
    <row r="8" spans="1:41" s="433" customFormat="1" ht="20.100000000000001" customHeight="1" x14ac:dyDescent="0.2">
      <c r="B8" s="453"/>
      <c r="C8" s="462" t="s">
        <v>107</v>
      </c>
      <c r="E8" s="452">
        <v>1275.8</v>
      </c>
      <c r="F8" s="458">
        <v>107</v>
      </c>
      <c r="G8" s="444">
        <v>18.3</v>
      </c>
      <c r="H8" s="451">
        <v>2</v>
      </c>
      <c r="I8" s="449">
        <v>0.3</v>
      </c>
      <c r="J8" s="449">
        <v>42.7</v>
      </c>
      <c r="K8" s="449">
        <v>0</v>
      </c>
      <c r="L8" s="449">
        <v>0</v>
      </c>
      <c r="M8" s="449">
        <v>562.70000000000005</v>
      </c>
      <c r="N8" s="449">
        <v>51</v>
      </c>
      <c r="O8" s="449">
        <v>117</v>
      </c>
      <c r="P8" s="449">
        <v>55.5</v>
      </c>
      <c r="Q8" s="449">
        <v>31.5</v>
      </c>
      <c r="R8" s="449">
        <v>3</v>
      </c>
      <c r="S8" s="449">
        <v>15.5</v>
      </c>
      <c r="T8" s="444">
        <v>0</v>
      </c>
      <c r="U8" s="449">
        <v>3</v>
      </c>
      <c r="V8" s="444">
        <v>0</v>
      </c>
      <c r="W8" s="449">
        <v>25</v>
      </c>
      <c r="X8" s="449">
        <v>0</v>
      </c>
      <c r="Y8" s="444">
        <v>27</v>
      </c>
      <c r="Z8" s="449">
        <v>0</v>
      </c>
      <c r="AA8" s="449">
        <v>6</v>
      </c>
      <c r="AB8" s="449">
        <v>0</v>
      </c>
      <c r="AC8" s="449">
        <v>0</v>
      </c>
      <c r="AD8" s="449">
        <v>10.4</v>
      </c>
      <c r="AE8" s="449">
        <v>2</v>
      </c>
      <c r="AF8" s="449">
        <v>3</v>
      </c>
      <c r="AG8" s="449">
        <v>12</v>
      </c>
      <c r="AH8" s="449">
        <v>35.799999999999997</v>
      </c>
      <c r="AI8" s="449">
        <v>1</v>
      </c>
      <c r="AJ8" s="449">
        <v>0</v>
      </c>
      <c r="AK8" s="449">
        <v>1.5</v>
      </c>
      <c r="AL8" s="449">
        <v>0</v>
      </c>
      <c r="AM8" s="449">
        <v>113.1</v>
      </c>
      <c r="AN8" s="444">
        <v>29.5</v>
      </c>
      <c r="AO8" s="449"/>
    </row>
    <row r="9" spans="1:41" s="433" customFormat="1" ht="20.100000000000001" customHeight="1" x14ac:dyDescent="0.2">
      <c r="B9" s="453"/>
      <c r="C9" s="462" t="s">
        <v>106</v>
      </c>
      <c r="E9" s="452">
        <v>1511.7999999999997</v>
      </c>
      <c r="F9" s="458">
        <v>121</v>
      </c>
      <c r="G9" s="444">
        <v>26.3</v>
      </c>
      <c r="H9" s="451">
        <v>4</v>
      </c>
      <c r="I9" s="449">
        <v>1.2</v>
      </c>
      <c r="J9" s="449">
        <v>45.6</v>
      </c>
      <c r="K9" s="449">
        <v>4.8</v>
      </c>
      <c r="L9" s="449">
        <v>0.9</v>
      </c>
      <c r="M9" s="449">
        <v>653.5</v>
      </c>
      <c r="N9" s="449">
        <v>38.4</v>
      </c>
      <c r="O9" s="449">
        <v>69.7</v>
      </c>
      <c r="P9" s="449">
        <v>65.7</v>
      </c>
      <c r="Q9" s="449">
        <v>24</v>
      </c>
      <c r="R9" s="449">
        <v>10</v>
      </c>
      <c r="S9" s="449">
        <v>9.6</v>
      </c>
      <c r="T9" s="444">
        <v>0</v>
      </c>
      <c r="U9" s="449">
        <v>6</v>
      </c>
      <c r="V9" s="444">
        <v>0</v>
      </c>
      <c r="W9" s="449">
        <v>50</v>
      </c>
      <c r="X9" s="449">
        <v>0</v>
      </c>
      <c r="Y9" s="444">
        <v>66.8</v>
      </c>
      <c r="Z9" s="449">
        <v>0</v>
      </c>
      <c r="AA9" s="449">
        <v>31.8</v>
      </c>
      <c r="AB9" s="449">
        <v>1.8</v>
      </c>
      <c r="AC9" s="449">
        <v>0</v>
      </c>
      <c r="AD9" s="449">
        <v>14</v>
      </c>
      <c r="AE9" s="449">
        <v>0</v>
      </c>
      <c r="AF9" s="449">
        <v>0</v>
      </c>
      <c r="AG9" s="449">
        <v>8</v>
      </c>
      <c r="AH9" s="449">
        <v>18</v>
      </c>
      <c r="AI9" s="449">
        <v>6.9</v>
      </c>
      <c r="AJ9" s="449">
        <v>0</v>
      </c>
      <c r="AK9" s="449">
        <v>12.8</v>
      </c>
      <c r="AL9" s="449">
        <v>2.8</v>
      </c>
      <c r="AM9" s="449">
        <v>216.2</v>
      </c>
      <c r="AN9" s="444">
        <v>2</v>
      </c>
      <c r="AO9" s="449"/>
    </row>
    <row r="10" spans="1:41" s="433" customFormat="1" ht="20.100000000000001" customHeight="1" x14ac:dyDescent="0.2">
      <c r="B10" s="453"/>
      <c r="C10" s="462" t="s">
        <v>105</v>
      </c>
      <c r="E10" s="452">
        <v>2221.5</v>
      </c>
      <c r="F10" s="458">
        <v>368</v>
      </c>
      <c r="G10" s="444">
        <v>41.2</v>
      </c>
      <c r="H10" s="451">
        <v>5</v>
      </c>
      <c r="I10" s="449">
        <v>0.4</v>
      </c>
      <c r="J10" s="449">
        <v>70.900000000000006</v>
      </c>
      <c r="K10" s="449">
        <v>1</v>
      </c>
      <c r="L10" s="449">
        <v>34</v>
      </c>
      <c r="M10" s="449">
        <v>977.1</v>
      </c>
      <c r="N10" s="449">
        <v>72.8</v>
      </c>
      <c r="O10" s="449">
        <v>60</v>
      </c>
      <c r="P10" s="449">
        <v>68</v>
      </c>
      <c r="Q10" s="449">
        <v>25</v>
      </c>
      <c r="R10" s="449">
        <v>10</v>
      </c>
      <c r="S10" s="449">
        <v>6</v>
      </c>
      <c r="T10" s="444">
        <v>0</v>
      </c>
      <c r="U10" s="449">
        <v>5.9</v>
      </c>
      <c r="V10" s="444">
        <v>0</v>
      </c>
      <c r="W10" s="449">
        <v>75</v>
      </c>
      <c r="X10" s="449">
        <v>0</v>
      </c>
      <c r="Y10" s="444">
        <v>69.8</v>
      </c>
      <c r="Z10" s="449">
        <v>0</v>
      </c>
      <c r="AA10" s="449">
        <v>20.9</v>
      </c>
      <c r="AB10" s="449">
        <v>2</v>
      </c>
      <c r="AC10" s="449">
        <v>1</v>
      </c>
      <c r="AD10" s="449">
        <v>19.8</v>
      </c>
      <c r="AE10" s="449">
        <v>1</v>
      </c>
      <c r="AF10" s="449">
        <v>3</v>
      </c>
      <c r="AG10" s="449">
        <v>7</v>
      </c>
      <c r="AH10" s="449">
        <v>11</v>
      </c>
      <c r="AI10" s="449">
        <v>0</v>
      </c>
      <c r="AJ10" s="449">
        <v>2.9</v>
      </c>
      <c r="AK10" s="449">
        <v>3</v>
      </c>
      <c r="AL10" s="449">
        <v>3.8</v>
      </c>
      <c r="AM10" s="449">
        <v>216.1</v>
      </c>
      <c r="AN10" s="444">
        <v>39.9</v>
      </c>
      <c r="AO10" s="449"/>
    </row>
    <row r="11" spans="1:41" s="433" customFormat="1" ht="20.100000000000001" customHeight="1" x14ac:dyDescent="0.2">
      <c r="B11" s="453"/>
      <c r="C11" s="462" t="s">
        <v>104</v>
      </c>
      <c r="E11" s="452">
        <v>929.9</v>
      </c>
      <c r="F11" s="458">
        <v>45</v>
      </c>
      <c r="G11" s="444">
        <v>21.6</v>
      </c>
      <c r="H11" s="451">
        <v>2</v>
      </c>
      <c r="I11" s="449">
        <v>0.2</v>
      </c>
      <c r="J11" s="449">
        <v>20.7</v>
      </c>
      <c r="K11" s="449">
        <v>4</v>
      </c>
      <c r="L11" s="449">
        <v>0</v>
      </c>
      <c r="M11" s="449">
        <v>273.3</v>
      </c>
      <c r="N11" s="449">
        <v>61.7</v>
      </c>
      <c r="O11" s="449">
        <v>117.4</v>
      </c>
      <c r="P11" s="449">
        <v>48.5</v>
      </c>
      <c r="Q11" s="449">
        <v>31.5</v>
      </c>
      <c r="R11" s="449">
        <v>3</v>
      </c>
      <c r="S11" s="449">
        <v>7.3</v>
      </c>
      <c r="T11" s="444">
        <v>0</v>
      </c>
      <c r="U11" s="449">
        <v>3</v>
      </c>
      <c r="V11" s="444">
        <v>0</v>
      </c>
      <c r="W11" s="449">
        <v>17.5</v>
      </c>
      <c r="X11" s="449">
        <v>0</v>
      </c>
      <c r="Y11" s="444">
        <v>15.6</v>
      </c>
      <c r="Z11" s="449">
        <v>0</v>
      </c>
      <c r="AA11" s="449">
        <v>2</v>
      </c>
      <c r="AB11" s="449">
        <v>0</v>
      </c>
      <c r="AC11" s="449">
        <v>0</v>
      </c>
      <c r="AD11" s="449">
        <v>15.8</v>
      </c>
      <c r="AE11" s="449">
        <v>2</v>
      </c>
      <c r="AF11" s="449">
        <v>12</v>
      </c>
      <c r="AG11" s="449">
        <v>9.6999999999999993</v>
      </c>
      <c r="AH11" s="449">
        <v>37</v>
      </c>
      <c r="AI11" s="449">
        <v>0</v>
      </c>
      <c r="AJ11" s="449">
        <v>3</v>
      </c>
      <c r="AK11" s="449">
        <v>5.5</v>
      </c>
      <c r="AL11" s="449">
        <v>0</v>
      </c>
      <c r="AM11" s="449">
        <v>158.1</v>
      </c>
      <c r="AN11" s="444">
        <v>12.5</v>
      </c>
      <c r="AO11" s="449"/>
    </row>
    <row r="12" spans="1:41" s="433" customFormat="1" ht="20.100000000000001" customHeight="1" x14ac:dyDescent="0.2">
      <c r="B12" s="453"/>
      <c r="C12" s="462" t="s">
        <v>103</v>
      </c>
      <c r="E12" s="452">
        <v>2822.3000000000006</v>
      </c>
      <c r="F12" s="458">
        <v>378</v>
      </c>
      <c r="G12" s="444">
        <v>71</v>
      </c>
      <c r="H12" s="451">
        <v>6</v>
      </c>
      <c r="I12" s="449">
        <v>2</v>
      </c>
      <c r="J12" s="449">
        <v>64.2</v>
      </c>
      <c r="K12" s="449">
        <v>2</v>
      </c>
      <c r="L12" s="449">
        <v>60.6</v>
      </c>
      <c r="M12" s="449">
        <v>1395.1</v>
      </c>
      <c r="N12" s="449">
        <v>21.2</v>
      </c>
      <c r="O12" s="449">
        <v>106.3</v>
      </c>
      <c r="P12" s="449">
        <v>37</v>
      </c>
      <c r="Q12" s="449">
        <v>24.4</v>
      </c>
      <c r="R12" s="449">
        <v>8.3000000000000007</v>
      </c>
      <c r="S12" s="449">
        <v>10.4</v>
      </c>
      <c r="T12" s="444">
        <v>0</v>
      </c>
      <c r="U12" s="449">
        <v>12.1</v>
      </c>
      <c r="V12" s="444">
        <v>0</v>
      </c>
      <c r="W12" s="449">
        <v>70.099999999999994</v>
      </c>
      <c r="X12" s="449">
        <v>1</v>
      </c>
      <c r="Y12" s="444">
        <v>100.8</v>
      </c>
      <c r="Z12" s="449">
        <v>0</v>
      </c>
      <c r="AA12" s="449">
        <v>29.9</v>
      </c>
      <c r="AB12" s="449">
        <v>0</v>
      </c>
      <c r="AC12" s="449">
        <v>0</v>
      </c>
      <c r="AD12" s="449">
        <v>19.899999999999999</v>
      </c>
      <c r="AE12" s="449">
        <v>4.9000000000000004</v>
      </c>
      <c r="AF12" s="449">
        <v>20</v>
      </c>
      <c r="AG12" s="449">
        <v>9</v>
      </c>
      <c r="AH12" s="449">
        <v>0</v>
      </c>
      <c r="AI12" s="449">
        <v>0.5</v>
      </c>
      <c r="AJ12" s="449">
        <v>10.199999999999999</v>
      </c>
      <c r="AK12" s="449">
        <v>7.4</v>
      </c>
      <c r="AL12" s="449">
        <v>12.2</v>
      </c>
      <c r="AM12" s="449">
        <v>234.8</v>
      </c>
      <c r="AN12" s="444">
        <v>103</v>
      </c>
      <c r="AO12" s="449"/>
    </row>
    <row r="13" spans="1:41" s="433" customFormat="1" ht="20.100000000000001" customHeight="1" x14ac:dyDescent="0.2">
      <c r="B13" s="453"/>
      <c r="C13" s="462" t="s">
        <v>102</v>
      </c>
      <c r="E13" s="452">
        <v>904.80000000000007</v>
      </c>
      <c r="F13" s="458">
        <v>45</v>
      </c>
      <c r="G13" s="444">
        <v>27.8</v>
      </c>
      <c r="H13" s="451">
        <v>1</v>
      </c>
      <c r="I13" s="449">
        <v>0.5</v>
      </c>
      <c r="J13" s="449">
        <v>21.5</v>
      </c>
      <c r="K13" s="449">
        <v>5</v>
      </c>
      <c r="L13" s="449">
        <v>0</v>
      </c>
      <c r="M13" s="449">
        <v>274.5</v>
      </c>
      <c r="N13" s="449">
        <v>51.6</v>
      </c>
      <c r="O13" s="449">
        <v>91.2</v>
      </c>
      <c r="P13" s="449">
        <v>56.8</v>
      </c>
      <c r="Q13" s="449">
        <v>24</v>
      </c>
      <c r="R13" s="449">
        <v>5.2</v>
      </c>
      <c r="S13" s="449">
        <v>8</v>
      </c>
      <c r="T13" s="444">
        <v>0</v>
      </c>
      <c r="U13" s="449">
        <v>2</v>
      </c>
      <c r="V13" s="444">
        <v>0</v>
      </c>
      <c r="W13" s="449">
        <v>28.2</v>
      </c>
      <c r="X13" s="449">
        <v>0</v>
      </c>
      <c r="Y13" s="444">
        <v>27.4</v>
      </c>
      <c r="Z13" s="449">
        <v>0.5</v>
      </c>
      <c r="AA13" s="449">
        <v>3</v>
      </c>
      <c r="AB13" s="449">
        <v>0</v>
      </c>
      <c r="AC13" s="449">
        <v>0</v>
      </c>
      <c r="AD13" s="449">
        <v>8</v>
      </c>
      <c r="AE13" s="449">
        <v>0</v>
      </c>
      <c r="AF13" s="449">
        <v>0</v>
      </c>
      <c r="AG13" s="449">
        <v>10</v>
      </c>
      <c r="AH13" s="449">
        <v>18.899999999999999</v>
      </c>
      <c r="AI13" s="449">
        <v>0</v>
      </c>
      <c r="AJ13" s="449">
        <v>0</v>
      </c>
      <c r="AK13" s="449">
        <v>0</v>
      </c>
      <c r="AL13" s="449">
        <v>1</v>
      </c>
      <c r="AM13" s="449">
        <v>175.5</v>
      </c>
      <c r="AN13" s="444">
        <v>18.2</v>
      </c>
      <c r="AO13" s="449"/>
    </row>
    <row r="14" spans="1:41" s="433" customFormat="1" ht="20.100000000000001" customHeight="1" x14ac:dyDescent="0.2">
      <c r="B14" s="453"/>
      <c r="C14" s="462" t="s">
        <v>101</v>
      </c>
      <c r="E14" s="452">
        <v>1029.6999999999998</v>
      </c>
      <c r="F14" s="458">
        <v>109</v>
      </c>
      <c r="G14" s="444">
        <v>111.8</v>
      </c>
      <c r="H14" s="451">
        <v>0</v>
      </c>
      <c r="I14" s="449">
        <v>0</v>
      </c>
      <c r="J14" s="449">
        <v>29.1</v>
      </c>
      <c r="K14" s="449">
        <v>7.9</v>
      </c>
      <c r="L14" s="449">
        <v>17.8</v>
      </c>
      <c r="M14" s="449">
        <v>432</v>
      </c>
      <c r="N14" s="449">
        <v>16.5</v>
      </c>
      <c r="O14" s="449">
        <v>25.3</v>
      </c>
      <c r="P14" s="449">
        <v>21.5</v>
      </c>
      <c r="Q14" s="449">
        <v>4</v>
      </c>
      <c r="R14" s="449">
        <v>6</v>
      </c>
      <c r="S14" s="449">
        <v>2</v>
      </c>
      <c r="T14" s="444">
        <v>0</v>
      </c>
      <c r="U14" s="449">
        <v>0</v>
      </c>
      <c r="V14" s="444">
        <v>0</v>
      </c>
      <c r="W14" s="449">
        <v>33</v>
      </c>
      <c r="X14" s="449">
        <v>0</v>
      </c>
      <c r="Y14" s="444">
        <v>45.6</v>
      </c>
      <c r="Z14" s="449">
        <v>1</v>
      </c>
      <c r="AA14" s="449">
        <v>17.8</v>
      </c>
      <c r="AB14" s="449">
        <v>1</v>
      </c>
      <c r="AC14" s="449">
        <v>0</v>
      </c>
      <c r="AD14" s="449">
        <v>12</v>
      </c>
      <c r="AE14" s="449">
        <v>3</v>
      </c>
      <c r="AF14" s="449">
        <v>0</v>
      </c>
      <c r="AG14" s="449">
        <v>0</v>
      </c>
      <c r="AH14" s="449">
        <v>0</v>
      </c>
      <c r="AI14" s="449">
        <v>0</v>
      </c>
      <c r="AJ14" s="449">
        <v>2.6</v>
      </c>
      <c r="AK14" s="449">
        <v>1.8</v>
      </c>
      <c r="AL14" s="449">
        <v>5</v>
      </c>
      <c r="AM14" s="449">
        <v>100.8</v>
      </c>
      <c r="AN14" s="444">
        <v>23.2</v>
      </c>
      <c r="AO14" s="449"/>
    </row>
    <row r="15" spans="1:41" s="433" customFormat="1" ht="20.100000000000001" customHeight="1" x14ac:dyDescent="0.2">
      <c r="B15" s="453"/>
      <c r="C15" s="462" t="s">
        <v>100</v>
      </c>
      <c r="E15" s="452">
        <v>460.00000000000006</v>
      </c>
      <c r="F15" s="458">
        <v>18</v>
      </c>
      <c r="G15" s="444">
        <v>16</v>
      </c>
      <c r="H15" s="451">
        <v>0</v>
      </c>
      <c r="I15" s="449">
        <v>0</v>
      </c>
      <c r="J15" s="449">
        <v>10.6</v>
      </c>
      <c r="K15" s="449">
        <v>0</v>
      </c>
      <c r="L15" s="449">
        <v>0</v>
      </c>
      <c r="M15" s="449">
        <v>144.80000000000001</v>
      </c>
      <c r="N15" s="449">
        <v>64.2</v>
      </c>
      <c r="O15" s="449">
        <v>44.9</v>
      </c>
      <c r="P15" s="449">
        <v>2</v>
      </c>
      <c r="Q15" s="449">
        <v>12</v>
      </c>
      <c r="R15" s="449">
        <v>0</v>
      </c>
      <c r="S15" s="449">
        <v>1</v>
      </c>
      <c r="T15" s="444">
        <v>0</v>
      </c>
      <c r="U15" s="449">
        <v>0</v>
      </c>
      <c r="V15" s="444">
        <v>0</v>
      </c>
      <c r="W15" s="449">
        <v>6.1</v>
      </c>
      <c r="X15" s="449">
        <v>0</v>
      </c>
      <c r="Y15" s="444">
        <v>5</v>
      </c>
      <c r="Z15" s="449">
        <v>0</v>
      </c>
      <c r="AA15" s="449">
        <v>0</v>
      </c>
      <c r="AB15" s="449">
        <v>1</v>
      </c>
      <c r="AC15" s="449">
        <v>0</v>
      </c>
      <c r="AD15" s="449">
        <v>8</v>
      </c>
      <c r="AE15" s="449">
        <v>7</v>
      </c>
      <c r="AF15" s="449">
        <v>17</v>
      </c>
      <c r="AG15" s="449">
        <v>3</v>
      </c>
      <c r="AH15" s="449">
        <v>0</v>
      </c>
      <c r="AI15" s="449">
        <v>0</v>
      </c>
      <c r="AJ15" s="449">
        <v>2.1</v>
      </c>
      <c r="AK15" s="449">
        <v>0</v>
      </c>
      <c r="AL15" s="449">
        <v>0</v>
      </c>
      <c r="AM15" s="449">
        <v>55.5</v>
      </c>
      <c r="AN15" s="444">
        <v>41.8</v>
      </c>
      <c r="AO15" s="449"/>
    </row>
    <row r="16" spans="1:41" s="433" customFormat="1" ht="20.100000000000001" customHeight="1" x14ac:dyDescent="0.2">
      <c r="B16" s="453"/>
      <c r="C16" s="462" t="s">
        <v>99</v>
      </c>
      <c r="E16" s="452">
        <v>1442.8999999999999</v>
      </c>
      <c r="F16" s="458">
        <v>186</v>
      </c>
      <c r="G16" s="444">
        <v>26.1</v>
      </c>
      <c r="H16" s="451">
        <v>4</v>
      </c>
      <c r="I16" s="449">
        <v>0</v>
      </c>
      <c r="J16" s="449">
        <v>43.2</v>
      </c>
      <c r="K16" s="449">
        <v>1</v>
      </c>
      <c r="L16" s="449">
        <v>40</v>
      </c>
      <c r="M16" s="449">
        <v>743.3</v>
      </c>
      <c r="N16" s="449">
        <v>16.399999999999999</v>
      </c>
      <c r="O16" s="449">
        <v>50.6</v>
      </c>
      <c r="P16" s="449">
        <v>30.8</v>
      </c>
      <c r="Q16" s="449">
        <v>11</v>
      </c>
      <c r="R16" s="449">
        <v>2</v>
      </c>
      <c r="S16" s="449">
        <v>7</v>
      </c>
      <c r="T16" s="444">
        <v>0</v>
      </c>
      <c r="U16" s="449">
        <v>4</v>
      </c>
      <c r="V16" s="444">
        <v>0</v>
      </c>
      <c r="W16" s="449">
        <v>48</v>
      </c>
      <c r="X16" s="449">
        <v>0</v>
      </c>
      <c r="Y16" s="444">
        <v>48</v>
      </c>
      <c r="Z16" s="449">
        <v>0</v>
      </c>
      <c r="AA16" s="449">
        <v>11</v>
      </c>
      <c r="AB16" s="449">
        <v>0</v>
      </c>
      <c r="AC16" s="449">
        <v>1</v>
      </c>
      <c r="AD16" s="449">
        <v>11</v>
      </c>
      <c r="AE16" s="449">
        <v>0</v>
      </c>
      <c r="AF16" s="449">
        <v>3</v>
      </c>
      <c r="AG16" s="449">
        <v>6</v>
      </c>
      <c r="AH16" s="449">
        <v>3</v>
      </c>
      <c r="AI16" s="449">
        <v>2.2000000000000002</v>
      </c>
      <c r="AJ16" s="449">
        <v>2</v>
      </c>
      <c r="AK16" s="449">
        <v>0</v>
      </c>
      <c r="AL16" s="449">
        <v>0</v>
      </c>
      <c r="AM16" s="449">
        <v>112.5</v>
      </c>
      <c r="AN16" s="444">
        <v>29.8</v>
      </c>
      <c r="AO16" s="449"/>
    </row>
    <row r="17" spans="2:41" s="433" customFormat="1" ht="20.100000000000001" customHeight="1" x14ac:dyDescent="0.2">
      <c r="B17" s="453"/>
      <c r="C17" s="462" t="s">
        <v>98</v>
      </c>
      <c r="E17" s="452">
        <v>973.99999999999989</v>
      </c>
      <c r="F17" s="458">
        <v>46</v>
      </c>
      <c r="G17" s="444">
        <v>46.2</v>
      </c>
      <c r="H17" s="451">
        <v>2</v>
      </c>
      <c r="I17" s="449">
        <v>0</v>
      </c>
      <c r="J17" s="449">
        <v>23</v>
      </c>
      <c r="K17" s="449">
        <v>0.4</v>
      </c>
      <c r="L17" s="449">
        <v>18.899999999999999</v>
      </c>
      <c r="M17" s="449">
        <v>267</v>
      </c>
      <c r="N17" s="449">
        <v>80.900000000000006</v>
      </c>
      <c r="O17" s="449">
        <v>109</v>
      </c>
      <c r="P17" s="449">
        <v>65</v>
      </c>
      <c r="Q17" s="449">
        <v>16</v>
      </c>
      <c r="R17" s="449">
        <v>3</v>
      </c>
      <c r="S17" s="449">
        <v>5.3</v>
      </c>
      <c r="T17" s="444">
        <v>0</v>
      </c>
      <c r="U17" s="449">
        <v>4</v>
      </c>
      <c r="V17" s="444">
        <v>0</v>
      </c>
      <c r="W17" s="449">
        <v>23.3</v>
      </c>
      <c r="X17" s="449">
        <v>0</v>
      </c>
      <c r="Y17" s="444">
        <v>26.4</v>
      </c>
      <c r="Z17" s="449">
        <v>0</v>
      </c>
      <c r="AA17" s="449">
        <v>14.8</v>
      </c>
      <c r="AB17" s="449">
        <v>1</v>
      </c>
      <c r="AC17" s="449">
        <v>1</v>
      </c>
      <c r="AD17" s="449">
        <v>8</v>
      </c>
      <c r="AE17" s="449">
        <v>1</v>
      </c>
      <c r="AF17" s="449">
        <v>1</v>
      </c>
      <c r="AG17" s="449">
        <v>6.2</v>
      </c>
      <c r="AH17" s="449">
        <v>8.6</v>
      </c>
      <c r="AI17" s="449">
        <v>13</v>
      </c>
      <c r="AJ17" s="449">
        <v>0</v>
      </c>
      <c r="AK17" s="449">
        <v>9</v>
      </c>
      <c r="AL17" s="449">
        <v>0</v>
      </c>
      <c r="AM17" s="449">
        <v>163.4</v>
      </c>
      <c r="AN17" s="444">
        <v>10.6</v>
      </c>
      <c r="AO17" s="449"/>
    </row>
    <row r="18" spans="2:41" s="433" customFormat="1" ht="45" customHeight="1" x14ac:dyDescent="0.2">
      <c r="B18" s="448" t="s">
        <v>97</v>
      </c>
      <c r="C18" s="448"/>
      <c r="E18" s="452">
        <v>6401.7999999999993</v>
      </c>
      <c r="F18" s="455">
        <v>646</v>
      </c>
      <c r="G18" s="444">
        <v>184.1</v>
      </c>
      <c r="H18" s="455">
        <v>25</v>
      </c>
      <c r="I18" s="450">
        <v>3.5</v>
      </c>
      <c r="J18" s="450">
        <v>161</v>
      </c>
      <c r="K18" s="450">
        <v>103.6</v>
      </c>
      <c r="L18" s="450">
        <v>137.80000000000001</v>
      </c>
      <c r="M18" s="450">
        <v>2185.1</v>
      </c>
      <c r="N18" s="450">
        <v>315.8</v>
      </c>
      <c r="O18" s="450">
        <v>483.7</v>
      </c>
      <c r="P18" s="450">
        <v>290.60000000000002</v>
      </c>
      <c r="Q18" s="450">
        <v>141.69999999999999</v>
      </c>
      <c r="R18" s="450">
        <v>9.5</v>
      </c>
      <c r="S18" s="450">
        <v>68.2</v>
      </c>
      <c r="T18" s="450">
        <v>0</v>
      </c>
      <c r="U18" s="450">
        <v>29.2</v>
      </c>
      <c r="V18" s="450">
        <v>2.8</v>
      </c>
      <c r="W18" s="450">
        <v>125.2</v>
      </c>
      <c r="X18" s="450">
        <v>1</v>
      </c>
      <c r="Y18" s="450">
        <v>141.69999999999999</v>
      </c>
      <c r="Z18" s="450">
        <v>0</v>
      </c>
      <c r="AA18" s="450">
        <v>52.1</v>
      </c>
      <c r="AB18" s="450">
        <v>6</v>
      </c>
      <c r="AC18" s="450">
        <v>0</v>
      </c>
      <c r="AD18" s="450">
        <v>65.2</v>
      </c>
      <c r="AE18" s="450">
        <v>6</v>
      </c>
      <c r="AF18" s="450">
        <v>23.9</v>
      </c>
      <c r="AG18" s="450">
        <v>56</v>
      </c>
      <c r="AH18" s="450">
        <v>139.80000000000001</v>
      </c>
      <c r="AI18" s="450">
        <v>23</v>
      </c>
      <c r="AJ18" s="450">
        <v>10.9</v>
      </c>
      <c r="AK18" s="450">
        <v>76.5</v>
      </c>
      <c r="AL18" s="450">
        <v>2</v>
      </c>
      <c r="AM18" s="450">
        <v>703.2</v>
      </c>
      <c r="AN18" s="450">
        <v>181.7</v>
      </c>
      <c r="AO18" s="450"/>
    </row>
    <row r="19" spans="2:41" s="433" customFormat="1" ht="20.100000000000001" customHeight="1" x14ac:dyDescent="0.2">
      <c r="B19" s="453"/>
      <c r="C19" s="453" t="s">
        <v>96</v>
      </c>
      <c r="E19" s="452">
        <v>6401.7999999999993</v>
      </c>
      <c r="F19" s="458">
        <v>646</v>
      </c>
      <c r="G19" s="444">
        <v>184.1</v>
      </c>
      <c r="H19" s="451">
        <v>25</v>
      </c>
      <c r="I19" s="449">
        <v>3.5</v>
      </c>
      <c r="J19" s="449">
        <v>161</v>
      </c>
      <c r="K19" s="449">
        <v>103.6</v>
      </c>
      <c r="L19" s="449">
        <v>137.80000000000001</v>
      </c>
      <c r="M19" s="449">
        <v>2185.1</v>
      </c>
      <c r="N19" s="449">
        <v>315.8</v>
      </c>
      <c r="O19" s="449">
        <v>483.7</v>
      </c>
      <c r="P19" s="449">
        <v>290.60000000000002</v>
      </c>
      <c r="Q19" s="449">
        <v>141.69999999999999</v>
      </c>
      <c r="R19" s="449">
        <v>9.5</v>
      </c>
      <c r="S19" s="449">
        <v>68.2</v>
      </c>
      <c r="T19" s="444">
        <v>0</v>
      </c>
      <c r="U19" s="449">
        <v>29.2</v>
      </c>
      <c r="V19" s="449">
        <v>2.8</v>
      </c>
      <c r="W19" s="449">
        <v>125.2</v>
      </c>
      <c r="X19" s="449">
        <v>1</v>
      </c>
      <c r="Y19" s="444">
        <v>141.69999999999999</v>
      </c>
      <c r="Z19" s="449">
        <v>0</v>
      </c>
      <c r="AA19" s="449">
        <v>52.1</v>
      </c>
      <c r="AB19" s="449">
        <v>6</v>
      </c>
      <c r="AC19" s="449">
        <v>0</v>
      </c>
      <c r="AD19" s="449">
        <v>65.2</v>
      </c>
      <c r="AE19" s="449">
        <v>6</v>
      </c>
      <c r="AF19" s="449">
        <v>23.9</v>
      </c>
      <c r="AG19" s="449">
        <v>56</v>
      </c>
      <c r="AH19" s="449">
        <v>139.80000000000001</v>
      </c>
      <c r="AI19" s="449">
        <v>23</v>
      </c>
      <c r="AJ19" s="449">
        <v>10.9</v>
      </c>
      <c r="AK19" s="449">
        <v>76.5</v>
      </c>
      <c r="AL19" s="449">
        <v>2</v>
      </c>
      <c r="AM19" s="449">
        <v>703.2</v>
      </c>
      <c r="AN19" s="444">
        <v>181.7</v>
      </c>
      <c r="AO19" s="449"/>
    </row>
    <row r="20" spans="2:41" s="433" customFormat="1" ht="40.5" customHeight="1" x14ac:dyDescent="0.2">
      <c r="B20" s="448" t="s">
        <v>222</v>
      </c>
      <c r="C20" s="448"/>
      <c r="E20" s="452">
        <v>4491.4000000000005</v>
      </c>
      <c r="F20" s="458">
        <v>622</v>
      </c>
      <c r="G20" s="444">
        <v>109.4</v>
      </c>
      <c r="H20" s="458">
        <v>10</v>
      </c>
      <c r="I20" s="444">
        <v>3.8</v>
      </c>
      <c r="J20" s="444">
        <v>131.30000000000001</v>
      </c>
      <c r="K20" s="444">
        <v>0</v>
      </c>
      <c r="L20" s="444">
        <v>64.099999999999994</v>
      </c>
      <c r="M20" s="444">
        <v>1811.9</v>
      </c>
      <c r="N20" s="444">
        <v>115.7</v>
      </c>
      <c r="O20" s="444">
        <v>287.8</v>
      </c>
      <c r="P20" s="444">
        <v>171.2</v>
      </c>
      <c r="Q20" s="444">
        <v>104.8</v>
      </c>
      <c r="R20" s="444">
        <v>14.5</v>
      </c>
      <c r="S20" s="444">
        <v>40.9</v>
      </c>
      <c r="T20" s="444">
        <v>0</v>
      </c>
      <c r="U20" s="444">
        <v>10.4</v>
      </c>
      <c r="V20" s="444">
        <v>0</v>
      </c>
      <c r="W20" s="444">
        <v>108.9</v>
      </c>
      <c r="X20" s="444">
        <v>0</v>
      </c>
      <c r="Y20" s="444">
        <v>133.80000000000001</v>
      </c>
      <c r="Z20" s="444">
        <v>0</v>
      </c>
      <c r="AA20" s="444">
        <v>33.1</v>
      </c>
      <c r="AB20" s="444">
        <v>2</v>
      </c>
      <c r="AC20" s="444">
        <v>2</v>
      </c>
      <c r="AD20" s="444">
        <v>40.4</v>
      </c>
      <c r="AE20" s="444">
        <v>10.3</v>
      </c>
      <c r="AF20" s="444">
        <v>9.3000000000000007</v>
      </c>
      <c r="AG20" s="444">
        <v>31.7</v>
      </c>
      <c r="AH20" s="444">
        <v>29.8</v>
      </c>
      <c r="AI20" s="444">
        <v>0</v>
      </c>
      <c r="AJ20" s="444">
        <v>6.3</v>
      </c>
      <c r="AK20" s="444">
        <v>30.2</v>
      </c>
      <c r="AL20" s="444">
        <v>0</v>
      </c>
      <c r="AM20" s="444">
        <v>403.8</v>
      </c>
      <c r="AN20" s="444">
        <v>152</v>
      </c>
      <c r="AO20" s="444"/>
    </row>
    <row r="21" spans="2:41" s="433" customFormat="1" ht="20.25" customHeight="1" x14ac:dyDescent="0.2">
      <c r="B21" s="454"/>
      <c r="C21" s="453" t="s">
        <v>136</v>
      </c>
      <c r="E21" s="452">
        <v>4491.4000000000005</v>
      </c>
      <c r="F21" s="451">
        <v>622</v>
      </c>
      <c r="G21" s="444">
        <v>109.4</v>
      </c>
      <c r="H21" s="451">
        <v>10</v>
      </c>
      <c r="I21" s="449">
        <v>3.8</v>
      </c>
      <c r="J21" s="449">
        <v>131.30000000000001</v>
      </c>
      <c r="K21" s="434">
        <v>0</v>
      </c>
      <c r="L21" s="449">
        <v>64.099999999999994</v>
      </c>
      <c r="M21" s="449">
        <v>1811.9</v>
      </c>
      <c r="N21" s="449">
        <v>115.7</v>
      </c>
      <c r="O21" s="449">
        <v>287.8</v>
      </c>
      <c r="P21" s="449">
        <v>171.2</v>
      </c>
      <c r="Q21" s="449">
        <v>104.8</v>
      </c>
      <c r="R21" s="449">
        <v>14.5</v>
      </c>
      <c r="S21" s="449">
        <v>40.9</v>
      </c>
      <c r="T21" s="434">
        <v>0</v>
      </c>
      <c r="U21" s="449">
        <v>10.4</v>
      </c>
      <c r="V21" s="449">
        <v>0</v>
      </c>
      <c r="W21" s="449">
        <v>108.9</v>
      </c>
      <c r="X21" s="449">
        <v>0</v>
      </c>
      <c r="Y21" s="434">
        <v>133.80000000000001</v>
      </c>
      <c r="Z21" s="449">
        <v>0</v>
      </c>
      <c r="AA21" s="449">
        <v>33.1</v>
      </c>
      <c r="AB21" s="449">
        <v>2</v>
      </c>
      <c r="AC21" s="449">
        <v>2</v>
      </c>
      <c r="AD21" s="449">
        <v>40.4</v>
      </c>
      <c r="AE21" s="449">
        <v>10.3</v>
      </c>
      <c r="AF21" s="449">
        <v>9.3000000000000007</v>
      </c>
      <c r="AG21" s="449">
        <v>31.7</v>
      </c>
      <c r="AH21" s="449">
        <v>29.8</v>
      </c>
      <c r="AI21" s="449">
        <v>0</v>
      </c>
      <c r="AJ21" s="449">
        <v>6.3</v>
      </c>
      <c r="AK21" s="449">
        <v>30.2</v>
      </c>
      <c r="AL21" s="449">
        <v>0</v>
      </c>
      <c r="AM21" s="449">
        <v>403.8</v>
      </c>
      <c r="AN21" s="434">
        <v>152</v>
      </c>
      <c r="AO21" s="449"/>
    </row>
    <row r="22" spans="2:41" s="433" customFormat="1" ht="45" customHeight="1" x14ac:dyDescent="0.2">
      <c r="B22" s="456" t="s">
        <v>93</v>
      </c>
      <c r="C22" s="456"/>
      <c r="E22" s="452">
        <v>5870.0000000000009</v>
      </c>
      <c r="F22" s="451">
        <v>488</v>
      </c>
      <c r="G22" s="444">
        <v>322.7</v>
      </c>
      <c r="H22" s="451">
        <v>2</v>
      </c>
      <c r="I22" s="449">
        <v>0.6</v>
      </c>
      <c r="J22" s="449">
        <v>156.9</v>
      </c>
      <c r="K22" s="449">
        <v>15</v>
      </c>
      <c r="L22" s="449">
        <v>104.2</v>
      </c>
      <c r="M22" s="449">
        <v>2300.4</v>
      </c>
      <c r="N22" s="449">
        <v>247.3</v>
      </c>
      <c r="O22" s="449">
        <v>381.5</v>
      </c>
      <c r="P22" s="449">
        <v>211.1</v>
      </c>
      <c r="Q22" s="449">
        <v>91.2</v>
      </c>
      <c r="R22" s="449">
        <v>9.1</v>
      </c>
      <c r="S22" s="449">
        <v>31.3</v>
      </c>
      <c r="T22" s="444">
        <v>0</v>
      </c>
      <c r="U22" s="449">
        <v>5.3</v>
      </c>
      <c r="V22" s="444">
        <v>0</v>
      </c>
      <c r="W22" s="449">
        <v>154.69999999999999</v>
      </c>
      <c r="X22" s="449">
        <v>5</v>
      </c>
      <c r="Y22" s="449">
        <v>187</v>
      </c>
      <c r="Z22" s="449">
        <v>0.5</v>
      </c>
      <c r="AA22" s="449">
        <v>84</v>
      </c>
      <c r="AB22" s="449">
        <v>1</v>
      </c>
      <c r="AC22" s="449">
        <v>3</v>
      </c>
      <c r="AD22" s="449">
        <v>52.1</v>
      </c>
      <c r="AE22" s="449">
        <v>2.1</v>
      </c>
      <c r="AF22" s="449">
        <v>12</v>
      </c>
      <c r="AG22" s="449">
        <v>48.3</v>
      </c>
      <c r="AH22" s="449">
        <v>60.4</v>
      </c>
      <c r="AI22" s="449">
        <v>16</v>
      </c>
      <c r="AJ22" s="449">
        <v>4.4000000000000004</v>
      </c>
      <c r="AK22" s="449">
        <v>8</v>
      </c>
      <c r="AL22" s="449">
        <v>2</v>
      </c>
      <c r="AM22" s="449">
        <v>786.5</v>
      </c>
      <c r="AN22" s="444">
        <v>76.400000000000006</v>
      </c>
      <c r="AO22" s="450"/>
    </row>
    <row r="23" spans="2:41" s="433" customFormat="1" ht="20.100000000000001" customHeight="1" x14ac:dyDescent="0.2">
      <c r="B23" s="454"/>
      <c r="C23" s="453" t="s">
        <v>92</v>
      </c>
      <c r="E23" s="452">
        <v>5870.0000000000009</v>
      </c>
      <c r="F23" s="451">
        <v>488</v>
      </c>
      <c r="G23" s="444">
        <v>322.7</v>
      </c>
      <c r="H23" s="451">
        <v>2</v>
      </c>
      <c r="I23" s="449">
        <v>0.6</v>
      </c>
      <c r="J23" s="449">
        <v>156.9</v>
      </c>
      <c r="K23" s="449">
        <v>15</v>
      </c>
      <c r="L23" s="449">
        <v>104.2</v>
      </c>
      <c r="M23" s="449">
        <v>2300.4</v>
      </c>
      <c r="N23" s="449">
        <v>247.3</v>
      </c>
      <c r="O23" s="449">
        <v>381.5</v>
      </c>
      <c r="P23" s="449">
        <v>211.1</v>
      </c>
      <c r="Q23" s="449">
        <v>91.2</v>
      </c>
      <c r="R23" s="449">
        <v>9.1</v>
      </c>
      <c r="S23" s="449">
        <v>31.3</v>
      </c>
      <c r="T23" s="444">
        <v>0</v>
      </c>
      <c r="U23" s="449">
        <v>5.3</v>
      </c>
      <c r="V23" s="444">
        <v>0</v>
      </c>
      <c r="W23" s="449">
        <v>154.69999999999999</v>
      </c>
      <c r="X23" s="449">
        <v>5</v>
      </c>
      <c r="Y23" s="449">
        <v>187</v>
      </c>
      <c r="Z23" s="449">
        <v>0.5</v>
      </c>
      <c r="AA23" s="449">
        <v>84</v>
      </c>
      <c r="AB23" s="449">
        <v>1</v>
      </c>
      <c r="AC23" s="449">
        <v>3</v>
      </c>
      <c r="AD23" s="449">
        <v>52.1</v>
      </c>
      <c r="AE23" s="449">
        <v>2.1</v>
      </c>
      <c r="AF23" s="449">
        <v>12</v>
      </c>
      <c r="AG23" s="449">
        <v>48.3</v>
      </c>
      <c r="AH23" s="449">
        <v>60.4</v>
      </c>
      <c r="AI23" s="449">
        <v>16</v>
      </c>
      <c r="AJ23" s="449">
        <v>4.4000000000000004</v>
      </c>
      <c r="AK23" s="449">
        <v>8</v>
      </c>
      <c r="AL23" s="449">
        <v>2</v>
      </c>
      <c r="AM23" s="449">
        <v>786.5</v>
      </c>
      <c r="AN23" s="444">
        <v>76.400000000000006</v>
      </c>
      <c r="AO23" s="449"/>
    </row>
    <row r="24" spans="2:41" s="433" customFormat="1" ht="40.5" customHeight="1" x14ac:dyDescent="0.2">
      <c r="B24" s="448" t="s">
        <v>91</v>
      </c>
      <c r="C24" s="448"/>
      <c r="E24" s="452">
        <v>7728.3</v>
      </c>
      <c r="F24" s="458">
        <v>526</v>
      </c>
      <c r="G24" s="444">
        <v>318.60000000000002</v>
      </c>
      <c r="H24" s="458">
        <v>11</v>
      </c>
      <c r="I24" s="444">
        <v>6.6</v>
      </c>
      <c r="J24" s="444">
        <v>214.8</v>
      </c>
      <c r="K24" s="444">
        <v>1</v>
      </c>
      <c r="L24" s="444">
        <v>73.599999999999994</v>
      </c>
      <c r="M24" s="444">
        <v>2739.6</v>
      </c>
      <c r="N24" s="444">
        <v>435.2</v>
      </c>
      <c r="O24" s="444">
        <v>663</v>
      </c>
      <c r="P24" s="444">
        <v>438.6</v>
      </c>
      <c r="Q24" s="444">
        <v>168.9</v>
      </c>
      <c r="R24" s="444">
        <v>16.5</v>
      </c>
      <c r="S24" s="444">
        <v>79.599999999999994</v>
      </c>
      <c r="T24" s="444">
        <v>0</v>
      </c>
      <c r="U24" s="444">
        <v>20.6</v>
      </c>
      <c r="V24" s="444">
        <v>1</v>
      </c>
      <c r="W24" s="444">
        <v>168.7</v>
      </c>
      <c r="X24" s="444">
        <v>1</v>
      </c>
      <c r="Y24" s="444">
        <v>168.6</v>
      </c>
      <c r="Z24" s="444">
        <v>0</v>
      </c>
      <c r="AA24" s="444">
        <v>126.2</v>
      </c>
      <c r="AB24" s="444">
        <v>4.5999999999999996</v>
      </c>
      <c r="AC24" s="444">
        <v>11.7</v>
      </c>
      <c r="AD24" s="444">
        <v>106.7</v>
      </c>
      <c r="AE24" s="444">
        <v>14.7</v>
      </c>
      <c r="AF24" s="444">
        <v>20</v>
      </c>
      <c r="AG24" s="444">
        <v>62.2</v>
      </c>
      <c r="AH24" s="444">
        <v>52.2</v>
      </c>
      <c r="AI24" s="444">
        <v>43.8</v>
      </c>
      <c r="AJ24" s="444">
        <v>7</v>
      </c>
      <c r="AK24" s="444">
        <v>38.1</v>
      </c>
      <c r="AL24" s="444">
        <v>21.8</v>
      </c>
      <c r="AM24" s="444">
        <v>1003.9</v>
      </c>
      <c r="AN24" s="444">
        <v>162.5</v>
      </c>
      <c r="AO24" s="444"/>
    </row>
    <row r="25" spans="2:41" s="433" customFormat="1" ht="20.25" customHeight="1" x14ac:dyDescent="0.2">
      <c r="B25" s="453"/>
      <c r="C25" s="453" t="s">
        <v>90</v>
      </c>
      <c r="E25" s="452">
        <v>1131.9000000000001</v>
      </c>
      <c r="F25" s="451">
        <v>91</v>
      </c>
      <c r="G25" s="444">
        <v>106.5</v>
      </c>
      <c r="H25" s="451">
        <v>3</v>
      </c>
      <c r="I25" s="449">
        <v>3.9</v>
      </c>
      <c r="J25" s="449">
        <v>42</v>
      </c>
      <c r="K25" s="449">
        <v>0</v>
      </c>
      <c r="L25" s="449">
        <v>0</v>
      </c>
      <c r="M25" s="449">
        <v>450.9</v>
      </c>
      <c r="N25" s="449">
        <v>47.7</v>
      </c>
      <c r="O25" s="449">
        <v>17.399999999999999</v>
      </c>
      <c r="P25" s="449">
        <v>57.7</v>
      </c>
      <c r="Q25" s="449">
        <v>19.600000000000001</v>
      </c>
      <c r="R25" s="449">
        <v>6</v>
      </c>
      <c r="S25" s="449">
        <v>7</v>
      </c>
      <c r="T25" s="450">
        <v>0</v>
      </c>
      <c r="U25" s="449">
        <v>5</v>
      </c>
      <c r="V25" s="449">
        <v>0</v>
      </c>
      <c r="W25" s="449">
        <v>37.4</v>
      </c>
      <c r="X25" s="449">
        <v>0</v>
      </c>
      <c r="Y25" s="450">
        <v>35.4</v>
      </c>
      <c r="Z25" s="449">
        <v>0</v>
      </c>
      <c r="AA25" s="449">
        <v>15</v>
      </c>
      <c r="AB25" s="449">
        <v>0</v>
      </c>
      <c r="AC25" s="449">
        <v>0</v>
      </c>
      <c r="AD25" s="449">
        <v>11</v>
      </c>
      <c r="AE25" s="449">
        <v>0</v>
      </c>
      <c r="AF25" s="449">
        <v>1</v>
      </c>
      <c r="AG25" s="449">
        <v>11</v>
      </c>
      <c r="AH25" s="449">
        <v>2</v>
      </c>
      <c r="AI25" s="449">
        <v>15</v>
      </c>
      <c r="AJ25" s="449">
        <v>0</v>
      </c>
      <c r="AK25" s="449">
        <v>0</v>
      </c>
      <c r="AL25" s="449">
        <v>0</v>
      </c>
      <c r="AM25" s="449">
        <v>144.4</v>
      </c>
      <c r="AN25" s="450">
        <v>2</v>
      </c>
      <c r="AO25" s="449"/>
    </row>
    <row r="26" spans="2:41" s="433" customFormat="1" ht="20.25" customHeight="1" x14ac:dyDescent="0.2">
      <c r="B26" s="453"/>
      <c r="C26" s="453" t="s">
        <v>89</v>
      </c>
      <c r="E26" s="452">
        <v>269.3</v>
      </c>
      <c r="F26" s="451">
        <v>12</v>
      </c>
      <c r="G26" s="444">
        <v>9.6</v>
      </c>
      <c r="H26" s="451">
        <v>0</v>
      </c>
      <c r="I26" s="449">
        <v>0</v>
      </c>
      <c r="J26" s="449">
        <v>3.4</v>
      </c>
      <c r="K26" s="449">
        <v>0</v>
      </c>
      <c r="L26" s="449">
        <v>0</v>
      </c>
      <c r="M26" s="449">
        <v>34.5</v>
      </c>
      <c r="N26" s="449">
        <v>25.5</v>
      </c>
      <c r="O26" s="449">
        <v>56.9</v>
      </c>
      <c r="P26" s="449">
        <v>28.6</v>
      </c>
      <c r="Q26" s="449">
        <v>9.4</v>
      </c>
      <c r="R26" s="449">
        <v>0</v>
      </c>
      <c r="S26" s="449">
        <v>6</v>
      </c>
      <c r="T26" s="444">
        <v>0</v>
      </c>
      <c r="U26" s="449">
        <v>0</v>
      </c>
      <c r="V26" s="449">
        <v>0</v>
      </c>
      <c r="W26" s="449">
        <v>7</v>
      </c>
      <c r="X26" s="449">
        <v>0</v>
      </c>
      <c r="Y26" s="444">
        <v>9</v>
      </c>
      <c r="Z26" s="449">
        <v>0</v>
      </c>
      <c r="AA26" s="449">
        <v>4</v>
      </c>
      <c r="AB26" s="449">
        <v>0</v>
      </c>
      <c r="AC26" s="449">
        <v>1</v>
      </c>
      <c r="AD26" s="449">
        <v>4</v>
      </c>
      <c r="AE26" s="449">
        <v>0</v>
      </c>
      <c r="AF26" s="449">
        <v>1</v>
      </c>
      <c r="AG26" s="449">
        <v>3</v>
      </c>
      <c r="AH26" s="449">
        <v>6.3</v>
      </c>
      <c r="AI26" s="449">
        <v>0</v>
      </c>
      <c r="AJ26" s="449">
        <v>0</v>
      </c>
      <c r="AK26" s="449">
        <v>0</v>
      </c>
      <c r="AL26" s="449">
        <v>0</v>
      </c>
      <c r="AM26" s="449">
        <v>41.1</v>
      </c>
      <c r="AN26" s="444">
        <v>7</v>
      </c>
      <c r="AO26" s="449"/>
    </row>
    <row r="27" spans="2:41" s="433" customFormat="1" ht="20.25" customHeight="1" x14ac:dyDescent="0.2">
      <c r="B27" s="453"/>
      <c r="C27" s="453" t="s">
        <v>88</v>
      </c>
      <c r="E27" s="452">
        <v>1738.8999999999996</v>
      </c>
      <c r="F27" s="451">
        <v>173</v>
      </c>
      <c r="G27" s="444">
        <v>42</v>
      </c>
      <c r="H27" s="451">
        <v>3</v>
      </c>
      <c r="I27" s="449">
        <v>0.6</v>
      </c>
      <c r="J27" s="449">
        <v>41.6</v>
      </c>
      <c r="K27" s="449">
        <v>0</v>
      </c>
      <c r="L27" s="449">
        <v>34.200000000000003</v>
      </c>
      <c r="M27" s="449">
        <v>779.7</v>
      </c>
      <c r="N27" s="449">
        <v>56.6</v>
      </c>
      <c r="O27" s="449">
        <v>160.80000000000001</v>
      </c>
      <c r="P27" s="449">
        <v>44.4</v>
      </c>
      <c r="Q27" s="449">
        <v>31.8</v>
      </c>
      <c r="R27" s="449">
        <v>4</v>
      </c>
      <c r="S27" s="449">
        <v>11</v>
      </c>
      <c r="T27" s="444">
        <v>0</v>
      </c>
      <c r="U27" s="449">
        <v>5</v>
      </c>
      <c r="V27" s="449">
        <v>0</v>
      </c>
      <c r="W27" s="449">
        <v>37</v>
      </c>
      <c r="X27" s="449">
        <v>0</v>
      </c>
      <c r="Y27" s="444">
        <v>27</v>
      </c>
      <c r="Z27" s="449">
        <v>0</v>
      </c>
      <c r="AA27" s="449">
        <v>21</v>
      </c>
      <c r="AB27" s="449">
        <v>0</v>
      </c>
      <c r="AC27" s="449">
        <v>1</v>
      </c>
      <c r="AD27" s="449">
        <v>21.8</v>
      </c>
      <c r="AE27" s="449">
        <v>1</v>
      </c>
      <c r="AF27" s="449">
        <v>14</v>
      </c>
      <c r="AG27" s="449">
        <v>5</v>
      </c>
      <c r="AH27" s="449">
        <v>1</v>
      </c>
      <c r="AI27" s="449">
        <v>4</v>
      </c>
      <c r="AJ27" s="449">
        <v>4.3</v>
      </c>
      <c r="AK27" s="449">
        <v>8.1</v>
      </c>
      <c r="AL27" s="449">
        <v>10</v>
      </c>
      <c r="AM27" s="449">
        <v>169.5</v>
      </c>
      <c r="AN27" s="444">
        <v>26.5</v>
      </c>
      <c r="AO27" s="449"/>
    </row>
    <row r="28" spans="2:41" s="433" customFormat="1" ht="20.25" customHeight="1" x14ac:dyDescent="0.2">
      <c r="B28" s="453"/>
      <c r="C28" s="453" t="s">
        <v>87</v>
      </c>
      <c r="E28" s="452">
        <v>1825</v>
      </c>
      <c r="F28" s="451">
        <v>107</v>
      </c>
      <c r="G28" s="444">
        <v>57.4</v>
      </c>
      <c r="H28" s="451">
        <v>3</v>
      </c>
      <c r="I28" s="449">
        <v>0.4</v>
      </c>
      <c r="J28" s="449">
        <v>60.1</v>
      </c>
      <c r="K28" s="449">
        <v>0</v>
      </c>
      <c r="L28" s="449">
        <v>0</v>
      </c>
      <c r="M28" s="449">
        <v>561</v>
      </c>
      <c r="N28" s="449">
        <v>89</v>
      </c>
      <c r="O28" s="449">
        <v>221.9</v>
      </c>
      <c r="P28" s="449">
        <v>111.3</v>
      </c>
      <c r="Q28" s="449">
        <v>26</v>
      </c>
      <c r="R28" s="449">
        <v>5.5</v>
      </c>
      <c r="S28" s="449">
        <v>17</v>
      </c>
      <c r="T28" s="444">
        <v>0</v>
      </c>
      <c r="U28" s="449">
        <v>7</v>
      </c>
      <c r="V28" s="449">
        <v>1</v>
      </c>
      <c r="W28" s="449">
        <v>44.2</v>
      </c>
      <c r="X28" s="449">
        <v>0</v>
      </c>
      <c r="Y28" s="444">
        <v>42.8</v>
      </c>
      <c r="Z28" s="449">
        <v>0</v>
      </c>
      <c r="AA28" s="449">
        <v>28.2</v>
      </c>
      <c r="AB28" s="449">
        <v>2</v>
      </c>
      <c r="AC28" s="449">
        <v>5.7</v>
      </c>
      <c r="AD28" s="449">
        <v>24.9</v>
      </c>
      <c r="AE28" s="449">
        <v>3</v>
      </c>
      <c r="AF28" s="449">
        <v>0</v>
      </c>
      <c r="AG28" s="449">
        <v>22.2</v>
      </c>
      <c r="AH28" s="449">
        <v>11.7</v>
      </c>
      <c r="AI28" s="449">
        <v>7.8</v>
      </c>
      <c r="AJ28" s="449">
        <v>0</v>
      </c>
      <c r="AK28" s="449">
        <v>19</v>
      </c>
      <c r="AL28" s="449">
        <v>4.8</v>
      </c>
      <c r="AM28" s="449">
        <v>305.8</v>
      </c>
      <c r="AN28" s="444">
        <v>35.299999999999997</v>
      </c>
      <c r="AO28" s="449"/>
    </row>
    <row r="29" spans="2:41" s="433" customFormat="1" ht="20.25" customHeight="1" x14ac:dyDescent="0.2">
      <c r="B29" s="454"/>
      <c r="C29" s="453" t="s">
        <v>86</v>
      </c>
      <c r="E29" s="452">
        <v>1425.9</v>
      </c>
      <c r="F29" s="451">
        <v>88</v>
      </c>
      <c r="G29" s="444">
        <v>75.5</v>
      </c>
      <c r="H29" s="451">
        <v>1</v>
      </c>
      <c r="I29" s="449">
        <v>0.7</v>
      </c>
      <c r="J29" s="449">
        <v>38.4</v>
      </c>
      <c r="K29" s="449">
        <v>0</v>
      </c>
      <c r="L29" s="449">
        <v>34.4</v>
      </c>
      <c r="M29" s="449">
        <v>476.6</v>
      </c>
      <c r="N29" s="449">
        <v>45</v>
      </c>
      <c r="O29" s="449">
        <v>108.4</v>
      </c>
      <c r="P29" s="449">
        <v>68</v>
      </c>
      <c r="Q29" s="449">
        <v>24.1</v>
      </c>
      <c r="R29" s="449">
        <v>0</v>
      </c>
      <c r="S29" s="449">
        <v>20</v>
      </c>
      <c r="T29" s="449">
        <v>0</v>
      </c>
      <c r="U29" s="449">
        <v>1.6</v>
      </c>
      <c r="V29" s="449">
        <v>0</v>
      </c>
      <c r="W29" s="449">
        <v>26.5</v>
      </c>
      <c r="X29" s="449">
        <v>0</v>
      </c>
      <c r="Y29" s="449">
        <v>40</v>
      </c>
      <c r="Z29" s="449">
        <v>0</v>
      </c>
      <c r="AA29" s="449">
        <v>45</v>
      </c>
      <c r="AB29" s="449">
        <v>0</v>
      </c>
      <c r="AC29" s="449">
        <v>2</v>
      </c>
      <c r="AD29" s="449">
        <v>26</v>
      </c>
      <c r="AE29" s="449">
        <v>2.7</v>
      </c>
      <c r="AF29" s="449">
        <v>0</v>
      </c>
      <c r="AG29" s="449">
        <v>8</v>
      </c>
      <c r="AH29" s="449">
        <v>12</v>
      </c>
      <c r="AI29" s="449">
        <v>10.199999999999999</v>
      </c>
      <c r="AJ29" s="449">
        <v>0</v>
      </c>
      <c r="AK29" s="449">
        <v>3</v>
      </c>
      <c r="AL29" s="449">
        <v>2</v>
      </c>
      <c r="AM29" s="449">
        <v>216.2</v>
      </c>
      <c r="AN29" s="434">
        <v>50.6</v>
      </c>
      <c r="AO29" s="449"/>
    </row>
    <row r="30" spans="2:41" s="433" customFormat="1" ht="20.25" customHeight="1" x14ac:dyDescent="0.2">
      <c r="B30" s="454"/>
      <c r="C30" s="453" t="s">
        <v>85</v>
      </c>
      <c r="E30" s="452">
        <v>678.19999999999993</v>
      </c>
      <c r="F30" s="451">
        <v>36</v>
      </c>
      <c r="G30" s="444">
        <v>12.4</v>
      </c>
      <c r="H30" s="451">
        <v>1</v>
      </c>
      <c r="I30" s="449">
        <v>1</v>
      </c>
      <c r="J30" s="449">
        <v>15.7</v>
      </c>
      <c r="K30" s="449">
        <v>0</v>
      </c>
      <c r="L30" s="449">
        <v>5</v>
      </c>
      <c r="M30" s="449">
        <v>242.8</v>
      </c>
      <c r="N30" s="449">
        <v>72.400000000000006</v>
      </c>
      <c r="O30" s="449">
        <v>45</v>
      </c>
      <c r="P30" s="449">
        <v>82.4</v>
      </c>
      <c r="Q30" s="449">
        <v>21</v>
      </c>
      <c r="R30" s="449">
        <v>1</v>
      </c>
      <c r="S30" s="449">
        <v>10</v>
      </c>
      <c r="T30" s="449">
        <v>0</v>
      </c>
      <c r="U30" s="449">
        <v>2</v>
      </c>
      <c r="V30" s="449">
        <v>0</v>
      </c>
      <c r="W30" s="449">
        <v>11.7</v>
      </c>
      <c r="X30" s="449">
        <v>0</v>
      </c>
      <c r="Y30" s="449">
        <v>13.4</v>
      </c>
      <c r="Z30" s="449">
        <v>0</v>
      </c>
      <c r="AA30" s="449">
        <v>8</v>
      </c>
      <c r="AB30" s="449">
        <v>1</v>
      </c>
      <c r="AC30" s="449">
        <v>1</v>
      </c>
      <c r="AD30" s="449">
        <v>7</v>
      </c>
      <c r="AE30" s="449">
        <v>0</v>
      </c>
      <c r="AF30" s="449">
        <v>0</v>
      </c>
      <c r="AG30" s="449">
        <v>6</v>
      </c>
      <c r="AH30" s="449">
        <v>0</v>
      </c>
      <c r="AI30" s="449">
        <v>0</v>
      </c>
      <c r="AJ30" s="449">
        <v>0</v>
      </c>
      <c r="AK30" s="449">
        <v>8</v>
      </c>
      <c r="AL30" s="449">
        <v>5</v>
      </c>
      <c r="AM30" s="449">
        <v>58.4</v>
      </c>
      <c r="AN30" s="441">
        <v>11</v>
      </c>
      <c r="AO30" s="449"/>
    </row>
    <row r="31" spans="2:41" s="433" customFormat="1" ht="20.25" customHeight="1" x14ac:dyDescent="0.2">
      <c r="B31" s="454"/>
      <c r="C31" s="453" t="s">
        <v>84</v>
      </c>
      <c r="E31" s="452">
        <v>659.1</v>
      </c>
      <c r="F31" s="451">
        <v>19</v>
      </c>
      <c r="G31" s="444">
        <v>15.2</v>
      </c>
      <c r="H31" s="451">
        <v>0</v>
      </c>
      <c r="I31" s="449">
        <v>0</v>
      </c>
      <c r="J31" s="449">
        <v>13.6</v>
      </c>
      <c r="K31" s="449">
        <v>1</v>
      </c>
      <c r="L31" s="449">
        <v>0</v>
      </c>
      <c r="M31" s="449">
        <v>194.1</v>
      </c>
      <c r="N31" s="449">
        <v>99</v>
      </c>
      <c r="O31" s="449">
        <v>52.6</v>
      </c>
      <c r="P31" s="449">
        <v>46.2</v>
      </c>
      <c r="Q31" s="449">
        <v>37</v>
      </c>
      <c r="R31" s="449">
        <v>0</v>
      </c>
      <c r="S31" s="449">
        <v>8.6</v>
      </c>
      <c r="T31" s="449">
        <v>0</v>
      </c>
      <c r="U31" s="449">
        <v>0</v>
      </c>
      <c r="V31" s="449">
        <v>0</v>
      </c>
      <c r="W31" s="449">
        <v>4.9000000000000004</v>
      </c>
      <c r="X31" s="449">
        <v>1</v>
      </c>
      <c r="Y31" s="449">
        <v>1</v>
      </c>
      <c r="Z31" s="449">
        <v>0</v>
      </c>
      <c r="AA31" s="449">
        <v>5</v>
      </c>
      <c r="AB31" s="449">
        <v>1.6</v>
      </c>
      <c r="AC31" s="449">
        <v>1</v>
      </c>
      <c r="AD31" s="449">
        <v>12</v>
      </c>
      <c r="AE31" s="449">
        <v>8</v>
      </c>
      <c r="AF31" s="449">
        <v>4</v>
      </c>
      <c r="AG31" s="449">
        <v>7</v>
      </c>
      <c r="AH31" s="449">
        <v>19.2</v>
      </c>
      <c r="AI31" s="449">
        <v>6.8</v>
      </c>
      <c r="AJ31" s="449">
        <v>2.7</v>
      </c>
      <c r="AK31" s="449">
        <v>0</v>
      </c>
      <c r="AL31" s="449">
        <v>0</v>
      </c>
      <c r="AM31" s="449">
        <v>68.5</v>
      </c>
      <c r="AN31" s="444">
        <v>30.1</v>
      </c>
      <c r="AO31" s="449"/>
    </row>
    <row r="32" spans="2:41" s="433" customFormat="1" ht="40.5" customHeight="1" x14ac:dyDescent="0.2">
      <c r="B32" s="448" t="s">
        <v>83</v>
      </c>
      <c r="C32" s="448"/>
      <c r="E32" s="452">
        <v>6372.2999999999975</v>
      </c>
      <c r="F32" s="458">
        <v>592</v>
      </c>
      <c r="G32" s="444">
        <v>131.80000000000001</v>
      </c>
      <c r="H32" s="458">
        <v>21</v>
      </c>
      <c r="I32" s="444">
        <v>8.4</v>
      </c>
      <c r="J32" s="444">
        <v>174.2</v>
      </c>
      <c r="K32" s="444">
        <v>9</v>
      </c>
      <c r="L32" s="444">
        <v>59</v>
      </c>
      <c r="M32" s="444">
        <v>2563.6</v>
      </c>
      <c r="N32" s="444">
        <v>192.6</v>
      </c>
      <c r="O32" s="444">
        <v>389.3</v>
      </c>
      <c r="P32" s="444">
        <v>286.7</v>
      </c>
      <c r="Q32" s="444">
        <v>137.1</v>
      </c>
      <c r="R32" s="444">
        <v>10.5</v>
      </c>
      <c r="S32" s="444">
        <v>48.9</v>
      </c>
      <c r="T32" s="444">
        <v>1.6</v>
      </c>
      <c r="U32" s="444">
        <v>22.4</v>
      </c>
      <c r="V32" s="444">
        <v>0</v>
      </c>
      <c r="W32" s="444">
        <v>161.19999999999999</v>
      </c>
      <c r="X32" s="444">
        <v>1</v>
      </c>
      <c r="Y32" s="444">
        <v>206.4</v>
      </c>
      <c r="Z32" s="444">
        <v>0</v>
      </c>
      <c r="AA32" s="444">
        <v>86.4</v>
      </c>
      <c r="AB32" s="444">
        <v>5</v>
      </c>
      <c r="AC32" s="444">
        <v>0</v>
      </c>
      <c r="AD32" s="444">
        <v>52.9</v>
      </c>
      <c r="AE32" s="444">
        <v>7.1</v>
      </c>
      <c r="AF32" s="444">
        <v>31.4</v>
      </c>
      <c r="AG32" s="444">
        <v>41.7</v>
      </c>
      <c r="AH32" s="444">
        <v>31</v>
      </c>
      <c r="AI32" s="444">
        <v>23.7</v>
      </c>
      <c r="AJ32" s="444">
        <v>17.7</v>
      </c>
      <c r="AK32" s="444">
        <v>30.2</v>
      </c>
      <c r="AL32" s="444">
        <v>12</v>
      </c>
      <c r="AM32" s="444">
        <v>808.6</v>
      </c>
      <c r="AN32" s="444">
        <v>207.9</v>
      </c>
      <c r="AO32" s="444"/>
    </row>
    <row r="33" spans="2:41" s="433" customFormat="1" ht="20.25" customHeight="1" x14ac:dyDescent="0.2">
      <c r="B33" s="453"/>
      <c r="C33" s="453" t="s">
        <v>82</v>
      </c>
      <c r="E33" s="452">
        <v>641.89999999999986</v>
      </c>
      <c r="F33" s="451">
        <v>29</v>
      </c>
      <c r="G33" s="444">
        <v>18.8</v>
      </c>
      <c r="H33" s="451">
        <v>0</v>
      </c>
      <c r="I33" s="449">
        <v>0</v>
      </c>
      <c r="J33" s="449">
        <v>16</v>
      </c>
      <c r="K33" s="449">
        <v>0</v>
      </c>
      <c r="L33" s="449">
        <v>0</v>
      </c>
      <c r="M33" s="449">
        <v>254.1</v>
      </c>
      <c r="N33" s="449">
        <v>52.4</v>
      </c>
      <c r="O33" s="449">
        <v>82.9</v>
      </c>
      <c r="P33" s="449">
        <v>15</v>
      </c>
      <c r="Q33" s="449">
        <v>16</v>
      </c>
      <c r="R33" s="449">
        <v>0</v>
      </c>
      <c r="S33" s="449">
        <v>3</v>
      </c>
      <c r="T33" s="449">
        <v>0</v>
      </c>
      <c r="U33" s="449">
        <v>0</v>
      </c>
      <c r="V33" s="450">
        <v>0</v>
      </c>
      <c r="W33" s="449">
        <v>16.3</v>
      </c>
      <c r="X33" s="449">
        <v>0</v>
      </c>
      <c r="Y33" s="449">
        <v>12.4</v>
      </c>
      <c r="Z33" s="449">
        <v>0</v>
      </c>
      <c r="AA33" s="449">
        <v>1</v>
      </c>
      <c r="AB33" s="449">
        <v>5</v>
      </c>
      <c r="AC33" s="450">
        <v>0</v>
      </c>
      <c r="AD33" s="449">
        <v>5</v>
      </c>
      <c r="AE33" s="449">
        <v>0</v>
      </c>
      <c r="AF33" s="449">
        <v>16.8</v>
      </c>
      <c r="AG33" s="449">
        <v>0</v>
      </c>
      <c r="AH33" s="449">
        <v>0</v>
      </c>
      <c r="AI33" s="449">
        <v>1</v>
      </c>
      <c r="AJ33" s="449">
        <v>2</v>
      </c>
      <c r="AK33" s="449">
        <v>0</v>
      </c>
      <c r="AL33" s="449">
        <v>0</v>
      </c>
      <c r="AM33" s="449">
        <v>80.400000000000006</v>
      </c>
      <c r="AN33" s="450">
        <v>14.8</v>
      </c>
      <c r="AO33" s="449"/>
    </row>
    <row r="34" spans="2:41" s="433" customFormat="1" ht="20.25" customHeight="1" x14ac:dyDescent="0.2">
      <c r="B34" s="453"/>
      <c r="C34" s="453" t="s">
        <v>81</v>
      </c>
      <c r="E34" s="452">
        <v>3036.2999999999988</v>
      </c>
      <c r="F34" s="451">
        <v>293</v>
      </c>
      <c r="G34" s="444">
        <v>60.8</v>
      </c>
      <c r="H34" s="451">
        <v>8</v>
      </c>
      <c r="I34" s="449">
        <v>5</v>
      </c>
      <c r="J34" s="449">
        <v>80.3</v>
      </c>
      <c r="K34" s="449">
        <v>8</v>
      </c>
      <c r="L34" s="449">
        <v>32</v>
      </c>
      <c r="M34" s="449">
        <v>1104.4000000000001</v>
      </c>
      <c r="N34" s="449">
        <v>69.099999999999994</v>
      </c>
      <c r="O34" s="449">
        <v>131.1</v>
      </c>
      <c r="P34" s="449">
        <v>194.4</v>
      </c>
      <c r="Q34" s="449">
        <v>88.2</v>
      </c>
      <c r="R34" s="449">
        <v>5</v>
      </c>
      <c r="S34" s="449">
        <v>32.700000000000003</v>
      </c>
      <c r="T34" s="449">
        <v>1.6</v>
      </c>
      <c r="U34" s="449">
        <v>14.2</v>
      </c>
      <c r="V34" s="444">
        <v>0</v>
      </c>
      <c r="W34" s="449">
        <v>72.599999999999994</v>
      </c>
      <c r="X34" s="449">
        <v>1</v>
      </c>
      <c r="Y34" s="449">
        <v>98.9</v>
      </c>
      <c r="Z34" s="449">
        <v>0</v>
      </c>
      <c r="AA34" s="449">
        <v>55</v>
      </c>
      <c r="AB34" s="449">
        <v>0</v>
      </c>
      <c r="AC34" s="444">
        <v>0</v>
      </c>
      <c r="AD34" s="449">
        <v>26.1</v>
      </c>
      <c r="AE34" s="449">
        <v>4</v>
      </c>
      <c r="AF34" s="449">
        <v>2</v>
      </c>
      <c r="AG34" s="449">
        <v>24</v>
      </c>
      <c r="AH34" s="449">
        <v>25</v>
      </c>
      <c r="AI34" s="449">
        <v>22.7</v>
      </c>
      <c r="AJ34" s="449">
        <v>5.2</v>
      </c>
      <c r="AK34" s="449">
        <v>1</v>
      </c>
      <c r="AL34" s="449">
        <v>6</v>
      </c>
      <c r="AM34" s="449">
        <v>437.9</v>
      </c>
      <c r="AN34" s="444">
        <v>127.1</v>
      </c>
      <c r="AO34" s="449"/>
    </row>
    <row r="35" spans="2:41" s="433" customFormat="1" ht="20.25" customHeight="1" x14ac:dyDescent="0.2">
      <c r="B35" s="453"/>
      <c r="C35" s="453" t="s">
        <v>80</v>
      </c>
      <c r="E35" s="452">
        <v>321.60000000000002</v>
      </c>
      <c r="F35" s="451">
        <v>13</v>
      </c>
      <c r="G35" s="444">
        <v>9</v>
      </c>
      <c r="H35" s="451">
        <v>9</v>
      </c>
      <c r="I35" s="449">
        <v>0.9</v>
      </c>
      <c r="J35" s="449">
        <v>8.5</v>
      </c>
      <c r="K35" s="449">
        <v>0</v>
      </c>
      <c r="L35" s="449">
        <v>0</v>
      </c>
      <c r="M35" s="449">
        <v>87.1</v>
      </c>
      <c r="N35" s="449">
        <v>44.8</v>
      </c>
      <c r="O35" s="449">
        <v>54</v>
      </c>
      <c r="P35" s="449">
        <v>7.3</v>
      </c>
      <c r="Q35" s="449">
        <v>0</v>
      </c>
      <c r="R35" s="449">
        <v>0</v>
      </c>
      <c r="S35" s="449">
        <v>0</v>
      </c>
      <c r="T35" s="449">
        <v>0</v>
      </c>
      <c r="U35" s="449">
        <v>6</v>
      </c>
      <c r="V35" s="444">
        <v>0</v>
      </c>
      <c r="W35" s="449">
        <v>7.8</v>
      </c>
      <c r="X35" s="449">
        <v>0</v>
      </c>
      <c r="Y35" s="449">
        <v>5</v>
      </c>
      <c r="Z35" s="449">
        <v>0</v>
      </c>
      <c r="AA35" s="449">
        <v>7.4</v>
      </c>
      <c r="AB35" s="449">
        <v>0</v>
      </c>
      <c r="AC35" s="444">
        <v>0</v>
      </c>
      <c r="AD35" s="449">
        <v>3</v>
      </c>
      <c r="AE35" s="449">
        <v>0</v>
      </c>
      <c r="AF35" s="449">
        <v>0</v>
      </c>
      <c r="AG35" s="449">
        <v>1</v>
      </c>
      <c r="AH35" s="449">
        <v>0</v>
      </c>
      <c r="AI35" s="449">
        <v>0</v>
      </c>
      <c r="AJ35" s="449">
        <v>0</v>
      </c>
      <c r="AK35" s="449">
        <v>0</v>
      </c>
      <c r="AL35" s="449">
        <v>0</v>
      </c>
      <c r="AM35" s="449">
        <v>56.7</v>
      </c>
      <c r="AN35" s="444">
        <v>1.1000000000000001</v>
      </c>
      <c r="AO35" s="449"/>
    </row>
    <row r="36" spans="2:41" s="433" customFormat="1" ht="20.25" customHeight="1" x14ac:dyDescent="0.2">
      <c r="B36" s="453"/>
      <c r="C36" s="453" t="s">
        <v>79</v>
      </c>
      <c r="E36" s="452">
        <v>699.2</v>
      </c>
      <c r="F36" s="451">
        <v>94</v>
      </c>
      <c r="G36" s="444">
        <v>14.9</v>
      </c>
      <c r="H36" s="451">
        <v>0</v>
      </c>
      <c r="I36" s="449">
        <v>0</v>
      </c>
      <c r="J36" s="449">
        <v>32.1</v>
      </c>
      <c r="K36" s="449">
        <v>0</v>
      </c>
      <c r="L36" s="449">
        <v>27</v>
      </c>
      <c r="M36" s="449">
        <v>290.60000000000002</v>
      </c>
      <c r="N36" s="449">
        <v>7.1</v>
      </c>
      <c r="O36" s="449">
        <v>42.9</v>
      </c>
      <c r="P36" s="449">
        <v>19</v>
      </c>
      <c r="Q36" s="449">
        <v>7</v>
      </c>
      <c r="R36" s="449">
        <v>3</v>
      </c>
      <c r="S36" s="449">
        <v>4</v>
      </c>
      <c r="T36" s="449">
        <v>0</v>
      </c>
      <c r="U36" s="449">
        <v>0</v>
      </c>
      <c r="V36" s="444">
        <v>0</v>
      </c>
      <c r="W36" s="449">
        <v>21</v>
      </c>
      <c r="X36" s="449">
        <v>0</v>
      </c>
      <c r="Y36" s="449">
        <v>23.7</v>
      </c>
      <c r="Z36" s="449">
        <v>0</v>
      </c>
      <c r="AA36" s="449">
        <v>10</v>
      </c>
      <c r="AB36" s="449">
        <v>0</v>
      </c>
      <c r="AC36" s="444">
        <v>0</v>
      </c>
      <c r="AD36" s="449">
        <v>5</v>
      </c>
      <c r="AE36" s="449">
        <v>0</v>
      </c>
      <c r="AF36" s="449">
        <v>0</v>
      </c>
      <c r="AG36" s="449">
        <v>4</v>
      </c>
      <c r="AH36" s="449">
        <v>0</v>
      </c>
      <c r="AI36" s="449">
        <v>0</v>
      </c>
      <c r="AJ36" s="449">
        <v>0</v>
      </c>
      <c r="AK36" s="449">
        <v>6.9</v>
      </c>
      <c r="AL36" s="449">
        <v>0</v>
      </c>
      <c r="AM36" s="449">
        <v>58</v>
      </c>
      <c r="AN36" s="444">
        <v>29</v>
      </c>
      <c r="AO36" s="449"/>
    </row>
    <row r="37" spans="2:41" s="433" customFormat="1" ht="20.25" customHeight="1" x14ac:dyDescent="0.2">
      <c r="B37" s="453"/>
      <c r="C37" s="453" t="s">
        <v>78</v>
      </c>
      <c r="E37" s="452">
        <v>1673.3000000000002</v>
      </c>
      <c r="F37" s="451">
        <v>163</v>
      </c>
      <c r="G37" s="444">
        <v>28.3</v>
      </c>
      <c r="H37" s="451">
        <v>4</v>
      </c>
      <c r="I37" s="449">
        <v>2.5</v>
      </c>
      <c r="J37" s="449">
        <v>37.299999999999997</v>
      </c>
      <c r="K37" s="449">
        <v>1</v>
      </c>
      <c r="L37" s="449">
        <v>0</v>
      </c>
      <c r="M37" s="449">
        <v>827.4</v>
      </c>
      <c r="N37" s="449">
        <v>19.2</v>
      </c>
      <c r="O37" s="449">
        <v>78.400000000000006</v>
      </c>
      <c r="P37" s="449">
        <v>51</v>
      </c>
      <c r="Q37" s="449">
        <v>25.9</v>
      </c>
      <c r="R37" s="449">
        <v>2.5</v>
      </c>
      <c r="S37" s="449">
        <v>9.1999999999999993</v>
      </c>
      <c r="T37" s="449">
        <v>0</v>
      </c>
      <c r="U37" s="449">
        <v>2.2000000000000002</v>
      </c>
      <c r="V37" s="444">
        <v>0</v>
      </c>
      <c r="W37" s="449">
        <v>43.5</v>
      </c>
      <c r="X37" s="449">
        <v>0</v>
      </c>
      <c r="Y37" s="449">
        <v>66.400000000000006</v>
      </c>
      <c r="Z37" s="449">
        <v>0</v>
      </c>
      <c r="AA37" s="449">
        <v>13</v>
      </c>
      <c r="AB37" s="449">
        <v>0</v>
      </c>
      <c r="AC37" s="444">
        <v>0</v>
      </c>
      <c r="AD37" s="449">
        <v>13.8</v>
      </c>
      <c r="AE37" s="449">
        <v>3.1</v>
      </c>
      <c r="AF37" s="449">
        <v>12.6</v>
      </c>
      <c r="AG37" s="449">
        <v>12.7</v>
      </c>
      <c r="AH37" s="449">
        <v>6</v>
      </c>
      <c r="AI37" s="449">
        <v>0</v>
      </c>
      <c r="AJ37" s="449">
        <v>10.5</v>
      </c>
      <c r="AK37" s="449">
        <v>22.3</v>
      </c>
      <c r="AL37" s="449">
        <v>6</v>
      </c>
      <c r="AM37" s="449">
        <v>175.6</v>
      </c>
      <c r="AN37" s="444">
        <v>35.9</v>
      </c>
      <c r="AO37" s="449"/>
    </row>
    <row r="38" spans="2:41" s="433" customFormat="1" ht="40.5" customHeight="1" x14ac:dyDescent="0.2">
      <c r="B38" s="448" t="s">
        <v>77</v>
      </c>
      <c r="C38" s="448"/>
      <c r="E38" s="452">
        <v>2430.4999999999995</v>
      </c>
      <c r="F38" s="458">
        <v>116</v>
      </c>
      <c r="G38" s="444">
        <v>78.099999999999994</v>
      </c>
      <c r="H38" s="458">
        <v>3</v>
      </c>
      <c r="I38" s="444">
        <v>1.7</v>
      </c>
      <c r="J38" s="444">
        <v>55.1</v>
      </c>
      <c r="K38" s="444">
        <v>1.1000000000000001</v>
      </c>
      <c r="L38" s="444">
        <v>0</v>
      </c>
      <c r="M38" s="444">
        <v>838.6</v>
      </c>
      <c r="N38" s="444">
        <v>201.7</v>
      </c>
      <c r="O38" s="444">
        <v>258.10000000000002</v>
      </c>
      <c r="P38" s="444">
        <v>103.8</v>
      </c>
      <c r="Q38" s="444">
        <v>70.099999999999994</v>
      </c>
      <c r="R38" s="444">
        <v>4</v>
      </c>
      <c r="S38" s="444">
        <v>23</v>
      </c>
      <c r="T38" s="444">
        <v>0</v>
      </c>
      <c r="U38" s="444">
        <v>7.4</v>
      </c>
      <c r="V38" s="444">
        <v>0</v>
      </c>
      <c r="W38" s="444">
        <v>50.6</v>
      </c>
      <c r="X38" s="444">
        <v>0</v>
      </c>
      <c r="Y38" s="444">
        <v>56.9</v>
      </c>
      <c r="Z38" s="444">
        <v>0</v>
      </c>
      <c r="AA38" s="444">
        <v>18.5</v>
      </c>
      <c r="AB38" s="444">
        <v>7</v>
      </c>
      <c r="AC38" s="444">
        <v>3</v>
      </c>
      <c r="AD38" s="444">
        <v>26.8</v>
      </c>
      <c r="AE38" s="444">
        <v>13.5</v>
      </c>
      <c r="AF38" s="444">
        <v>15</v>
      </c>
      <c r="AG38" s="444">
        <v>18.600000000000001</v>
      </c>
      <c r="AH38" s="444">
        <v>38.700000000000003</v>
      </c>
      <c r="AI38" s="444">
        <v>3</v>
      </c>
      <c r="AJ38" s="444">
        <v>3.1</v>
      </c>
      <c r="AK38" s="444">
        <v>8.5</v>
      </c>
      <c r="AL38" s="444">
        <v>1</v>
      </c>
      <c r="AM38" s="444">
        <v>307</v>
      </c>
      <c r="AN38" s="444">
        <v>97.6</v>
      </c>
      <c r="AO38" s="444"/>
    </row>
    <row r="39" spans="2:41" s="433" customFormat="1" ht="20.25" customHeight="1" x14ac:dyDescent="0.2">
      <c r="B39" s="453"/>
      <c r="C39" s="453" t="s">
        <v>76</v>
      </c>
      <c r="E39" s="452">
        <v>1305.1000000000001</v>
      </c>
      <c r="F39" s="451">
        <v>68</v>
      </c>
      <c r="G39" s="444">
        <v>47.8</v>
      </c>
      <c r="H39" s="451">
        <v>0</v>
      </c>
      <c r="I39" s="449">
        <v>0.1</v>
      </c>
      <c r="J39" s="449">
        <v>25.6</v>
      </c>
      <c r="K39" s="449">
        <v>1.1000000000000001</v>
      </c>
      <c r="L39" s="444">
        <v>0</v>
      </c>
      <c r="M39" s="449">
        <v>422.1</v>
      </c>
      <c r="N39" s="449">
        <v>103.7</v>
      </c>
      <c r="O39" s="449">
        <v>86.9</v>
      </c>
      <c r="P39" s="449">
        <v>60.2</v>
      </c>
      <c r="Q39" s="449">
        <v>33.1</v>
      </c>
      <c r="R39" s="449">
        <v>1</v>
      </c>
      <c r="S39" s="449">
        <v>15</v>
      </c>
      <c r="T39" s="444">
        <v>0</v>
      </c>
      <c r="U39" s="449">
        <v>0</v>
      </c>
      <c r="V39" s="444">
        <v>0</v>
      </c>
      <c r="W39" s="449">
        <v>32</v>
      </c>
      <c r="X39" s="444">
        <v>0</v>
      </c>
      <c r="Y39" s="449">
        <v>29.4</v>
      </c>
      <c r="Z39" s="449">
        <v>0</v>
      </c>
      <c r="AA39" s="449">
        <v>15.5</v>
      </c>
      <c r="AB39" s="449">
        <v>1</v>
      </c>
      <c r="AC39" s="449">
        <v>3</v>
      </c>
      <c r="AD39" s="449">
        <v>14.8</v>
      </c>
      <c r="AE39" s="449">
        <v>11</v>
      </c>
      <c r="AF39" s="449">
        <v>7</v>
      </c>
      <c r="AG39" s="449">
        <v>11.6</v>
      </c>
      <c r="AH39" s="449">
        <v>37.700000000000003</v>
      </c>
      <c r="AI39" s="449">
        <v>0</v>
      </c>
      <c r="AJ39" s="449">
        <v>1.7</v>
      </c>
      <c r="AK39" s="449">
        <v>8.5</v>
      </c>
      <c r="AL39" s="449">
        <v>0</v>
      </c>
      <c r="AM39" s="449">
        <v>212.6</v>
      </c>
      <c r="AN39" s="444">
        <v>54.7</v>
      </c>
      <c r="AO39" s="449"/>
    </row>
    <row r="40" spans="2:41" s="433" customFormat="1" ht="20.25" customHeight="1" x14ac:dyDescent="0.2">
      <c r="B40" s="453"/>
      <c r="C40" s="453" t="s">
        <v>75</v>
      </c>
      <c r="E40" s="452">
        <v>200</v>
      </c>
      <c r="F40" s="451">
        <v>4</v>
      </c>
      <c r="G40" s="444">
        <v>5.0999999999999996</v>
      </c>
      <c r="H40" s="451">
        <v>1</v>
      </c>
      <c r="I40" s="449">
        <v>0</v>
      </c>
      <c r="J40" s="449">
        <v>3.7</v>
      </c>
      <c r="K40" s="449">
        <v>0</v>
      </c>
      <c r="L40" s="434">
        <v>0</v>
      </c>
      <c r="M40" s="449">
        <v>76.5</v>
      </c>
      <c r="N40" s="449">
        <v>33</v>
      </c>
      <c r="O40" s="449">
        <v>39.799999999999997</v>
      </c>
      <c r="P40" s="449">
        <v>0</v>
      </c>
      <c r="Q40" s="449">
        <v>8</v>
      </c>
      <c r="R40" s="449">
        <v>0</v>
      </c>
      <c r="S40" s="449">
        <v>0</v>
      </c>
      <c r="T40" s="434">
        <v>0</v>
      </c>
      <c r="U40" s="449">
        <v>3.4</v>
      </c>
      <c r="V40" s="434">
        <v>0</v>
      </c>
      <c r="W40" s="449">
        <v>1.1000000000000001</v>
      </c>
      <c r="X40" s="434">
        <v>0</v>
      </c>
      <c r="Y40" s="449">
        <v>2</v>
      </c>
      <c r="Z40" s="449">
        <v>0</v>
      </c>
      <c r="AA40" s="449">
        <v>0</v>
      </c>
      <c r="AB40" s="449">
        <v>0</v>
      </c>
      <c r="AC40" s="449">
        <v>0</v>
      </c>
      <c r="AD40" s="449">
        <v>1</v>
      </c>
      <c r="AE40" s="449">
        <v>0</v>
      </c>
      <c r="AF40" s="449">
        <v>6</v>
      </c>
      <c r="AG40" s="449">
        <v>0</v>
      </c>
      <c r="AH40" s="449">
        <v>0</v>
      </c>
      <c r="AI40" s="449">
        <v>0</v>
      </c>
      <c r="AJ40" s="449">
        <v>1.4</v>
      </c>
      <c r="AK40" s="449">
        <v>0</v>
      </c>
      <c r="AL40" s="449">
        <v>0</v>
      </c>
      <c r="AM40" s="449">
        <v>12</v>
      </c>
      <c r="AN40" s="434">
        <v>2</v>
      </c>
      <c r="AO40" s="449"/>
    </row>
    <row r="41" spans="2:41" s="433" customFormat="1" ht="20.25" customHeight="1" x14ac:dyDescent="0.2">
      <c r="B41" s="453"/>
      <c r="C41" s="453" t="s">
        <v>74</v>
      </c>
      <c r="E41" s="452">
        <v>101.3</v>
      </c>
      <c r="F41" s="451">
        <v>3</v>
      </c>
      <c r="G41" s="444">
        <v>4.0999999999999996</v>
      </c>
      <c r="H41" s="451">
        <v>2</v>
      </c>
      <c r="I41" s="449">
        <v>1.6</v>
      </c>
      <c r="J41" s="449">
        <v>2</v>
      </c>
      <c r="K41" s="449">
        <v>0</v>
      </c>
      <c r="L41" s="441">
        <v>0</v>
      </c>
      <c r="M41" s="449">
        <v>29.2</v>
      </c>
      <c r="N41" s="449">
        <v>5</v>
      </c>
      <c r="O41" s="449">
        <v>40.6</v>
      </c>
      <c r="P41" s="449">
        <v>1</v>
      </c>
      <c r="Q41" s="449">
        <v>0</v>
      </c>
      <c r="R41" s="449">
        <v>0</v>
      </c>
      <c r="S41" s="449">
        <v>0</v>
      </c>
      <c r="T41" s="441">
        <v>0</v>
      </c>
      <c r="U41" s="449">
        <v>4</v>
      </c>
      <c r="V41" s="441">
        <v>0</v>
      </c>
      <c r="W41" s="449">
        <v>1</v>
      </c>
      <c r="X41" s="441">
        <v>0</v>
      </c>
      <c r="Y41" s="449">
        <v>2</v>
      </c>
      <c r="Z41" s="449">
        <v>0</v>
      </c>
      <c r="AA41" s="449">
        <v>0</v>
      </c>
      <c r="AB41" s="449">
        <v>0</v>
      </c>
      <c r="AC41" s="449">
        <v>0</v>
      </c>
      <c r="AD41" s="449">
        <v>1</v>
      </c>
      <c r="AE41" s="449">
        <v>0</v>
      </c>
      <c r="AF41" s="449">
        <v>0</v>
      </c>
      <c r="AG41" s="449">
        <v>0</v>
      </c>
      <c r="AH41" s="449">
        <v>0</v>
      </c>
      <c r="AI41" s="449">
        <v>0</v>
      </c>
      <c r="AJ41" s="449">
        <v>0</v>
      </c>
      <c r="AK41" s="449">
        <v>0</v>
      </c>
      <c r="AL41" s="449">
        <v>1</v>
      </c>
      <c r="AM41" s="449">
        <v>3.8</v>
      </c>
      <c r="AN41" s="441">
        <v>0</v>
      </c>
      <c r="AO41" s="449"/>
    </row>
    <row r="42" spans="2:41" s="433" customFormat="1" ht="20.25" customHeight="1" x14ac:dyDescent="0.2">
      <c r="B42" s="453"/>
      <c r="C42" s="453" t="s">
        <v>73</v>
      </c>
      <c r="E42" s="452">
        <v>567.4</v>
      </c>
      <c r="F42" s="451">
        <v>34</v>
      </c>
      <c r="G42" s="444">
        <v>19.3</v>
      </c>
      <c r="H42" s="451">
        <v>0</v>
      </c>
      <c r="I42" s="449">
        <v>0</v>
      </c>
      <c r="J42" s="449">
        <v>19</v>
      </c>
      <c r="K42" s="449">
        <v>0</v>
      </c>
      <c r="L42" s="441">
        <v>0</v>
      </c>
      <c r="M42" s="449">
        <v>256.2</v>
      </c>
      <c r="N42" s="449">
        <v>21.7</v>
      </c>
      <c r="O42" s="449">
        <v>43.8</v>
      </c>
      <c r="P42" s="449">
        <v>9</v>
      </c>
      <c r="Q42" s="449">
        <v>8</v>
      </c>
      <c r="R42" s="449">
        <v>3</v>
      </c>
      <c r="S42" s="449">
        <v>0</v>
      </c>
      <c r="T42" s="441">
        <v>0</v>
      </c>
      <c r="U42" s="449">
        <v>0</v>
      </c>
      <c r="V42" s="441">
        <v>0</v>
      </c>
      <c r="W42" s="449">
        <v>14.5</v>
      </c>
      <c r="X42" s="441">
        <v>0</v>
      </c>
      <c r="Y42" s="449">
        <v>21.9</v>
      </c>
      <c r="Z42" s="449">
        <v>0</v>
      </c>
      <c r="AA42" s="449">
        <v>3</v>
      </c>
      <c r="AB42" s="449">
        <v>6</v>
      </c>
      <c r="AC42" s="449">
        <v>0</v>
      </c>
      <c r="AD42" s="449">
        <v>7</v>
      </c>
      <c r="AE42" s="449">
        <v>2.5</v>
      </c>
      <c r="AF42" s="449">
        <v>1</v>
      </c>
      <c r="AG42" s="449">
        <v>3</v>
      </c>
      <c r="AH42" s="449">
        <v>1</v>
      </c>
      <c r="AI42" s="449">
        <v>3</v>
      </c>
      <c r="AJ42" s="449">
        <v>0</v>
      </c>
      <c r="AK42" s="449">
        <v>0</v>
      </c>
      <c r="AL42" s="449">
        <v>0</v>
      </c>
      <c r="AM42" s="449">
        <v>58.6</v>
      </c>
      <c r="AN42" s="441">
        <v>31.9</v>
      </c>
      <c r="AO42" s="449"/>
    </row>
    <row r="43" spans="2:41" s="433" customFormat="1" ht="20.25" customHeight="1" x14ac:dyDescent="0.2">
      <c r="B43" s="454"/>
      <c r="C43" s="453" t="s">
        <v>72</v>
      </c>
      <c r="E43" s="452">
        <v>256.7</v>
      </c>
      <c r="F43" s="451">
        <v>7</v>
      </c>
      <c r="G43" s="444">
        <v>1.8</v>
      </c>
      <c r="H43" s="451">
        <v>0</v>
      </c>
      <c r="I43" s="449">
        <v>0</v>
      </c>
      <c r="J43" s="449">
        <v>4.8</v>
      </c>
      <c r="K43" s="449">
        <v>0</v>
      </c>
      <c r="L43" s="434">
        <v>0</v>
      </c>
      <c r="M43" s="449">
        <v>54.6</v>
      </c>
      <c r="N43" s="449">
        <v>38.299999999999997</v>
      </c>
      <c r="O43" s="449">
        <v>47</v>
      </c>
      <c r="P43" s="449">
        <v>33.6</v>
      </c>
      <c r="Q43" s="449">
        <v>21</v>
      </c>
      <c r="R43" s="449">
        <v>0</v>
      </c>
      <c r="S43" s="449">
        <v>8</v>
      </c>
      <c r="T43" s="434">
        <v>0</v>
      </c>
      <c r="U43" s="449">
        <v>0</v>
      </c>
      <c r="V43" s="434">
        <v>0</v>
      </c>
      <c r="W43" s="449">
        <v>2</v>
      </c>
      <c r="X43" s="434">
        <v>0</v>
      </c>
      <c r="Y43" s="449">
        <v>1.6</v>
      </c>
      <c r="Z43" s="449">
        <v>0</v>
      </c>
      <c r="AA43" s="449">
        <v>0</v>
      </c>
      <c r="AB43" s="449">
        <v>0</v>
      </c>
      <c r="AC43" s="449">
        <v>0</v>
      </c>
      <c r="AD43" s="449">
        <v>3</v>
      </c>
      <c r="AE43" s="449">
        <v>0</v>
      </c>
      <c r="AF43" s="449">
        <v>1</v>
      </c>
      <c r="AG43" s="449">
        <v>4</v>
      </c>
      <c r="AH43" s="449">
        <v>0</v>
      </c>
      <c r="AI43" s="449">
        <v>0</v>
      </c>
      <c r="AJ43" s="449">
        <v>0</v>
      </c>
      <c r="AK43" s="449">
        <v>0</v>
      </c>
      <c r="AL43" s="449">
        <v>0</v>
      </c>
      <c r="AM43" s="449">
        <v>20</v>
      </c>
      <c r="AN43" s="434">
        <v>9</v>
      </c>
      <c r="AO43" s="449"/>
    </row>
    <row r="44" spans="2:41" s="433" customFormat="1" ht="20.25" customHeight="1" x14ac:dyDescent="0.2">
      <c r="B44" s="454"/>
      <c r="C44" s="453" t="s">
        <v>71</v>
      </c>
      <c r="E44" s="452">
        <v>0</v>
      </c>
      <c r="F44" s="451">
        <v>0</v>
      </c>
      <c r="G44" s="451">
        <v>0</v>
      </c>
      <c r="H44" s="451">
        <v>0</v>
      </c>
      <c r="I44" s="451">
        <v>0</v>
      </c>
      <c r="J44" s="451">
        <v>0</v>
      </c>
      <c r="K44" s="451">
        <v>0</v>
      </c>
      <c r="L44" s="451">
        <v>0</v>
      </c>
      <c r="M44" s="451">
        <v>0</v>
      </c>
      <c r="N44" s="451">
        <v>0</v>
      </c>
      <c r="O44" s="451">
        <v>0</v>
      </c>
      <c r="P44" s="451">
        <v>0</v>
      </c>
      <c r="Q44" s="451">
        <v>0</v>
      </c>
      <c r="R44" s="451">
        <v>0</v>
      </c>
      <c r="S44" s="451">
        <v>0</v>
      </c>
      <c r="T44" s="451">
        <v>0</v>
      </c>
      <c r="U44" s="451">
        <v>0</v>
      </c>
      <c r="V44" s="451">
        <v>0</v>
      </c>
      <c r="W44" s="451">
        <v>0</v>
      </c>
      <c r="X44" s="451">
        <v>0</v>
      </c>
      <c r="Y44" s="451">
        <v>0</v>
      </c>
      <c r="Z44" s="451">
        <v>0</v>
      </c>
      <c r="AA44" s="451">
        <v>0</v>
      </c>
      <c r="AB44" s="451">
        <v>0</v>
      </c>
      <c r="AC44" s="451">
        <v>0</v>
      </c>
      <c r="AD44" s="451">
        <v>0</v>
      </c>
      <c r="AE44" s="451">
        <v>0</v>
      </c>
      <c r="AF44" s="451">
        <v>0</v>
      </c>
      <c r="AG44" s="451">
        <v>0</v>
      </c>
      <c r="AH44" s="451">
        <v>0</v>
      </c>
      <c r="AI44" s="451">
        <v>0</v>
      </c>
      <c r="AJ44" s="451">
        <v>0</v>
      </c>
      <c r="AK44" s="451">
        <v>0</v>
      </c>
      <c r="AL44" s="451">
        <v>0</v>
      </c>
      <c r="AM44" s="451">
        <v>0</v>
      </c>
      <c r="AN44" s="451">
        <v>0</v>
      </c>
      <c r="AO44" s="451"/>
    </row>
    <row r="45" spans="2:41" s="433" customFormat="1" ht="20.25" customHeight="1" x14ac:dyDescent="0.2">
      <c r="B45" s="454"/>
      <c r="C45" s="453" t="s">
        <v>70</v>
      </c>
      <c r="E45" s="452">
        <v>0</v>
      </c>
      <c r="F45" s="451">
        <v>0</v>
      </c>
      <c r="G45" s="451">
        <v>0</v>
      </c>
      <c r="H45" s="451">
        <v>0</v>
      </c>
      <c r="I45" s="451">
        <v>0</v>
      </c>
      <c r="J45" s="451">
        <v>0</v>
      </c>
      <c r="K45" s="451">
        <v>0</v>
      </c>
      <c r="L45" s="451">
        <v>0</v>
      </c>
      <c r="M45" s="451">
        <v>0</v>
      </c>
      <c r="N45" s="451">
        <v>0</v>
      </c>
      <c r="O45" s="451">
        <v>0</v>
      </c>
      <c r="P45" s="451">
        <v>0</v>
      </c>
      <c r="Q45" s="451">
        <v>0</v>
      </c>
      <c r="R45" s="451">
        <v>0</v>
      </c>
      <c r="S45" s="451">
        <v>0</v>
      </c>
      <c r="T45" s="451">
        <v>0</v>
      </c>
      <c r="U45" s="451">
        <v>0</v>
      </c>
      <c r="V45" s="451">
        <v>0</v>
      </c>
      <c r="W45" s="451">
        <v>0</v>
      </c>
      <c r="X45" s="451">
        <v>0</v>
      </c>
      <c r="Y45" s="451">
        <v>0</v>
      </c>
      <c r="Z45" s="451">
        <v>0</v>
      </c>
      <c r="AA45" s="451">
        <v>0</v>
      </c>
      <c r="AB45" s="451">
        <v>0</v>
      </c>
      <c r="AC45" s="451">
        <v>0</v>
      </c>
      <c r="AD45" s="451">
        <v>0</v>
      </c>
      <c r="AE45" s="451">
        <v>0</v>
      </c>
      <c r="AF45" s="451">
        <v>0</v>
      </c>
      <c r="AG45" s="451">
        <v>0</v>
      </c>
      <c r="AH45" s="451">
        <v>0</v>
      </c>
      <c r="AI45" s="451">
        <v>0</v>
      </c>
      <c r="AJ45" s="451">
        <v>0</v>
      </c>
      <c r="AK45" s="451">
        <v>0</v>
      </c>
      <c r="AL45" s="451">
        <v>0</v>
      </c>
      <c r="AM45" s="451">
        <v>0</v>
      </c>
      <c r="AN45" s="451">
        <v>0</v>
      </c>
      <c r="AO45" s="451"/>
    </row>
    <row r="46" spans="2:41" s="433" customFormat="1" ht="20.25" customHeight="1" x14ac:dyDescent="0.2">
      <c r="B46" s="454"/>
      <c r="C46" s="453" t="s">
        <v>134</v>
      </c>
      <c r="E46" s="452">
        <v>0</v>
      </c>
      <c r="F46" s="451">
        <v>0</v>
      </c>
      <c r="G46" s="451">
        <v>0</v>
      </c>
      <c r="H46" s="451">
        <v>0</v>
      </c>
      <c r="I46" s="451">
        <v>0</v>
      </c>
      <c r="J46" s="451">
        <v>0</v>
      </c>
      <c r="K46" s="451">
        <v>0</v>
      </c>
      <c r="L46" s="451">
        <v>0</v>
      </c>
      <c r="M46" s="451">
        <v>0</v>
      </c>
      <c r="N46" s="451">
        <v>0</v>
      </c>
      <c r="O46" s="451">
        <v>0</v>
      </c>
      <c r="P46" s="451">
        <v>0</v>
      </c>
      <c r="Q46" s="451">
        <v>0</v>
      </c>
      <c r="R46" s="451">
        <v>0</v>
      </c>
      <c r="S46" s="451">
        <v>0</v>
      </c>
      <c r="T46" s="451">
        <v>0</v>
      </c>
      <c r="U46" s="451">
        <v>0</v>
      </c>
      <c r="V46" s="451">
        <v>0</v>
      </c>
      <c r="W46" s="451">
        <v>0</v>
      </c>
      <c r="X46" s="451">
        <v>0</v>
      </c>
      <c r="Y46" s="451">
        <v>0</v>
      </c>
      <c r="Z46" s="451">
        <v>0</v>
      </c>
      <c r="AA46" s="451">
        <v>0</v>
      </c>
      <c r="AB46" s="451">
        <v>0</v>
      </c>
      <c r="AC46" s="451">
        <v>0</v>
      </c>
      <c r="AD46" s="451">
        <v>0</v>
      </c>
      <c r="AE46" s="451">
        <v>0</v>
      </c>
      <c r="AF46" s="451">
        <v>0</v>
      </c>
      <c r="AG46" s="451">
        <v>0</v>
      </c>
      <c r="AH46" s="451">
        <v>0</v>
      </c>
      <c r="AI46" s="451">
        <v>0</v>
      </c>
      <c r="AJ46" s="451">
        <v>0</v>
      </c>
      <c r="AK46" s="451">
        <v>0</v>
      </c>
      <c r="AL46" s="451">
        <v>0</v>
      </c>
      <c r="AM46" s="451">
        <v>0</v>
      </c>
      <c r="AN46" s="451">
        <v>0</v>
      </c>
      <c r="AO46" s="451"/>
    </row>
    <row r="47" spans="2:41" s="433" customFormat="1" ht="40.5" customHeight="1" x14ac:dyDescent="0.2">
      <c r="B47" s="448" t="s">
        <v>68</v>
      </c>
      <c r="C47" s="448"/>
      <c r="E47" s="452">
        <v>972.49999999999989</v>
      </c>
      <c r="F47" s="457">
        <v>48</v>
      </c>
      <c r="G47" s="444">
        <v>28.1</v>
      </c>
      <c r="H47" s="459">
        <v>4</v>
      </c>
      <c r="I47" s="441">
        <v>0.4</v>
      </c>
      <c r="J47" s="441">
        <v>25.2</v>
      </c>
      <c r="K47" s="441">
        <v>1</v>
      </c>
      <c r="L47" s="441">
        <v>1</v>
      </c>
      <c r="M47" s="441">
        <v>344.6</v>
      </c>
      <c r="N47" s="441">
        <v>61.3</v>
      </c>
      <c r="O47" s="441">
        <v>98.2</v>
      </c>
      <c r="P47" s="441">
        <v>47</v>
      </c>
      <c r="Q47" s="441">
        <v>16</v>
      </c>
      <c r="R47" s="441">
        <v>0</v>
      </c>
      <c r="S47" s="441">
        <v>8</v>
      </c>
      <c r="T47" s="441">
        <v>0</v>
      </c>
      <c r="U47" s="441">
        <v>4</v>
      </c>
      <c r="V47" s="441">
        <v>0</v>
      </c>
      <c r="W47" s="441">
        <v>24.4</v>
      </c>
      <c r="X47" s="441">
        <v>0</v>
      </c>
      <c r="Y47" s="441">
        <v>22.9</v>
      </c>
      <c r="Z47" s="441">
        <v>0</v>
      </c>
      <c r="AA47" s="441">
        <v>12</v>
      </c>
      <c r="AB47" s="441">
        <v>0</v>
      </c>
      <c r="AC47" s="441">
        <v>2</v>
      </c>
      <c r="AD47" s="441">
        <v>13</v>
      </c>
      <c r="AE47" s="441">
        <v>0.9</v>
      </c>
      <c r="AF47" s="441">
        <v>1</v>
      </c>
      <c r="AG47" s="441">
        <v>15.8</v>
      </c>
      <c r="AH47" s="441">
        <v>30.4</v>
      </c>
      <c r="AI47" s="441">
        <v>2.8</v>
      </c>
      <c r="AJ47" s="441">
        <v>0</v>
      </c>
      <c r="AK47" s="441">
        <v>5.6</v>
      </c>
      <c r="AL47" s="441">
        <v>0</v>
      </c>
      <c r="AM47" s="441">
        <v>146</v>
      </c>
      <c r="AN47" s="441">
        <v>8.9</v>
      </c>
      <c r="AO47" s="441"/>
    </row>
    <row r="48" spans="2:41" s="433" customFormat="1" ht="20.25" customHeight="1" x14ac:dyDescent="0.2">
      <c r="B48" s="453"/>
      <c r="C48" s="453" t="s">
        <v>67</v>
      </c>
      <c r="E48" s="452">
        <v>623.49999999999989</v>
      </c>
      <c r="F48" s="457">
        <v>37</v>
      </c>
      <c r="G48" s="444">
        <v>16.5</v>
      </c>
      <c r="H48" s="451">
        <v>4</v>
      </c>
      <c r="I48" s="449">
        <v>0.3</v>
      </c>
      <c r="J48" s="449">
        <v>17</v>
      </c>
      <c r="K48" s="444">
        <v>1</v>
      </c>
      <c r="L48" s="444">
        <v>1</v>
      </c>
      <c r="M48" s="449">
        <v>229.1</v>
      </c>
      <c r="N48" s="449">
        <v>41.4</v>
      </c>
      <c r="O48" s="449">
        <v>50</v>
      </c>
      <c r="P48" s="449">
        <v>36</v>
      </c>
      <c r="Q48" s="449">
        <v>12</v>
      </c>
      <c r="R48" s="444">
        <v>0</v>
      </c>
      <c r="S48" s="449">
        <v>6</v>
      </c>
      <c r="T48" s="444">
        <v>0</v>
      </c>
      <c r="U48" s="449">
        <v>4</v>
      </c>
      <c r="V48" s="444">
        <v>0</v>
      </c>
      <c r="W48" s="449">
        <v>16.2</v>
      </c>
      <c r="X48" s="444">
        <v>0</v>
      </c>
      <c r="Y48" s="444">
        <v>13.2</v>
      </c>
      <c r="Z48" s="449">
        <v>0</v>
      </c>
      <c r="AA48" s="449">
        <v>6</v>
      </c>
      <c r="AB48" s="449">
        <v>0</v>
      </c>
      <c r="AC48" s="449">
        <v>2</v>
      </c>
      <c r="AD48" s="449">
        <v>8</v>
      </c>
      <c r="AE48" s="444">
        <v>0.9</v>
      </c>
      <c r="AF48" s="449">
        <v>0</v>
      </c>
      <c r="AG48" s="449">
        <v>9.8000000000000007</v>
      </c>
      <c r="AH48" s="449">
        <v>13.9</v>
      </c>
      <c r="AI48" s="449">
        <v>2.8</v>
      </c>
      <c r="AJ48" s="449">
        <v>0</v>
      </c>
      <c r="AK48" s="449">
        <v>1.6</v>
      </c>
      <c r="AL48" s="449">
        <v>0</v>
      </c>
      <c r="AM48" s="449">
        <v>84.9</v>
      </c>
      <c r="AN48" s="444">
        <v>8.9</v>
      </c>
      <c r="AO48" s="449"/>
    </row>
    <row r="49" spans="2:42" s="433" customFormat="1" ht="20.25" customHeight="1" x14ac:dyDescent="0.2">
      <c r="B49" s="453"/>
      <c r="C49" s="453" t="s">
        <v>221</v>
      </c>
      <c r="E49" s="452">
        <v>0</v>
      </c>
      <c r="F49" s="458">
        <v>0</v>
      </c>
      <c r="G49" s="444">
        <v>0</v>
      </c>
      <c r="H49" s="458">
        <v>0</v>
      </c>
      <c r="I49" s="444">
        <v>0</v>
      </c>
      <c r="J49" s="444">
        <v>0</v>
      </c>
      <c r="K49" s="444">
        <v>0</v>
      </c>
      <c r="L49" s="444">
        <v>0</v>
      </c>
      <c r="M49" s="444">
        <v>0</v>
      </c>
      <c r="N49" s="444">
        <v>0</v>
      </c>
      <c r="O49" s="444">
        <v>0</v>
      </c>
      <c r="P49" s="444">
        <v>0</v>
      </c>
      <c r="Q49" s="444">
        <v>0</v>
      </c>
      <c r="R49" s="444">
        <v>0</v>
      </c>
      <c r="S49" s="444">
        <v>0</v>
      </c>
      <c r="T49" s="444">
        <v>0</v>
      </c>
      <c r="U49" s="444">
        <v>0</v>
      </c>
      <c r="V49" s="444">
        <v>0</v>
      </c>
      <c r="W49" s="444">
        <v>0</v>
      </c>
      <c r="X49" s="444">
        <v>0</v>
      </c>
      <c r="Y49" s="444">
        <v>0</v>
      </c>
      <c r="Z49" s="444">
        <v>0</v>
      </c>
      <c r="AA49" s="444">
        <v>0</v>
      </c>
      <c r="AB49" s="444">
        <v>0</v>
      </c>
      <c r="AC49" s="444">
        <v>0</v>
      </c>
      <c r="AD49" s="444">
        <v>0</v>
      </c>
      <c r="AE49" s="444">
        <v>0</v>
      </c>
      <c r="AF49" s="444">
        <v>0</v>
      </c>
      <c r="AG49" s="444">
        <v>0</v>
      </c>
      <c r="AH49" s="444">
        <v>0</v>
      </c>
      <c r="AI49" s="444">
        <v>0</v>
      </c>
      <c r="AJ49" s="444">
        <v>0</v>
      </c>
      <c r="AK49" s="444">
        <v>0</v>
      </c>
      <c r="AL49" s="444">
        <v>0</v>
      </c>
      <c r="AM49" s="444">
        <v>0</v>
      </c>
      <c r="AN49" s="444">
        <v>0</v>
      </c>
      <c r="AO49" s="444"/>
    </row>
    <row r="50" spans="2:42" s="433" customFormat="1" ht="20.25" customHeight="1" x14ac:dyDescent="0.2">
      <c r="B50" s="453"/>
      <c r="C50" s="453" t="s">
        <v>65</v>
      </c>
      <c r="E50" s="452">
        <v>230.89999999999998</v>
      </c>
      <c r="F50" s="457">
        <v>5</v>
      </c>
      <c r="G50" s="444">
        <v>9.5</v>
      </c>
      <c r="H50" s="451">
        <v>0</v>
      </c>
      <c r="I50" s="444">
        <v>0.1</v>
      </c>
      <c r="J50" s="449">
        <v>6.2</v>
      </c>
      <c r="K50" s="444">
        <v>0</v>
      </c>
      <c r="L50" s="444">
        <v>0</v>
      </c>
      <c r="M50" s="449">
        <v>69.5</v>
      </c>
      <c r="N50" s="449">
        <v>13.3</v>
      </c>
      <c r="O50" s="449">
        <v>26.5</v>
      </c>
      <c r="P50" s="449">
        <v>5</v>
      </c>
      <c r="Q50" s="449">
        <v>2</v>
      </c>
      <c r="R50" s="444">
        <v>0</v>
      </c>
      <c r="S50" s="449">
        <v>2</v>
      </c>
      <c r="T50" s="444">
        <v>0</v>
      </c>
      <c r="U50" s="449">
        <v>0</v>
      </c>
      <c r="V50" s="444">
        <v>0</v>
      </c>
      <c r="W50" s="449">
        <v>5.2</v>
      </c>
      <c r="X50" s="444">
        <v>0</v>
      </c>
      <c r="Y50" s="444">
        <v>6</v>
      </c>
      <c r="Z50" s="449">
        <v>0</v>
      </c>
      <c r="AA50" s="449">
        <v>6</v>
      </c>
      <c r="AB50" s="444">
        <v>0</v>
      </c>
      <c r="AC50" s="444">
        <v>0</v>
      </c>
      <c r="AD50" s="449">
        <v>3</v>
      </c>
      <c r="AE50" s="444">
        <v>0</v>
      </c>
      <c r="AF50" s="444">
        <v>1</v>
      </c>
      <c r="AG50" s="449">
        <v>5</v>
      </c>
      <c r="AH50" s="449">
        <v>16.5</v>
      </c>
      <c r="AI50" s="449">
        <v>0</v>
      </c>
      <c r="AJ50" s="449">
        <v>0</v>
      </c>
      <c r="AK50" s="449">
        <v>4</v>
      </c>
      <c r="AL50" s="449">
        <v>0</v>
      </c>
      <c r="AM50" s="449">
        <v>45.1</v>
      </c>
      <c r="AN50" s="444">
        <v>0</v>
      </c>
      <c r="AO50" s="449"/>
    </row>
    <row r="51" spans="2:42" s="433" customFormat="1" ht="20.25" customHeight="1" x14ac:dyDescent="0.2">
      <c r="B51" s="453"/>
      <c r="C51" s="453" t="s">
        <v>220</v>
      </c>
      <c r="E51" s="452">
        <v>0</v>
      </c>
      <c r="F51" s="459">
        <v>0</v>
      </c>
      <c r="G51" s="444">
        <v>0</v>
      </c>
      <c r="H51" s="459">
        <v>0</v>
      </c>
      <c r="I51" s="441">
        <v>0</v>
      </c>
      <c r="J51" s="441">
        <v>0</v>
      </c>
      <c r="K51" s="441">
        <v>0</v>
      </c>
      <c r="L51" s="441">
        <v>0</v>
      </c>
      <c r="M51" s="441">
        <v>0</v>
      </c>
      <c r="N51" s="441">
        <v>0</v>
      </c>
      <c r="O51" s="441">
        <v>0</v>
      </c>
      <c r="P51" s="441">
        <v>0</v>
      </c>
      <c r="Q51" s="441">
        <v>0</v>
      </c>
      <c r="R51" s="441">
        <v>0</v>
      </c>
      <c r="S51" s="441">
        <v>0</v>
      </c>
      <c r="T51" s="441">
        <v>0</v>
      </c>
      <c r="U51" s="441">
        <v>0</v>
      </c>
      <c r="V51" s="441">
        <v>0</v>
      </c>
      <c r="W51" s="441">
        <v>0</v>
      </c>
      <c r="X51" s="441">
        <v>0</v>
      </c>
      <c r="Y51" s="441">
        <v>0</v>
      </c>
      <c r="Z51" s="441">
        <v>0</v>
      </c>
      <c r="AA51" s="441">
        <v>0</v>
      </c>
      <c r="AB51" s="441">
        <v>0</v>
      </c>
      <c r="AC51" s="441">
        <v>0</v>
      </c>
      <c r="AD51" s="441">
        <v>0</v>
      </c>
      <c r="AE51" s="441">
        <v>0</v>
      </c>
      <c r="AF51" s="441">
        <v>0</v>
      </c>
      <c r="AG51" s="441">
        <v>0</v>
      </c>
      <c r="AH51" s="441">
        <v>0</v>
      </c>
      <c r="AI51" s="441">
        <v>0</v>
      </c>
      <c r="AJ51" s="441">
        <v>0</v>
      </c>
      <c r="AK51" s="441">
        <v>0</v>
      </c>
      <c r="AL51" s="441">
        <v>0</v>
      </c>
      <c r="AM51" s="441">
        <v>0</v>
      </c>
      <c r="AN51" s="441">
        <v>0</v>
      </c>
      <c r="AO51" s="441"/>
    </row>
    <row r="52" spans="2:42" s="433" customFormat="1" ht="20.25" customHeight="1" x14ac:dyDescent="0.2">
      <c r="B52" s="453"/>
      <c r="C52" s="453" t="s">
        <v>63</v>
      </c>
      <c r="E52" s="452">
        <v>118.10000000000001</v>
      </c>
      <c r="F52" s="457">
        <v>6</v>
      </c>
      <c r="G52" s="444">
        <v>2.1</v>
      </c>
      <c r="H52" s="458">
        <v>0</v>
      </c>
      <c r="I52" s="444">
        <v>0</v>
      </c>
      <c r="J52" s="449">
        <v>2</v>
      </c>
      <c r="K52" s="444">
        <v>0</v>
      </c>
      <c r="L52" s="444">
        <v>0</v>
      </c>
      <c r="M52" s="449">
        <v>46</v>
      </c>
      <c r="N52" s="449">
        <v>6.6</v>
      </c>
      <c r="O52" s="449">
        <v>21.7</v>
      </c>
      <c r="P52" s="449">
        <v>6</v>
      </c>
      <c r="Q52" s="449">
        <v>2</v>
      </c>
      <c r="R52" s="444">
        <v>0</v>
      </c>
      <c r="S52" s="444">
        <v>0</v>
      </c>
      <c r="T52" s="444">
        <v>0</v>
      </c>
      <c r="U52" s="444">
        <v>0</v>
      </c>
      <c r="V52" s="444">
        <v>0</v>
      </c>
      <c r="W52" s="449">
        <v>3</v>
      </c>
      <c r="X52" s="444">
        <v>0</v>
      </c>
      <c r="Y52" s="444">
        <v>3.7</v>
      </c>
      <c r="Z52" s="449">
        <v>0</v>
      </c>
      <c r="AA52" s="449">
        <v>0</v>
      </c>
      <c r="AB52" s="449">
        <v>0</v>
      </c>
      <c r="AC52" s="444">
        <v>0</v>
      </c>
      <c r="AD52" s="449">
        <v>2</v>
      </c>
      <c r="AE52" s="444">
        <v>0</v>
      </c>
      <c r="AF52" s="444">
        <v>0</v>
      </c>
      <c r="AG52" s="444">
        <v>1</v>
      </c>
      <c r="AH52" s="444">
        <v>0</v>
      </c>
      <c r="AI52" s="444">
        <v>0</v>
      </c>
      <c r="AJ52" s="444">
        <v>0</v>
      </c>
      <c r="AK52" s="444">
        <v>0</v>
      </c>
      <c r="AL52" s="444">
        <v>0</v>
      </c>
      <c r="AM52" s="449">
        <v>16</v>
      </c>
      <c r="AN52" s="444">
        <v>0</v>
      </c>
      <c r="AO52" s="449"/>
    </row>
    <row r="53" spans="2:42" s="433" customFormat="1" ht="40.5" customHeight="1" x14ac:dyDescent="0.2">
      <c r="B53" s="448" t="s">
        <v>62</v>
      </c>
      <c r="C53" s="448"/>
      <c r="E53" s="452">
        <v>1383.2</v>
      </c>
      <c r="F53" s="457">
        <v>79</v>
      </c>
      <c r="G53" s="444">
        <v>41.1</v>
      </c>
      <c r="H53" s="460">
        <v>1</v>
      </c>
      <c r="I53" s="434">
        <v>0.8</v>
      </c>
      <c r="J53" s="434">
        <v>30</v>
      </c>
      <c r="K53" s="434">
        <v>1.6</v>
      </c>
      <c r="L53" s="434">
        <v>0</v>
      </c>
      <c r="M53" s="434">
        <v>374.7</v>
      </c>
      <c r="N53" s="434">
        <v>219.9</v>
      </c>
      <c r="O53" s="434">
        <v>206.2</v>
      </c>
      <c r="P53" s="434">
        <v>51.1</v>
      </c>
      <c r="Q53" s="434">
        <v>17.899999999999999</v>
      </c>
      <c r="R53" s="434">
        <v>0.8</v>
      </c>
      <c r="S53" s="434">
        <v>4</v>
      </c>
      <c r="T53" s="434">
        <v>0</v>
      </c>
      <c r="U53" s="434">
        <v>3</v>
      </c>
      <c r="V53" s="434">
        <v>0</v>
      </c>
      <c r="W53" s="434">
        <v>34</v>
      </c>
      <c r="X53" s="434">
        <v>0</v>
      </c>
      <c r="Y53" s="434">
        <v>24.8</v>
      </c>
      <c r="Z53" s="434">
        <v>0</v>
      </c>
      <c r="AA53" s="434">
        <v>8</v>
      </c>
      <c r="AB53" s="434">
        <v>0</v>
      </c>
      <c r="AC53" s="434">
        <v>1</v>
      </c>
      <c r="AD53" s="434">
        <v>27.7</v>
      </c>
      <c r="AE53" s="434">
        <v>12</v>
      </c>
      <c r="AF53" s="434">
        <v>4</v>
      </c>
      <c r="AG53" s="434">
        <v>10.8</v>
      </c>
      <c r="AH53" s="434">
        <v>14</v>
      </c>
      <c r="AI53" s="434">
        <v>0</v>
      </c>
      <c r="AJ53" s="434">
        <v>1.2</v>
      </c>
      <c r="AK53" s="434">
        <v>0</v>
      </c>
      <c r="AL53" s="434">
        <v>0</v>
      </c>
      <c r="AM53" s="434">
        <v>143.4</v>
      </c>
      <c r="AN53" s="434">
        <v>71.2</v>
      </c>
      <c r="AO53" s="434"/>
      <c r="AP53" s="461"/>
    </row>
    <row r="54" spans="2:42" s="433" customFormat="1" ht="20.25" customHeight="1" x14ac:dyDescent="0.2">
      <c r="B54" s="453"/>
      <c r="C54" s="453" t="s">
        <v>61</v>
      </c>
      <c r="E54" s="452">
        <v>1383.2</v>
      </c>
      <c r="F54" s="457">
        <v>79</v>
      </c>
      <c r="G54" s="444">
        <v>41.1</v>
      </c>
      <c r="H54" s="451">
        <v>1</v>
      </c>
      <c r="I54" s="449">
        <v>0.8</v>
      </c>
      <c r="J54" s="449">
        <v>30</v>
      </c>
      <c r="K54" s="441">
        <v>1.6</v>
      </c>
      <c r="L54" s="441">
        <v>0</v>
      </c>
      <c r="M54" s="449">
        <v>374.7</v>
      </c>
      <c r="N54" s="449">
        <v>219.9</v>
      </c>
      <c r="O54" s="449">
        <v>206.2</v>
      </c>
      <c r="P54" s="449">
        <v>51.1</v>
      </c>
      <c r="Q54" s="449">
        <v>17.899999999999999</v>
      </c>
      <c r="R54" s="449">
        <v>0.8</v>
      </c>
      <c r="S54" s="449">
        <v>4</v>
      </c>
      <c r="T54" s="441">
        <v>0</v>
      </c>
      <c r="U54" s="449">
        <v>3</v>
      </c>
      <c r="V54" s="441">
        <v>0</v>
      </c>
      <c r="W54" s="449">
        <v>34</v>
      </c>
      <c r="X54" s="441">
        <v>0</v>
      </c>
      <c r="Y54" s="441">
        <v>24.8</v>
      </c>
      <c r="Z54" s="449">
        <v>0</v>
      </c>
      <c r="AA54" s="441">
        <v>8</v>
      </c>
      <c r="AB54" s="441">
        <v>0</v>
      </c>
      <c r="AC54" s="449">
        <v>1</v>
      </c>
      <c r="AD54" s="449">
        <v>27.7</v>
      </c>
      <c r="AE54" s="449">
        <v>12</v>
      </c>
      <c r="AF54" s="449">
        <v>4</v>
      </c>
      <c r="AG54" s="449">
        <v>10.8</v>
      </c>
      <c r="AH54" s="449">
        <v>14</v>
      </c>
      <c r="AI54" s="449">
        <v>0</v>
      </c>
      <c r="AJ54" s="449">
        <v>1.2</v>
      </c>
      <c r="AK54" s="449">
        <v>0</v>
      </c>
      <c r="AL54" s="449">
        <v>0</v>
      </c>
      <c r="AM54" s="449">
        <v>143.4</v>
      </c>
      <c r="AN54" s="441">
        <v>71.2</v>
      </c>
      <c r="AO54" s="449"/>
    </row>
    <row r="55" spans="2:42" s="433" customFormat="1" ht="20.25" customHeight="1" x14ac:dyDescent="0.2">
      <c r="B55" s="453"/>
      <c r="C55" s="453" t="s">
        <v>60</v>
      </c>
      <c r="E55" s="452">
        <v>0</v>
      </c>
      <c r="F55" s="451">
        <v>0</v>
      </c>
      <c r="G55" s="451">
        <v>0</v>
      </c>
      <c r="H55" s="451">
        <v>0</v>
      </c>
      <c r="I55" s="451">
        <v>0</v>
      </c>
      <c r="J55" s="451">
        <v>0</v>
      </c>
      <c r="K55" s="451">
        <v>0</v>
      </c>
      <c r="L55" s="451">
        <v>0</v>
      </c>
      <c r="M55" s="451">
        <v>0</v>
      </c>
      <c r="N55" s="451">
        <v>0</v>
      </c>
      <c r="O55" s="451">
        <v>0</v>
      </c>
      <c r="P55" s="451">
        <v>0</v>
      </c>
      <c r="Q55" s="451">
        <v>0</v>
      </c>
      <c r="R55" s="451">
        <v>0</v>
      </c>
      <c r="S55" s="451">
        <v>0</v>
      </c>
      <c r="T55" s="451">
        <v>0</v>
      </c>
      <c r="U55" s="451">
        <v>0</v>
      </c>
      <c r="V55" s="451">
        <v>0</v>
      </c>
      <c r="W55" s="451">
        <v>0</v>
      </c>
      <c r="X55" s="451">
        <v>0</v>
      </c>
      <c r="Y55" s="451">
        <v>0</v>
      </c>
      <c r="Z55" s="451">
        <v>0</v>
      </c>
      <c r="AA55" s="451">
        <v>0</v>
      </c>
      <c r="AB55" s="451">
        <v>0</v>
      </c>
      <c r="AC55" s="451">
        <v>0</v>
      </c>
      <c r="AD55" s="451">
        <v>0</v>
      </c>
      <c r="AE55" s="451">
        <v>0</v>
      </c>
      <c r="AF55" s="451">
        <v>0</v>
      </c>
      <c r="AG55" s="451">
        <v>0</v>
      </c>
      <c r="AH55" s="451">
        <v>0</v>
      </c>
      <c r="AI55" s="451">
        <v>0</v>
      </c>
      <c r="AJ55" s="451">
        <v>0</v>
      </c>
      <c r="AK55" s="451">
        <v>0</v>
      </c>
      <c r="AL55" s="451">
        <v>0</v>
      </c>
      <c r="AM55" s="451">
        <v>0</v>
      </c>
      <c r="AN55" s="451">
        <v>0</v>
      </c>
      <c r="AO55" s="451"/>
    </row>
    <row r="56" spans="2:42" s="433" customFormat="1" ht="20.25" customHeight="1" x14ac:dyDescent="0.2">
      <c r="B56" s="454"/>
      <c r="C56" s="453" t="s">
        <v>59</v>
      </c>
      <c r="E56" s="452">
        <v>0</v>
      </c>
      <c r="F56" s="451">
        <v>0</v>
      </c>
      <c r="G56" s="451">
        <v>0</v>
      </c>
      <c r="H56" s="451">
        <v>0</v>
      </c>
      <c r="I56" s="451">
        <v>0</v>
      </c>
      <c r="J56" s="451">
        <v>0</v>
      </c>
      <c r="K56" s="451">
        <v>0</v>
      </c>
      <c r="L56" s="451">
        <v>0</v>
      </c>
      <c r="M56" s="451">
        <v>0</v>
      </c>
      <c r="N56" s="451">
        <v>0</v>
      </c>
      <c r="O56" s="451">
        <v>0</v>
      </c>
      <c r="P56" s="451">
        <v>0</v>
      </c>
      <c r="Q56" s="451">
        <v>0</v>
      </c>
      <c r="R56" s="451">
        <v>0</v>
      </c>
      <c r="S56" s="451">
        <v>0</v>
      </c>
      <c r="T56" s="451">
        <v>0</v>
      </c>
      <c r="U56" s="451">
        <v>0</v>
      </c>
      <c r="V56" s="451">
        <v>0</v>
      </c>
      <c r="W56" s="451">
        <v>0</v>
      </c>
      <c r="X56" s="451">
        <v>0</v>
      </c>
      <c r="Y56" s="451">
        <v>0</v>
      </c>
      <c r="Z56" s="451">
        <v>0</v>
      </c>
      <c r="AA56" s="451">
        <v>0</v>
      </c>
      <c r="AB56" s="451">
        <v>0</v>
      </c>
      <c r="AC56" s="451">
        <v>0</v>
      </c>
      <c r="AD56" s="451">
        <v>0</v>
      </c>
      <c r="AE56" s="451">
        <v>0</v>
      </c>
      <c r="AF56" s="451">
        <v>0</v>
      </c>
      <c r="AG56" s="451">
        <v>0</v>
      </c>
      <c r="AH56" s="451">
        <v>0</v>
      </c>
      <c r="AI56" s="451">
        <v>0</v>
      </c>
      <c r="AJ56" s="451">
        <v>0</v>
      </c>
      <c r="AK56" s="451">
        <v>0</v>
      </c>
      <c r="AL56" s="451">
        <v>0</v>
      </c>
      <c r="AM56" s="451">
        <v>0</v>
      </c>
      <c r="AN56" s="451">
        <v>0</v>
      </c>
      <c r="AO56" s="451"/>
    </row>
    <row r="57" spans="2:42" s="433" customFormat="1" ht="20.25" customHeight="1" x14ac:dyDescent="0.2">
      <c r="B57" s="454"/>
      <c r="C57" s="453" t="s">
        <v>58</v>
      </c>
      <c r="E57" s="452">
        <v>0</v>
      </c>
      <c r="F57" s="451">
        <v>0</v>
      </c>
      <c r="G57" s="451">
        <v>0</v>
      </c>
      <c r="H57" s="451">
        <v>0</v>
      </c>
      <c r="I57" s="451">
        <v>0</v>
      </c>
      <c r="J57" s="451">
        <v>0</v>
      </c>
      <c r="K57" s="451">
        <v>0</v>
      </c>
      <c r="L57" s="451">
        <v>0</v>
      </c>
      <c r="M57" s="451">
        <v>0</v>
      </c>
      <c r="N57" s="451">
        <v>0</v>
      </c>
      <c r="O57" s="451">
        <v>0</v>
      </c>
      <c r="P57" s="451">
        <v>0</v>
      </c>
      <c r="Q57" s="451">
        <v>0</v>
      </c>
      <c r="R57" s="451">
        <v>0</v>
      </c>
      <c r="S57" s="451">
        <v>0</v>
      </c>
      <c r="T57" s="451">
        <v>0</v>
      </c>
      <c r="U57" s="451">
        <v>0</v>
      </c>
      <c r="V57" s="451">
        <v>0</v>
      </c>
      <c r="W57" s="451">
        <v>0</v>
      </c>
      <c r="X57" s="451">
        <v>0</v>
      </c>
      <c r="Y57" s="451">
        <v>0</v>
      </c>
      <c r="Z57" s="451">
        <v>0</v>
      </c>
      <c r="AA57" s="451">
        <v>0</v>
      </c>
      <c r="AB57" s="451">
        <v>0</v>
      </c>
      <c r="AC57" s="451">
        <v>0</v>
      </c>
      <c r="AD57" s="451">
        <v>0</v>
      </c>
      <c r="AE57" s="451">
        <v>0</v>
      </c>
      <c r="AF57" s="451">
        <v>0</v>
      </c>
      <c r="AG57" s="451">
        <v>0</v>
      </c>
      <c r="AH57" s="451">
        <v>0</v>
      </c>
      <c r="AI57" s="451">
        <v>0</v>
      </c>
      <c r="AJ57" s="451">
        <v>0</v>
      </c>
      <c r="AK57" s="451">
        <v>0</v>
      </c>
      <c r="AL57" s="451">
        <v>0</v>
      </c>
      <c r="AM57" s="451">
        <v>0</v>
      </c>
      <c r="AN57" s="451">
        <v>0</v>
      </c>
      <c r="AO57" s="451"/>
    </row>
    <row r="58" spans="2:42" s="433" customFormat="1" ht="40.5" customHeight="1" x14ac:dyDescent="0.2">
      <c r="B58" s="448" t="s">
        <v>57</v>
      </c>
      <c r="C58" s="448"/>
      <c r="E58" s="452">
        <v>4895.5000000000018</v>
      </c>
      <c r="F58" s="457">
        <v>316</v>
      </c>
      <c r="G58" s="444">
        <v>142.4</v>
      </c>
      <c r="H58" s="459">
        <v>5</v>
      </c>
      <c r="I58" s="441">
        <v>2.5</v>
      </c>
      <c r="J58" s="441">
        <v>128.80000000000001</v>
      </c>
      <c r="K58" s="441">
        <v>9</v>
      </c>
      <c r="L58" s="441">
        <v>57.4</v>
      </c>
      <c r="M58" s="441">
        <v>1791.3</v>
      </c>
      <c r="N58" s="441">
        <v>338.3</v>
      </c>
      <c r="O58" s="441">
        <v>505.8</v>
      </c>
      <c r="P58" s="441">
        <v>216.6</v>
      </c>
      <c r="Q58" s="441">
        <v>102</v>
      </c>
      <c r="R58" s="441">
        <v>5</v>
      </c>
      <c r="S58" s="441">
        <v>35.200000000000003</v>
      </c>
      <c r="T58" s="441">
        <v>0</v>
      </c>
      <c r="U58" s="441">
        <v>14</v>
      </c>
      <c r="V58" s="441">
        <v>1</v>
      </c>
      <c r="W58" s="441">
        <v>132.5</v>
      </c>
      <c r="X58" s="441">
        <v>0</v>
      </c>
      <c r="Y58" s="441">
        <v>151.80000000000001</v>
      </c>
      <c r="Z58" s="441">
        <v>0</v>
      </c>
      <c r="AA58" s="441">
        <v>42.4</v>
      </c>
      <c r="AB58" s="441">
        <v>3.8</v>
      </c>
      <c r="AC58" s="441">
        <v>4</v>
      </c>
      <c r="AD58" s="441">
        <v>52.3</v>
      </c>
      <c r="AE58" s="441">
        <v>18.8</v>
      </c>
      <c r="AF58" s="441">
        <v>19.8</v>
      </c>
      <c r="AG58" s="441">
        <v>42</v>
      </c>
      <c r="AH58" s="441">
        <v>77.2</v>
      </c>
      <c r="AI58" s="441">
        <v>26.6</v>
      </c>
      <c r="AJ58" s="441">
        <v>5.5</v>
      </c>
      <c r="AK58" s="441">
        <v>38.1</v>
      </c>
      <c r="AL58" s="441">
        <v>13.1</v>
      </c>
      <c r="AM58" s="441">
        <v>520.79999999999995</v>
      </c>
      <c r="AN58" s="441">
        <v>76.5</v>
      </c>
      <c r="AO58" s="441"/>
    </row>
    <row r="59" spans="2:42" s="433" customFormat="1" ht="20.25" customHeight="1" x14ac:dyDescent="0.2">
      <c r="B59" s="453"/>
      <c r="C59" s="453" t="s">
        <v>56</v>
      </c>
      <c r="E59" s="452">
        <v>3104.5</v>
      </c>
      <c r="F59" s="457">
        <v>192</v>
      </c>
      <c r="G59" s="444">
        <v>96.2</v>
      </c>
      <c r="H59" s="451">
        <v>1</v>
      </c>
      <c r="I59" s="449">
        <v>0.2</v>
      </c>
      <c r="J59" s="449">
        <v>79.2</v>
      </c>
      <c r="K59" s="449">
        <v>9</v>
      </c>
      <c r="L59" s="449">
        <v>0</v>
      </c>
      <c r="M59" s="449">
        <v>1135.5</v>
      </c>
      <c r="N59" s="449">
        <v>239.2</v>
      </c>
      <c r="O59" s="449">
        <v>349.5</v>
      </c>
      <c r="P59" s="449">
        <v>134.19999999999999</v>
      </c>
      <c r="Q59" s="449">
        <v>71.400000000000006</v>
      </c>
      <c r="R59" s="449">
        <v>2</v>
      </c>
      <c r="S59" s="449">
        <v>22.2</v>
      </c>
      <c r="T59" s="434">
        <v>0</v>
      </c>
      <c r="U59" s="449">
        <v>4.9000000000000004</v>
      </c>
      <c r="V59" s="449">
        <v>0</v>
      </c>
      <c r="W59" s="449">
        <v>89.2</v>
      </c>
      <c r="X59" s="449">
        <v>0</v>
      </c>
      <c r="Y59" s="434">
        <v>110</v>
      </c>
      <c r="Z59" s="449">
        <v>0</v>
      </c>
      <c r="AA59" s="449">
        <v>29.4</v>
      </c>
      <c r="AB59" s="449">
        <v>2.8</v>
      </c>
      <c r="AC59" s="449">
        <v>3</v>
      </c>
      <c r="AD59" s="449">
        <v>30.3</v>
      </c>
      <c r="AE59" s="449">
        <v>11</v>
      </c>
      <c r="AF59" s="449">
        <v>14.8</v>
      </c>
      <c r="AG59" s="449">
        <v>26</v>
      </c>
      <c r="AH59" s="449">
        <v>16.2</v>
      </c>
      <c r="AI59" s="449">
        <v>10</v>
      </c>
      <c r="AJ59" s="449">
        <v>4.5</v>
      </c>
      <c r="AK59" s="449">
        <v>15</v>
      </c>
      <c r="AL59" s="449">
        <v>4.2</v>
      </c>
      <c r="AM59" s="449">
        <v>347.9</v>
      </c>
      <c r="AN59" s="434">
        <v>53.7</v>
      </c>
      <c r="AO59" s="449"/>
    </row>
    <row r="60" spans="2:42" s="433" customFormat="1" ht="20.25" customHeight="1" x14ac:dyDescent="0.2">
      <c r="B60" s="454"/>
      <c r="C60" s="453" t="s">
        <v>55</v>
      </c>
      <c r="E60" s="452">
        <v>1498.5999999999997</v>
      </c>
      <c r="F60" s="457">
        <v>115</v>
      </c>
      <c r="G60" s="444">
        <v>39.6</v>
      </c>
      <c r="H60" s="451">
        <v>3</v>
      </c>
      <c r="I60" s="449">
        <v>1.5</v>
      </c>
      <c r="J60" s="449">
        <v>44.9</v>
      </c>
      <c r="K60" s="449">
        <v>0</v>
      </c>
      <c r="L60" s="449">
        <v>57.4</v>
      </c>
      <c r="M60" s="449">
        <v>564.5</v>
      </c>
      <c r="N60" s="449">
        <v>87.6</v>
      </c>
      <c r="O60" s="449">
        <v>128.30000000000001</v>
      </c>
      <c r="P60" s="449">
        <v>44</v>
      </c>
      <c r="Q60" s="449">
        <v>17</v>
      </c>
      <c r="R60" s="449">
        <v>3</v>
      </c>
      <c r="S60" s="449">
        <v>3</v>
      </c>
      <c r="T60" s="441">
        <v>0</v>
      </c>
      <c r="U60" s="449">
        <v>6.1</v>
      </c>
      <c r="V60" s="449">
        <v>1</v>
      </c>
      <c r="W60" s="449">
        <v>38.1</v>
      </c>
      <c r="X60" s="449">
        <v>0</v>
      </c>
      <c r="Y60" s="441">
        <v>37.700000000000003</v>
      </c>
      <c r="Z60" s="449">
        <v>0</v>
      </c>
      <c r="AA60" s="449">
        <v>13</v>
      </c>
      <c r="AB60" s="449">
        <v>1</v>
      </c>
      <c r="AC60" s="449">
        <v>1</v>
      </c>
      <c r="AD60" s="449">
        <v>19</v>
      </c>
      <c r="AE60" s="449">
        <v>7.8</v>
      </c>
      <c r="AF60" s="449">
        <v>5</v>
      </c>
      <c r="AG60" s="449">
        <v>12</v>
      </c>
      <c r="AH60" s="449">
        <v>32</v>
      </c>
      <c r="AI60" s="449">
        <v>1</v>
      </c>
      <c r="AJ60" s="449">
        <v>1</v>
      </c>
      <c r="AK60" s="449">
        <v>23.1</v>
      </c>
      <c r="AL60" s="449">
        <v>8.9</v>
      </c>
      <c r="AM60" s="449">
        <v>166.3</v>
      </c>
      <c r="AN60" s="441">
        <v>15.8</v>
      </c>
      <c r="AO60" s="449"/>
    </row>
    <row r="61" spans="2:42" s="433" customFormat="1" ht="20.25" customHeight="1" x14ac:dyDescent="0.2">
      <c r="B61" s="454"/>
      <c r="C61" s="453" t="s">
        <v>54</v>
      </c>
      <c r="E61" s="452">
        <v>292.40000000000003</v>
      </c>
      <c r="F61" s="457">
        <v>9</v>
      </c>
      <c r="G61" s="444">
        <v>6.6</v>
      </c>
      <c r="H61" s="451">
        <v>1</v>
      </c>
      <c r="I61" s="449">
        <v>0.8</v>
      </c>
      <c r="J61" s="449">
        <v>4.7</v>
      </c>
      <c r="K61" s="449">
        <v>0</v>
      </c>
      <c r="L61" s="449">
        <v>0</v>
      </c>
      <c r="M61" s="449">
        <v>91.3</v>
      </c>
      <c r="N61" s="449">
        <v>11.5</v>
      </c>
      <c r="O61" s="449">
        <v>28</v>
      </c>
      <c r="P61" s="449">
        <v>38.4</v>
      </c>
      <c r="Q61" s="449">
        <v>13.6</v>
      </c>
      <c r="R61" s="449">
        <v>0</v>
      </c>
      <c r="S61" s="449">
        <v>10</v>
      </c>
      <c r="T61" s="441">
        <v>0</v>
      </c>
      <c r="U61" s="449">
        <v>3</v>
      </c>
      <c r="V61" s="449">
        <v>0</v>
      </c>
      <c r="W61" s="449">
        <v>5.2</v>
      </c>
      <c r="X61" s="449">
        <v>0</v>
      </c>
      <c r="Y61" s="441">
        <v>4.0999999999999996</v>
      </c>
      <c r="Z61" s="449">
        <v>0</v>
      </c>
      <c r="AA61" s="449">
        <v>0</v>
      </c>
      <c r="AB61" s="449">
        <v>0</v>
      </c>
      <c r="AC61" s="449">
        <v>0</v>
      </c>
      <c r="AD61" s="449">
        <v>3</v>
      </c>
      <c r="AE61" s="449">
        <v>0</v>
      </c>
      <c r="AF61" s="449">
        <v>0</v>
      </c>
      <c r="AG61" s="449">
        <v>4</v>
      </c>
      <c r="AH61" s="449">
        <v>29</v>
      </c>
      <c r="AI61" s="449">
        <v>15.6</v>
      </c>
      <c r="AJ61" s="449">
        <v>0</v>
      </c>
      <c r="AK61" s="449">
        <v>0</v>
      </c>
      <c r="AL61" s="449">
        <v>0</v>
      </c>
      <c r="AM61" s="449">
        <v>6.6</v>
      </c>
      <c r="AN61" s="441">
        <v>7</v>
      </c>
      <c r="AO61" s="449"/>
    </row>
    <row r="62" spans="2:42" s="433" customFormat="1" ht="40.5" customHeight="1" x14ac:dyDescent="0.2">
      <c r="B62" s="448" t="s">
        <v>53</v>
      </c>
      <c r="C62" s="448"/>
      <c r="E62" s="452">
        <v>2389.6</v>
      </c>
      <c r="F62" s="457">
        <v>128</v>
      </c>
      <c r="G62" s="444">
        <v>70.900000000000006</v>
      </c>
      <c r="H62" s="458">
        <v>2</v>
      </c>
      <c r="I62" s="444">
        <v>0</v>
      </c>
      <c r="J62" s="444">
        <v>60.2</v>
      </c>
      <c r="K62" s="444">
        <v>3</v>
      </c>
      <c r="L62" s="444">
        <v>19</v>
      </c>
      <c r="M62" s="444">
        <v>858</v>
      </c>
      <c r="N62" s="444">
        <v>178.8</v>
      </c>
      <c r="O62" s="444">
        <v>146</v>
      </c>
      <c r="P62" s="444">
        <v>156.1</v>
      </c>
      <c r="Q62" s="444">
        <v>34.6</v>
      </c>
      <c r="R62" s="444">
        <v>10.9</v>
      </c>
      <c r="S62" s="444">
        <v>16.899999999999999</v>
      </c>
      <c r="T62" s="444">
        <v>0</v>
      </c>
      <c r="U62" s="444">
        <v>2.5</v>
      </c>
      <c r="V62" s="444">
        <v>0</v>
      </c>
      <c r="W62" s="444">
        <v>58.2</v>
      </c>
      <c r="X62" s="444">
        <v>0</v>
      </c>
      <c r="Y62" s="444">
        <v>66.2</v>
      </c>
      <c r="Z62" s="444">
        <v>0</v>
      </c>
      <c r="AA62" s="444">
        <v>62.8</v>
      </c>
      <c r="AB62" s="444">
        <v>3</v>
      </c>
      <c r="AC62" s="444">
        <v>0</v>
      </c>
      <c r="AD62" s="444">
        <v>17</v>
      </c>
      <c r="AE62" s="444">
        <v>4</v>
      </c>
      <c r="AF62" s="444">
        <v>7</v>
      </c>
      <c r="AG62" s="444">
        <v>22</v>
      </c>
      <c r="AH62" s="444">
        <v>17</v>
      </c>
      <c r="AI62" s="444">
        <v>0</v>
      </c>
      <c r="AJ62" s="444">
        <v>2.4</v>
      </c>
      <c r="AK62" s="444">
        <v>5</v>
      </c>
      <c r="AL62" s="444">
        <v>0</v>
      </c>
      <c r="AM62" s="444">
        <v>400.6</v>
      </c>
      <c r="AN62" s="444">
        <v>37.5</v>
      </c>
      <c r="AO62" s="444"/>
    </row>
    <row r="63" spans="2:42" s="433" customFormat="1" ht="20.25" customHeight="1" x14ac:dyDescent="0.2">
      <c r="B63" s="454"/>
      <c r="C63" s="453" t="s">
        <v>52</v>
      </c>
      <c r="E63" s="452">
        <v>1048.3999999999999</v>
      </c>
      <c r="F63" s="457">
        <v>47</v>
      </c>
      <c r="G63" s="444">
        <v>25.3</v>
      </c>
      <c r="H63" s="451">
        <v>0</v>
      </c>
      <c r="I63" s="449">
        <v>0</v>
      </c>
      <c r="J63" s="449">
        <v>25.5</v>
      </c>
      <c r="K63" s="449">
        <v>0</v>
      </c>
      <c r="L63" s="449">
        <v>9</v>
      </c>
      <c r="M63" s="449">
        <v>413.9</v>
      </c>
      <c r="N63" s="449">
        <v>55.1</v>
      </c>
      <c r="O63" s="449">
        <v>71.3</v>
      </c>
      <c r="P63" s="449">
        <v>96.8</v>
      </c>
      <c r="Q63" s="449">
        <v>13.8</v>
      </c>
      <c r="R63" s="449">
        <v>1.9</v>
      </c>
      <c r="S63" s="449">
        <v>11</v>
      </c>
      <c r="T63" s="444">
        <v>0</v>
      </c>
      <c r="U63" s="449">
        <v>0</v>
      </c>
      <c r="V63" s="444">
        <v>0</v>
      </c>
      <c r="W63" s="449">
        <v>29.6</v>
      </c>
      <c r="X63" s="444">
        <v>0</v>
      </c>
      <c r="Y63" s="444">
        <v>26.9</v>
      </c>
      <c r="Z63" s="449">
        <v>0</v>
      </c>
      <c r="AA63" s="449">
        <v>31</v>
      </c>
      <c r="AB63" s="449">
        <v>0</v>
      </c>
      <c r="AC63" s="444">
        <v>0</v>
      </c>
      <c r="AD63" s="449">
        <v>4</v>
      </c>
      <c r="AE63" s="449">
        <v>0</v>
      </c>
      <c r="AF63" s="449">
        <v>0</v>
      </c>
      <c r="AG63" s="449">
        <v>14</v>
      </c>
      <c r="AH63" s="449">
        <v>0</v>
      </c>
      <c r="AI63" s="449">
        <v>0</v>
      </c>
      <c r="AJ63" s="449">
        <v>0</v>
      </c>
      <c r="AK63" s="449">
        <v>0</v>
      </c>
      <c r="AL63" s="449">
        <v>0</v>
      </c>
      <c r="AM63" s="449">
        <v>160.30000000000001</v>
      </c>
      <c r="AN63" s="444">
        <v>12</v>
      </c>
      <c r="AO63" s="449"/>
    </row>
    <row r="64" spans="2:42" s="433" customFormat="1" ht="20.25" customHeight="1" x14ac:dyDescent="0.2">
      <c r="B64" s="454"/>
      <c r="C64" s="453" t="s">
        <v>51</v>
      </c>
      <c r="E64" s="452">
        <v>591.6</v>
      </c>
      <c r="F64" s="457">
        <v>22</v>
      </c>
      <c r="G64" s="444">
        <v>30.5</v>
      </c>
      <c r="H64" s="451">
        <v>0</v>
      </c>
      <c r="I64" s="449">
        <v>0</v>
      </c>
      <c r="J64" s="449">
        <v>13.6</v>
      </c>
      <c r="K64" s="449">
        <v>0</v>
      </c>
      <c r="L64" s="449">
        <v>0</v>
      </c>
      <c r="M64" s="449">
        <v>135.6</v>
      </c>
      <c r="N64" s="449">
        <v>91.5</v>
      </c>
      <c r="O64" s="449">
        <v>52</v>
      </c>
      <c r="P64" s="449">
        <v>40.1</v>
      </c>
      <c r="Q64" s="449">
        <v>17</v>
      </c>
      <c r="R64" s="449">
        <v>0</v>
      </c>
      <c r="S64" s="449">
        <v>3</v>
      </c>
      <c r="T64" s="444">
        <v>0</v>
      </c>
      <c r="U64" s="449">
        <v>0</v>
      </c>
      <c r="V64" s="444">
        <v>0</v>
      </c>
      <c r="W64" s="449">
        <v>11.5</v>
      </c>
      <c r="X64" s="444">
        <v>0</v>
      </c>
      <c r="Y64" s="444">
        <v>14.3</v>
      </c>
      <c r="Z64" s="449">
        <v>0</v>
      </c>
      <c r="AA64" s="449">
        <v>9.8000000000000007</v>
      </c>
      <c r="AB64" s="449">
        <v>3</v>
      </c>
      <c r="AC64" s="444">
        <v>0</v>
      </c>
      <c r="AD64" s="449">
        <v>7</v>
      </c>
      <c r="AE64" s="449">
        <v>3</v>
      </c>
      <c r="AF64" s="449">
        <v>7</v>
      </c>
      <c r="AG64" s="449">
        <v>3</v>
      </c>
      <c r="AH64" s="449">
        <v>9</v>
      </c>
      <c r="AI64" s="449">
        <v>0</v>
      </c>
      <c r="AJ64" s="449">
        <v>2.4</v>
      </c>
      <c r="AK64" s="449">
        <v>5</v>
      </c>
      <c r="AL64" s="449">
        <v>0</v>
      </c>
      <c r="AM64" s="449">
        <v>89.8</v>
      </c>
      <c r="AN64" s="444">
        <v>21.5</v>
      </c>
      <c r="AO64" s="449"/>
    </row>
    <row r="65" spans="2:41" s="433" customFormat="1" ht="20.25" customHeight="1" x14ac:dyDescent="0.2">
      <c r="B65" s="454"/>
      <c r="C65" s="453" t="s">
        <v>50</v>
      </c>
      <c r="E65" s="452">
        <v>749.59999999999991</v>
      </c>
      <c r="F65" s="457">
        <v>59</v>
      </c>
      <c r="G65" s="444">
        <v>15.1</v>
      </c>
      <c r="H65" s="451">
        <v>2</v>
      </c>
      <c r="I65" s="449">
        <v>0</v>
      </c>
      <c r="J65" s="449">
        <v>21.1</v>
      </c>
      <c r="K65" s="449">
        <v>3</v>
      </c>
      <c r="L65" s="449">
        <v>10</v>
      </c>
      <c r="M65" s="449">
        <v>308.5</v>
      </c>
      <c r="N65" s="449">
        <v>32.200000000000003</v>
      </c>
      <c r="O65" s="449">
        <v>22.7</v>
      </c>
      <c r="P65" s="449">
        <v>19.2</v>
      </c>
      <c r="Q65" s="449">
        <v>3.8</v>
      </c>
      <c r="R65" s="449">
        <v>9</v>
      </c>
      <c r="S65" s="449">
        <v>2.9</v>
      </c>
      <c r="T65" s="434">
        <v>0</v>
      </c>
      <c r="U65" s="449">
        <v>2.5</v>
      </c>
      <c r="V65" s="434">
        <v>0</v>
      </c>
      <c r="W65" s="449">
        <v>17.100000000000001</v>
      </c>
      <c r="X65" s="434">
        <v>0</v>
      </c>
      <c r="Y65" s="434">
        <v>25</v>
      </c>
      <c r="Z65" s="449">
        <v>0</v>
      </c>
      <c r="AA65" s="449">
        <v>22</v>
      </c>
      <c r="AB65" s="449">
        <v>0</v>
      </c>
      <c r="AC65" s="434">
        <v>0</v>
      </c>
      <c r="AD65" s="449">
        <v>6</v>
      </c>
      <c r="AE65" s="449">
        <v>1</v>
      </c>
      <c r="AF65" s="449">
        <v>0</v>
      </c>
      <c r="AG65" s="449">
        <v>5</v>
      </c>
      <c r="AH65" s="449">
        <v>8</v>
      </c>
      <c r="AI65" s="449">
        <v>0</v>
      </c>
      <c r="AJ65" s="449">
        <v>0</v>
      </c>
      <c r="AK65" s="449">
        <v>0</v>
      </c>
      <c r="AL65" s="449">
        <v>0</v>
      </c>
      <c r="AM65" s="449">
        <v>150.5</v>
      </c>
      <c r="AN65" s="434">
        <v>4</v>
      </c>
      <c r="AO65" s="449"/>
    </row>
    <row r="66" spans="2:41" s="433" customFormat="1" ht="40.5" customHeight="1" x14ac:dyDescent="0.2">
      <c r="B66" s="448" t="s">
        <v>49</v>
      </c>
      <c r="C66" s="448"/>
      <c r="E66" s="452">
        <v>3873.1999999999989</v>
      </c>
      <c r="F66" s="457">
        <v>240</v>
      </c>
      <c r="G66" s="444">
        <v>114.5</v>
      </c>
      <c r="H66" s="458">
        <v>3</v>
      </c>
      <c r="I66" s="444">
        <v>1.8</v>
      </c>
      <c r="J66" s="444">
        <v>114.3</v>
      </c>
      <c r="K66" s="444">
        <v>2</v>
      </c>
      <c r="L66" s="444">
        <v>24.2</v>
      </c>
      <c r="M66" s="444">
        <v>1357.7</v>
      </c>
      <c r="N66" s="444">
        <v>244.5</v>
      </c>
      <c r="O66" s="444">
        <v>328.5</v>
      </c>
      <c r="P66" s="444">
        <v>145.19999999999999</v>
      </c>
      <c r="Q66" s="444">
        <v>57.6</v>
      </c>
      <c r="R66" s="444">
        <v>10</v>
      </c>
      <c r="S66" s="444">
        <v>27.3</v>
      </c>
      <c r="T66" s="444">
        <v>0</v>
      </c>
      <c r="U66" s="444">
        <v>4.0999999999999996</v>
      </c>
      <c r="V66" s="444">
        <v>1.6</v>
      </c>
      <c r="W66" s="444">
        <v>91.1</v>
      </c>
      <c r="X66" s="444">
        <v>0</v>
      </c>
      <c r="Y66" s="444">
        <v>119.6</v>
      </c>
      <c r="Z66" s="444">
        <v>0</v>
      </c>
      <c r="AA66" s="444">
        <v>73.2</v>
      </c>
      <c r="AB66" s="444">
        <v>3</v>
      </c>
      <c r="AC66" s="444">
        <v>0</v>
      </c>
      <c r="AD66" s="444">
        <v>63.5</v>
      </c>
      <c r="AE66" s="444">
        <v>14.7</v>
      </c>
      <c r="AF66" s="444">
        <v>8</v>
      </c>
      <c r="AG66" s="444">
        <v>38</v>
      </c>
      <c r="AH66" s="444">
        <v>133.4</v>
      </c>
      <c r="AI66" s="444">
        <v>17.600000000000001</v>
      </c>
      <c r="AJ66" s="444">
        <v>2.2000000000000002</v>
      </c>
      <c r="AK66" s="444">
        <v>9.6999999999999993</v>
      </c>
      <c r="AL66" s="444">
        <v>5</v>
      </c>
      <c r="AM66" s="444">
        <v>457.1</v>
      </c>
      <c r="AN66" s="444">
        <v>160.80000000000001</v>
      </c>
      <c r="AO66" s="444"/>
    </row>
    <row r="67" spans="2:41" s="433" customFormat="1" ht="20.25" customHeight="1" x14ac:dyDescent="0.2">
      <c r="B67" s="453"/>
      <c r="C67" s="453" t="s">
        <v>48</v>
      </c>
      <c r="E67" s="452">
        <v>3488.3999999999992</v>
      </c>
      <c r="F67" s="457">
        <v>231</v>
      </c>
      <c r="G67" s="444">
        <v>102</v>
      </c>
      <c r="H67" s="451">
        <v>3</v>
      </c>
      <c r="I67" s="449">
        <v>0.3</v>
      </c>
      <c r="J67" s="449">
        <v>107.9</v>
      </c>
      <c r="K67" s="441">
        <v>2</v>
      </c>
      <c r="L67" s="449">
        <v>24.2</v>
      </c>
      <c r="M67" s="449">
        <v>1250.4000000000001</v>
      </c>
      <c r="N67" s="449">
        <v>207.1</v>
      </c>
      <c r="O67" s="449">
        <v>261</v>
      </c>
      <c r="P67" s="449">
        <v>126.2</v>
      </c>
      <c r="Q67" s="449">
        <v>48</v>
      </c>
      <c r="R67" s="449">
        <v>10</v>
      </c>
      <c r="S67" s="449">
        <v>23.1</v>
      </c>
      <c r="T67" s="441">
        <v>0</v>
      </c>
      <c r="U67" s="449">
        <v>3</v>
      </c>
      <c r="V67" s="449">
        <v>0.6</v>
      </c>
      <c r="W67" s="449">
        <v>86.3</v>
      </c>
      <c r="X67" s="449">
        <v>0</v>
      </c>
      <c r="Y67" s="441">
        <v>114.5</v>
      </c>
      <c r="Z67" s="449">
        <v>0</v>
      </c>
      <c r="AA67" s="449">
        <v>69.2</v>
      </c>
      <c r="AB67" s="449">
        <v>3</v>
      </c>
      <c r="AC67" s="441">
        <v>0</v>
      </c>
      <c r="AD67" s="449">
        <v>59.5</v>
      </c>
      <c r="AE67" s="449">
        <v>12.7</v>
      </c>
      <c r="AF67" s="449">
        <v>8</v>
      </c>
      <c r="AG67" s="449">
        <v>35</v>
      </c>
      <c r="AH67" s="449">
        <v>118.3</v>
      </c>
      <c r="AI67" s="449">
        <v>15</v>
      </c>
      <c r="AJ67" s="449">
        <v>1.2</v>
      </c>
      <c r="AK67" s="449">
        <v>9.6999999999999993</v>
      </c>
      <c r="AL67" s="449">
        <v>5</v>
      </c>
      <c r="AM67" s="449">
        <v>420.1</v>
      </c>
      <c r="AN67" s="441">
        <v>131.1</v>
      </c>
      <c r="AO67" s="449"/>
    </row>
    <row r="68" spans="2:41" s="433" customFormat="1" ht="20.25" customHeight="1" x14ac:dyDescent="0.2">
      <c r="B68" s="454"/>
      <c r="C68" s="453" t="s">
        <v>47</v>
      </c>
      <c r="E68" s="452">
        <v>384.80000000000013</v>
      </c>
      <c r="F68" s="457">
        <v>9</v>
      </c>
      <c r="G68" s="444">
        <v>12.5</v>
      </c>
      <c r="H68" s="451">
        <v>0</v>
      </c>
      <c r="I68" s="449">
        <v>1.5</v>
      </c>
      <c r="J68" s="449">
        <v>6.4</v>
      </c>
      <c r="K68" s="434">
        <v>0</v>
      </c>
      <c r="L68" s="449">
        <v>0</v>
      </c>
      <c r="M68" s="449">
        <v>107.3</v>
      </c>
      <c r="N68" s="449">
        <v>37.4</v>
      </c>
      <c r="O68" s="449">
        <v>67.5</v>
      </c>
      <c r="P68" s="449">
        <v>19</v>
      </c>
      <c r="Q68" s="449">
        <v>9.6</v>
      </c>
      <c r="R68" s="449">
        <v>0</v>
      </c>
      <c r="S68" s="449">
        <v>4.2</v>
      </c>
      <c r="T68" s="434">
        <v>0</v>
      </c>
      <c r="U68" s="449">
        <v>1.1000000000000001</v>
      </c>
      <c r="V68" s="449">
        <v>1</v>
      </c>
      <c r="W68" s="449">
        <v>4.8</v>
      </c>
      <c r="X68" s="449">
        <v>0</v>
      </c>
      <c r="Y68" s="434">
        <v>5.0999999999999996</v>
      </c>
      <c r="Z68" s="449">
        <v>0</v>
      </c>
      <c r="AA68" s="449">
        <v>4</v>
      </c>
      <c r="AB68" s="449">
        <v>0</v>
      </c>
      <c r="AC68" s="449">
        <v>0</v>
      </c>
      <c r="AD68" s="449">
        <v>4</v>
      </c>
      <c r="AE68" s="449">
        <v>2</v>
      </c>
      <c r="AF68" s="449">
        <v>0</v>
      </c>
      <c r="AG68" s="449">
        <v>3</v>
      </c>
      <c r="AH68" s="449">
        <v>15.1</v>
      </c>
      <c r="AI68" s="449">
        <v>2.6</v>
      </c>
      <c r="AJ68" s="449">
        <v>1</v>
      </c>
      <c r="AK68" s="449">
        <v>0</v>
      </c>
      <c r="AL68" s="449">
        <v>0</v>
      </c>
      <c r="AM68" s="449">
        <v>37</v>
      </c>
      <c r="AN68" s="434">
        <v>29.7</v>
      </c>
      <c r="AO68" s="449"/>
    </row>
    <row r="69" spans="2:41" s="433" customFormat="1" ht="40.5" customHeight="1" x14ac:dyDescent="0.2">
      <c r="B69" s="448" t="s">
        <v>46</v>
      </c>
      <c r="C69" s="448"/>
      <c r="E69" s="452">
        <v>4283.3999999999996</v>
      </c>
      <c r="F69" s="457">
        <v>267</v>
      </c>
      <c r="G69" s="444">
        <v>89</v>
      </c>
      <c r="H69" s="459">
        <v>3</v>
      </c>
      <c r="I69" s="441">
        <v>2.2999999999999998</v>
      </c>
      <c r="J69" s="441">
        <v>118.1</v>
      </c>
      <c r="K69" s="441">
        <v>4.8</v>
      </c>
      <c r="L69" s="441">
        <v>13.4</v>
      </c>
      <c r="M69" s="441">
        <v>1671.1</v>
      </c>
      <c r="N69" s="441">
        <v>265.3</v>
      </c>
      <c r="O69" s="441">
        <v>381</v>
      </c>
      <c r="P69" s="441">
        <v>182.1</v>
      </c>
      <c r="Q69" s="441">
        <v>109.5</v>
      </c>
      <c r="R69" s="441">
        <v>12.1</v>
      </c>
      <c r="S69" s="441">
        <v>33.200000000000003</v>
      </c>
      <c r="T69" s="441">
        <v>0</v>
      </c>
      <c r="U69" s="441">
        <v>7.8</v>
      </c>
      <c r="V69" s="441">
        <v>0</v>
      </c>
      <c r="W69" s="441">
        <v>100.8</v>
      </c>
      <c r="X69" s="441">
        <v>1</v>
      </c>
      <c r="Y69" s="441">
        <v>116.4</v>
      </c>
      <c r="Z69" s="441">
        <v>0</v>
      </c>
      <c r="AA69" s="441">
        <v>75.5</v>
      </c>
      <c r="AB69" s="441">
        <v>1</v>
      </c>
      <c r="AC69" s="441">
        <v>2</v>
      </c>
      <c r="AD69" s="441">
        <v>50.2</v>
      </c>
      <c r="AE69" s="441">
        <v>2</v>
      </c>
      <c r="AF69" s="441">
        <v>29.2</v>
      </c>
      <c r="AG69" s="441">
        <v>27</v>
      </c>
      <c r="AH69" s="441">
        <v>37.4</v>
      </c>
      <c r="AI69" s="441">
        <v>27.6</v>
      </c>
      <c r="AJ69" s="441">
        <v>1.1000000000000001</v>
      </c>
      <c r="AK69" s="441">
        <v>13.3</v>
      </c>
      <c r="AL69" s="441">
        <v>8.1999999999999993</v>
      </c>
      <c r="AM69" s="441">
        <v>517.9</v>
      </c>
      <c r="AN69" s="441">
        <v>113.1</v>
      </c>
      <c r="AO69" s="441"/>
    </row>
    <row r="70" spans="2:41" s="433" customFormat="1" ht="20.25" customHeight="1" x14ac:dyDescent="0.2">
      <c r="B70" s="453"/>
      <c r="C70" s="453" t="s">
        <v>45</v>
      </c>
      <c r="E70" s="452">
        <v>1467.7</v>
      </c>
      <c r="F70" s="457">
        <v>119</v>
      </c>
      <c r="G70" s="444">
        <v>27.9</v>
      </c>
      <c r="H70" s="459">
        <v>0</v>
      </c>
      <c r="I70" s="441">
        <v>0</v>
      </c>
      <c r="J70" s="449">
        <v>34.1</v>
      </c>
      <c r="K70" s="441">
        <v>0</v>
      </c>
      <c r="L70" s="449">
        <v>0</v>
      </c>
      <c r="M70" s="449">
        <v>700.5</v>
      </c>
      <c r="N70" s="449">
        <v>43.5</v>
      </c>
      <c r="O70" s="449">
        <v>72.400000000000006</v>
      </c>
      <c r="P70" s="449">
        <v>46</v>
      </c>
      <c r="Q70" s="449">
        <v>37</v>
      </c>
      <c r="R70" s="449">
        <v>2</v>
      </c>
      <c r="S70" s="449">
        <v>6.5</v>
      </c>
      <c r="T70" s="441">
        <v>0</v>
      </c>
      <c r="U70" s="441">
        <v>0</v>
      </c>
      <c r="V70" s="441">
        <v>0</v>
      </c>
      <c r="W70" s="449">
        <v>36.799999999999997</v>
      </c>
      <c r="X70" s="449">
        <v>0</v>
      </c>
      <c r="Y70" s="441">
        <v>47.7</v>
      </c>
      <c r="Z70" s="449">
        <v>0</v>
      </c>
      <c r="AA70" s="449">
        <v>31</v>
      </c>
      <c r="AB70" s="449">
        <v>0</v>
      </c>
      <c r="AC70" s="449">
        <v>0</v>
      </c>
      <c r="AD70" s="449">
        <v>18.8</v>
      </c>
      <c r="AE70" s="449">
        <v>0</v>
      </c>
      <c r="AF70" s="449">
        <v>14</v>
      </c>
      <c r="AG70" s="449">
        <v>10</v>
      </c>
      <c r="AH70" s="449">
        <v>0</v>
      </c>
      <c r="AI70" s="449">
        <v>0</v>
      </c>
      <c r="AJ70" s="449">
        <v>0</v>
      </c>
      <c r="AK70" s="449">
        <v>0</v>
      </c>
      <c r="AL70" s="449">
        <v>0</v>
      </c>
      <c r="AM70" s="449">
        <v>192.9</v>
      </c>
      <c r="AN70" s="441">
        <v>27.6</v>
      </c>
      <c r="AO70" s="449"/>
    </row>
    <row r="71" spans="2:41" s="433" customFormat="1" ht="20.25" customHeight="1" x14ac:dyDescent="0.2">
      <c r="B71" s="453"/>
      <c r="C71" s="453" t="s">
        <v>219</v>
      </c>
      <c r="E71" s="452">
        <v>1149.0000000000002</v>
      </c>
      <c r="F71" s="457">
        <v>55</v>
      </c>
      <c r="G71" s="444">
        <v>19.5</v>
      </c>
      <c r="H71" s="451">
        <v>3</v>
      </c>
      <c r="I71" s="449">
        <v>2.2999999999999998</v>
      </c>
      <c r="J71" s="449">
        <v>26.4</v>
      </c>
      <c r="K71" s="434">
        <v>4.8</v>
      </c>
      <c r="L71" s="449">
        <v>0</v>
      </c>
      <c r="M71" s="449">
        <v>469.8</v>
      </c>
      <c r="N71" s="449">
        <v>60.8</v>
      </c>
      <c r="O71" s="449">
        <v>147.80000000000001</v>
      </c>
      <c r="P71" s="449">
        <v>34</v>
      </c>
      <c r="Q71" s="449">
        <v>27.6</v>
      </c>
      <c r="R71" s="449">
        <v>3</v>
      </c>
      <c r="S71" s="449">
        <v>8</v>
      </c>
      <c r="T71" s="434">
        <v>0</v>
      </c>
      <c r="U71" s="449">
        <v>7.8</v>
      </c>
      <c r="V71" s="449">
        <v>0</v>
      </c>
      <c r="W71" s="449">
        <v>26</v>
      </c>
      <c r="X71" s="449">
        <v>0</v>
      </c>
      <c r="Y71" s="434">
        <v>24.2</v>
      </c>
      <c r="Z71" s="449">
        <v>0</v>
      </c>
      <c r="AA71" s="449">
        <v>28.5</v>
      </c>
      <c r="AB71" s="449">
        <v>1</v>
      </c>
      <c r="AC71" s="434">
        <v>0</v>
      </c>
      <c r="AD71" s="449">
        <v>14</v>
      </c>
      <c r="AE71" s="449">
        <v>1</v>
      </c>
      <c r="AF71" s="449">
        <v>5.2</v>
      </c>
      <c r="AG71" s="449">
        <v>3</v>
      </c>
      <c r="AH71" s="449">
        <v>18</v>
      </c>
      <c r="AI71" s="449">
        <v>27.6</v>
      </c>
      <c r="AJ71" s="449">
        <v>0</v>
      </c>
      <c r="AK71" s="449">
        <v>8.4</v>
      </c>
      <c r="AL71" s="449">
        <v>7.2</v>
      </c>
      <c r="AM71" s="449">
        <v>105.2</v>
      </c>
      <c r="AN71" s="434">
        <v>9.9</v>
      </c>
      <c r="AO71" s="449"/>
    </row>
    <row r="72" spans="2:41" s="433" customFormat="1" ht="20.25" customHeight="1" x14ac:dyDescent="0.2">
      <c r="B72" s="453"/>
      <c r="C72" s="453" t="s">
        <v>43</v>
      </c>
      <c r="E72" s="452">
        <v>854.19999999999993</v>
      </c>
      <c r="F72" s="457">
        <v>47</v>
      </c>
      <c r="G72" s="444">
        <v>24.9</v>
      </c>
      <c r="H72" s="458">
        <v>0</v>
      </c>
      <c r="I72" s="444">
        <v>0</v>
      </c>
      <c r="J72" s="449">
        <v>25.3</v>
      </c>
      <c r="K72" s="444">
        <v>0</v>
      </c>
      <c r="L72" s="449">
        <v>0</v>
      </c>
      <c r="M72" s="449">
        <v>254.2</v>
      </c>
      <c r="N72" s="449">
        <v>91.5</v>
      </c>
      <c r="O72" s="449">
        <v>71.5</v>
      </c>
      <c r="P72" s="449">
        <v>39.4</v>
      </c>
      <c r="Q72" s="449">
        <v>14.8</v>
      </c>
      <c r="R72" s="449">
        <v>2.9</v>
      </c>
      <c r="S72" s="449">
        <v>5</v>
      </c>
      <c r="T72" s="444">
        <v>0</v>
      </c>
      <c r="U72" s="444">
        <v>0</v>
      </c>
      <c r="V72" s="444">
        <v>0</v>
      </c>
      <c r="W72" s="449">
        <v>23</v>
      </c>
      <c r="X72" s="449">
        <v>1</v>
      </c>
      <c r="Y72" s="444">
        <v>22.7</v>
      </c>
      <c r="Z72" s="449">
        <v>0</v>
      </c>
      <c r="AA72" s="449">
        <v>8</v>
      </c>
      <c r="AB72" s="449">
        <v>0</v>
      </c>
      <c r="AC72" s="449">
        <v>2</v>
      </c>
      <c r="AD72" s="449">
        <v>8.4</v>
      </c>
      <c r="AE72" s="449">
        <v>0</v>
      </c>
      <c r="AF72" s="449">
        <v>8</v>
      </c>
      <c r="AG72" s="449">
        <v>8</v>
      </c>
      <c r="AH72" s="449">
        <v>11</v>
      </c>
      <c r="AI72" s="449">
        <v>0</v>
      </c>
      <c r="AJ72" s="449">
        <v>1.1000000000000001</v>
      </c>
      <c r="AK72" s="449">
        <v>4.9000000000000004</v>
      </c>
      <c r="AL72" s="449">
        <v>1</v>
      </c>
      <c r="AM72" s="449">
        <v>127.9</v>
      </c>
      <c r="AN72" s="444">
        <v>50.7</v>
      </c>
      <c r="AO72" s="449"/>
    </row>
    <row r="73" spans="2:41" s="433" customFormat="1" ht="20.25" customHeight="1" x14ac:dyDescent="0.2">
      <c r="B73" s="453"/>
      <c r="C73" s="453" t="s">
        <v>218</v>
      </c>
      <c r="E73" s="452">
        <v>769.30000000000007</v>
      </c>
      <c r="F73" s="457">
        <v>43</v>
      </c>
      <c r="G73" s="444">
        <v>16.7</v>
      </c>
      <c r="H73" s="459">
        <v>0</v>
      </c>
      <c r="I73" s="441">
        <v>0</v>
      </c>
      <c r="J73" s="441">
        <v>29.6</v>
      </c>
      <c r="K73" s="441">
        <v>0</v>
      </c>
      <c r="L73" s="441">
        <v>13.4</v>
      </c>
      <c r="M73" s="441">
        <v>238.3</v>
      </c>
      <c r="N73" s="441">
        <v>59.7</v>
      </c>
      <c r="O73" s="441">
        <v>79.900000000000006</v>
      </c>
      <c r="P73" s="441">
        <v>62.7</v>
      </c>
      <c r="Q73" s="441">
        <v>30.1</v>
      </c>
      <c r="R73" s="441">
        <v>4.2</v>
      </c>
      <c r="S73" s="441">
        <v>13.7</v>
      </c>
      <c r="T73" s="441">
        <v>0</v>
      </c>
      <c r="U73" s="441">
        <v>0</v>
      </c>
      <c r="V73" s="441">
        <v>0</v>
      </c>
      <c r="W73" s="441">
        <v>15</v>
      </c>
      <c r="X73" s="441">
        <v>0</v>
      </c>
      <c r="Y73" s="441">
        <v>21.8</v>
      </c>
      <c r="Z73" s="441">
        <v>0</v>
      </c>
      <c r="AA73" s="441">
        <v>8</v>
      </c>
      <c r="AB73" s="441">
        <v>0</v>
      </c>
      <c r="AC73" s="441">
        <v>0</v>
      </c>
      <c r="AD73" s="441">
        <v>8</v>
      </c>
      <c r="AE73" s="441">
        <v>1</v>
      </c>
      <c r="AF73" s="441">
        <v>2</v>
      </c>
      <c r="AG73" s="441">
        <v>6</v>
      </c>
      <c r="AH73" s="441">
        <v>8.4</v>
      </c>
      <c r="AI73" s="441">
        <v>0</v>
      </c>
      <c r="AJ73" s="441">
        <v>0</v>
      </c>
      <c r="AK73" s="441">
        <v>0</v>
      </c>
      <c r="AL73" s="441">
        <v>0</v>
      </c>
      <c r="AM73" s="441">
        <v>87.9</v>
      </c>
      <c r="AN73" s="441">
        <v>19.899999999999999</v>
      </c>
      <c r="AO73" s="441"/>
    </row>
    <row r="74" spans="2:41" s="433" customFormat="1" ht="20.25" customHeight="1" x14ac:dyDescent="0.2">
      <c r="B74" s="453"/>
      <c r="C74" s="453" t="s">
        <v>41</v>
      </c>
      <c r="E74" s="452">
        <v>0</v>
      </c>
      <c r="F74" s="459">
        <v>0</v>
      </c>
      <c r="G74" s="459">
        <v>0</v>
      </c>
      <c r="H74" s="459">
        <v>0</v>
      </c>
      <c r="I74" s="459">
        <v>0</v>
      </c>
      <c r="J74" s="459">
        <v>0</v>
      </c>
      <c r="K74" s="459">
        <v>0</v>
      </c>
      <c r="L74" s="459">
        <v>0</v>
      </c>
      <c r="M74" s="459">
        <v>0</v>
      </c>
      <c r="N74" s="459">
        <v>0</v>
      </c>
      <c r="O74" s="459">
        <v>0</v>
      </c>
      <c r="P74" s="459">
        <v>0</v>
      </c>
      <c r="Q74" s="459">
        <v>0</v>
      </c>
      <c r="R74" s="459">
        <v>0</v>
      </c>
      <c r="S74" s="459">
        <v>0</v>
      </c>
      <c r="T74" s="459">
        <v>0</v>
      </c>
      <c r="U74" s="459">
        <v>0</v>
      </c>
      <c r="V74" s="459">
        <v>0</v>
      </c>
      <c r="W74" s="459">
        <v>0</v>
      </c>
      <c r="X74" s="459">
        <v>0</v>
      </c>
      <c r="Y74" s="459">
        <v>0</v>
      </c>
      <c r="Z74" s="459">
        <v>0</v>
      </c>
      <c r="AA74" s="459">
        <v>0</v>
      </c>
      <c r="AB74" s="459">
        <v>0</v>
      </c>
      <c r="AC74" s="459">
        <v>0</v>
      </c>
      <c r="AD74" s="459">
        <v>0</v>
      </c>
      <c r="AE74" s="459">
        <v>0</v>
      </c>
      <c r="AF74" s="459">
        <v>0</v>
      </c>
      <c r="AG74" s="459">
        <v>0</v>
      </c>
      <c r="AH74" s="459">
        <v>0</v>
      </c>
      <c r="AI74" s="459">
        <v>0</v>
      </c>
      <c r="AJ74" s="459">
        <v>0</v>
      </c>
      <c r="AK74" s="459">
        <v>0</v>
      </c>
      <c r="AL74" s="459">
        <v>0</v>
      </c>
      <c r="AM74" s="459">
        <v>0</v>
      </c>
      <c r="AN74" s="459">
        <v>0</v>
      </c>
      <c r="AO74" s="459"/>
    </row>
    <row r="75" spans="2:41" s="433" customFormat="1" ht="20.25" customHeight="1" x14ac:dyDescent="0.2">
      <c r="B75" s="453"/>
      <c r="C75" s="453" t="s">
        <v>40</v>
      </c>
      <c r="E75" s="452">
        <v>43.2</v>
      </c>
      <c r="F75" s="457">
        <v>3</v>
      </c>
      <c r="G75" s="444">
        <v>0</v>
      </c>
      <c r="H75" s="459">
        <v>0</v>
      </c>
      <c r="I75" s="441">
        <v>0</v>
      </c>
      <c r="J75" s="449">
        <v>2.7</v>
      </c>
      <c r="K75" s="449">
        <v>0</v>
      </c>
      <c r="L75" s="441">
        <v>0</v>
      </c>
      <c r="M75" s="449">
        <v>8.3000000000000007</v>
      </c>
      <c r="N75" s="449">
        <v>9.8000000000000007</v>
      </c>
      <c r="O75" s="449">
        <v>9.4</v>
      </c>
      <c r="P75" s="449">
        <v>0</v>
      </c>
      <c r="Q75" s="441">
        <v>0</v>
      </c>
      <c r="R75" s="449">
        <v>0</v>
      </c>
      <c r="S75" s="449">
        <v>0</v>
      </c>
      <c r="T75" s="441">
        <v>0</v>
      </c>
      <c r="U75" s="441">
        <v>0</v>
      </c>
      <c r="V75" s="441">
        <v>0</v>
      </c>
      <c r="W75" s="449">
        <v>0</v>
      </c>
      <c r="X75" s="441">
        <v>0</v>
      </c>
      <c r="Y75" s="441">
        <v>0</v>
      </c>
      <c r="Z75" s="449">
        <v>0</v>
      </c>
      <c r="AA75" s="449">
        <v>0</v>
      </c>
      <c r="AB75" s="449">
        <v>0</v>
      </c>
      <c r="AC75" s="441">
        <v>0</v>
      </c>
      <c r="AD75" s="449">
        <v>1</v>
      </c>
      <c r="AE75" s="441">
        <v>0</v>
      </c>
      <c r="AF75" s="441">
        <v>0</v>
      </c>
      <c r="AG75" s="449">
        <v>0</v>
      </c>
      <c r="AH75" s="441">
        <v>0</v>
      </c>
      <c r="AI75" s="441">
        <v>0</v>
      </c>
      <c r="AJ75" s="449">
        <v>0</v>
      </c>
      <c r="AK75" s="449">
        <v>0</v>
      </c>
      <c r="AL75" s="449">
        <v>0</v>
      </c>
      <c r="AM75" s="449">
        <v>4</v>
      </c>
      <c r="AN75" s="441">
        <v>5</v>
      </c>
      <c r="AO75" s="449"/>
    </row>
    <row r="76" spans="2:41" s="433" customFormat="1" ht="40.5" customHeight="1" x14ac:dyDescent="0.2">
      <c r="B76" s="448" t="s">
        <v>39</v>
      </c>
      <c r="C76" s="448"/>
      <c r="E76" s="452">
        <v>3998.7000000000003</v>
      </c>
      <c r="F76" s="457">
        <v>467</v>
      </c>
      <c r="G76" s="444">
        <v>88.2</v>
      </c>
      <c r="H76" s="460">
        <v>95</v>
      </c>
      <c r="I76" s="434">
        <v>77.400000000000006</v>
      </c>
      <c r="J76" s="434">
        <v>110.1</v>
      </c>
      <c r="K76" s="434">
        <v>39</v>
      </c>
      <c r="L76" s="434">
        <v>59.1</v>
      </c>
      <c r="M76" s="434">
        <v>1490.2</v>
      </c>
      <c r="N76" s="434">
        <v>119.9</v>
      </c>
      <c r="O76" s="434">
        <v>290.10000000000002</v>
      </c>
      <c r="P76" s="434">
        <v>100.8</v>
      </c>
      <c r="Q76" s="434">
        <v>55.8</v>
      </c>
      <c r="R76" s="434">
        <v>12.2</v>
      </c>
      <c r="S76" s="434">
        <v>15</v>
      </c>
      <c r="T76" s="434">
        <v>0</v>
      </c>
      <c r="U76" s="434">
        <v>30.4</v>
      </c>
      <c r="V76" s="434">
        <v>5</v>
      </c>
      <c r="W76" s="434">
        <v>80.2</v>
      </c>
      <c r="X76" s="434">
        <v>1</v>
      </c>
      <c r="Y76" s="434">
        <v>121.2</v>
      </c>
      <c r="Z76" s="434">
        <v>0</v>
      </c>
      <c r="AA76" s="434">
        <v>57.1</v>
      </c>
      <c r="AB76" s="434">
        <v>2</v>
      </c>
      <c r="AC76" s="434">
        <v>0</v>
      </c>
      <c r="AD76" s="434">
        <v>53.3</v>
      </c>
      <c r="AE76" s="434">
        <v>24.8</v>
      </c>
      <c r="AF76" s="434">
        <v>5</v>
      </c>
      <c r="AG76" s="434">
        <v>17</v>
      </c>
      <c r="AH76" s="434">
        <v>45.1</v>
      </c>
      <c r="AI76" s="434">
        <v>75</v>
      </c>
      <c r="AJ76" s="434">
        <v>1</v>
      </c>
      <c r="AK76" s="434">
        <v>15.1</v>
      </c>
      <c r="AL76" s="434">
        <v>0</v>
      </c>
      <c r="AM76" s="434">
        <v>322.8</v>
      </c>
      <c r="AN76" s="434">
        <v>122.9</v>
      </c>
      <c r="AO76" s="434"/>
    </row>
    <row r="77" spans="2:41" s="433" customFormat="1" ht="20.25" customHeight="1" x14ac:dyDescent="0.2">
      <c r="B77" s="454"/>
      <c r="C77" s="453" t="s">
        <v>38</v>
      </c>
      <c r="E77" s="452">
        <v>604.5</v>
      </c>
      <c r="F77" s="457">
        <v>20</v>
      </c>
      <c r="G77" s="444">
        <v>17.100000000000001</v>
      </c>
      <c r="H77" s="451">
        <v>79</v>
      </c>
      <c r="I77" s="449">
        <v>71.5</v>
      </c>
      <c r="J77" s="449">
        <v>10.4</v>
      </c>
      <c r="K77" s="449">
        <v>0</v>
      </c>
      <c r="L77" s="449">
        <v>8.1</v>
      </c>
      <c r="M77" s="449">
        <v>75.5</v>
      </c>
      <c r="N77" s="449">
        <v>12.1</v>
      </c>
      <c r="O77" s="449">
        <v>36.9</v>
      </c>
      <c r="P77" s="449">
        <v>41</v>
      </c>
      <c r="Q77" s="449">
        <v>19.8</v>
      </c>
      <c r="R77" s="449">
        <v>0</v>
      </c>
      <c r="S77" s="449">
        <v>5</v>
      </c>
      <c r="T77" s="449">
        <v>0</v>
      </c>
      <c r="U77" s="449">
        <v>26</v>
      </c>
      <c r="V77" s="449">
        <v>2</v>
      </c>
      <c r="W77" s="449">
        <v>15.2</v>
      </c>
      <c r="X77" s="449">
        <v>0</v>
      </c>
      <c r="Y77" s="441">
        <v>14.7</v>
      </c>
      <c r="Z77" s="449">
        <v>0</v>
      </c>
      <c r="AA77" s="449">
        <v>0.1</v>
      </c>
      <c r="AB77" s="449">
        <v>0</v>
      </c>
      <c r="AC77" s="449">
        <v>0</v>
      </c>
      <c r="AD77" s="449">
        <v>6.5</v>
      </c>
      <c r="AE77" s="449">
        <v>1</v>
      </c>
      <c r="AF77" s="449">
        <v>0</v>
      </c>
      <c r="AG77" s="449">
        <v>5</v>
      </c>
      <c r="AH77" s="449">
        <v>13.5</v>
      </c>
      <c r="AI77" s="449">
        <v>0</v>
      </c>
      <c r="AJ77" s="449">
        <v>0</v>
      </c>
      <c r="AK77" s="449">
        <v>0</v>
      </c>
      <c r="AL77" s="449">
        <v>0</v>
      </c>
      <c r="AM77" s="449">
        <v>104.7</v>
      </c>
      <c r="AN77" s="441">
        <v>19.399999999999999</v>
      </c>
      <c r="AO77" s="449"/>
    </row>
    <row r="78" spans="2:41" s="433" customFormat="1" ht="20.25" customHeight="1" x14ac:dyDescent="0.2">
      <c r="B78" s="454"/>
      <c r="C78" s="453" t="s">
        <v>37</v>
      </c>
      <c r="E78" s="452">
        <v>538</v>
      </c>
      <c r="F78" s="457">
        <v>29</v>
      </c>
      <c r="G78" s="444">
        <v>18.899999999999999</v>
      </c>
      <c r="H78" s="451">
        <v>0</v>
      </c>
      <c r="I78" s="449">
        <v>0.1</v>
      </c>
      <c r="J78" s="449">
        <v>18.7</v>
      </c>
      <c r="K78" s="449">
        <v>0</v>
      </c>
      <c r="L78" s="449">
        <v>0</v>
      </c>
      <c r="M78" s="449">
        <v>216.6</v>
      </c>
      <c r="N78" s="449">
        <v>28.2</v>
      </c>
      <c r="O78" s="449">
        <v>49.3</v>
      </c>
      <c r="P78" s="449">
        <v>19</v>
      </c>
      <c r="Q78" s="449">
        <v>6</v>
      </c>
      <c r="R78" s="449">
        <v>0.2</v>
      </c>
      <c r="S78" s="449">
        <v>1</v>
      </c>
      <c r="T78" s="449">
        <v>0</v>
      </c>
      <c r="U78" s="449">
        <v>0</v>
      </c>
      <c r="V78" s="449">
        <v>0</v>
      </c>
      <c r="W78" s="449">
        <v>8</v>
      </c>
      <c r="X78" s="449">
        <v>1</v>
      </c>
      <c r="Y78" s="444">
        <v>21.4</v>
      </c>
      <c r="Z78" s="449">
        <v>0</v>
      </c>
      <c r="AA78" s="449">
        <v>22</v>
      </c>
      <c r="AB78" s="449">
        <v>0</v>
      </c>
      <c r="AC78" s="449">
        <v>0</v>
      </c>
      <c r="AD78" s="449">
        <v>10.8</v>
      </c>
      <c r="AE78" s="449">
        <v>8.6</v>
      </c>
      <c r="AF78" s="449">
        <v>0</v>
      </c>
      <c r="AG78" s="449">
        <v>5</v>
      </c>
      <c r="AH78" s="449">
        <v>0</v>
      </c>
      <c r="AI78" s="449">
        <v>0</v>
      </c>
      <c r="AJ78" s="449">
        <v>0</v>
      </c>
      <c r="AK78" s="449">
        <v>4</v>
      </c>
      <c r="AL78" s="449">
        <v>0</v>
      </c>
      <c r="AM78" s="449">
        <v>57.9</v>
      </c>
      <c r="AN78" s="444">
        <v>12.3</v>
      </c>
      <c r="AO78" s="449"/>
    </row>
    <row r="79" spans="2:41" s="433" customFormat="1" ht="20.25" customHeight="1" x14ac:dyDescent="0.2">
      <c r="B79" s="454"/>
      <c r="C79" s="453" t="s">
        <v>36</v>
      </c>
      <c r="E79" s="452">
        <v>2610.7999999999993</v>
      </c>
      <c r="F79" s="457">
        <v>411</v>
      </c>
      <c r="G79" s="444">
        <v>43.7</v>
      </c>
      <c r="H79" s="451">
        <v>14</v>
      </c>
      <c r="I79" s="449">
        <v>3.8</v>
      </c>
      <c r="J79" s="449">
        <v>77</v>
      </c>
      <c r="K79" s="449">
        <v>36</v>
      </c>
      <c r="L79" s="449">
        <v>51</v>
      </c>
      <c r="M79" s="449">
        <v>1138</v>
      </c>
      <c r="N79" s="449">
        <v>64</v>
      </c>
      <c r="O79" s="449">
        <v>143.6</v>
      </c>
      <c r="P79" s="449">
        <v>37</v>
      </c>
      <c r="Q79" s="449">
        <v>29</v>
      </c>
      <c r="R79" s="449">
        <v>12</v>
      </c>
      <c r="S79" s="449">
        <v>9</v>
      </c>
      <c r="T79" s="449">
        <v>0</v>
      </c>
      <c r="U79" s="449">
        <v>2.4</v>
      </c>
      <c r="V79" s="449">
        <v>3</v>
      </c>
      <c r="W79" s="449">
        <v>55</v>
      </c>
      <c r="X79" s="449">
        <v>0</v>
      </c>
      <c r="Y79" s="444">
        <v>83.1</v>
      </c>
      <c r="Z79" s="449">
        <v>0</v>
      </c>
      <c r="AA79" s="449">
        <v>35</v>
      </c>
      <c r="AB79" s="449">
        <v>0</v>
      </c>
      <c r="AC79" s="449">
        <v>0</v>
      </c>
      <c r="AD79" s="449">
        <v>32</v>
      </c>
      <c r="AE79" s="449">
        <v>14.2</v>
      </c>
      <c r="AF79" s="449">
        <v>4</v>
      </c>
      <c r="AG79" s="449">
        <v>4</v>
      </c>
      <c r="AH79" s="449">
        <v>0</v>
      </c>
      <c r="AI79" s="449">
        <v>75</v>
      </c>
      <c r="AJ79" s="449">
        <v>1</v>
      </c>
      <c r="AK79" s="449">
        <v>11.1</v>
      </c>
      <c r="AL79" s="449">
        <v>0</v>
      </c>
      <c r="AM79" s="449">
        <v>135.69999999999999</v>
      </c>
      <c r="AN79" s="444">
        <v>86.2</v>
      </c>
      <c r="AO79" s="449"/>
    </row>
    <row r="80" spans="2:41" s="433" customFormat="1" ht="20.25" customHeight="1" x14ac:dyDescent="0.2">
      <c r="B80" s="454"/>
      <c r="C80" s="453" t="s">
        <v>217</v>
      </c>
      <c r="E80" s="452">
        <v>0</v>
      </c>
      <c r="F80" s="458">
        <v>0</v>
      </c>
      <c r="G80" s="458">
        <v>0</v>
      </c>
      <c r="H80" s="458">
        <v>0</v>
      </c>
      <c r="I80" s="458">
        <v>0</v>
      </c>
      <c r="J80" s="458">
        <v>0</v>
      </c>
      <c r="K80" s="458">
        <v>0</v>
      </c>
      <c r="L80" s="458">
        <v>0</v>
      </c>
      <c r="M80" s="458">
        <v>0</v>
      </c>
      <c r="N80" s="458">
        <v>0</v>
      </c>
      <c r="O80" s="458">
        <v>0</v>
      </c>
      <c r="P80" s="458">
        <v>0</v>
      </c>
      <c r="Q80" s="458">
        <v>0</v>
      </c>
      <c r="R80" s="458">
        <v>0</v>
      </c>
      <c r="S80" s="458">
        <v>0</v>
      </c>
      <c r="T80" s="458">
        <v>0</v>
      </c>
      <c r="U80" s="458">
        <v>0</v>
      </c>
      <c r="V80" s="458">
        <v>0</v>
      </c>
      <c r="W80" s="458">
        <v>0</v>
      </c>
      <c r="X80" s="458">
        <v>0</v>
      </c>
      <c r="Y80" s="458">
        <v>0</v>
      </c>
      <c r="Z80" s="458">
        <v>0</v>
      </c>
      <c r="AA80" s="458">
        <v>0</v>
      </c>
      <c r="AB80" s="458">
        <v>0</v>
      </c>
      <c r="AC80" s="458">
        <v>0</v>
      </c>
      <c r="AD80" s="458">
        <v>0</v>
      </c>
      <c r="AE80" s="458">
        <v>0</v>
      </c>
      <c r="AF80" s="458">
        <v>0</v>
      </c>
      <c r="AG80" s="458">
        <v>0</v>
      </c>
      <c r="AH80" s="458">
        <v>0</v>
      </c>
      <c r="AI80" s="458">
        <v>0</v>
      </c>
      <c r="AJ80" s="458">
        <v>0</v>
      </c>
      <c r="AK80" s="458">
        <v>0</v>
      </c>
      <c r="AL80" s="458">
        <v>0</v>
      </c>
      <c r="AM80" s="458">
        <v>0</v>
      </c>
      <c r="AN80" s="458">
        <v>0</v>
      </c>
      <c r="AO80" s="458"/>
    </row>
    <row r="81" spans="2:41" s="433" customFormat="1" ht="20.25" customHeight="1" x14ac:dyDescent="0.2">
      <c r="B81" s="454"/>
      <c r="C81" s="453" t="s">
        <v>34</v>
      </c>
      <c r="E81" s="452">
        <v>245.4</v>
      </c>
      <c r="F81" s="457">
        <v>7</v>
      </c>
      <c r="G81" s="444">
        <v>8.5</v>
      </c>
      <c r="H81" s="451">
        <v>2</v>
      </c>
      <c r="I81" s="449">
        <v>2</v>
      </c>
      <c r="J81" s="449">
        <v>4</v>
      </c>
      <c r="K81" s="449">
        <v>3</v>
      </c>
      <c r="L81" s="441">
        <v>0</v>
      </c>
      <c r="M81" s="449">
        <v>60.1</v>
      </c>
      <c r="N81" s="449">
        <v>15.6</v>
      </c>
      <c r="O81" s="449">
        <v>60.3</v>
      </c>
      <c r="P81" s="449">
        <v>3.8</v>
      </c>
      <c r="Q81" s="441">
        <v>1</v>
      </c>
      <c r="R81" s="441">
        <v>0</v>
      </c>
      <c r="S81" s="449">
        <v>0</v>
      </c>
      <c r="T81" s="441">
        <v>0</v>
      </c>
      <c r="U81" s="449">
        <v>2</v>
      </c>
      <c r="V81" s="441">
        <v>0</v>
      </c>
      <c r="W81" s="449">
        <v>2</v>
      </c>
      <c r="X81" s="441">
        <v>0</v>
      </c>
      <c r="Y81" s="441">
        <v>2</v>
      </c>
      <c r="Z81" s="449">
        <v>0</v>
      </c>
      <c r="AA81" s="441">
        <v>0</v>
      </c>
      <c r="AB81" s="449">
        <v>2</v>
      </c>
      <c r="AC81" s="441">
        <v>0</v>
      </c>
      <c r="AD81" s="449">
        <v>4</v>
      </c>
      <c r="AE81" s="449">
        <v>1</v>
      </c>
      <c r="AF81" s="441">
        <v>1</v>
      </c>
      <c r="AG81" s="449">
        <v>3</v>
      </c>
      <c r="AH81" s="449">
        <v>31.6</v>
      </c>
      <c r="AI81" s="449">
        <v>0</v>
      </c>
      <c r="AJ81" s="449">
        <v>0</v>
      </c>
      <c r="AK81" s="449">
        <v>0</v>
      </c>
      <c r="AL81" s="449">
        <v>0</v>
      </c>
      <c r="AM81" s="449">
        <v>24.5</v>
      </c>
      <c r="AN81" s="441">
        <v>5</v>
      </c>
      <c r="AO81" s="449"/>
    </row>
    <row r="82" spans="2:41" s="433" customFormat="1" ht="40.5" customHeight="1" x14ac:dyDescent="0.2">
      <c r="B82" s="448" t="s">
        <v>33</v>
      </c>
      <c r="C82" s="448"/>
      <c r="E82" s="452">
        <v>5179</v>
      </c>
      <c r="F82" s="457">
        <v>389</v>
      </c>
      <c r="G82" s="444">
        <v>129.1</v>
      </c>
      <c r="H82" s="459">
        <v>4</v>
      </c>
      <c r="I82" s="441">
        <v>5.6</v>
      </c>
      <c r="J82" s="441">
        <v>158.6</v>
      </c>
      <c r="K82" s="441">
        <v>4</v>
      </c>
      <c r="L82" s="441">
        <v>27.2</v>
      </c>
      <c r="M82" s="441">
        <v>1840.4</v>
      </c>
      <c r="N82" s="441">
        <v>277.7</v>
      </c>
      <c r="O82" s="441">
        <v>316.7</v>
      </c>
      <c r="P82" s="441">
        <v>347.9</v>
      </c>
      <c r="Q82" s="441">
        <v>247.6</v>
      </c>
      <c r="R82" s="441">
        <v>24.7</v>
      </c>
      <c r="S82" s="441">
        <v>60.6</v>
      </c>
      <c r="T82" s="441">
        <v>3</v>
      </c>
      <c r="U82" s="441">
        <v>6</v>
      </c>
      <c r="V82" s="441">
        <v>0</v>
      </c>
      <c r="W82" s="441">
        <v>108.6</v>
      </c>
      <c r="X82" s="441">
        <v>0</v>
      </c>
      <c r="Y82" s="441">
        <v>142.1</v>
      </c>
      <c r="Z82" s="441">
        <v>0</v>
      </c>
      <c r="AA82" s="441">
        <v>80</v>
      </c>
      <c r="AB82" s="441">
        <v>9</v>
      </c>
      <c r="AC82" s="441">
        <v>0</v>
      </c>
      <c r="AD82" s="441">
        <v>47.3</v>
      </c>
      <c r="AE82" s="441">
        <v>13.3</v>
      </c>
      <c r="AF82" s="441">
        <v>24.3</v>
      </c>
      <c r="AG82" s="441">
        <v>53.9</v>
      </c>
      <c r="AH82" s="441">
        <v>115.1</v>
      </c>
      <c r="AI82" s="441">
        <v>12.9</v>
      </c>
      <c r="AJ82" s="441">
        <v>8</v>
      </c>
      <c r="AK82" s="441">
        <v>10.199999999999999</v>
      </c>
      <c r="AL82" s="441">
        <v>6</v>
      </c>
      <c r="AM82" s="441">
        <v>572.6</v>
      </c>
      <c r="AN82" s="441">
        <v>133.6</v>
      </c>
      <c r="AO82" s="441"/>
    </row>
    <row r="83" spans="2:41" s="433" customFormat="1" ht="20.25" customHeight="1" x14ac:dyDescent="0.2">
      <c r="B83" s="454"/>
      <c r="C83" s="453" t="s">
        <v>32</v>
      </c>
      <c r="E83" s="452">
        <v>1478.2</v>
      </c>
      <c r="F83" s="457">
        <v>198</v>
      </c>
      <c r="G83" s="444">
        <v>39.5</v>
      </c>
      <c r="H83" s="451">
        <v>3</v>
      </c>
      <c r="I83" s="449">
        <v>3</v>
      </c>
      <c r="J83" s="449">
        <v>45.7</v>
      </c>
      <c r="K83" s="444">
        <v>0</v>
      </c>
      <c r="L83" s="449">
        <v>15</v>
      </c>
      <c r="M83" s="449">
        <v>539.70000000000005</v>
      </c>
      <c r="N83" s="449">
        <v>45.9</v>
      </c>
      <c r="O83" s="449">
        <v>93.5</v>
      </c>
      <c r="P83" s="449">
        <v>73.599999999999994</v>
      </c>
      <c r="Q83" s="449">
        <v>28.5</v>
      </c>
      <c r="R83" s="449">
        <v>3</v>
      </c>
      <c r="S83" s="449">
        <v>13.6</v>
      </c>
      <c r="T83" s="444">
        <v>0</v>
      </c>
      <c r="U83" s="449">
        <v>3</v>
      </c>
      <c r="V83" s="449">
        <v>0</v>
      </c>
      <c r="W83" s="449">
        <v>41</v>
      </c>
      <c r="X83" s="449">
        <v>0</v>
      </c>
      <c r="Y83" s="444">
        <v>43.4</v>
      </c>
      <c r="Z83" s="449">
        <v>0</v>
      </c>
      <c r="AA83" s="449">
        <v>42</v>
      </c>
      <c r="AB83" s="449">
        <v>1</v>
      </c>
      <c r="AC83" s="449">
        <v>0</v>
      </c>
      <c r="AD83" s="449">
        <v>13</v>
      </c>
      <c r="AE83" s="449">
        <v>1</v>
      </c>
      <c r="AF83" s="449">
        <v>1</v>
      </c>
      <c r="AG83" s="449">
        <v>16.899999999999999</v>
      </c>
      <c r="AH83" s="449">
        <v>8</v>
      </c>
      <c r="AI83" s="449">
        <v>1</v>
      </c>
      <c r="AJ83" s="449">
        <v>1.6</v>
      </c>
      <c r="AK83" s="449">
        <v>8.1</v>
      </c>
      <c r="AL83" s="449">
        <v>0</v>
      </c>
      <c r="AM83" s="449">
        <v>184.7</v>
      </c>
      <c r="AN83" s="444">
        <v>10.5</v>
      </c>
      <c r="AO83" s="449"/>
    </row>
    <row r="84" spans="2:41" s="433" customFormat="1" ht="20.25" customHeight="1" x14ac:dyDescent="0.2">
      <c r="B84" s="454"/>
      <c r="C84" s="453" t="s">
        <v>31</v>
      </c>
      <c r="E84" s="452">
        <v>1207.6999999999998</v>
      </c>
      <c r="F84" s="457">
        <v>51</v>
      </c>
      <c r="G84" s="444">
        <v>30.8</v>
      </c>
      <c r="H84" s="451">
        <v>1</v>
      </c>
      <c r="I84" s="449">
        <v>1.8</v>
      </c>
      <c r="J84" s="449">
        <v>31.7</v>
      </c>
      <c r="K84" s="441">
        <v>0</v>
      </c>
      <c r="L84" s="449">
        <v>0</v>
      </c>
      <c r="M84" s="449">
        <v>397.2</v>
      </c>
      <c r="N84" s="449">
        <v>126.4</v>
      </c>
      <c r="O84" s="449">
        <v>120.1</v>
      </c>
      <c r="P84" s="449">
        <v>80.5</v>
      </c>
      <c r="Q84" s="449">
        <v>57.3</v>
      </c>
      <c r="R84" s="449">
        <v>2.8</v>
      </c>
      <c r="S84" s="449">
        <v>11</v>
      </c>
      <c r="T84" s="441">
        <v>0</v>
      </c>
      <c r="U84" s="449">
        <v>3</v>
      </c>
      <c r="V84" s="449">
        <v>0</v>
      </c>
      <c r="W84" s="449">
        <v>21.7</v>
      </c>
      <c r="X84" s="449">
        <v>0</v>
      </c>
      <c r="Y84" s="441">
        <v>25.6</v>
      </c>
      <c r="Z84" s="449">
        <v>0</v>
      </c>
      <c r="AA84" s="449">
        <v>16</v>
      </c>
      <c r="AB84" s="449">
        <v>0</v>
      </c>
      <c r="AC84" s="449">
        <v>0</v>
      </c>
      <c r="AD84" s="449">
        <v>10.8</v>
      </c>
      <c r="AE84" s="449">
        <v>2</v>
      </c>
      <c r="AF84" s="449">
        <v>14</v>
      </c>
      <c r="AG84" s="449">
        <v>10</v>
      </c>
      <c r="AH84" s="449">
        <v>44.9</v>
      </c>
      <c r="AI84" s="449">
        <v>0</v>
      </c>
      <c r="AJ84" s="449">
        <v>0.1</v>
      </c>
      <c r="AK84" s="449">
        <v>0</v>
      </c>
      <c r="AL84" s="449">
        <v>0</v>
      </c>
      <c r="AM84" s="449">
        <v>139.19999999999999</v>
      </c>
      <c r="AN84" s="441">
        <v>8.8000000000000007</v>
      </c>
      <c r="AO84" s="449"/>
    </row>
    <row r="85" spans="2:41" s="433" customFormat="1" ht="20.25" customHeight="1" x14ac:dyDescent="0.2">
      <c r="B85" s="454"/>
      <c r="C85" s="453" t="s">
        <v>30</v>
      </c>
      <c r="E85" s="452">
        <v>1972.6000000000004</v>
      </c>
      <c r="F85" s="457">
        <v>119</v>
      </c>
      <c r="G85" s="444">
        <v>40</v>
      </c>
      <c r="H85" s="451">
        <v>0</v>
      </c>
      <c r="I85" s="449">
        <v>0.8</v>
      </c>
      <c r="J85" s="449">
        <v>64.099999999999994</v>
      </c>
      <c r="K85" s="441">
        <v>4</v>
      </c>
      <c r="L85" s="449">
        <v>12.2</v>
      </c>
      <c r="M85" s="449">
        <v>716</v>
      </c>
      <c r="N85" s="449">
        <v>91.4</v>
      </c>
      <c r="O85" s="449">
        <v>59.4</v>
      </c>
      <c r="P85" s="449">
        <v>141.80000000000001</v>
      </c>
      <c r="Q85" s="449">
        <v>140.80000000000001</v>
      </c>
      <c r="R85" s="449">
        <v>15.9</v>
      </c>
      <c r="S85" s="449">
        <v>29</v>
      </c>
      <c r="T85" s="441">
        <v>3</v>
      </c>
      <c r="U85" s="449">
        <v>0</v>
      </c>
      <c r="V85" s="449">
        <v>0</v>
      </c>
      <c r="W85" s="449">
        <v>35.9</v>
      </c>
      <c r="X85" s="449">
        <v>0</v>
      </c>
      <c r="Y85" s="441">
        <v>61.9</v>
      </c>
      <c r="Z85" s="449">
        <v>0</v>
      </c>
      <c r="AA85" s="449">
        <v>22</v>
      </c>
      <c r="AB85" s="449">
        <v>8</v>
      </c>
      <c r="AC85" s="449">
        <v>0</v>
      </c>
      <c r="AD85" s="449">
        <v>17.5</v>
      </c>
      <c r="AE85" s="449">
        <v>10.3</v>
      </c>
      <c r="AF85" s="449">
        <v>3</v>
      </c>
      <c r="AG85" s="449">
        <v>20</v>
      </c>
      <c r="AH85" s="449">
        <v>46.7</v>
      </c>
      <c r="AI85" s="449">
        <v>11.9</v>
      </c>
      <c r="AJ85" s="449">
        <v>5.8</v>
      </c>
      <c r="AK85" s="449">
        <v>0</v>
      </c>
      <c r="AL85" s="449">
        <v>6</v>
      </c>
      <c r="AM85" s="449">
        <v>185.8</v>
      </c>
      <c r="AN85" s="441">
        <v>100.4</v>
      </c>
      <c r="AO85" s="449"/>
    </row>
    <row r="86" spans="2:41" s="433" customFormat="1" ht="20.25" customHeight="1" x14ac:dyDescent="0.2">
      <c r="B86" s="454"/>
      <c r="C86" s="453" t="s">
        <v>29</v>
      </c>
      <c r="E86" s="452">
        <v>520.5</v>
      </c>
      <c r="F86" s="457">
        <v>21</v>
      </c>
      <c r="G86" s="444">
        <v>18.8</v>
      </c>
      <c r="H86" s="451">
        <v>0</v>
      </c>
      <c r="I86" s="449">
        <v>0</v>
      </c>
      <c r="J86" s="449">
        <v>17.100000000000001</v>
      </c>
      <c r="K86" s="444">
        <v>0</v>
      </c>
      <c r="L86" s="449">
        <v>0</v>
      </c>
      <c r="M86" s="449">
        <v>187.5</v>
      </c>
      <c r="N86" s="449">
        <v>14</v>
      </c>
      <c r="O86" s="449">
        <v>43.7</v>
      </c>
      <c r="P86" s="449">
        <v>52</v>
      </c>
      <c r="Q86" s="449">
        <v>21</v>
      </c>
      <c r="R86" s="449">
        <v>3</v>
      </c>
      <c r="S86" s="449">
        <v>7</v>
      </c>
      <c r="T86" s="444">
        <v>0</v>
      </c>
      <c r="U86" s="449">
        <v>0</v>
      </c>
      <c r="V86" s="449">
        <v>0</v>
      </c>
      <c r="W86" s="449">
        <v>10</v>
      </c>
      <c r="X86" s="449">
        <v>0</v>
      </c>
      <c r="Y86" s="444">
        <v>11.2</v>
      </c>
      <c r="Z86" s="449">
        <v>0</v>
      </c>
      <c r="AA86" s="449">
        <v>0</v>
      </c>
      <c r="AB86" s="449">
        <v>0</v>
      </c>
      <c r="AC86" s="449">
        <v>0</v>
      </c>
      <c r="AD86" s="449">
        <v>6</v>
      </c>
      <c r="AE86" s="449">
        <v>0</v>
      </c>
      <c r="AF86" s="449">
        <v>6.3</v>
      </c>
      <c r="AG86" s="449">
        <v>7</v>
      </c>
      <c r="AH86" s="449">
        <v>15.5</v>
      </c>
      <c r="AI86" s="449">
        <v>0</v>
      </c>
      <c r="AJ86" s="449">
        <v>0.5</v>
      </c>
      <c r="AK86" s="449">
        <v>2.1</v>
      </c>
      <c r="AL86" s="449">
        <v>0</v>
      </c>
      <c r="AM86" s="449">
        <v>62.9</v>
      </c>
      <c r="AN86" s="444">
        <v>13.9</v>
      </c>
      <c r="AO86" s="449"/>
    </row>
    <row r="87" spans="2:41" s="433" customFormat="1" ht="40.5" customHeight="1" x14ac:dyDescent="0.2">
      <c r="B87" s="448" t="s">
        <v>28</v>
      </c>
      <c r="C87" s="448"/>
      <c r="E87" s="452">
        <v>12446.800000000001</v>
      </c>
      <c r="F87" s="457">
        <v>960</v>
      </c>
      <c r="G87" s="444">
        <v>322.39999999999998</v>
      </c>
      <c r="H87" s="458">
        <v>21</v>
      </c>
      <c r="I87" s="444">
        <v>4.3</v>
      </c>
      <c r="J87" s="444">
        <v>310.39999999999998</v>
      </c>
      <c r="K87" s="444">
        <v>7</v>
      </c>
      <c r="L87" s="444">
        <v>51.3</v>
      </c>
      <c r="M87" s="444">
        <v>4412.3</v>
      </c>
      <c r="N87" s="444">
        <v>785.9</v>
      </c>
      <c r="O87" s="444">
        <v>1266.4000000000001</v>
      </c>
      <c r="P87" s="444">
        <v>617.5</v>
      </c>
      <c r="Q87" s="444">
        <v>311.60000000000002</v>
      </c>
      <c r="R87" s="444">
        <v>7.7</v>
      </c>
      <c r="S87" s="444">
        <v>126.9</v>
      </c>
      <c r="T87" s="444">
        <v>12.6</v>
      </c>
      <c r="U87" s="444">
        <v>16.100000000000001</v>
      </c>
      <c r="V87" s="444">
        <v>0</v>
      </c>
      <c r="W87" s="444">
        <v>279.60000000000002</v>
      </c>
      <c r="X87" s="444">
        <v>0</v>
      </c>
      <c r="Y87" s="444">
        <v>327.39999999999998</v>
      </c>
      <c r="Z87" s="444">
        <v>0</v>
      </c>
      <c r="AA87" s="444">
        <v>134.69999999999999</v>
      </c>
      <c r="AB87" s="444">
        <v>15.3</v>
      </c>
      <c r="AC87" s="444">
        <v>16.5</v>
      </c>
      <c r="AD87" s="444">
        <v>128.19999999999999</v>
      </c>
      <c r="AE87" s="444">
        <v>14.7</v>
      </c>
      <c r="AF87" s="444">
        <v>50</v>
      </c>
      <c r="AG87" s="444">
        <v>90.9</v>
      </c>
      <c r="AH87" s="444">
        <v>292.3</v>
      </c>
      <c r="AI87" s="444">
        <v>8.5</v>
      </c>
      <c r="AJ87" s="444">
        <v>17.3</v>
      </c>
      <c r="AK87" s="444">
        <v>81.2</v>
      </c>
      <c r="AL87" s="444">
        <v>7.3</v>
      </c>
      <c r="AM87" s="444">
        <v>1341.8</v>
      </c>
      <c r="AN87" s="444">
        <v>407.7</v>
      </c>
      <c r="AO87" s="444"/>
    </row>
    <row r="88" spans="2:41" s="433" customFormat="1" ht="20.25" customHeight="1" x14ac:dyDescent="0.2">
      <c r="B88" s="454"/>
      <c r="C88" s="453" t="s">
        <v>27</v>
      </c>
      <c r="E88" s="452">
        <v>5243.4000000000005</v>
      </c>
      <c r="F88" s="457">
        <v>390</v>
      </c>
      <c r="G88" s="444">
        <v>150</v>
      </c>
      <c r="H88" s="451">
        <v>11</v>
      </c>
      <c r="I88" s="449">
        <v>1.1000000000000001</v>
      </c>
      <c r="J88" s="449">
        <v>114.8</v>
      </c>
      <c r="K88" s="449">
        <v>7</v>
      </c>
      <c r="L88" s="449">
        <v>51.3</v>
      </c>
      <c r="M88" s="449">
        <v>1858.1</v>
      </c>
      <c r="N88" s="449">
        <v>240.7</v>
      </c>
      <c r="O88" s="449">
        <v>574.5</v>
      </c>
      <c r="P88" s="449">
        <v>300.3</v>
      </c>
      <c r="Q88" s="449">
        <v>150.9</v>
      </c>
      <c r="R88" s="449">
        <v>7.7</v>
      </c>
      <c r="S88" s="449">
        <v>74.400000000000006</v>
      </c>
      <c r="T88" s="449">
        <v>12.6</v>
      </c>
      <c r="U88" s="449">
        <v>7.1</v>
      </c>
      <c r="V88" s="449">
        <v>0</v>
      </c>
      <c r="W88" s="449">
        <v>102.5</v>
      </c>
      <c r="X88" s="449">
        <v>0</v>
      </c>
      <c r="Y88" s="449">
        <v>133.19999999999999</v>
      </c>
      <c r="Z88" s="449">
        <v>0</v>
      </c>
      <c r="AA88" s="449">
        <v>38.6</v>
      </c>
      <c r="AB88" s="449">
        <v>4.7</v>
      </c>
      <c r="AC88" s="449">
        <v>5.4</v>
      </c>
      <c r="AD88" s="449">
        <v>58.4</v>
      </c>
      <c r="AE88" s="449">
        <v>6.1</v>
      </c>
      <c r="AF88" s="449">
        <v>19</v>
      </c>
      <c r="AG88" s="449">
        <v>43.8</v>
      </c>
      <c r="AH88" s="449">
        <v>105.8</v>
      </c>
      <c r="AI88" s="449">
        <v>7.5</v>
      </c>
      <c r="AJ88" s="449">
        <v>11</v>
      </c>
      <c r="AK88" s="449">
        <v>37.6</v>
      </c>
      <c r="AL88" s="449">
        <v>6.3</v>
      </c>
      <c r="AM88" s="449">
        <v>556.9</v>
      </c>
      <c r="AN88" s="450">
        <v>155.1</v>
      </c>
      <c r="AO88" s="449"/>
    </row>
    <row r="89" spans="2:41" s="433" customFormat="1" ht="20.25" customHeight="1" x14ac:dyDescent="0.2">
      <c r="B89" s="454"/>
      <c r="C89" s="453" t="s">
        <v>216</v>
      </c>
      <c r="E89" s="452">
        <v>1094.0999999999999</v>
      </c>
      <c r="F89" s="457">
        <v>27</v>
      </c>
      <c r="G89" s="444">
        <v>30</v>
      </c>
      <c r="H89" s="451">
        <v>0</v>
      </c>
      <c r="I89" s="449">
        <v>0</v>
      </c>
      <c r="J89" s="449">
        <v>19</v>
      </c>
      <c r="K89" s="449">
        <v>0</v>
      </c>
      <c r="L89" s="449">
        <v>0</v>
      </c>
      <c r="M89" s="449">
        <v>288.10000000000002</v>
      </c>
      <c r="N89" s="449">
        <v>153.19999999999999</v>
      </c>
      <c r="O89" s="449">
        <v>224.8</v>
      </c>
      <c r="P89" s="449">
        <v>48</v>
      </c>
      <c r="Q89" s="449">
        <v>34</v>
      </c>
      <c r="R89" s="449">
        <v>0</v>
      </c>
      <c r="S89" s="449">
        <v>4.8</v>
      </c>
      <c r="T89" s="449">
        <v>0</v>
      </c>
      <c r="U89" s="449">
        <v>0</v>
      </c>
      <c r="V89" s="449">
        <v>0</v>
      </c>
      <c r="W89" s="449">
        <v>17.600000000000001</v>
      </c>
      <c r="X89" s="449">
        <v>0</v>
      </c>
      <c r="Y89" s="441">
        <v>14.5</v>
      </c>
      <c r="Z89" s="449">
        <v>0</v>
      </c>
      <c r="AA89" s="449">
        <v>4</v>
      </c>
      <c r="AB89" s="449">
        <v>5</v>
      </c>
      <c r="AC89" s="449">
        <v>7</v>
      </c>
      <c r="AD89" s="449">
        <v>12</v>
      </c>
      <c r="AE89" s="449">
        <v>2</v>
      </c>
      <c r="AF89" s="449">
        <v>15</v>
      </c>
      <c r="AG89" s="449">
        <v>4</v>
      </c>
      <c r="AH89" s="449">
        <v>18</v>
      </c>
      <c r="AI89" s="449">
        <v>0</v>
      </c>
      <c r="AJ89" s="449">
        <v>2</v>
      </c>
      <c r="AK89" s="449">
        <v>1</v>
      </c>
      <c r="AL89" s="449">
        <v>1</v>
      </c>
      <c r="AM89" s="449">
        <v>105.8</v>
      </c>
      <c r="AN89" s="441">
        <v>56.3</v>
      </c>
      <c r="AO89" s="449"/>
    </row>
    <row r="90" spans="2:41" s="433" customFormat="1" ht="20.25" customHeight="1" x14ac:dyDescent="0.2">
      <c r="B90" s="454"/>
      <c r="C90" s="453" t="s">
        <v>25</v>
      </c>
      <c r="E90" s="452">
        <v>2832.7</v>
      </c>
      <c r="F90" s="457">
        <v>189</v>
      </c>
      <c r="G90" s="444">
        <v>56.7</v>
      </c>
      <c r="H90" s="451">
        <v>2</v>
      </c>
      <c r="I90" s="449">
        <v>1.3</v>
      </c>
      <c r="J90" s="449">
        <v>79</v>
      </c>
      <c r="K90" s="449">
        <v>0</v>
      </c>
      <c r="L90" s="449">
        <v>0</v>
      </c>
      <c r="M90" s="449">
        <v>955.9</v>
      </c>
      <c r="N90" s="449">
        <v>227.7</v>
      </c>
      <c r="O90" s="449">
        <v>266</v>
      </c>
      <c r="P90" s="449">
        <v>126.6</v>
      </c>
      <c r="Q90" s="449">
        <v>70</v>
      </c>
      <c r="R90" s="449">
        <v>0</v>
      </c>
      <c r="S90" s="449">
        <v>28.1</v>
      </c>
      <c r="T90" s="449">
        <v>0</v>
      </c>
      <c r="U90" s="449">
        <v>5</v>
      </c>
      <c r="V90" s="449">
        <v>0</v>
      </c>
      <c r="W90" s="449">
        <v>53</v>
      </c>
      <c r="X90" s="449">
        <v>0</v>
      </c>
      <c r="Y90" s="449">
        <v>61.4</v>
      </c>
      <c r="Z90" s="449">
        <v>0</v>
      </c>
      <c r="AA90" s="449">
        <v>38.1</v>
      </c>
      <c r="AB90" s="449">
        <v>3</v>
      </c>
      <c r="AC90" s="449">
        <v>0</v>
      </c>
      <c r="AD90" s="449">
        <v>28</v>
      </c>
      <c r="AE90" s="449">
        <v>5.6</v>
      </c>
      <c r="AF90" s="449">
        <v>13</v>
      </c>
      <c r="AG90" s="449">
        <v>23.1</v>
      </c>
      <c r="AH90" s="449">
        <v>159.5</v>
      </c>
      <c r="AI90" s="449">
        <v>0</v>
      </c>
      <c r="AJ90" s="449">
        <v>4.3</v>
      </c>
      <c r="AK90" s="449">
        <v>31.6</v>
      </c>
      <c r="AL90" s="449">
        <v>0</v>
      </c>
      <c r="AM90" s="449">
        <v>289.2</v>
      </c>
      <c r="AN90" s="444">
        <v>115.6</v>
      </c>
      <c r="AO90" s="449"/>
    </row>
    <row r="91" spans="2:41" s="433" customFormat="1" ht="20.25" customHeight="1" x14ac:dyDescent="0.2">
      <c r="B91" s="454"/>
      <c r="C91" s="453" t="s">
        <v>24</v>
      </c>
      <c r="E91" s="452">
        <v>1084.1000000000001</v>
      </c>
      <c r="F91" s="457">
        <v>45</v>
      </c>
      <c r="G91" s="444">
        <v>56.3</v>
      </c>
      <c r="H91" s="451">
        <v>0</v>
      </c>
      <c r="I91" s="449">
        <v>0</v>
      </c>
      <c r="J91" s="449">
        <v>23.7</v>
      </c>
      <c r="K91" s="449">
        <v>0</v>
      </c>
      <c r="L91" s="449">
        <v>0</v>
      </c>
      <c r="M91" s="449">
        <v>285.5</v>
      </c>
      <c r="N91" s="449">
        <v>126.2</v>
      </c>
      <c r="O91" s="449">
        <v>112.2</v>
      </c>
      <c r="P91" s="449">
        <v>66.599999999999994</v>
      </c>
      <c r="Q91" s="449">
        <v>27.7</v>
      </c>
      <c r="R91" s="449">
        <v>0</v>
      </c>
      <c r="S91" s="449">
        <v>7.6</v>
      </c>
      <c r="T91" s="449">
        <v>0</v>
      </c>
      <c r="U91" s="449">
        <v>0</v>
      </c>
      <c r="V91" s="449">
        <v>0</v>
      </c>
      <c r="W91" s="449">
        <v>44.5</v>
      </c>
      <c r="X91" s="449">
        <v>0</v>
      </c>
      <c r="Y91" s="449">
        <v>27.8</v>
      </c>
      <c r="Z91" s="449">
        <v>0</v>
      </c>
      <c r="AA91" s="449">
        <v>7</v>
      </c>
      <c r="AB91" s="449">
        <v>2.6</v>
      </c>
      <c r="AC91" s="449">
        <v>1.1000000000000001</v>
      </c>
      <c r="AD91" s="449">
        <v>15.5</v>
      </c>
      <c r="AE91" s="449">
        <v>1</v>
      </c>
      <c r="AF91" s="449">
        <v>3</v>
      </c>
      <c r="AG91" s="449">
        <v>9</v>
      </c>
      <c r="AH91" s="449">
        <v>1</v>
      </c>
      <c r="AI91" s="449">
        <v>0</v>
      </c>
      <c r="AJ91" s="449">
        <v>0</v>
      </c>
      <c r="AK91" s="449">
        <v>0</v>
      </c>
      <c r="AL91" s="449">
        <v>0</v>
      </c>
      <c r="AM91" s="449">
        <v>186.8</v>
      </c>
      <c r="AN91" s="444">
        <v>34</v>
      </c>
      <c r="AO91" s="449"/>
    </row>
    <row r="92" spans="2:41" s="433" customFormat="1" ht="20.25" customHeight="1" x14ac:dyDescent="0.2">
      <c r="B92" s="454"/>
      <c r="C92" s="453" t="s">
        <v>23</v>
      </c>
      <c r="E92" s="452">
        <v>2192.5</v>
      </c>
      <c r="F92" s="457">
        <v>309</v>
      </c>
      <c r="G92" s="444">
        <v>29.4</v>
      </c>
      <c r="H92" s="451">
        <v>8</v>
      </c>
      <c r="I92" s="449">
        <v>1.9</v>
      </c>
      <c r="J92" s="449">
        <v>73.900000000000006</v>
      </c>
      <c r="K92" s="449">
        <v>0</v>
      </c>
      <c r="L92" s="449">
        <v>0</v>
      </c>
      <c r="M92" s="449">
        <v>1024.7</v>
      </c>
      <c r="N92" s="449">
        <v>38.1</v>
      </c>
      <c r="O92" s="449">
        <v>88.9</v>
      </c>
      <c r="P92" s="449">
        <v>76</v>
      </c>
      <c r="Q92" s="449">
        <v>29</v>
      </c>
      <c r="R92" s="449">
        <v>0</v>
      </c>
      <c r="S92" s="449">
        <v>12</v>
      </c>
      <c r="T92" s="449">
        <v>0</v>
      </c>
      <c r="U92" s="449">
        <v>4</v>
      </c>
      <c r="V92" s="449">
        <v>0</v>
      </c>
      <c r="W92" s="449">
        <v>62</v>
      </c>
      <c r="X92" s="449">
        <v>0</v>
      </c>
      <c r="Y92" s="441">
        <v>90.5</v>
      </c>
      <c r="Z92" s="449">
        <v>0</v>
      </c>
      <c r="AA92" s="449">
        <v>47</v>
      </c>
      <c r="AB92" s="449">
        <v>0</v>
      </c>
      <c r="AC92" s="449">
        <v>3</v>
      </c>
      <c r="AD92" s="449">
        <v>14.3</v>
      </c>
      <c r="AE92" s="449">
        <v>0</v>
      </c>
      <c r="AF92" s="449">
        <v>0</v>
      </c>
      <c r="AG92" s="449">
        <v>11</v>
      </c>
      <c r="AH92" s="449">
        <v>8</v>
      </c>
      <c r="AI92" s="449">
        <v>1</v>
      </c>
      <c r="AJ92" s="449">
        <v>0</v>
      </c>
      <c r="AK92" s="449">
        <v>11</v>
      </c>
      <c r="AL92" s="449">
        <v>0</v>
      </c>
      <c r="AM92" s="449">
        <v>203.1</v>
      </c>
      <c r="AN92" s="441">
        <v>46.7</v>
      </c>
      <c r="AO92" s="449"/>
    </row>
    <row r="93" spans="2:41" s="433" customFormat="1" ht="45" customHeight="1" x14ac:dyDescent="0.2">
      <c r="B93" s="456" t="s">
        <v>22</v>
      </c>
      <c r="C93" s="456"/>
      <c r="E93" s="452">
        <v>1242.8</v>
      </c>
      <c r="F93" s="455">
        <v>175</v>
      </c>
      <c r="G93" s="444">
        <v>65.099999999999994</v>
      </c>
      <c r="H93" s="455">
        <v>0</v>
      </c>
      <c r="I93" s="444">
        <v>0.1</v>
      </c>
      <c r="J93" s="444">
        <v>31.1</v>
      </c>
      <c r="K93" s="444">
        <v>2.4</v>
      </c>
      <c r="L93" s="444">
        <v>76.599999999999994</v>
      </c>
      <c r="M93" s="444">
        <v>300.7</v>
      </c>
      <c r="N93" s="444">
        <v>52.3</v>
      </c>
      <c r="O93" s="444">
        <v>79.5</v>
      </c>
      <c r="P93" s="444">
        <v>98.7</v>
      </c>
      <c r="Q93" s="444">
        <v>42.4</v>
      </c>
      <c r="R93" s="444">
        <v>1.9</v>
      </c>
      <c r="S93" s="444">
        <v>34</v>
      </c>
      <c r="T93" s="444">
        <v>0</v>
      </c>
      <c r="U93" s="444">
        <v>0</v>
      </c>
      <c r="V93" s="444">
        <v>0</v>
      </c>
      <c r="W93" s="444">
        <v>18.5</v>
      </c>
      <c r="X93" s="444">
        <v>0</v>
      </c>
      <c r="Y93" s="444">
        <v>22.6</v>
      </c>
      <c r="Z93" s="444">
        <v>0</v>
      </c>
      <c r="AA93" s="444">
        <v>8</v>
      </c>
      <c r="AB93" s="444">
        <v>2</v>
      </c>
      <c r="AC93" s="444">
        <v>0</v>
      </c>
      <c r="AD93" s="444">
        <v>21.4</v>
      </c>
      <c r="AE93" s="444">
        <v>2</v>
      </c>
      <c r="AF93" s="444">
        <v>0</v>
      </c>
      <c r="AG93" s="444">
        <v>13.4</v>
      </c>
      <c r="AH93" s="444">
        <v>25.4</v>
      </c>
      <c r="AI93" s="444">
        <v>0</v>
      </c>
      <c r="AJ93" s="444">
        <v>0</v>
      </c>
      <c r="AK93" s="444">
        <v>1</v>
      </c>
      <c r="AL93" s="444">
        <v>1</v>
      </c>
      <c r="AM93" s="444">
        <v>119.6</v>
      </c>
      <c r="AN93" s="444">
        <v>48.1</v>
      </c>
      <c r="AO93" s="450"/>
    </row>
    <row r="94" spans="2:41" s="433" customFormat="1" ht="19.5" customHeight="1" x14ac:dyDescent="0.2">
      <c r="B94" s="454"/>
      <c r="C94" s="453" t="s">
        <v>21</v>
      </c>
      <c r="E94" s="452">
        <v>317.29999999999995</v>
      </c>
      <c r="F94" s="451">
        <v>20</v>
      </c>
      <c r="G94" s="444">
        <v>16.899999999999999</v>
      </c>
      <c r="H94" s="451">
        <v>0</v>
      </c>
      <c r="I94" s="449">
        <v>0</v>
      </c>
      <c r="J94" s="449">
        <v>10.5</v>
      </c>
      <c r="K94" s="449">
        <v>0</v>
      </c>
      <c r="L94" s="449">
        <v>21.8</v>
      </c>
      <c r="M94" s="449">
        <v>89.5</v>
      </c>
      <c r="N94" s="449">
        <v>22.9</v>
      </c>
      <c r="O94" s="449">
        <v>41.5</v>
      </c>
      <c r="P94" s="449">
        <v>10.9</v>
      </c>
      <c r="Q94" s="449">
        <v>1.1000000000000001</v>
      </c>
      <c r="R94" s="449">
        <v>1.9</v>
      </c>
      <c r="S94" s="449">
        <v>0</v>
      </c>
      <c r="T94" s="444">
        <v>0</v>
      </c>
      <c r="U94" s="449">
        <v>0</v>
      </c>
      <c r="V94" s="444">
        <v>0</v>
      </c>
      <c r="W94" s="449">
        <v>7.4</v>
      </c>
      <c r="X94" s="449">
        <v>0</v>
      </c>
      <c r="Y94" s="449">
        <v>9.4</v>
      </c>
      <c r="Z94" s="449">
        <v>0</v>
      </c>
      <c r="AA94" s="449">
        <v>3</v>
      </c>
      <c r="AB94" s="449">
        <v>0</v>
      </c>
      <c r="AC94" s="449">
        <v>0</v>
      </c>
      <c r="AD94" s="449">
        <v>4.9000000000000004</v>
      </c>
      <c r="AE94" s="449">
        <v>1</v>
      </c>
      <c r="AF94" s="449">
        <v>0</v>
      </c>
      <c r="AG94" s="449">
        <v>1</v>
      </c>
      <c r="AH94" s="449">
        <v>3.9</v>
      </c>
      <c r="AI94" s="449">
        <v>0</v>
      </c>
      <c r="AJ94" s="449">
        <v>0</v>
      </c>
      <c r="AK94" s="449">
        <v>0</v>
      </c>
      <c r="AL94" s="449">
        <v>1</v>
      </c>
      <c r="AM94" s="449">
        <v>34.799999999999997</v>
      </c>
      <c r="AN94" s="444">
        <v>13.9</v>
      </c>
      <c r="AO94" s="449"/>
    </row>
    <row r="95" spans="2:41" s="433" customFormat="1" ht="20.25" customHeight="1" x14ac:dyDescent="0.2">
      <c r="B95" s="454"/>
      <c r="C95" s="453" t="s">
        <v>20</v>
      </c>
      <c r="E95" s="452">
        <v>925.49999999999989</v>
      </c>
      <c r="F95" s="451">
        <v>155</v>
      </c>
      <c r="G95" s="444">
        <v>48.2</v>
      </c>
      <c r="H95" s="451">
        <v>0</v>
      </c>
      <c r="I95" s="449">
        <v>0.1</v>
      </c>
      <c r="J95" s="449">
        <v>20.6</v>
      </c>
      <c r="K95" s="449">
        <v>2.4</v>
      </c>
      <c r="L95" s="449">
        <v>54.8</v>
      </c>
      <c r="M95" s="449">
        <v>211.2</v>
      </c>
      <c r="N95" s="449">
        <v>29.4</v>
      </c>
      <c r="O95" s="449">
        <v>38</v>
      </c>
      <c r="P95" s="449">
        <v>87.8</v>
      </c>
      <c r="Q95" s="449">
        <v>41.3</v>
      </c>
      <c r="R95" s="449">
        <v>0</v>
      </c>
      <c r="S95" s="449">
        <v>34</v>
      </c>
      <c r="T95" s="450">
        <v>0</v>
      </c>
      <c r="U95" s="449">
        <v>0</v>
      </c>
      <c r="V95" s="450">
        <v>0</v>
      </c>
      <c r="W95" s="449">
        <v>11.1</v>
      </c>
      <c r="X95" s="449">
        <v>0</v>
      </c>
      <c r="Y95" s="449">
        <v>13.2</v>
      </c>
      <c r="Z95" s="449">
        <v>0</v>
      </c>
      <c r="AA95" s="449">
        <v>5</v>
      </c>
      <c r="AB95" s="449">
        <v>2</v>
      </c>
      <c r="AC95" s="449">
        <v>0</v>
      </c>
      <c r="AD95" s="449">
        <v>16.5</v>
      </c>
      <c r="AE95" s="449">
        <v>1</v>
      </c>
      <c r="AF95" s="449">
        <v>0</v>
      </c>
      <c r="AG95" s="449">
        <v>12.4</v>
      </c>
      <c r="AH95" s="449">
        <v>21.5</v>
      </c>
      <c r="AI95" s="449">
        <v>0</v>
      </c>
      <c r="AJ95" s="449">
        <v>0</v>
      </c>
      <c r="AK95" s="449">
        <v>1</v>
      </c>
      <c r="AL95" s="449">
        <v>0</v>
      </c>
      <c r="AM95" s="449">
        <v>84.8</v>
      </c>
      <c r="AN95" s="450">
        <v>34.200000000000003</v>
      </c>
      <c r="AO95" s="449"/>
    </row>
    <row r="96" spans="2:41" s="433" customFormat="1" ht="42.75" customHeight="1" x14ac:dyDescent="0.2">
      <c r="B96" s="448" t="s">
        <v>133</v>
      </c>
      <c r="C96" s="448"/>
      <c r="E96" s="437"/>
      <c r="F96" s="443"/>
      <c r="G96" s="442"/>
      <c r="H96" s="443"/>
      <c r="I96" s="442"/>
      <c r="J96" s="442"/>
      <c r="K96" s="442"/>
      <c r="L96" s="442"/>
      <c r="M96" s="442"/>
      <c r="N96" s="442"/>
      <c r="O96" s="442"/>
      <c r="P96" s="442"/>
      <c r="Q96" s="442"/>
      <c r="R96" s="442"/>
      <c r="S96" s="442"/>
      <c r="T96" s="442"/>
      <c r="U96" s="442"/>
      <c r="V96" s="442"/>
      <c r="W96" s="442"/>
      <c r="X96" s="441"/>
      <c r="Y96" s="441"/>
      <c r="Z96" s="441"/>
      <c r="AA96" s="441"/>
      <c r="AB96" s="441"/>
      <c r="AC96" s="441"/>
      <c r="AD96" s="441"/>
      <c r="AE96" s="441"/>
      <c r="AF96" s="441"/>
      <c r="AG96" s="441"/>
      <c r="AH96" s="441"/>
      <c r="AI96" s="441"/>
      <c r="AJ96" s="441"/>
      <c r="AK96" s="441"/>
      <c r="AL96" s="441"/>
      <c r="AM96" s="441"/>
      <c r="AN96" s="441"/>
      <c r="AO96" s="441"/>
    </row>
    <row r="97" spans="2:41" s="433" customFormat="1" ht="40.5" customHeight="1" x14ac:dyDescent="0.2">
      <c r="B97" s="438" t="s">
        <v>18</v>
      </c>
      <c r="C97" s="438"/>
      <c r="E97" s="437">
        <v>7112.800000000002</v>
      </c>
      <c r="F97" s="436">
        <v>663</v>
      </c>
      <c r="G97" s="435">
        <v>387.8</v>
      </c>
      <c r="H97" s="436">
        <v>2</v>
      </c>
      <c r="I97" s="435">
        <v>0.7</v>
      </c>
      <c r="J97" s="435">
        <v>188</v>
      </c>
      <c r="K97" s="435">
        <v>17.399999999999999</v>
      </c>
      <c r="L97" s="435">
        <v>180.8</v>
      </c>
      <c r="M97" s="435">
        <v>2601.1</v>
      </c>
      <c r="N97" s="435">
        <v>299.60000000000002</v>
      </c>
      <c r="O97" s="435">
        <v>461</v>
      </c>
      <c r="P97" s="435">
        <v>309.8</v>
      </c>
      <c r="Q97" s="435">
        <v>133.6</v>
      </c>
      <c r="R97" s="435">
        <v>11</v>
      </c>
      <c r="S97" s="435">
        <v>65.3</v>
      </c>
      <c r="T97" s="435">
        <v>0</v>
      </c>
      <c r="U97" s="435">
        <v>5.3</v>
      </c>
      <c r="V97" s="435">
        <v>0</v>
      </c>
      <c r="W97" s="435">
        <v>173.2</v>
      </c>
      <c r="X97" s="434">
        <v>5</v>
      </c>
      <c r="Y97" s="434">
        <v>209.6</v>
      </c>
      <c r="Z97" s="434">
        <v>0.5</v>
      </c>
      <c r="AA97" s="434">
        <v>92</v>
      </c>
      <c r="AB97" s="434">
        <v>3</v>
      </c>
      <c r="AC97" s="434">
        <v>3</v>
      </c>
      <c r="AD97" s="434">
        <v>73.5</v>
      </c>
      <c r="AE97" s="434">
        <v>4.0999999999999996</v>
      </c>
      <c r="AF97" s="434">
        <v>12</v>
      </c>
      <c r="AG97" s="434">
        <v>61.7</v>
      </c>
      <c r="AH97" s="434">
        <v>85.8</v>
      </c>
      <c r="AI97" s="434">
        <v>16</v>
      </c>
      <c r="AJ97" s="434">
        <v>4.4000000000000004</v>
      </c>
      <c r="AK97" s="434">
        <v>9</v>
      </c>
      <c r="AL97" s="434">
        <v>3</v>
      </c>
      <c r="AM97" s="434">
        <v>906.1</v>
      </c>
      <c r="AN97" s="434">
        <v>124.5</v>
      </c>
      <c r="AO97" s="434"/>
    </row>
    <row r="98" spans="2:41" s="433" customFormat="1" ht="40.5" customHeight="1" x14ac:dyDescent="0.2">
      <c r="B98" s="438" t="s">
        <v>17</v>
      </c>
      <c r="C98" s="438"/>
      <c r="E98" s="437">
        <v>7728.3</v>
      </c>
      <c r="F98" s="443">
        <v>526</v>
      </c>
      <c r="G98" s="442">
        <v>318.60000000000002</v>
      </c>
      <c r="H98" s="443">
        <v>11</v>
      </c>
      <c r="I98" s="442">
        <v>6.6</v>
      </c>
      <c r="J98" s="442">
        <v>214.8</v>
      </c>
      <c r="K98" s="442">
        <v>1</v>
      </c>
      <c r="L98" s="442">
        <v>73.599999999999994</v>
      </c>
      <c r="M98" s="442">
        <v>2739.6</v>
      </c>
      <c r="N98" s="442">
        <v>435.2</v>
      </c>
      <c r="O98" s="442">
        <v>663</v>
      </c>
      <c r="P98" s="442">
        <v>438.6</v>
      </c>
      <c r="Q98" s="442">
        <v>168.9</v>
      </c>
      <c r="R98" s="442">
        <v>16.5</v>
      </c>
      <c r="S98" s="442">
        <v>79.599999999999994</v>
      </c>
      <c r="T98" s="442">
        <v>0</v>
      </c>
      <c r="U98" s="442">
        <v>20.6</v>
      </c>
      <c r="V98" s="442">
        <v>1</v>
      </c>
      <c r="W98" s="442">
        <v>168.7</v>
      </c>
      <c r="X98" s="441">
        <v>1</v>
      </c>
      <c r="Y98" s="441">
        <v>168.6</v>
      </c>
      <c r="Z98" s="441">
        <v>0</v>
      </c>
      <c r="AA98" s="441">
        <v>126.2</v>
      </c>
      <c r="AB98" s="441">
        <v>4.5999999999999996</v>
      </c>
      <c r="AC98" s="441">
        <v>11.7</v>
      </c>
      <c r="AD98" s="441">
        <v>106.7</v>
      </c>
      <c r="AE98" s="441">
        <v>14.7</v>
      </c>
      <c r="AF98" s="441">
        <v>20</v>
      </c>
      <c r="AG98" s="441">
        <v>62.2</v>
      </c>
      <c r="AH98" s="441">
        <v>52.2</v>
      </c>
      <c r="AI98" s="441">
        <v>43.8</v>
      </c>
      <c r="AJ98" s="441">
        <v>7</v>
      </c>
      <c r="AK98" s="441">
        <v>38.1</v>
      </c>
      <c r="AL98" s="441">
        <v>21.8</v>
      </c>
      <c r="AM98" s="441">
        <v>1003.9</v>
      </c>
      <c r="AN98" s="441">
        <v>162.5</v>
      </c>
      <c r="AO98" s="441"/>
    </row>
    <row r="99" spans="2:41" s="433" customFormat="1" ht="40.5" customHeight="1" x14ac:dyDescent="0.2">
      <c r="B99" s="438" t="s">
        <v>16</v>
      </c>
      <c r="C99" s="438"/>
      <c r="E99" s="437">
        <v>13543.599999999999</v>
      </c>
      <c r="F99" s="443">
        <v>1251</v>
      </c>
      <c r="G99" s="442">
        <v>353</v>
      </c>
      <c r="H99" s="443">
        <v>17</v>
      </c>
      <c r="I99" s="442">
        <v>11.2</v>
      </c>
      <c r="J99" s="442">
        <v>404.2</v>
      </c>
      <c r="K99" s="442">
        <v>6</v>
      </c>
      <c r="L99" s="442">
        <v>115.5</v>
      </c>
      <c r="M99" s="442">
        <v>5010</v>
      </c>
      <c r="N99" s="442">
        <v>637.9</v>
      </c>
      <c r="O99" s="442">
        <v>933</v>
      </c>
      <c r="P99" s="442">
        <v>664.3</v>
      </c>
      <c r="Q99" s="442">
        <v>410</v>
      </c>
      <c r="R99" s="442">
        <v>49.2</v>
      </c>
      <c r="S99" s="442">
        <v>128.80000000000001</v>
      </c>
      <c r="T99" s="442">
        <v>3</v>
      </c>
      <c r="U99" s="442">
        <v>20.5</v>
      </c>
      <c r="V99" s="442">
        <v>1.6</v>
      </c>
      <c r="W99" s="442">
        <v>308.60000000000002</v>
      </c>
      <c r="X99" s="441">
        <v>0</v>
      </c>
      <c r="Y99" s="441">
        <v>395.5</v>
      </c>
      <c r="Z99" s="441">
        <v>0</v>
      </c>
      <c r="AA99" s="441">
        <v>186.3</v>
      </c>
      <c r="AB99" s="441">
        <v>14</v>
      </c>
      <c r="AC99" s="441">
        <v>2</v>
      </c>
      <c r="AD99" s="441">
        <v>151.19999999999999</v>
      </c>
      <c r="AE99" s="441">
        <v>38.299999999999997</v>
      </c>
      <c r="AF99" s="441">
        <v>41.6</v>
      </c>
      <c r="AG99" s="441">
        <v>123.6</v>
      </c>
      <c r="AH99" s="441">
        <v>278.3</v>
      </c>
      <c r="AI99" s="441">
        <v>30.5</v>
      </c>
      <c r="AJ99" s="441">
        <v>16.5</v>
      </c>
      <c r="AK99" s="441">
        <v>50.1</v>
      </c>
      <c r="AL99" s="441">
        <v>11</v>
      </c>
      <c r="AM99" s="441">
        <v>1433.5</v>
      </c>
      <c r="AN99" s="441">
        <v>446.4</v>
      </c>
      <c r="AO99" s="441"/>
    </row>
    <row r="100" spans="2:41" s="433" customFormat="1" ht="20.25" customHeight="1" x14ac:dyDescent="0.2">
      <c r="B100" s="447"/>
      <c r="C100" s="439" t="s">
        <v>15</v>
      </c>
      <c r="E100" s="437">
        <v>8364.5999999999985</v>
      </c>
      <c r="F100" s="443">
        <v>862</v>
      </c>
      <c r="G100" s="442">
        <v>223.9</v>
      </c>
      <c r="H100" s="443">
        <v>13</v>
      </c>
      <c r="I100" s="442">
        <v>5.6</v>
      </c>
      <c r="J100" s="442">
        <v>245.6</v>
      </c>
      <c r="K100" s="442">
        <v>2</v>
      </c>
      <c r="L100" s="442">
        <v>88.3</v>
      </c>
      <c r="M100" s="442">
        <v>3169.6</v>
      </c>
      <c r="N100" s="442">
        <v>360.2</v>
      </c>
      <c r="O100" s="442">
        <v>616.29999999999995</v>
      </c>
      <c r="P100" s="442">
        <v>316.39999999999998</v>
      </c>
      <c r="Q100" s="442">
        <v>162.4</v>
      </c>
      <c r="R100" s="442">
        <v>24.5</v>
      </c>
      <c r="S100" s="442">
        <v>68.2</v>
      </c>
      <c r="T100" s="442">
        <v>0</v>
      </c>
      <c r="U100" s="442">
        <v>14.5</v>
      </c>
      <c r="V100" s="442">
        <v>1.6</v>
      </c>
      <c r="W100" s="442">
        <v>200</v>
      </c>
      <c r="X100" s="441">
        <v>0</v>
      </c>
      <c r="Y100" s="441">
        <v>253.4</v>
      </c>
      <c r="Z100" s="441">
        <v>0</v>
      </c>
      <c r="AA100" s="441">
        <v>106.3</v>
      </c>
      <c r="AB100" s="441">
        <v>5</v>
      </c>
      <c r="AC100" s="441">
        <v>2</v>
      </c>
      <c r="AD100" s="441">
        <v>103.9</v>
      </c>
      <c r="AE100" s="441">
        <v>25</v>
      </c>
      <c r="AF100" s="441">
        <v>17.3</v>
      </c>
      <c r="AG100" s="441">
        <v>69.7</v>
      </c>
      <c r="AH100" s="441">
        <v>163.19999999999999</v>
      </c>
      <c r="AI100" s="441">
        <v>17.600000000000001</v>
      </c>
      <c r="AJ100" s="441">
        <v>8.5</v>
      </c>
      <c r="AK100" s="441">
        <v>39.9</v>
      </c>
      <c r="AL100" s="441">
        <v>5</v>
      </c>
      <c r="AM100" s="441">
        <v>860.9</v>
      </c>
      <c r="AN100" s="441">
        <v>312.8</v>
      </c>
      <c r="AO100" s="441"/>
    </row>
    <row r="101" spans="2:41" s="433" customFormat="1" ht="20.25" customHeight="1" x14ac:dyDescent="0.2">
      <c r="B101" s="447"/>
      <c r="C101" s="439" t="s">
        <v>14</v>
      </c>
      <c r="E101" s="437">
        <v>5179</v>
      </c>
      <c r="F101" s="436">
        <v>389</v>
      </c>
      <c r="G101" s="435">
        <v>129.1</v>
      </c>
      <c r="H101" s="436">
        <v>4</v>
      </c>
      <c r="I101" s="435">
        <v>5.6</v>
      </c>
      <c r="J101" s="435">
        <v>158.6</v>
      </c>
      <c r="K101" s="435">
        <v>4</v>
      </c>
      <c r="L101" s="435">
        <v>27.2</v>
      </c>
      <c r="M101" s="435">
        <v>1840.4</v>
      </c>
      <c r="N101" s="435">
        <v>277.7</v>
      </c>
      <c r="O101" s="435">
        <v>316.7</v>
      </c>
      <c r="P101" s="435">
        <v>347.9</v>
      </c>
      <c r="Q101" s="435">
        <v>247.6</v>
      </c>
      <c r="R101" s="435">
        <v>24.7</v>
      </c>
      <c r="S101" s="435">
        <v>60.6</v>
      </c>
      <c r="T101" s="435">
        <v>3</v>
      </c>
      <c r="U101" s="435">
        <v>6</v>
      </c>
      <c r="V101" s="435">
        <v>0</v>
      </c>
      <c r="W101" s="435">
        <v>108.6</v>
      </c>
      <c r="X101" s="434">
        <v>0</v>
      </c>
      <c r="Y101" s="434">
        <v>142.1</v>
      </c>
      <c r="Z101" s="434">
        <v>0</v>
      </c>
      <c r="AA101" s="434">
        <v>80</v>
      </c>
      <c r="AB101" s="434">
        <v>9</v>
      </c>
      <c r="AC101" s="434">
        <v>0</v>
      </c>
      <c r="AD101" s="434">
        <v>47.3</v>
      </c>
      <c r="AE101" s="434">
        <v>13.3</v>
      </c>
      <c r="AF101" s="434">
        <v>24.3</v>
      </c>
      <c r="AG101" s="434">
        <v>53.9</v>
      </c>
      <c r="AH101" s="434">
        <v>115.1</v>
      </c>
      <c r="AI101" s="434">
        <v>12.9</v>
      </c>
      <c r="AJ101" s="434">
        <v>8</v>
      </c>
      <c r="AK101" s="434">
        <v>10.199999999999999</v>
      </c>
      <c r="AL101" s="434">
        <v>6</v>
      </c>
      <c r="AM101" s="434">
        <v>572.6</v>
      </c>
      <c r="AN101" s="434">
        <v>133.6</v>
      </c>
      <c r="AO101" s="434"/>
    </row>
    <row r="102" spans="2:41" s="433" customFormat="1" ht="40.5" customHeight="1" x14ac:dyDescent="0.2">
      <c r="B102" s="438" t="s">
        <v>13</v>
      </c>
      <c r="C102" s="438"/>
      <c r="E102" s="437">
        <v>13572.699999999997</v>
      </c>
      <c r="F102" s="443">
        <v>1423</v>
      </c>
      <c r="G102" s="442">
        <v>406.3</v>
      </c>
      <c r="H102" s="443">
        <v>26</v>
      </c>
      <c r="I102" s="442">
        <v>4.5999999999999996</v>
      </c>
      <c r="J102" s="442">
        <v>371.5</v>
      </c>
      <c r="K102" s="442">
        <v>26.1</v>
      </c>
      <c r="L102" s="442">
        <v>172.2</v>
      </c>
      <c r="M102" s="442">
        <v>5723.3</v>
      </c>
      <c r="N102" s="442">
        <v>474.7</v>
      </c>
      <c r="O102" s="442">
        <v>791.4</v>
      </c>
      <c r="P102" s="442">
        <v>450.8</v>
      </c>
      <c r="Q102" s="442">
        <v>203.4</v>
      </c>
      <c r="R102" s="442">
        <v>50.5</v>
      </c>
      <c r="S102" s="442">
        <v>72.099999999999994</v>
      </c>
      <c r="T102" s="442">
        <v>0</v>
      </c>
      <c r="U102" s="442">
        <v>40</v>
      </c>
      <c r="V102" s="442">
        <v>0</v>
      </c>
      <c r="W102" s="442">
        <v>376.2</v>
      </c>
      <c r="X102" s="441">
        <v>1</v>
      </c>
      <c r="Y102" s="441">
        <v>432.4</v>
      </c>
      <c r="Z102" s="441">
        <v>1.5</v>
      </c>
      <c r="AA102" s="441">
        <v>137.19999999999999</v>
      </c>
      <c r="AB102" s="441">
        <v>6.8</v>
      </c>
      <c r="AC102" s="441">
        <v>3</v>
      </c>
      <c r="AD102" s="441">
        <v>126.9</v>
      </c>
      <c r="AE102" s="441">
        <v>20.9</v>
      </c>
      <c r="AF102" s="441">
        <v>59</v>
      </c>
      <c r="AG102" s="441">
        <v>70.900000000000006</v>
      </c>
      <c r="AH102" s="441">
        <v>132.30000000000001</v>
      </c>
      <c r="AI102" s="441">
        <v>23.6</v>
      </c>
      <c r="AJ102" s="441">
        <v>22.8</v>
      </c>
      <c r="AK102" s="441">
        <v>41</v>
      </c>
      <c r="AL102" s="441">
        <v>24.8</v>
      </c>
      <c r="AM102" s="441">
        <v>1546</v>
      </c>
      <c r="AN102" s="441">
        <v>310.5</v>
      </c>
      <c r="AO102" s="441"/>
    </row>
    <row r="103" spans="2:41" s="433" customFormat="1" ht="40.5" customHeight="1" x14ac:dyDescent="0.2">
      <c r="B103" s="438" t="s">
        <v>12</v>
      </c>
      <c r="C103" s="438"/>
      <c r="E103" s="437">
        <v>6372.2999999999975</v>
      </c>
      <c r="F103" s="443">
        <v>592</v>
      </c>
      <c r="G103" s="442">
        <v>131.80000000000001</v>
      </c>
      <c r="H103" s="443">
        <v>21</v>
      </c>
      <c r="I103" s="442">
        <v>8.4</v>
      </c>
      <c r="J103" s="442">
        <v>174.2</v>
      </c>
      <c r="K103" s="442">
        <v>9</v>
      </c>
      <c r="L103" s="442">
        <v>59</v>
      </c>
      <c r="M103" s="442">
        <v>2563.6</v>
      </c>
      <c r="N103" s="442">
        <v>192.6</v>
      </c>
      <c r="O103" s="442">
        <v>389.3</v>
      </c>
      <c r="P103" s="442">
        <v>286.7</v>
      </c>
      <c r="Q103" s="442">
        <v>137.1</v>
      </c>
      <c r="R103" s="442">
        <v>10.5</v>
      </c>
      <c r="S103" s="442">
        <v>48.9</v>
      </c>
      <c r="T103" s="442">
        <v>1.6</v>
      </c>
      <c r="U103" s="442">
        <v>22.4</v>
      </c>
      <c r="V103" s="442">
        <v>0</v>
      </c>
      <c r="W103" s="442">
        <v>161.19999999999999</v>
      </c>
      <c r="X103" s="441">
        <v>1</v>
      </c>
      <c r="Y103" s="441">
        <v>206.4</v>
      </c>
      <c r="Z103" s="441">
        <v>0</v>
      </c>
      <c r="AA103" s="441">
        <v>86.4</v>
      </c>
      <c r="AB103" s="441">
        <v>5</v>
      </c>
      <c r="AC103" s="441">
        <v>0</v>
      </c>
      <c r="AD103" s="441">
        <v>52.9</v>
      </c>
      <c r="AE103" s="441">
        <v>7.1</v>
      </c>
      <c r="AF103" s="441">
        <v>31.4</v>
      </c>
      <c r="AG103" s="441">
        <v>41.7</v>
      </c>
      <c r="AH103" s="441">
        <v>31</v>
      </c>
      <c r="AI103" s="441">
        <v>23.7</v>
      </c>
      <c r="AJ103" s="441">
        <v>17.7</v>
      </c>
      <c r="AK103" s="441">
        <v>30.2</v>
      </c>
      <c r="AL103" s="441">
        <v>12</v>
      </c>
      <c r="AM103" s="441">
        <v>808.6</v>
      </c>
      <c r="AN103" s="441">
        <v>207.9</v>
      </c>
      <c r="AO103" s="441"/>
    </row>
    <row r="104" spans="2:41" s="433" customFormat="1" ht="40.5" customHeight="1" x14ac:dyDescent="0.2">
      <c r="B104" s="438" t="s">
        <v>11</v>
      </c>
      <c r="C104" s="438"/>
      <c r="E104" s="437">
        <v>12831</v>
      </c>
      <c r="F104" s="436">
        <v>1229</v>
      </c>
      <c r="G104" s="435">
        <v>350.4</v>
      </c>
      <c r="H104" s="436">
        <v>123</v>
      </c>
      <c r="I104" s="435">
        <v>82.6</v>
      </c>
      <c r="J104" s="435">
        <v>326.2</v>
      </c>
      <c r="K104" s="435">
        <v>143.69999999999999</v>
      </c>
      <c r="L104" s="435">
        <v>196.9</v>
      </c>
      <c r="M104" s="435">
        <v>4513.8999999999996</v>
      </c>
      <c r="N104" s="435">
        <v>637.4</v>
      </c>
      <c r="O104" s="435">
        <v>1031.9000000000001</v>
      </c>
      <c r="P104" s="435">
        <v>495.2</v>
      </c>
      <c r="Q104" s="435">
        <v>267.60000000000002</v>
      </c>
      <c r="R104" s="435">
        <v>25.7</v>
      </c>
      <c r="S104" s="435">
        <v>106.2</v>
      </c>
      <c r="T104" s="435">
        <v>0</v>
      </c>
      <c r="U104" s="435">
        <v>67</v>
      </c>
      <c r="V104" s="435">
        <v>7.8</v>
      </c>
      <c r="W104" s="435">
        <v>256</v>
      </c>
      <c r="X104" s="434">
        <v>2</v>
      </c>
      <c r="Y104" s="434">
        <v>319.8</v>
      </c>
      <c r="Z104" s="434">
        <v>0</v>
      </c>
      <c r="AA104" s="434">
        <v>127.7</v>
      </c>
      <c r="AB104" s="434">
        <v>15</v>
      </c>
      <c r="AC104" s="434">
        <v>3</v>
      </c>
      <c r="AD104" s="434">
        <v>145.30000000000001</v>
      </c>
      <c r="AE104" s="434">
        <v>44.3</v>
      </c>
      <c r="AF104" s="434">
        <v>43.9</v>
      </c>
      <c r="AG104" s="434">
        <v>91.6</v>
      </c>
      <c r="AH104" s="434">
        <v>223.6</v>
      </c>
      <c r="AI104" s="434">
        <v>101</v>
      </c>
      <c r="AJ104" s="434">
        <v>15</v>
      </c>
      <c r="AK104" s="434">
        <v>100.1</v>
      </c>
      <c r="AL104" s="434">
        <v>3</v>
      </c>
      <c r="AM104" s="434">
        <v>1333</v>
      </c>
      <c r="AN104" s="434">
        <v>402.2</v>
      </c>
      <c r="AO104" s="434"/>
    </row>
    <row r="105" spans="2:41" s="433" customFormat="1" ht="20.25" customHeight="1" x14ac:dyDescent="0.2">
      <c r="B105" s="439"/>
      <c r="C105" s="439" t="s">
        <v>10</v>
      </c>
      <c r="E105" s="437">
        <v>2430.4999999999995</v>
      </c>
      <c r="F105" s="443">
        <v>116</v>
      </c>
      <c r="G105" s="442">
        <v>78.099999999999994</v>
      </c>
      <c r="H105" s="443">
        <v>3</v>
      </c>
      <c r="I105" s="442">
        <v>1.7</v>
      </c>
      <c r="J105" s="442">
        <v>55.1</v>
      </c>
      <c r="K105" s="442">
        <v>1.1000000000000001</v>
      </c>
      <c r="L105" s="442">
        <v>0</v>
      </c>
      <c r="M105" s="442">
        <v>838.6</v>
      </c>
      <c r="N105" s="442">
        <v>201.7</v>
      </c>
      <c r="O105" s="442">
        <v>258.10000000000002</v>
      </c>
      <c r="P105" s="442">
        <v>103.8</v>
      </c>
      <c r="Q105" s="442">
        <v>70.099999999999994</v>
      </c>
      <c r="R105" s="442">
        <v>4</v>
      </c>
      <c r="S105" s="442">
        <v>23</v>
      </c>
      <c r="T105" s="442">
        <v>0</v>
      </c>
      <c r="U105" s="442">
        <v>7.4</v>
      </c>
      <c r="V105" s="442">
        <v>0</v>
      </c>
      <c r="W105" s="442">
        <v>50.6</v>
      </c>
      <c r="X105" s="441">
        <v>0</v>
      </c>
      <c r="Y105" s="441">
        <v>56.9</v>
      </c>
      <c r="Z105" s="441">
        <v>0</v>
      </c>
      <c r="AA105" s="441">
        <v>18.5</v>
      </c>
      <c r="AB105" s="441">
        <v>7</v>
      </c>
      <c r="AC105" s="441">
        <v>3</v>
      </c>
      <c r="AD105" s="441">
        <v>26.8</v>
      </c>
      <c r="AE105" s="441">
        <v>13.5</v>
      </c>
      <c r="AF105" s="441">
        <v>15</v>
      </c>
      <c r="AG105" s="441">
        <v>18.600000000000001</v>
      </c>
      <c r="AH105" s="441">
        <v>38.700000000000003</v>
      </c>
      <c r="AI105" s="441">
        <v>3</v>
      </c>
      <c r="AJ105" s="441">
        <v>3.1</v>
      </c>
      <c r="AK105" s="441">
        <v>8.5</v>
      </c>
      <c r="AL105" s="441">
        <v>1</v>
      </c>
      <c r="AM105" s="441">
        <v>307</v>
      </c>
      <c r="AN105" s="441">
        <v>97.6</v>
      </c>
      <c r="AO105" s="441"/>
    </row>
    <row r="106" spans="2:41" s="433" customFormat="1" ht="20.25" customHeight="1" x14ac:dyDescent="0.2">
      <c r="B106" s="439"/>
      <c r="C106" s="439" t="s">
        <v>9</v>
      </c>
      <c r="E106" s="437">
        <v>10400.5</v>
      </c>
      <c r="F106" s="443">
        <v>1113</v>
      </c>
      <c r="G106" s="442">
        <v>272.3</v>
      </c>
      <c r="H106" s="443">
        <v>120</v>
      </c>
      <c r="I106" s="442">
        <v>80.900000000000006</v>
      </c>
      <c r="J106" s="442">
        <v>271.10000000000002</v>
      </c>
      <c r="K106" s="442">
        <v>142.6</v>
      </c>
      <c r="L106" s="442">
        <v>196.9</v>
      </c>
      <c r="M106" s="442">
        <v>3675.3</v>
      </c>
      <c r="N106" s="442">
        <v>435.7</v>
      </c>
      <c r="O106" s="442">
        <v>773.8</v>
      </c>
      <c r="P106" s="442">
        <v>391.4</v>
      </c>
      <c r="Q106" s="442">
        <v>197.5</v>
      </c>
      <c r="R106" s="442">
        <v>21.7</v>
      </c>
      <c r="S106" s="442">
        <v>83.2</v>
      </c>
      <c r="T106" s="442">
        <v>0</v>
      </c>
      <c r="U106" s="442">
        <v>59.6</v>
      </c>
      <c r="V106" s="442">
        <v>7.8</v>
      </c>
      <c r="W106" s="442">
        <v>205.4</v>
      </c>
      <c r="X106" s="441">
        <v>2</v>
      </c>
      <c r="Y106" s="441">
        <v>262.89999999999998</v>
      </c>
      <c r="Z106" s="441">
        <v>0</v>
      </c>
      <c r="AA106" s="441">
        <v>109.2</v>
      </c>
      <c r="AB106" s="441">
        <v>8</v>
      </c>
      <c r="AC106" s="441">
        <v>0</v>
      </c>
      <c r="AD106" s="441">
        <v>118.5</v>
      </c>
      <c r="AE106" s="441">
        <v>30.8</v>
      </c>
      <c r="AF106" s="441">
        <v>28.9</v>
      </c>
      <c r="AG106" s="441">
        <v>73</v>
      </c>
      <c r="AH106" s="441">
        <v>184.9</v>
      </c>
      <c r="AI106" s="441">
        <v>98</v>
      </c>
      <c r="AJ106" s="441">
        <v>11.9</v>
      </c>
      <c r="AK106" s="441">
        <v>91.6</v>
      </c>
      <c r="AL106" s="441">
        <v>2</v>
      </c>
      <c r="AM106" s="441">
        <v>1026</v>
      </c>
      <c r="AN106" s="441">
        <v>304.60000000000002</v>
      </c>
      <c r="AO106" s="441"/>
    </row>
    <row r="107" spans="2:41" s="433" customFormat="1" ht="40.5" customHeight="1" x14ac:dyDescent="0.2">
      <c r="B107" s="438" t="s">
        <v>8</v>
      </c>
      <c r="C107" s="438"/>
      <c r="E107" s="437">
        <v>12446.800000000001</v>
      </c>
      <c r="F107" s="443">
        <v>960</v>
      </c>
      <c r="G107" s="442">
        <v>322.39999999999998</v>
      </c>
      <c r="H107" s="443">
        <v>21</v>
      </c>
      <c r="I107" s="442">
        <v>4.3</v>
      </c>
      <c r="J107" s="442">
        <v>310.39999999999998</v>
      </c>
      <c r="K107" s="442">
        <v>7</v>
      </c>
      <c r="L107" s="442">
        <v>51.3</v>
      </c>
      <c r="M107" s="442">
        <v>4412.3</v>
      </c>
      <c r="N107" s="442">
        <v>785.9</v>
      </c>
      <c r="O107" s="442">
        <v>1266.4000000000001</v>
      </c>
      <c r="P107" s="442">
        <v>617.5</v>
      </c>
      <c r="Q107" s="442">
        <v>311.60000000000002</v>
      </c>
      <c r="R107" s="442">
        <v>7.7</v>
      </c>
      <c r="S107" s="442">
        <v>126.9</v>
      </c>
      <c r="T107" s="442">
        <v>12.6</v>
      </c>
      <c r="U107" s="442">
        <v>16.100000000000001</v>
      </c>
      <c r="V107" s="442">
        <v>0</v>
      </c>
      <c r="W107" s="442">
        <v>279.60000000000002</v>
      </c>
      <c r="X107" s="441">
        <v>0</v>
      </c>
      <c r="Y107" s="441">
        <v>327.39999999999998</v>
      </c>
      <c r="Z107" s="441">
        <v>0</v>
      </c>
      <c r="AA107" s="441">
        <v>134.69999999999999</v>
      </c>
      <c r="AB107" s="441">
        <v>15.3</v>
      </c>
      <c r="AC107" s="441">
        <v>16.5</v>
      </c>
      <c r="AD107" s="441">
        <v>128.19999999999999</v>
      </c>
      <c r="AE107" s="441">
        <v>14.7</v>
      </c>
      <c r="AF107" s="441">
        <v>50</v>
      </c>
      <c r="AG107" s="441">
        <v>90.9</v>
      </c>
      <c r="AH107" s="441">
        <v>292.3</v>
      </c>
      <c r="AI107" s="441">
        <v>8.5</v>
      </c>
      <c r="AJ107" s="441">
        <v>17.3</v>
      </c>
      <c r="AK107" s="441">
        <v>81.2</v>
      </c>
      <c r="AL107" s="441">
        <v>7.3</v>
      </c>
      <c r="AM107" s="441">
        <v>1341.8</v>
      </c>
      <c r="AN107" s="441">
        <v>407.7</v>
      </c>
      <c r="AO107" s="441"/>
    </row>
    <row r="108" spans="2:41" s="433" customFormat="1" ht="40.5" customHeight="1" x14ac:dyDescent="0.2">
      <c r="B108" s="438" t="s">
        <v>7</v>
      </c>
      <c r="C108" s="438"/>
      <c r="E108" s="437">
        <v>6673.0000000000009</v>
      </c>
      <c r="F108" s="446">
        <v>395</v>
      </c>
      <c r="G108" s="445">
        <v>159.9</v>
      </c>
      <c r="H108" s="446">
        <v>5</v>
      </c>
      <c r="I108" s="445">
        <v>2.2999999999999998</v>
      </c>
      <c r="J108" s="445">
        <v>178.3</v>
      </c>
      <c r="K108" s="445">
        <v>7.8</v>
      </c>
      <c r="L108" s="445">
        <v>32.4</v>
      </c>
      <c r="M108" s="445">
        <v>2529.1</v>
      </c>
      <c r="N108" s="445">
        <v>444.1</v>
      </c>
      <c r="O108" s="445">
        <v>527</v>
      </c>
      <c r="P108" s="445">
        <v>338.2</v>
      </c>
      <c r="Q108" s="445">
        <v>144.1</v>
      </c>
      <c r="R108" s="445">
        <v>23</v>
      </c>
      <c r="S108" s="445">
        <v>50.1</v>
      </c>
      <c r="T108" s="445">
        <v>0</v>
      </c>
      <c r="U108" s="445">
        <v>10.3</v>
      </c>
      <c r="V108" s="445">
        <v>0</v>
      </c>
      <c r="W108" s="445">
        <v>159</v>
      </c>
      <c r="X108" s="444">
        <v>1</v>
      </c>
      <c r="Y108" s="444">
        <v>182.6</v>
      </c>
      <c r="Z108" s="444">
        <v>0</v>
      </c>
      <c r="AA108" s="444">
        <v>138.30000000000001</v>
      </c>
      <c r="AB108" s="444">
        <v>4</v>
      </c>
      <c r="AC108" s="444">
        <v>2</v>
      </c>
      <c r="AD108" s="444">
        <v>67.2</v>
      </c>
      <c r="AE108" s="444">
        <v>6</v>
      </c>
      <c r="AF108" s="444">
        <v>36.200000000000003</v>
      </c>
      <c r="AG108" s="444">
        <v>49</v>
      </c>
      <c r="AH108" s="444">
        <v>54.4</v>
      </c>
      <c r="AI108" s="444">
        <v>27.6</v>
      </c>
      <c r="AJ108" s="444">
        <v>3.5</v>
      </c>
      <c r="AK108" s="444">
        <v>18.3</v>
      </c>
      <c r="AL108" s="444">
        <v>8.1999999999999993</v>
      </c>
      <c r="AM108" s="444">
        <v>918.5</v>
      </c>
      <c r="AN108" s="444">
        <v>150.6</v>
      </c>
      <c r="AO108" s="444"/>
    </row>
    <row r="109" spans="2:41" s="433" customFormat="1" ht="20.25" customHeight="1" x14ac:dyDescent="0.2">
      <c r="B109" s="439"/>
      <c r="C109" s="439" t="s">
        <v>6</v>
      </c>
      <c r="E109" s="437">
        <v>2389.6</v>
      </c>
      <c r="F109" s="443">
        <v>128</v>
      </c>
      <c r="G109" s="442">
        <v>70.900000000000006</v>
      </c>
      <c r="H109" s="443">
        <v>2</v>
      </c>
      <c r="I109" s="442">
        <v>0</v>
      </c>
      <c r="J109" s="442">
        <v>60.2</v>
      </c>
      <c r="K109" s="442">
        <v>3</v>
      </c>
      <c r="L109" s="442">
        <v>19</v>
      </c>
      <c r="M109" s="442">
        <v>858</v>
      </c>
      <c r="N109" s="442">
        <v>178.8</v>
      </c>
      <c r="O109" s="442">
        <v>146</v>
      </c>
      <c r="P109" s="442">
        <v>156.1</v>
      </c>
      <c r="Q109" s="442">
        <v>34.6</v>
      </c>
      <c r="R109" s="442">
        <v>10.9</v>
      </c>
      <c r="S109" s="442">
        <v>16.899999999999999</v>
      </c>
      <c r="T109" s="442">
        <v>0</v>
      </c>
      <c r="U109" s="442">
        <v>2.5</v>
      </c>
      <c r="V109" s="442">
        <v>0</v>
      </c>
      <c r="W109" s="442">
        <v>58.2</v>
      </c>
      <c r="X109" s="441">
        <v>0</v>
      </c>
      <c r="Y109" s="441">
        <v>66.2</v>
      </c>
      <c r="Z109" s="441">
        <v>0</v>
      </c>
      <c r="AA109" s="441">
        <v>62.8</v>
      </c>
      <c r="AB109" s="441">
        <v>3</v>
      </c>
      <c r="AC109" s="441">
        <v>0</v>
      </c>
      <c r="AD109" s="441">
        <v>17</v>
      </c>
      <c r="AE109" s="441">
        <v>4</v>
      </c>
      <c r="AF109" s="441">
        <v>7</v>
      </c>
      <c r="AG109" s="441">
        <v>22</v>
      </c>
      <c r="AH109" s="441">
        <v>17</v>
      </c>
      <c r="AI109" s="441">
        <v>0</v>
      </c>
      <c r="AJ109" s="441">
        <v>2.4</v>
      </c>
      <c r="AK109" s="441">
        <v>5</v>
      </c>
      <c r="AL109" s="441">
        <v>0</v>
      </c>
      <c r="AM109" s="441">
        <v>400.6</v>
      </c>
      <c r="AN109" s="441">
        <v>37.5</v>
      </c>
      <c r="AO109" s="441"/>
    </row>
    <row r="110" spans="2:41" s="433" customFormat="1" ht="20.25" customHeight="1" x14ac:dyDescent="0.2">
      <c r="B110" s="439"/>
      <c r="C110" s="439" t="s">
        <v>5</v>
      </c>
      <c r="E110" s="437">
        <v>4283.3999999999996</v>
      </c>
      <c r="F110" s="436">
        <v>267</v>
      </c>
      <c r="G110" s="435">
        <v>89</v>
      </c>
      <c r="H110" s="436">
        <v>3</v>
      </c>
      <c r="I110" s="435">
        <v>2.2999999999999998</v>
      </c>
      <c r="J110" s="435">
        <v>118.1</v>
      </c>
      <c r="K110" s="435">
        <v>4.8</v>
      </c>
      <c r="L110" s="435">
        <v>13.4</v>
      </c>
      <c r="M110" s="435">
        <v>1671.1</v>
      </c>
      <c r="N110" s="435">
        <v>265.3</v>
      </c>
      <c r="O110" s="435">
        <v>381</v>
      </c>
      <c r="P110" s="435">
        <v>182.1</v>
      </c>
      <c r="Q110" s="435">
        <v>109.5</v>
      </c>
      <c r="R110" s="435">
        <v>12.1</v>
      </c>
      <c r="S110" s="435">
        <v>33.200000000000003</v>
      </c>
      <c r="T110" s="435">
        <v>0</v>
      </c>
      <c r="U110" s="435">
        <v>7.8</v>
      </c>
      <c r="V110" s="435">
        <v>0</v>
      </c>
      <c r="W110" s="435">
        <v>100.8</v>
      </c>
      <c r="X110" s="434">
        <v>1</v>
      </c>
      <c r="Y110" s="434">
        <v>116.4</v>
      </c>
      <c r="Z110" s="434">
        <v>0</v>
      </c>
      <c r="AA110" s="434">
        <v>75.5</v>
      </c>
      <c r="AB110" s="434">
        <v>1</v>
      </c>
      <c r="AC110" s="434">
        <v>2</v>
      </c>
      <c r="AD110" s="434">
        <v>50.2</v>
      </c>
      <c r="AE110" s="434">
        <v>2</v>
      </c>
      <c r="AF110" s="434">
        <v>29.2</v>
      </c>
      <c r="AG110" s="434">
        <v>27</v>
      </c>
      <c r="AH110" s="434">
        <v>37.4</v>
      </c>
      <c r="AI110" s="434">
        <v>27.6</v>
      </c>
      <c r="AJ110" s="434">
        <v>1.1000000000000001</v>
      </c>
      <c r="AK110" s="434">
        <v>13.3</v>
      </c>
      <c r="AL110" s="434">
        <v>8.1999999999999993</v>
      </c>
      <c r="AM110" s="434">
        <v>517.9</v>
      </c>
      <c r="AN110" s="434">
        <v>113.1</v>
      </c>
      <c r="AO110" s="434"/>
    </row>
    <row r="111" spans="2:41" s="433" customFormat="1" ht="40.5" customHeight="1" x14ac:dyDescent="0.2">
      <c r="B111" s="438" t="s">
        <v>4</v>
      </c>
      <c r="C111" s="438"/>
      <c r="E111" s="437">
        <v>6278.7000000000007</v>
      </c>
      <c r="F111" s="436">
        <v>395</v>
      </c>
      <c r="G111" s="435">
        <v>183.5</v>
      </c>
      <c r="H111" s="436">
        <v>6</v>
      </c>
      <c r="I111" s="435">
        <v>3.3</v>
      </c>
      <c r="J111" s="435">
        <v>158.80000000000001</v>
      </c>
      <c r="K111" s="435">
        <v>10.6</v>
      </c>
      <c r="L111" s="435">
        <v>57.4</v>
      </c>
      <c r="M111" s="435">
        <v>2166</v>
      </c>
      <c r="N111" s="435">
        <v>558.20000000000005</v>
      </c>
      <c r="O111" s="435">
        <v>712</v>
      </c>
      <c r="P111" s="435">
        <v>267.7</v>
      </c>
      <c r="Q111" s="435">
        <v>119.9</v>
      </c>
      <c r="R111" s="435">
        <v>5.8</v>
      </c>
      <c r="S111" s="435">
        <v>39.200000000000003</v>
      </c>
      <c r="T111" s="435">
        <v>0</v>
      </c>
      <c r="U111" s="435">
        <v>17</v>
      </c>
      <c r="V111" s="435">
        <v>1</v>
      </c>
      <c r="W111" s="435">
        <v>166.5</v>
      </c>
      <c r="X111" s="434">
        <v>0</v>
      </c>
      <c r="Y111" s="434">
        <v>176.6</v>
      </c>
      <c r="Z111" s="434">
        <v>0</v>
      </c>
      <c r="AA111" s="434">
        <v>50.4</v>
      </c>
      <c r="AB111" s="434">
        <v>3.8</v>
      </c>
      <c r="AC111" s="434">
        <v>5</v>
      </c>
      <c r="AD111" s="434">
        <v>80</v>
      </c>
      <c r="AE111" s="434">
        <v>30.8</v>
      </c>
      <c r="AF111" s="434">
        <v>23.8</v>
      </c>
      <c r="AG111" s="434">
        <v>52.8</v>
      </c>
      <c r="AH111" s="434">
        <v>91.2</v>
      </c>
      <c r="AI111" s="434">
        <v>26.6</v>
      </c>
      <c r="AJ111" s="434">
        <v>6.7</v>
      </c>
      <c r="AK111" s="434">
        <v>38.1</v>
      </c>
      <c r="AL111" s="434">
        <v>13.1</v>
      </c>
      <c r="AM111" s="434">
        <v>664.2</v>
      </c>
      <c r="AN111" s="434">
        <v>147.69999999999999</v>
      </c>
      <c r="AO111" s="434"/>
    </row>
    <row r="112" spans="2:41" s="433" customFormat="1" ht="20.25" customHeight="1" x14ac:dyDescent="0.2">
      <c r="B112" s="439"/>
      <c r="C112" s="439" t="s">
        <v>3</v>
      </c>
      <c r="D112" s="440"/>
      <c r="E112" s="437">
        <v>4895.5000000000018</v>
      </c>
      <c r="F112" s="436">
        <v>316</v>
      </c>
      <c r="G112" s="435">
        <v>142.4</v>
      </c>
      <c r="H112" s="436">
        <v>5</v>
      </c>
      <c r="I112" s="435">
        <v>2.5</v>
      </c>
      <c r="J112" s="435">
        <v>128.80000000000001</v>
      </c>
      <c r="K112" s="435">
        <v>9</v>
      </c>
      <c r="L112" s="435">
        <v>57.4</v>
      </c>
      <c r="M112" s="435">
        <v>1791.3</v>
      </c>
      <c r="N112" s="435">
        <v>338.3</v>
      </c>
      <c r="O112" s="435">
        <v>505.8</v>
      </c>
      <c r="P112" s="435">
        <v>216.6</v>
      </c>
      <c r="Q112" s="435">
        <v>102</v>
      </c>
      <c r="R112" s="435">
        <v>5</v>
      </c>
      <c r="S112" s="435">
        <v>35.200000000000003</v>
      </c>
      <c r="T112" s="435">
        <v>0</v>
      </c>
      <c r="U112" s="435">
        <v>14</v>
      </c>
      <c r="V112" s="435">
        <v>1</v>
      </c>
      <c r="W112" s="435">
        <v>132.5</v>
      </c>
      <c r="X112" s="434">
        <v>0</v>
      </c>
      <c r="Y112" s="434">
        <v>151.80000000000001</v>
      </c>
      <c r="Z112" s="434">
        <v>0</v>
      </c>
      <c r="AA112" s="434">
        <v>42.4</v>
      </c>
      <c r="AB112" s="434">
        <v>3.8</v>
      </c>
      <c r="AC112" s="434">
        <v>4</v>
      </c>
      <c r="AD112" s="434">
        <v>52.3</v>
      </c>
      <c r="AE112" s="434">
        <v>18.8</v>
      </c>
      <c r="AF112" s="434">
        <v>19.8</v>
      </c>
      <c r="AG112" s="434">
        <v>42</v>
      </c>
      <c r="AH112" s="434">
        <v>77.2</v>
      </c>
      <c r="AI112" s="434">
        <v>26.6</v>
      </c>
      <c r="AJ112" s="434">
        <v>5.5</v>
      </c>
      <c r="AK112" s="434">
        <v>38.1</v>
      </c>
      <c r="AL112" s="434">
        <v>13.1</v>
      </c>
      <c r="AM112" s="434">
        <v>520.79999999999995</v>
      </c>
      <c r="AN112" s="434">
        <v>76.5</v>
      </c>
      <c r="AO112" s="434"/>
    </row>
    <row r="113" spans="1:41" s="433" customFormat="1" ht="20.25" customHeight="1" x14ac:dyDescent="0.2">
      <c r="B113" s="439"/>
      <c r="C113" s="439" t="s">
        <v>2</v>
      </c>
      <c r="E113" s="437">
        <v>1383.2</v>
      </c>
      <c r="F113" s="436">
        <v>79</v>
      </c>
      <c r="G113" s="435">
        <v>41.1</v>
      </c>
      <c r="H113" s="436">
        <v>1</v>
      </c>
      <c r="I113" s="435">
        <v>0.8</v>
      </c>
      <c r="J113" s="435">
        <v>30</v>
      </c>
      <c r="K113" s="435">
        <v>1.6</v>
      </c>
      <c r="L113" s="435">
        <v>0</v>
      </c>
      <c r="M113" s="435">
        <v>374.7</v>
      </c>
      <c r="N113" s="435">
        <v>219.9</v>
      </c>
      <c r="O113" s="435">
        <v>206.2</v>
      </c>
      <c r="P113" s="435">
        <v>51.1</v>
      </c>
      <c r="Q113" s="435">
        <v>17.899999999999999</v>
      </c>
      <c r="R113" s="435">
        <v>0.8</v>
      </c>
      <c r="S113" s="435">
        <v>4</v>
      </c>
      <c r="T113" s="435">
        <v>0</v>
      </c>
      <c r="U113" s="435">
        <v>3</v>
      </c>
      <c r="V113" s="435">
        <v>0</v>
      </c>
      <c r="W113" s="435">
        <v>34</v>
      </c>
      <c r="X113" s="434">
        <v>0</v>
      </c>
      <c r="Y113" s="434">
        <v>24.8</v>
      </c>
      <c r="Z113" s="434">
        <v>0</v>
      </c>
      <c r="AA113" s="434">
        <v>8</v>
      </c>
      <c r="AB113" s="434">
        <v>0</v>
      </c>
      <c r="AC113" s="434">
        <v>1</v>
      </c>
      <c r="AD113" s="434">
        <v>27.7</v>
      </c>
      <c r="AE113" s="434">
        <v>12</v>
      </c>
      <c r="AF113" s="434">
        <v>4</v>
      </c>
      <c r="AG113" s="434">
        <v>10.8</v>
      </c>
      <c r="AH113" s="434">
        <v>14</v>
      </c>
      <c r="AI113" s="434">
        <v>0</v>
      </c>
      <c r="AJ113" s="434">
        <v>1.2</v>
      </c>
      <c r="AK113" s="434">
        <v>0</v>
      </c>
      <c r="AL113" s="434">
        <v>0</v>
      </c>
      <c r="AM113" s="434">
        <v>143.4</v>
      </c>
      <c r="AN113" s="434">
        <v>71.2</v>
      </c>
      <c r="AO113" s="434"/>
    </row>
    <row r="114" spans="1:41" s="433" customFormat="1" ht="40.5" customHeight="1" x14ac:dyDescent="0.2">
      <c r="B114" s="438" t="s">
        <v>1</v>
      </c>
      <c r="C114" s="438"/>
      <c r="E114" s="437">
        <v>972.49999999999989</v>
      </c>
      <c r="F114" s="436">
        <v>48</v>
      </c>
      <c r="G114" s="435">
        <v>28.1</v>
      </c>
      <c r="H114" s="436">
        <v>4</v>
      </c>
      <c r="I114" s="435">
        <v>0.4</v>
      </c>
      <c r="J114" s="435">
        <v>25.2</v>
      </c>
      <c r="K114" s="435">
        <v>1</v>
      </c>
      <c r="L114" s="435">
        <v>1</v>
      </c>
      <c r="M114" s="435">
        <v>344.6</v>
      </c>
      <c r="N114" s="435">
        <v>61.3</v>
      </c>
      <c r="O114" s="435">
        <v>98.2</v>
      </c>
      <c r="P114" s="435">
        <v>47</v>
      </c>
      <c r="Q114" s="435">
        <v>16</v>
      </c>
      <c r="R114" s="435">
        <v>0</v>
      </c>
      <c r="S114" s="435">
        <v>8</v>
      </c>
      <c r="T114" s="435">
        <v>0</v>
      </c>
      <c r="U114" s="435">
        <v>4</v>
      </c>
      <c r="V114" s="435">
        <v>0</v>
      </c>
      <c r="W114" s="435">
        <v>24.4</v>
      </c>
      <c r="X114" s="434">
        <v>0</v>
      </c>
      <c r="Y114" s="434">
        <v>22.9</v>
      </c>
      <c r="Z114" s="434">
        <v>0</v>
      </c>
      <c r="AA114" s="434">
        <v>12</v>
      </c>
      <c r="AB114" s="434">
        <v>0</v>
      </c>
      <c r="AC114" s="434">
        <v>2</v>
      </c>
      <c r="AD114" s="434">
        <v>13</v>
      </c>
      <c r="AE114" s="434">
        <v>0.9</v>
      </c>
      <c r="AF114" s="434">
        <v>1</v>
      </c>
      <c r="AG114" s="434">
        <v>15.8</v>
      </c>
      <c r="AH114" s="434">
        <v>30.4</v>
      </c>
      <c r="AI114" s="434">
        <v>2.8</v>
      </c>
      <c r="AJ114" s="434">
        <v>0</v>
      </c>
      <c r="AK114" s="434">
        <v>5.6</v>
      </c>
      <c r="AL114" s="434">
        <v>0</v>
      </c>
      <c r="AM114" s="434">
        <v>146</v>
      </c>
      <c r="AN114" s="434">
        <v>8.9</v>
      </c>
      <c r="AO114" s="434"/>
    </row>
    <row r="115" spans="1:41" s="424" customFormat="1" ht="17.25" x14ac:dyDescent="0.15">
      <c r="A115" s="432"/>
      <c r="B115" s="432"/>
      <c r="C115" s="432"/>
      <c r="D115" s="432"/>
      <c r="E115" s="431"/>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row>
    <row r="116" spans="1:41" s="424" customFormat="1" ht="17.25" x14ac:dyDescent="0.15">
      <c r="A116" s="429"/>
      <c r="C116" s="429"/>
      <c r="D116" s="429"/>
      <c r="E116" s="427"/>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28"/>
      <c r="AL116" s="428"/>
      <c r="AM116" s="428"/>
      <c r="AN116" s="428"/>
      <c r="AO116" s="428"/>
    </row>
    <row r="117" spans="1:41" s="424" customFormat="1" ht="14.25" x14ac:dyDescent="0.15">
      <c r="E117" s="427"/>
      <c r="AM117" s="426" t="s">
        <v>264</v>
      </c>
      <c r="AN117" s="425"/>
    </row>
    <row r="118" spans="1:41" s="424" customFormat="1" ht="14.25" x14ac:dyDescent="0.15"/>
    <row r="119" spans="1:41" s="424" customFormat="1" ht="14.25" x14ac:dyDescent="0.15"/>
  </sheetData>
  <mergeCells count="64">
    <mergeCell ref="B104:C104"/>
    <mergeCell ref="B107:C107"/>
    <mergeCell ref="B87:C87"/>
    <mergeCell ref="B96:C96"/>
    <mergeCell ref="AM117:AN117"/>
    <mergeCell ref="B108:C108"/>
    <mergeCell ref="B111:C111"/>
    <mergeCell ref="B114:C114"/>
    <mergeCell ref="B98:C98"/>
    <mergeCell ref="B99:C99"/>
    <mergeCell ref="B102:C102"/>
    <mergeCell ref="B103:C103"/>
    <mergeCell ref="B97:C97"/>
    <mergeCell ref="B38:C38"/>
    <mergeCell ref="B47:C47"/>
    <mergeCell ref="B53:C53"/>
    <mergeCell ref="B58:C58"/>
    <mergeCell ref="B62:C62"/>
    <mergeCell ref="B66:C66"/>
    <mergeCell ref="B69:C69"/>
    <mergeCell ref="B76:C76"/>
    <mergeCell ref="B82:C82"/>
    <mergeCell ref="AJ4:AJ5"/>
    <mergeCell ref="AG4:AG5"/>
    <mergeCell ref="AH4:AH5"/>
    <mergeCell ref="AK4:AK5"/>
    <mergeCell ref="AL4:AL5"/>
    <mergeCell ref="AM4:AM5"/>
    <mergeCell ref="X4:X5"/>
    <mergeCell ref="Y4:Y5"/>
    <mergeCell ref="AN4:AN5"/>
    <mergeCell ref="AI4:AI5"/>
    <mergeCell ref="AA4:AA5"/>
    <mergeCell ref="AB4:AB5"/>
    <mergeCell ref="AC4:AC5"/>
    <mergeCell ref="AD4:AD5"/>
    <mergeCell ref="AE4:AE5"/>
    <mergeCell ref="AF4:AF5"/>
    <mergeCell ref="Z4:Z5"/>
    <mergeCell ref="O4:O5"/>
    <mergeCell ref="P4:P5"/>
    <mergeCell ref="Q4:Q5"/>
    <mergeCell ref="R4:R5"/>
    <mergeCell ref="S4:S5"/>
    <mergeCell ref="T4:T5"/>
    <mergeCell ref="U4:U5"/>
    <mergeCell ref="V4:V5"/>
    <mergeCell ref="W4:W5"/>
    <mergeCell ref="B7:C7"/>
    <mergeCell ref="B18:C18"/>
    <mergeCell ref="B22:C22"/>
    <mergeCell ref="B24:C24"/>
    <mergeCell ref="B32:C32"/>
    <mergeCell ref="B20:C20"/>
    <mergeCell ref="M4:M5"/>
    <mergeCell ref="N4:N5"/>
    <mergeCell ref="B93:C93"/>
    <mergeCell ref="E3:E5"/>
    <mergeCell ref="F4:G4"/>
    <mergeCell ref="H4:I4"/>
    <mergeCell ref="J4:J5"/>
    <mergeCell ref="K4:K5"/>
    <mergeCell ref="L4:L5"/>
    <mergeCell ref="B6:C6"/>
  </mergeCells>
  <phoneticPr fontId="2"/>
  <printOptions horizontalCentered="1" verticalCentered="1"/>
  <pageMargins left="0.59055118110236227" right="0.59055118110236227" top="0.78740157480314965" bottom="0.78740157480314965" header="0.51181102362204722" footer="0.51181102362204722"/>
  <pageSetup paperSize="9" scale="46" fitToWidth="3" fitToHeight="2" pageOrder="overThenDown" orientation="portrait" r:id="rId1"/>
  <headerFooter alignWithMargins="0"/>
  <rowBreaks count="1" manualBreakCount="1">
    <brk id="61" max="38" man="1"/>
  </rowBreaks>
  <colBreaks count="2" manualBreakCount="2">
    <brk id="14" max="115" man="1"/>
    <brk id="27" max="11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5623-4E78-4992-8039-E2E17CB2635D}">
  <sheetPr>
    <pageSetUpPr autoPageBreaks="0"/>
  </sheetPr>
  <dimension ref="A1:AX123"/>
  <sheetViews>
    <sheetView view="pageBreakPreview" topLeftCell="R88" zoomScale="55" zoomScaleNormal="55" zoomScaleSheetLayoutView="55" workbookViewId="0">
      <selection activeCell="AV9" sqref="AV9"/>
    </sheetView>
  </sheetViews>
  <sheetFormatPr defaultRowHeight="13.5" x14ac:dyDescent="0.15"/>
  <cols>
    <col min="1" max="1" width="1.625" style="422" customWidth="1"/>
    <col min="2" max="2" width="2.625" style="422" customWidth="1"/>
    <col min="3" max="3" width="20.625" style="422" customWidth="1"/>
    <col min="4" max="4" width="1.625" style="422" customWidth="1"/>
    <col min="5" max="5" width="20.375" style="422" customWidth="1"/>
    <col min="6" max="40" width="12.625" style="422" customWidth="1"/>
    <col min="41" max="41" width="11.5" style="422" customWidth="1"/>
    <col min="42" max="42" width="13.25" style="495" customWidth="1"/>
    <col min="43" max="43" width="11.625" style="422" customWidth="1"/>
    <col min="44" max="44" width="19.875" style="495" customWidth="1"/>
    <col min="45" max="50" width="9" style="422"/>
    <col min="51" max="51" width="14.5" style="422" customWidth="1"/>
    <col min="52" max="52" width="14" style="422" customWidth="1"/>
    <col min="53" max="53" width="13" style="422" customWidth="1"/>
    <col min="54" max="16384" width="9" style="422"/>
  </cols>
  <sheetData>
    <row r="1" spans="1:50" ht="21" x14ac:dyDescent="0.15">
      <c r="A1" s="493"/>
      <c r="B1" s="493"/>
      <c r="C1" s="493"/>
      <c r="D1" s="493"/>
      <c r="E1" s="494" t="s">
        <v>395</v>
      </c>
      <c r="G1" s="493"/>
      <c r="H1" s="493"/>
      <c r="I1" s="493"/>
      <c r="J1" s="493"/>
      <c r="K1" s="493"/>
      <c r="L1" s="493"/>
      <c r="M1" s="493"/>
      <c r="N1" s="493"/>
      <c r="O1" s="493"/>
      <c r="P1" s="493"/>
      <c r="Q1" s="493"/>
      <c r="R1" s="493"/>
      <c r="S1" s="493"/>
      <c r="T1" s="493"/>
      <c r="U1" s="493"/>
      <c r="V1" s="493"/>
      <c r="W1" s="493"/>
      <c r="X1" s="493"/>
      <c r="Y1" s="494"/>
      <c r="Z1" s="493"/>
      <c r="AA1" s="493"/>
      <c r="AB1" s="493"/>
      <c r="AC1" s="493"/>
      <c r="AD1" s="493"/>
      <c r="AE1" s="493"/>
      <c r="AF1" s="493"/>
      <c r="AG1" s="493"/>
      <c r="AH1" s="493"/>
      <c r="AI1" s="493"/>
      <c r="AJ1" s="493"/>
      <c r="AK1" s="493"/>
      <c r="AL1" s="493"/>
      <c r="AM1" s="493"/>
      <c r="AN1" s="493"/>
      <c r="AO1" s="496"/>
      <c r="AP1" s="422"/>
      <c r="AQ1" s="495"/>
      <c r="AR1" s="422"/>
      <c r="AS1" s="495"/>
    </row>
    <row r="2" spans="1:50" ht="17.25" x14ac:dyDescent="0.15">
      <c r="A2" s="492"/>
      <c r="B2" s="492"/>
      <c r="C2" s="492"/>
      <c r="D2" s="492"/>
      <c r="E2" s="492"/>
      <c r="F2" s="492"/>
      <c r="G2" s="492"/>
      <c r="H2" s="492"/>
      <c r="I2" s="492"/>
      <c r="J2" s="492"/>
      <c r="K2" s="492"/>
      <c r="L2" s="492"/>
      <c r="M2" s="492"/>
      <c r="N2" s="492"/>
      <c r="O2" s="492"/>
      <c r="P2" s="492"/>
      <c r="Q2" s="492"/>
      <c r="R2" s="492"/>
      <c r="S2" s="492"/>
      <c r="T2" s="492"/>
      <c r="U2" s="492"/>
      <c r="V2" s="492"/>
      <c r="W2" s="492"/>
      <c r="X2" s="491"/>
      <c r="Y2" s="492"/>
      <c r="Z2" s="492"/>
      <c r="AA2" s="492"/>
      <c r="AB2" s="492"/>
      <c r="AC2" s="492"/>
      <c r="AD2" s="492"/>
      <c r="AE2" s="492"/>
      <c r="AF2" s="492"/>
      <c r="AG2" s="492"/>
      <c r="AH2" s="492"/>
      <c r="AI2" s="492"/>
      <c r="AJ2" s="492"/>
      <c r="AK2" s="492"/>
      <c r="AL2" s="492"/>
      <c r="AM2" s="492"/>
      <c r="AN2" s="491" t="s">
        <v>390</v>
      </c>
      <c r="AO2" s="496"/>
      <c r="AP2" s="422"/>
      <c r="AQ2" s="495"/>
      <c r="AR2" s="422"/>
      <c r="AS2" s="495"/>
    </row>
    <row r="3" spans="1:50" s="424" customFormat="1" ht="30" customHeight="1" x14ac:dyDescent="0.15">
      <c r="A3" s="490"/>
      <c r="B3" s="490"/>
      <c r="C3" s="490"/>
      <c r="D3" s="490"/>
      <c r="E3" s="478" t="s">
        <v>328</v>
      </c>
      <c r="F3" s="514" t="s">
        <v>394</v>
      </c>
      <c r="G3" s="515"/>
      <c r="H3" s="515"/>
      <c r="I3" s="515"/>
      <c r="J3" s="515"/>
      <c r="K3" s="515"/>
      <c r="L3" s="515"/>
      <c r="M3" s="515"/>
      <c r="N3" s="515"/>
      <c r="O3" s="515"/>
      <c r="P3" s="516" t="s">
        <v>394</v>
      </c>
      <c r="Q3" s="515"/>
      <c r="R3" s="515"/>
      <c r="S3" s="515"/>
      <c r="T3" s="515"/>
      <c r="U3" s="515"/>
      <c r="V3" s="515"/>
      <c r="W3" s="515"/>
      <c r="X3" s="515"/>
      <c r="Y3" s="513"/>
      <c r="Z3" s="513"/>
      <c r="AA3" s="514" t="s">
        <v>388</v>
      </c>
      <c r="AB3" s="513"/>
      <c r="AC3" s="513"/>
      <c r="AD3" s="513"/>
      <c r="AE3" s="513"/>
      <c r="AF3" s="513"/>
      <c r="AG3" s="513"/>
      <c r="AH3" s="513"/>
      <c r="AI3" s="513"/>
      <c r="AJ3" s="513"/>
      <c r="AK3" s="513"/>
      <c r="AL3" s="513"/>
      <c r="AM3" s="513"/>
      <c r="AN3" s="512"/>
      <c r="AO3" s="433"/>
      <c r="AQ3" s="502"/>
      <c r="AS3" s="502"/>
    </row>
    <row r="4" spans="1:50" s="424" customFormat="1" ht="30" customHeight="1" x14ac:dyDescent="0.15">
      <c r="A4" s="429"/>
      <c r="B4" s="429"/>
      <c r="C4" s="429"/>
      <c r="D4" s="429"/>
      <c r="E4" s="475"/>
      <c r="F4" s="483" t="s">
        <v>387</v>
      </c>
      <c r="G4" s="482"/>
      <c r="H4" s="483" t="s">
        <v>386</v>
      </c>
      <c r="I4" s="482"/>
      <c r="J4" s="478" t="s">
        <v>385</v>
      </c>
      <c r="K4" s="478" t="s">
        <v>384</v>
      </c>
      <c r="L4" s="478" t="s">
        <v>383</v>
      </c>
      <c r="M4" s="478" t="s">
        <v>382</v>
      </c>
      <c r="N4" s="478" t="s">
        <v>381</v>
      </c>
      <c r="O4" s="479" t="s">
        <v>380</v>
      </c>
      <c r="P4" s="481" t="s">
        <v>379</v>
      </c>
      <c r="Q4" s="481" t="s">
        <v>378</v>
      </c>
      <c r="R4" s="478" t="s">
        <v>377</v>
      </c>
      <c r="S4" s="478" t="s">
        <v>376</v>
      </c>
      <c r="T4" s="478" t="s">
        <v>375</v>
      </c>
      <c r="U4" s="478" t="s">
        <v>374</v>
      </c>
      <c r="V4" s="478" t="s">
        <v>373</v>
      </c>
      <c r="W4" s="478" t="s">
        <v>372</v>
      </c>
      <c r="X4" s="481" t="s">
        <v>371</v>
      </c>
      <c r="Y4" s="476" t="s">
        <v>370</v>
      </c>
      <c r="Z4" s="476" t="s">
        <v>369</v>
      </c>
      <c r="AA4" s="476" t="s">
        <v>368</v>
      </c>
      <c r="AB4" s="477" t="s">
        <v>367</v>
      </c>
      <c r="AC4" s="477" t="s">
        <v>366</v>
      </c>
      <c r="AD4" s="476" t="s">
        <v>365</v>
      </c>
      <c r="AE4" s="476" t="s">
        <v>364</v>
      </c>
      <c r="AF4" s="475" t="s">
        <v>363</v>
      </c>
      <c r="AG4" s="475" t="s">
        <v>362</v>
      </c>
      <c r="AH4" s="475" t="s">
        <v>361</v>
      </c>
      <c r="AI4" s="475" t="s">
        <v>393</v>
      </c>
      <c r="AJ4" s="476" t="s">
        <v>392</v>
      </c>
      <c r="AK4" s="476" t="s">
        <v>358</v>
      </c>
      <c r="AL4" s="477" t="s">
        <v>357</v>
      </c>
      <c r="AM4" s="476" t="s">
        <v>356</v>
      </c>
      <c r="AN4" s="475" t="s">
        <v>355</v>
      </c>
      <c r="AO4" s="433"/>
      <c r="AS4" s="502"/>
    </row>
    <row r="5" spans="1:50" s="424" customFormat="1" ht="110.1" customHeight="1" x14ac:dyDescent="0.15">
      <c r="A5" s="474"/>
      <c r="B5" s="474"/>
      <c r="C5" s="474"/>
      <c r="D5" s="511"/>
      <c r="E5" s="467"/>
      <c r="F5" s="472" t="s">
        <v>354</v>
      </c>
      <c r="G5" s="473" t="s">
        <v>353</v>
      </c>
      <c r="H5" s="472" t="s">
        <v>354</v>
      </c>
      <c r="I5" s="472" t="s">
        <v>353</v>
      </c>
      <c r="J5" s="471"/>
      <c r="K5" s="471"/>
      <c r="L5" s="471"/>
      <c r="M5" s="471"/>
      <c r="N5" s="471"/>
      <c r="O5" s="510"/>
      <c r="P5" s="471"/>
      <c r="Q5" s="471"/>
      <c r="R5" s="471"/>
      <c r="S5" s="471"/>
      <c r="T5" s="471"/>
      <c r="U5" s="471"/>
      <c r="V5" s="471"/>
      <c r="W5" s="471"/>
      <c r="X5" s="471"/>
      <c r="Y5" s="468"/>
      <c r="Z5" s="468"/>
      <c r="AA5" s="468"/>
      <c r="AB5" s="470"/>
      <c r="AC5" s="470"/>
      <c r="AD5" s="468"/>
      <c r="AE5" s="468"/>
      <c r="AF5" s="467"/>
      <c r="AG5" s="467"/>
      <c r="AH5" s="467"/>
      <c r="AI5" s="467"/>
      <c r="AJ5" s="468"/>
      <c r="AK5" s="468"/>
      <c r="AL5" s="469"/>
      <c r="AM5" s="468"/>
      <c r="AN5" s="467"/>
      <c r="AO5" s="509"/>
      <c r="AQ5" s="502"/>
      <c r="AS5" s="503"/>
      <c r="AX5" s="433"/>
    </row>
    <row r="6" spans="1:50" s="433" customFormat="1" ht="40.5" customHeight="1" x14ac:dyDescent="0.2">
      <c r="B6" s="448" t="s">
        <v>109</v>
      </c>
      <c r="C6" s="448"/>
      <c r="E6" s="444">
        <v>1191.7563053412869</v>
      </c>
      <c r="F6" s="444">
        <v>101.86847366797986</v>
      </c>
      <c r="G6" s="444">
        <v>35.96847550602368</v>
      </c>
      <c r="H6" s="444">
        <v>3.213172919759856</v>
      </c>
      <c r="I6" s="444">
        <v>1.6937233526191786</v>
      </c>
      <c r="J6" s="444">
        <v>32.017362025878299</v>
      </c>
      <c r="K6" s="444">
        <v>3.1260360270206058</v>
      </c>
      <c r="L6" s="444">
        <v>12.799592635026444</v>
      </c>
      <c r="M6" s="444">
        <v>443.90120037877313</v>
      </c>
      <c r="N6" s="444">
        <v>61.634374959580043</v>
      </c>
      <c r="O6" s="444">
        <v>93.579576746158665</v>
      </c>
      <c r="P6" s="444">
        <v>53.314163216930702</v>
      </c>
      <c r="Q6" s="444">
        <v>26.03486973374914</v>
      </c>
      <c r="R6" s="444">
        <v>2.7216663841525222</v>
      </c>
      <c r="S6" s="444">
        <v>9.8723376445672528</v>
      </c>
      <c r="T6" s="444">
        <v>0.23418039923673525</v>
      </c>
      <c r="U6" s="444">
        <v>3.0388991342813556</v>
      </c>
      <c r="V6" s="444">
        <v>0.15521259019178968</v>
      </c>
      <c r="W6" s="444">
        <v>28.229630219619008</v>
      </c>
      <c r="X6" s="444">
        <v>0.14976653439558651</v>
      </c>
      <c r="Y6" s="444">
        <v>33.24544760792211</v>
      </c>
      <c r="Z6" s="444">
        <v>2.7230278981015731E-2</v>
      </c>
      <c r="AA6" s="444">
        <v>14.856840212042183</v>
      </c>
      <c r="AB6" s="444">
        <v>0.97348247357131235</v>
      </c>
      <c r="AC6" s="444">
        <v>0.65624972344247912</v>
      </c>
      <c r="AD6" s="444">
        <v>12.864945304580882</v>
      </c>
      <c r="AE6" s="444">
        <v>2.4752323593743299</v>
      </c>
      <c r="AF6" s="444">
        <v>4.3418679835229579</v>
      </c>
      <c r="AG6" s="444">
        <v>8.9887150916332921</v>
      </c>
      <c r="AH6" s="444">
        <v>17.311649862180751</v>
      </c>
      <c r="AI6" s="444">
        <v>4.140363919063442</v>
      </c>
      <c r="AJ6" s="444">
        <v>1.5099189694973223</v>
      </c>
      <c r="AK6" s="444">
        <v>5.6053529282420875</v>
      </c>
      <c r="AL6" s="444">
        <v>1.4186975349109197</v>
      </c>
      <c r="AM6" s="444">
        <v>137.53469307731424</v>
      </c>
      <c r="AN6" s="444">
        <v>32.252903939064083</v>
      </c>
      <c r="AO6" s="508"/>
      <c r="AQ6" s="507"/>
      <c r="AS6" s="503"/>
      <c r="AT6" s="506"/>
    </row>
    <row r="7" spans="1:50" s="433" customFormat="1" ht="40.5" customHeight="1" x14ac:dyDescent="0.2">
      <c r="B7" s="448" t="s">
        <v>108</v>
      </c>
      <c r="C7" s="448"/>
      <c r="E7" s="444">
        <v>1025.1090425029736</v>
      </c>
      <c r="F7" s="444">
        <v>107.47531202205396</v>
      </c>
      <c r="G7" s="444">
        <v>30.686731746001776</v>
      </c>
      <c r="H7" s="444">
        <v>1.9637091444647947</v>
      </c>
      <c r="I7" s="444">
        <v>0.34742546402069446</v>
      </c>
      <c r="J7" s="444">
        <v>28.058382583410435</v>
      </c>
      <c r="K7" s="444">
        <v>1.9712618719435058</v>
      </c>
      <c r="L7" s="444">
        <v>13.005796718339909</v>
      </c>
      <c r="M7" s="444">
        <v>432.26525178905234</v>
      </c>
      <c r="N7" s="444">
        <v>35.852797341439924</v>
      </c>
      <c r="O7" s="444">
        <v>59.772285266516867</v>
      </c>
      <c r="P7" s="444">
        <v>34.04769547402806</v>
      </c>
      <c r="Q7" s="444">
        <v>15.362247691697666</v>
      </c>
      <c r="R7" s="444">
        <v>3.8141273767489281</v>
      </c>
      <c r="S7" s="444">
        <v>5.4455165121504505</v>
      </c>
      <c r="T7" s="444">
        <v>0</v>
      </c>
      <c r="U7" s="444">
        <v>3.0210909914842996</v>
      </c>
      <c r="V7" s="444">
        <v>0</v>
      </c>
      <c r="W7" s="444">
        <v>28.41336077490984</v>
      </c>
      <c r="X7" s="444">
        <v>7.5527274787107496E-2</v>
      </c>
      <c r="Y7" s="444">
        <v>32.65799361794528</v>
      </c>
      <c r="Z7" s="444">
        <v>0.11329091218066124</v>
      </c>
      <c r="AA7" s="444">
        <v>10.362342100791148</v>
      </c>
      <c r="AB7" s="444">
        <v>0.513585468552331</v>
      </c>
      <c r="AC7" s="444">
        <v>0.22658182436132249</v>
      </c>
      <c r="AD7" s="444">
        <v>9.584411170483941</v>
      </c>
      <c r="AE7" s="444">
        <v>1.5785200430505464</v>
      </c>
      <c r="AF7" s="444">
        <v>4.4561092124393422</v>
      </c>
      <c r="AG7" s="444">
        <v>5.3548837824059214</v>
      </c>
      <c r="AH7" s="444">
        <v>9.9922584543343227</v>
      </c>
      <c r="AI7" s="444">
        <v>1.782443684975737</v>
      </c>
      <c r="AJ7" s="444">
        <v>1.7220218651460508</v>
      </c>
      <c r="AK7" s="444">
        <v>3.096618266271407</v>
      </c>
      <c r="AL7" s="444">
        <v>1.8730764147202659</v>
      </c>
      <c r="AM7" s="444">
        <v>116.76516682086817</v>
      </c>
      <c r="AN7" s="444">
        <v>23.451218821396878</v>
      </c>
      <c r="AO7" s="508"/>
      <c r="AQ7" s="503"/>
      <c r="AS7" s="503"/>
      <c r="AT7" s="506"/>
    </row>
    <row r="8" spans="1:50" s="433" customFormat="1" ht="20.100000000000001" customHeight="1" x14ac:dyDescent="0.2">
      <c r="B8" s="453"/>
      <c r="C8" s="462" t="s">
        <v>107</v>
      </c>
      <c r="E8" s="444">
        <v>1364.5065722628049</v>
      </c>
      <c r="F8" s="444">
        <v>114.43972662809227</v>
      </c>
      <c r="G8" s="444">
        <v>19.572401843869986</v>
      </c>
      <c r="H8" s="444">
        <v>2.1390603108054629</v>
      </c>
      <c r="I8" s="444">
        <v>0.32085904662081949</v>
      </c>
      <c r="J8" s="444">
        <v>45.668937635696643</v>
      </c>
      <c r="K8" s="444">
        <v>0</v>
      </c>
      <c r="L8" s="444">
        <v>0</v>
      </c>
      <c r="M8" s="444">
        <v>601.82461844511715</v>
      </c>
      <c r="N8" s="444">
        <v>54.546037925539316</v>
      </c>
      <c r="O8" s="444">
        <v>125.1350281821196</v>
      </c>
      <c r="P8" s="444">
        <v>59.358923624851606</v>
      </c>
      <c r="Q8" s="444">
        <v>33.690199895186041</v>
      </c>
      <c r="R8" s="444">
        <v>3.2085904662081948</v>
      </c>
      <c r="S8" s="444">
        <v>16.577717408742338</v>
      </c>
      <c r="T8" s="444">
        <v>0</v>
      </c>
      <c r="U8" s="444">
        <v>3.2085904662081948</v>
      </c>
      <c r="V8" s="444">
        <v>0</v>
      </c>
      <c r="W8" s="444">
        <v>26.738253885068293</v>
      </c>
      <c r="X8" s="444">
        <v>0</v>
      </c>
      <c r="Y8" s="444">
        <v>28.877314195873755</v>
      </c>
      <c r="Z8" s="444">
        <v>0</v>
      </c>
      <c r="AA8" s="444">
        <v>6.4171809324163895</v>
      </c>
      <c r="AB8" s="444">
        <v>0</v>
      </c>
      <c r="AC8" s="444">
        <v>0</v>
      </c>
      <c r="AD8" s="444">
        <v>11.123113616188409</v>
      </c>
      <c r="AE8" s="444">
        <v>2.1390603108054629</v>
      </c>
      <c r="AF8" s="444">
        <v>3.2085904662081948</v>
      </c>
      <c r="AG8" s="444">
        <v>12.834361864832779</v>
      </c>
      <c r="AH8" s="444">
        <v>38.289179563417783</v>
      </c>
      <c r="AI8" s="444">
        <v>1.0695301554027314</v>
      </c>
      <c r="AJ8" s="444">
        <v>0</v>
      </c>
      <c r="AK8" s="444">
        <v>1.6042952331040974</v>
      </c>
      <c r="AL8" s="444">
        <v>0</v>
      </c>
      <c r="AM8" s="444">
        <v>120.96386057604894</v>
      </c>
      <c r="AN8" s="444">
        <v>31.551139584380579</v>
      </c>
      <c r="AQ8" s="503"/>
      <c r="AS8" s="503"/>
      <c r="AT8" s="506"/>
    </row>
    <row r="9" spans="1:50" s="433" customFormat="1" ht="19.5" customHeight="1" x14ac:dyDescent="0.2">
      <c r="B9" s="453"/>
      <c r="C9" s="462" t="s">
        <v>106</v>
      </c>
      <c r="E9" s="444">
        <v>1012.9856206697845</v>
      </c>
      <c r="F9" s="444">
        <v>81.076372602886593</v>
      </c>
      <c r="G9" s="444">
        <v>17.62238511947039</v>
      </c>
      <c r="H9" s="444">
        <v>2.6802106645582344</v>
      </c>
      <c r="I9" s="444">
        <v>0.80406319936747028</v>
      </c>
      <c r="J9" s="444">
        <v>30.554401575963869</v>
      </c>
      <c r="K9" s="444">
        <v>3.2162527974698811</v>
      </c>
      <c r="L9" s="444">
        <v>0.60304739952560271</v>
      </c>
      <c r="M9" s="444">
        <v>437.8794173222015</v>
      </c>
      <c r="N9" s="444">
        <v>25.730022379759049</v>
      </c>
      <c r="O9" s="444">
        <v>46.702670829927236</v>
      </c>
      <c r="P9" s="444">
        <v>44.022460165368997</v>
      </c>
      <c r="Q9" s="444">
        <v>16.081263987349406</v>
      </c>
      <c r="R9" s="444">
        <v>6.7005266613955863</v>
      </c>
      <c r="S9" s="444">
        <v>6.4325055949397623</v>
      </c>
      <c r="T9" s="444">
        <v>0</v>
      </c>
      <c r="U9" s="444">
        <v>4.0203159968373514</v>
      </c>
      <c r="V9" s="444">
        <v>0</v>
      </c>
      <c r="W9" s="444">
        <v>33.502633306977927</v>
      </c>
      <c r="X9" s="444">
        <v>0</v>
      </c>
      <c r="Y9" s="444">
        <v>44.759518098122506</v>
      </c>
      <c r="Z9" s="444">
        <v>0</v>
      </c>
      <c r="AA9" s="444">
        <v>21.307674783237964</v>
      </c>
      <c r="AB9" s="444">
        <v>1.2060947990512054</v>
      </c>
      <c r="AC9" s="444">
        <v>0</v>
      </c>
      <c r="AD9" s="444">
        <v>9.3807373259538203</v>
      </c>
      <c r="AE9" s="444">
        <v>0</v>
      </c>
      <c r="AF9" s="444">
        <v>0</v>
      </c>
      <c r="AG9" s="444">
        <v>5.3604213291164688</v>
      </c>
      <c r="AH9" s="444">
        <v>12.060947990512053</v>
      </c>
      <c r="AI9" s="444">
        <v>4.6233633963629543</v>
      </c>
      <c r="AJ9" s="444">
        <v>0</v>
      </c>
      <c r="AK9" s="444">
        <v>8.5766741265863509</v>
      </c>
      <c r="AL9" s="444">
        <v>1.8761474651907637</v>
      </c>
      <c r="AM9" s="444">
        <v>144.86538641937256</v>
      </c>
      <c r="AN9" s="444">
        <v>1.3401053322791172</v>
      </c>
      <c r="AQ9" s="503"/>
      <c r="AS9" s="503"/>
      <c r="AT9" s="506"/>
    </row>
    <row r="10" spans="1:50" s="433" customFormat="1" ht="20.100000000000001" customHeight="1" x14ac:dyDescent="0.2">
      <c r="B10" s="453"/>
      <c r="C10" s="462" t="s">
        <v>105</v>
      </c>
      <c r="E10" s="444">
        <v>1886.0796033417103</v>
      </c>
      <c r="F10" s="444">
        <v>312.43632411872579</v>
      </c>
      <c r="G10" s="444">
        <v>34.979284113292131</v>
      </c>
      <c r="H10" s="444">
        <v>4.2450587516131231</v>
      </c>
      <c r="I10" s="444">
        <v>0.33960470012904981</v>
      </c>
      <c r="J10" s="444">
        <v>60.194933097874078</v>
      </c>
      <c r="K10" s="444">
        <v>0.84901175032262455</v>
      </c>
      <c r="L10" s="444">
        <v>28.866399510969234</v>
      </c>
      <c r="M10" s="444">
        <v>829.56938124023634</v>
      </c>
      <c r="N10" s="444">
        <v>61.808055423487055</v>
      </c>
      <c r="O10" s="444">
        <v>50.940705019357466</v>
      </c>
      <c r="P10" s="444">
        <v>57.732799021938469</v>
      </c>
      <c r="Q10" s="444">
        <v>21.225293758065611</v>
      </c>
      <c r="R10" s="444">
        <v>8.4901175032262461</v>
      </c>
      <c r="S10" s="444">
        <v>5.0940705019357466</v>
      </c>
      <c r="T10" s="444">
        <v>0</v>
      </c>
      <c r="U10" s="444">
        <v>5.0091693269034847</v>
      </c>
      <c r="V10" s="444">
        <v>0</v>
      </c>
      <c r="W10" s="444">
        <v>63.675881274196833</v>
      </c>
      <c r="X10" s="444">
        <v>0</v>
      </c>
      <c r="Y10" s="444">
        <v>59.261020172519181</v>
      </c>
      <c r="Z10" s="444">
        <v>0</v>
      </c>
      <c r="AA10" s="444">
        <v>17.744345581742852</v>
      </c>
      <c r="AB10" s="444">
        <v>1.6980235006452491</v>
      </c>
      <c r="AC10" s="444">
        <v>0.84901175032262455</v>
      </c>
      <c r="AD10" s="444">
        <v>16.810432656387963</v>
      </c>
      <c r="AE10" s="444">
        <v>0.84901175032262455</v>
      </c>
      <c r="AF10" s="444">
        <v>2.5470352509678733</v>
      </c>
      <c r="AG10" s="444">
        <v>5.9430822522583711</v>
      </c>
      <c r="AH10" s="444">
        <v>9.3391292535488688</v>
      </c>
      <c r="AI10" s="444">
        <v>0</v>
      </c>
      <c r="AJ10" s="444">
        <v>2.462134075935611</v>
      </c>
      <c r="AK10" s="444">
        <v>2.5470352509678733</v>
      </c>
      <c r="AL10" s="444">
        <v>3.2262446512259726</v>
      </c>
      <c r="AM10" s="444">
        <v>183.47143924471914</v>
      </c>
      <c r="AN10" s="444">
        <v>33.87556883787272</v>
      </c>
      <c r="AQ10" s="503"/>
      <c r="AS10" s="503"/>
      <c r="AT10" s="506"/>
    </row>
    <row r="11" spans="1:50" s="433" customFormat="1" ht="20.100000000000001" customHeight="1" x14ac:dyDescent="0.2">
      <c r="B11" s="453"/>
      <c r="C11" s="462" t="s">
        <v>104</v>
      </c>
      <c r="E11" s="444">
        <v>563.40844234136523</v>
      </c>
      <c r="F11" s="444">
        <v>27.264630503668609</v>
      </c>
      <c r="G11" s="444">
        <v>13.087022641760932</v>
      </c>
      <c r="H11" s="444">
        <v>1.2117613557186049</v>
      </c>
      <c r="I11" s="444">
        <v>0.12117613557186048</v>
      </c>
      <c r="J11" s="444">
        <v>12.54173003168756</v>
      </c>
      <c r="K11" s="444">
        <v>2.4235227114372098</v>
      </c>
      <c r="L11" s="444">
        <v>0</v>
      </c>
      <c r="M11" s="444">
        <v>165.58718925894735</v>
      </c>
      <c r="N11" s="444">
        <v>37.382837823918955</v>
      </c>
      <c r="O11" s="444">
        <v>71.130391580682101</v>
      </c>
      <c r="P11" s="444">
        <v>29.385212876176166</v>
      </c>
      <c r="Q11" s="444">
        <v>19.085241352568026</v>
      </c>
      <c r="R11" s="444">
        <v>1.8176420335779071</v>
      </c>
      <c r="S11" s="444">
        <v>4.4229289483729071</v>
      </c>
      <c r="T11" s="444">
        <v>0</v>
      </c>
      <c r="U11" s="444">
        <v>1.8176420335779071</v>
      </c>
      <c r="V11" s="444">
        <v>0</v>
      </c>
      <c r="W11" s="444">
        <v>10.602911862537793</v>
      </c>
      <c r="X11" s="444">
        <v>0</v>
      </c>
      <c r="Y11" s="444">
        <v>9.4517385746051161</v>
      </c>
      <c r="Z11" s="444">
        <v>0</v>
      </c>
      <c r="AA11" s="444">
        <v>1.2117613557186049</v>
      </c>
      <c r="AB11" s="444">
        <v>0</v>
      </c>
      <c r="AC11" s="444">
        <v>0</v>
      </c>
      <c r="AD11" s="444">
        <v>9.5729147101769776</v>
      </c>
      <c r="AE11" s="444">
        <v>1.2117613557186049</v>
      </c>
      <c r="AF11" s="444">
        <v>7.2705681343116284</v>
      </c>
      <c r="AG11" s="444">
        <v>5.8770425752352331</v>
      </c>
      <c r="AH11" s="444">
        <v>22.41758508079419</v>
      </c>
      <c r="AI11" s="444">
        <v>0</v>
      </c>
      <c r="AJ11" s="444">
        <v>1.8176420335779071</v>
      </c>
      <c r="AK11" s="444">
        <v>3.3323437282261628</v>
      </c>
      <c r="AL11" s="444">
        <v>0</v>
      </c>
      <c r="AM11" s="444">
        <v>95.789735169555698</v>
      </c>
      <c r="AN11" s="444">
        <v>7.5735084732412794</v>
      </c>
      <c r="AQ11" s="503"/>
      <c r="AS11" s="503"/>
      <c r="AT11" s="506"/>
    </row>
    <row r="12" spans="1:50" s="433" customFormat="1" ht="20.100000000000001" customHeight="1" x14ac:dyDescent="0.2">
      <c r="B12" s="453"/>
      <c r="C12" s="462" t="s">
        <v>103</v>
      </c>
      <c r="E12" s="444">
        <v>2732.9595522373611</v>
      </c>
      <c r="F12" s="444">
        <v>366.03433750689942</v>
      </c>
      <c r="G12" s="444">
        <v>68.752481383571066</v>
      </c>
      <c r="H12" s="444">
        <v>5.810068849315865</v>
      </c>
      <c r="I12" s="444">
        <v>1.9366896164386214</v>
      </c>
      <c r="J12" s="444">
        <v>62.167736687679756</v>
      </c>
      <c r="K12" s="444">
        <v>1.9366896164386214</v>
      </c>
      <c r="L12" s="444">
        <v>58.681695378090232</v>
      </c>
      <c r="M12" s="444">
        <v>1350.9378419467603</v>
      </c>
      <c r="N12" s="444">
        <v>20.528909934249384</v>
      </c>
      <c r="O12" s="444">
        <v>102.93505311371271</v>
      </c>
      <c r="P12" s="444">
        <v>35.828757904114497</v>
      </c>
      <c r="Q12" s="444">
        <v>23.62761332055118</v>
      </c>
      <c r="R12" s="444">
        <v>8.0372619082202803</v>
      </c>
      <c r="S12" s="444">
        <v>10.070786005480832</v>
      </c>
      <c r="T12" s="444">
        <v>0</v>
      </c>
      <c r="U12" s="444">
        <v>11.716972179453659</v>
      </c>
      <c r="V12" s="444">
        <v>0</v>
      </c>
      <c r="W12" s="444">
        <v>67.880971056173678</v>
      </c>
      <c r="X12" s="444">
        <v>0.96834480821931068</v>
      </c>
      <c r="Y12" s="444">
        <v>97.609156668506515</v>
      </c>
      <c r="Z12" s="444">
        <v>0</v>
      </c>
      <c r="AA12" s="444">
        <v>28.953509765757392</v>
      </c>
      <c r="AB12" s="444">
        <v>0</v>
      </c>
      <c r="AC12" s="444">
        <v>0</v>
      </c>
      <c r="AD12" s="444">
        <v>19.270061683564283</v>
      </c>
      <c r="AE12" s="444">
        <v>4.7448895602746228</v>
      </c>
      <c r="AF12" s="444">
        <v>19.366896164386215</v>
      </c>
      <c r="AG12" s="444">
        <v>8.7151032739737975</v>
      </c>
      <c r="AH12" s="444">
        <v>0</v>
      </c>
      <c r="AI12" s="444">
        <v>0.48417240410965534</v>
      </c>
      <c r="AJ12" s="444">
        <v>9.877117043836968</v>
      </c>
      <c r="AK12" s="444">
        <v>7.1657515808228993</v>
      </c>
      <c r="AL12" s="444">
        <v>11.81380666027559</v>
      </c>
      <c r="AM12" s="444">
        <v>227.36736096989418</v>
      </c>
      <c r="AN12" s="444">
        <v>99.739515246589008</v>
      </c>
      <c r="AQ12" s="503"/>
      <c r="AS12" s="503"/>
      <c r="AT12" s="506"/>
    </row>
    <row r="13" spans="1:50" s="433" customFormat="1" ht="20.100000000000001" customHeight="1" x14ac:dyDescent="0.2">
      <c r="B13" s="453"/>
      <c r="C13" s="462" t="s">
        <v>102</v>
      </c>
      <c r="E13" s="444">
        <v>917.07969714476849</v>
      </c>
      <c r="F13" s="444">
        <v>45.610727643141672</v>
      </c>
      <c r="G13" s="444">
        <v>28.177293966207522</v>
      </c>
      <c r="H13" s="444">
        <v>1.0135717254031482</v>
      </c>
      <c r="I13" s="444">
        <v>0.50678586270157411</v>
      </c>
      <c r="J13" s="444">
        <v>21.791792096167686</v>
      </c>
      <c r="K13" s="444">
        <v>5.0678586270157409</v>
      </c>
      <c r="L13" s="444">
        <v>0</v>
      </c>
      <c r="M13" s="444">
        <v>278.22543862316417</v>
      </c>
      <c r="N13" s="444">
        <v>52.300301030802444</v>
      </c>
      <c r="O13" s="444">
        <v>92.437741356767106</v>
      </c>
      <c r="P13" s="444">
        <v>57.570874002898812</v>
      </c>
      <c r="Q13" s="444">
        <v>24.325721409675555</v>
      </c>
      <c r="R13" s="444">
        <v>5.270572972096371</v>
      </c>
      <c r="S13" s="444">
        <v>8.1085738032251857</v>
      </c>
      <c r="T13" s="444">
        <v>0</v>
      </c>
      <c r="U13" s="444">
        <v>2.0271434508062964</v>
      </c>
      <c r="V13" s="444">
        <v>0</v>
      </c>
      <c r="W13" s="444">
        <v>28.58272265636878</v>
      </c>
      <c r="X13" s="444">
        <v>0</v>
      </c>
      <c r="Y13" s="444">
        <v>27.77186527604626</v>
      </c>
      <c r="Z13" s="444">
        <v>0.50678586270157411</v>
      </c>
      <c r="AA13" s="444">
        <v>3.0407151762094444</v>
      </c>
      <c r="AB13" s="444">
        <v>0</v>
      </c>
      <c r="AC13" s="444">
        <v>0</v>
      </c>
      <c r="AD13" s="444">
        <v>8.1085738032251857</v>
      </c>
      <c r="AE13" s="444">
        <v>0</v>
      </c>
      <c r="AF13" s="444">
        <v>0</v>
      </c>
      <c r="AG13" s="444">
        <v>10.135717254031482</v>
      </c>
      <c r="AH13" s="444">
        <v>19.156505610119499</v>
      </c>
      <c r="AI13" s="444">
        <v>0</v>
      </c>
      <c r="AJ13" s="444">
        <v>0</v>
      </c>
      <c r="AK13" s="444">
        <v>0</v>
      </c>
      <c r="AL13" s="444">
        <v>1.0135717254031482</v>
      </c>
      <c r="AM13" s="444">
        <v>177.8818378082525</v>
      </c>
      <c r="AN13" s="444">
        <v>18.447005402337297</v>
      </c>
      <c r="AQ13" s="503"/>
      <c r="AS13" s="503"/>
      <c r="AT13" s="506"/>
    </row>
    <row r="14" spans="1:50" s="433" customFormat="1" ht="20.100000000000001" customHeight="1" x14ac:dyDescent="0.2">
      <c r="B14" s="453"/>
      <c r="C14" s="462" t="s">
        <v>101</v>
      </c>
      <c r="E14" s="444">
        <v>624.73456213369559</v>
      </c>
      <c r="F14" s="444">
        <v>66.131948404945945</v>
      </c>
      <c r="G14" s="444">
        <v>67.830750749293173</v>
      </c>
      <c r="H14" s="444">
        <v>0</v>
      </c>
      <c r="I14" s="444">
        <v>0</v>
      </c>
      <c r="J14" s="444">
        <v>17.655410078751622</v>
      </c>
      <c r="K14" s="444">
        <v>4.7930494715511287</v>
      </c>
      <c r="L14" s="444">
        <v>10.799529189064566</v>
      </c>
      <c r="M14" s="444">
        <v>262.10093312785915</v>
      </c>
      <c r="N14" s="444">
        <v>10.010799529189065</v>
      </c>
      <c r="O14" s="444">
        <v>15.349892611423233</v>
      </c>
      <c r="P14" s="444">
        <v>13.044375144094841</v>
      </c>
      <c r="Q14" s="444">
        <v>2.4268604919246215</v>
      </c>
      <c r="R14" s="444">
        <v>3.6402907378869327</v>
      </c>
      <c r="S14" s="444">
        <v>1.2134302459623107</v>
      </c>
      <c r="T14" s="444">
        <v>0</v>
      </c>
      <c r="U14" s="444">
        <v>0</v>
      </c>
      <c r="V14" s="444">
        <v>0</v>
      </c>
      <c r="W14" s="444">
        <v>20.021599058378129</v>
      </c>
      <c r="X14" s="444">
        <v>0</v>
      </c>
      <c r="Y14" s="444">
        <v>27.66620960794069</v>
      </c>
      <c r="Z14" s="444">
        <v>0.60671512298115537</v>
      </c>
      <c r="AA14" s="444">
        <v>10.799529189064566</v>
      </c>
      <c r="AB14" s="444">
        <v>0.60671512298115537</v>
      </c>
      <c r="AC14" s="444">
        <v>0</v>
      </c>
      <c r="AD14" s="444">
        <v>7.2805814757738654</v>
      </c>
      <c r="AE14" s="444">
        <v>1.8201453689434663</v>
      </c>
      <c r="AF14" s="444">
        <v>0</v>
      </c>
      <c r="AG14" s="444">
        <v>0</v>
      </c>
      <c r="AH14" s="444">
        <v>0</v>
      </c>
      <c r="AI14" s="444">
        <v>0</v>
      </c>
      <c r="AJ14" s="444">
        <v>1.5774593197510043</v>
      </c>
      <c r="AK14" s="444">
        <v>1.0920872213660797</v>
      </c>
      <c r="AL14" s="444">
        <v>3.0335756149057773</v>
      </c>
      <c r="AM14" s="444">
        <v>61.156884396500473</v>
      </c>
      <c r="AN14" s="444">
        <v>14.075790853162806</v>
      </c>
      <c r="AQ14" s="503"/>
      <c r="AS14" s="503"/>
      <c r="AT14" s="506"/>
    </row>
    <row r="15" spans="1:50" s="433" customFormat="1" ht="20.100000000000001" customHeight="1" x14ac:dyDescent="0.2">
      <c r="B15" s="453"/>
      <c r="C15" s="462" t="s">
        <v>100</v>
      </c>
      <c r="E15" s="444">
        <v>240.12987894321975</v>
      </c>
      <c r="F15" s="444">
        <v>9.3963865673433808</v>
      </c>
      <c r="G15" s="444">
        <v>8.3523436154163377</v>
      </c>
      <c r="H15" s="444">
        <v>0</v>
      </c>
      <c r="I15" s="444">
        <v>0</v>
      </c>
      <c r="J15" s="444">
        <v>5.5334276452133242</v>
      </c>
      <c r="K15" s="444">
        <v>0</v>
      </c>
      <c r="L15" s="444">
        <v>0</v>
      </c>
      <c r="M15" s="444">
        <v>75.588709719517865</v>
      </c>
      <c r="N15" s="444">
        <v>33.513778756858059</v>
      </c>
      <c r="O15" s="444">
        <v>23.438764270762096</v>
      </c>
      <c r="P15" s="444">
        <v>1.0440429519270422</v>
      </c>
      <c r="Q15" s="444">
        <v>6.2642577115622533</v>
      </c>
      <c r="R15" s="444">
        <v>0</v>
      </c>
      <c r="S15" s="444">
        <v>0.52202147596352111</v>
      </c>
      <c r="T15" s="444">
        <v>0</v>
      </c>
      <c r="U15" s="444">
        <v>0</v>
      </c>
      <c r="V15" s="444">
        <v>0</v>
      </c>
      <c r="W15" s="444">
        <v>3.184331003377479</v>
      </c>
      <c r="X15" s="444">
        <v>0</v>
      </c>
      <c r="Y15" s="444">
        <v>2.6101073798176055</v>
      </c>
      <c r="Z15" s="444">
        <v>0</v>
      </c>
      <c r="AA15" s="444">
        <v>0</v>
      </c>
      <c r="AB15" s="444">
        <v>0.52202147596352111</v>
      </c>
      <c r="AC15" s="444">
        <v>0</v>
      </c>
      <c r="AD15" s="444">
        <v>4.1761718077081689</v>
      </c>
      <c r="AE15" s="444">
        <v>3.6541503317446478</v>
      </c>
      <c r="AF15" s="444">
        <v>8.8743650913798593</v>
      </c>
      <c r="AG15" s="444">
        <v>1.5660644278905633</v>
      </c>
      <c r="AH15" s="444">
        <v>0</v>
      </c>
      <c r="AI15" s="444">
        <v>0</v>
      </c>
      <c r="AJ15" s="444">
        <v>1.0962450995233943</v>
      </c>
      <c r="AK15" s="444">
        <v>0</v>
      </c>
      <c r="AL15" s="444">
        <v>0</v>
      </c>
      <c r="AM15" s="444">
        <v>28.972191915975422</v>
      </c>
      <c r="AN15" s="444">
        <v>21.820497695275183</v>
      </c>
      <c r="AQ15" s="503"/>
      <c r="AS15" s="503"/>
      <c r="AT15" s="506"/>
    </row>
    <row r="16" spans="1:50" s="433" customFormat="1" ht="20.100000000000001" customHeight="1" x14ac:dyDescent="0.2">
      <c r="B16" s="453"/>
      <c r="C16" s="462" t="s">
        <v>99</v>
      </c>
      <c r="E16" s="444">
        <v>1124.4457259528838</v>
      </c>
      <c r="F16" s="444">
        <v>144.94899509823023</v>
      </c>
      <c r="G16" s="444">
        <v>20.339617054106501</v>
      </c>
      <c r="H16" s="444">
        <v>3.1171826902845212</v>
      </c>
      <c r="I16" s="444">
        <v>0</v>
      </c>
      <c r="J16" s="444">
        <v>33.665573055072826</v>
      </c>
      <c r="K16" s="444">
        <v>0.7792956725711303</v>
      </c>
      <c r="L16" s="444">
        <v>31.171826902845208</v>
      </c>
      <c r="M16" s="444">
        <v>579.25047342212099</v>
      </c>
      <c r="N16" s="444">
        <v>12.780449030166535</v>
      </c>
      <c r="O16" s="444">
        <v>39.432361032099188</v>
      </c>
      <c r="P16" s="444">
        <v>24.002306715190809</v>
      </c>
      <c r="Q16" s="444">
        <v>8.5722523982824317</v>
      </c>
      <c r="R16" s="444">
        <v>1.5585913451422606</v>
      </c>
      <c r="S16" s="444">
        <v>5.4550697079979109</v>
      </c>
      <c r="T16" s="444">
        <v>0</v>
      </c>
      <c r="U16" s="444">
        <v>3.1171826902845212</v>
      </c>
      <c r="V16" s="444">
        <v>0</v>
      </c>
      <c r="W16" s="444">
        <v>37.406192283414249</v>
      </c>
      <c r="X16" s="444">
        <v>0</v>
      </c>
      <c r="Y16" s="444">
        <v>37.406192283414249</v>
      </c>
      <c r="Z16" s="444">
        <v>0</v>
      </c>
      <c r="AA16" s="444">
        <v>8.5722523982824317</v>
      </c>
      <c r="AB16" s="444">
        <v>0</v>
      </c>
      <c r="AC16" s="444">
        <v>0.7792956725711303</v>
      </c>
      <c r="AD16" s="444">
        <v>8.5722523982824317</v>
      </c>
      <c r="AE16" s="444">
        <v>0</v>
      </c>
      <c r="AF16" s="444">
        <v>2.3378870177133906</v>
      </c>
      <c r="AG16" s="444">
        <v>4.6757740354267812</v>
      </c>
      <c r="AH16" s="444">
        <v>2.3378870177133906</v>
      </c>
      <c r="AI16" s="444">
        <v>1.7144504796564868</v>
      </c>
      <c r="AJ16" s="444">
        <v>1.5585913451422606</v>
      </c>
      <c r="AK16" s="444">
        <v>0</v>
      </c>
      <c r="AL16" s="444">
        <v>0</v>
      </c>
      <c r="AM16" s="444">
        <v>87.670763164252151</v>
      </c>
      <c r="AN16" s="444">
        <v>23.223011042619678</v>
      </c>
      <c r="AQ16" s="503"/>
      <c r="AS16" s="503"/>
      <c r="AT16" s="506"/>
    </row>
    <row r="17" spans="2:46" s="433" customFormat="1" ht="20.100000000000001" customHeight="1" x14ac:dyDescent="0.2">
      <c r="B17" s="453"/>
      <c r="C17" s="462" t="s">
        <v>98</v>
      </c>
      <c r="E17" s="444">
        <v>871.08169744667521</v>
      </c>
      <c r="F17" s="444">
        <v>41.139382014935386</v>
      </c>
      <c r="G17" s="444">
        <v>41.318248893261199</v>
      </c>
      <c r="H17" s="444">
        <v>1.7886687832580601</v>
      </c>
      <c r="I17" s="444">
        <v>0</v>
      </c>
      <c r="J17" s="444">
        <v>20.569691007467693</v>
      </c>
      <c r="K17" s="444">
        <v>0.35773375665161206</v>
      </c>
      <c r="L17" s="444">
        <v>16.902920001788669</v>
      </c>
      <c r="M17" s="444">
        <v>238.78728256495103</v>
      </c>
      <c r="N17" s="444">
        <v>72.351652282788535</v>
      </c>
      <c r="O17" s="444">
        <v>97.482448687564272</v>
      </c>
      <c r="P17" s="444">
        <v>58.131735455886961</v>
      </c>
      <c r="Q17" s="444">
        <v>14.309350266064481</v>
      </c>
      <c r="R17" s="444">
        <v>2.6830031748870904</v>
      </c>
      <c r="S17" s="444">
        <v>4.7399722756338596</v>
      </c>
      <c r="T17" s="444">
        <v>0</v>
      </c>
      <c r="U17" s="444">
        <v>3.5773375665161202</v>
      </c>
      <c r="V17" s="444">
        <v>0</v>
      </c>
      <c r="W17" s="444">
        <v>20.837991324956402</v>
      </c>
      <c r="X17" s="444">
        <v>0</v>
      </c>
      <c r="Y17" s="444">
        <v>23.610427939006392</v>
      </c>
      <c r="Z17" s="444">
        <v>0</v>
      </c>
      <c r="AA17" s="444">
        <v>13.236148996109646</v>
      </c>
      <c r="AB17" s="444">
        <v>0.89433439162903006</v>
      </c>
      <c r="AC17" s="444">
        <v>0.89433439162903006</v>
      </c>
      <c r="AD17" s="444">
        <v>7.1546751330322405</v>
      </c>
      <c r="AE17" s="444">
        <v>0.89433439162903006</v>
      </c>
      <c r="AF17" s="444">
        <v>0.89433439162903006</v>
      </c>
      <c r="AG17" s="444">
        <v>5.5448732280999868</v>
      </c>
      <c r="AH17" s="444">
        <v>7.6912757680096586</v>
      </c>
      <c r="AI17" s="444">
        <v>11.626347091177392</v>
      </c>
      <c r="AJ17" s="444">
        <v>0</v>
      </c>
      <c r="AK17" s="444">
        <v>8.0490095246612707</v>
      </c>
      <c r="AL17" s="444">
        <v>0</v>
      </c>
      <c r="AM17" s="444">
        <v>146.13423959218352</v>
      </c>
      <c r="AN17" s="444">
        <v>9.4799445512677192</v>
      </c>
      <c r="AQ17" s="503"/>
      <c r="AS17" s="503"/>
      <c r="AT17" s="506"/>
    </row>
    <row r="18" spans="2:46" s="433" customFormat="1" ht="45" customHeight="1" x14ac:dyDescent="0.2">
      <c r="B18" s="448" t="s">
        <v>97</v>
      </c>
      <c r="C18" s="448"/>
      <c r="E18" s="444">
        <v>1805.5058084276491</v>
      </c>
      <c r="F18" s="444">
        <v>182.19200103787395</v>
      </c>
      <c r="G18" s="444">
        <v>51.921899986180478</v>
      </c>
      <c r="H18" s="444">
        <v>7.0507740339734495</v>
      </c>
      <c r="I18" s="444">
        <v>0.98710836475628283</v>
      </c>
      <c r="J18" s="444">
        <v>45.406984778789017</v>
      </c>
      <c r="K18" s="444">
        <v>29.218407596785973</v>
      </c>
      <c r="L18" s="444">
        <v>38.863866475261659</v>
      </c>
      <c r="M18" s="444">
        <v>616.26585366541542</v>
      </c>
      <c r="N18" s="444">
        <v>89.065377597152619</v>
      </c>
      <c r="O18" s="444">
        <v>136.41837600931831</v>
      </c>
      <c r="P18" s="444">
        <v>81.958197370907385</v>
      </c>
      <c r="Q18" s="444">
        <v>39.963787224561507</v>
      </c>
      <c r="R18" s="444">
        <v>2.6792941329099107</v>
      </c>
      <c r="S18" s="444">
        <v>19.234511564679572</v>
      </c>
      <c r="T18" s="444">
        <v>0</v>
      </c>
      <c r="U18" s="444">
        <v>8.2353040716809893</v>
      </c>
      <c r="V18" s="444">
        <v>0.78968669180502626</v>
      </c>
      <c r="W18" s="444">
        <v>35.310276362139035</v>
      </c>
      <c r="X18" s="444">
        <v>0.28203096135893801</v>
      </c>
      <c r="Y18" s="444">
        <v>39.963787224561507</v>
      </c>
      <c r="Z18" s="444">
        <v>0</v>
      </c>
      <c r="AA18" s="444">
        <v>14.693813086800668</v>
      </c>
      <c r="AB18" s="444">
        <v>1.6921857681536279</v>
      </c>
      <c r="AC18" s="444">
        <v>0</v>
      </c>
      <c r="AD18" s="444">
        <v>18.388418680602758</v>
      </c>
      <c r="AE18" s="444">
        <v>1.6921857681536279</v>
      </c>
      <c r="AF18" s="444">
        <v>6.7405399764786171</v>
      </c>
      <c r="AG18" s="444">
        <v>15.793733836100525</v>
      </c>
      <c r="AH18" s="444">
        <v>39.427928397979535</v>
      </c>
      <c r="AI18" s="444">
        <v>6.4867121112555735</v>
      </c>
      <c r="AJ18" s="444">
        <v>3.0741374788124243</v>
      </c>
      <c r="AK18" s="444">
        <v>21.575368543958756</v>
      </c>
      <c r="AL18" s="444">
        <v>0.56406192271787603</v>
      </c>
      <c r="AM18" s="444">
        <v>198.32417202760521</v>
      </c>
      <c r="AN18" s="444">
        <v>51.245025678919028</v>
      </c>
      <c r="AO18" s="508"/>
      <c r="AQ18" s="507"/>
      <c r="AS18" s="503"/>
      <c r="AT18" s="506"/>
    </row>
    <row r="19" spans="2:46" s="433" customFormat="1" ht="20.100000000000001" customHeight="1" x14ac:dyDescent="0.2">
      <c r="B19" s="453"/>
      <c r="C19" s="453" t="s">
        <v>96</v>
      </c>
      <c r="E19" s="444">
        <v>1805.5058084276491</v>
      </c>
      <c r="F19" s="444">
        <v>182.19200103787395</v>
      </c>
      <c r="G19" s="444">
        <v>51.921899986180478</v>
      </c>
      <c r="H19" s="444">
        <v>7.0507740339734495</v>
      </c>
      <c r="I19" s="444">
        <v>0.98710836475628283</v>
      </c>
      <c r="J19" s="444">
        <v>45.406984778789017</v>
      </c>
      <c r="K19" s="444">
        <v>29.218407596785973</v>
      </c>
      <c r="L19" s="444">
        <v>38.863866475261659</v>
      </c>
      <c r="M19" s="444">
        <v>616.26585366541542</v>
      </c>
      <c r="N19" s="444">
        <v>89.065377597152619</v>
      </c>
      <c r="O19" s="444">
        <v>136.41837600931831</v>
      </c>
      <c r="P19" s="444">
        <v>81.958197370907385</v>
      </c>
      <c r="Q19" s="444">
        <v>39.963787224561507</v>
      </c>
      <c r="R19" s="444">
        <v>2.6792941329099107</v>
      </c>
      <c r="S19" s="444">
        <v>19.234511564679572</v>
      </c>
      <c r="T19" s="444">
        <v>0</v>
      </c>
      <c r="U19" s="444">
        <v>8.2353040716809893</v>
      </c>
      <c r="V19" s="444">
        <v>0.78968669180502626</v>
      </c>
      <c r="W19" s="444">
        <v>35.310276362139035</v>
      </c>
      <c r="X19" s="444">
        <v>0.28203096135893801</v>
      </c>
      <c r="Y19" s="444">
        <v>39.963787224561507</v>
      </c>
      <c r="Z19" s="444">
        <v>0</v>
      </c>
      <c r="AA19" s="444">
        <v>14.693813086800668</v>
      </c>
      <c r="AB19" s="444">
        <v>1.6921857681536279</v>
      </c>
      <c r="AC19" s="444">
        <v>0</v>
      </c>
      <c r="AD19" s="444">
        <v>18.388418680602758</v>
      </c>
      <c r="AE19" s="444">
        <v>1.6921857681536279</v>
      </c>
      <c r="AF19" s="444">
        <v>6.7405399764786171</v>
      </c>
      <c r="AG19" s="444">
        <v>15.793733836100525</v>
      </c>
      <c r="AH19" s="444">
        <v>39.427928397979535</v>
      </c>
      <c r="AI19" s="444">
        <v>6.4867121112555735</v>
      </c>
      <c r="AJ19" s="444">
        <v>3.0741374788124243</v>
      </c>
      <c r="AK19" s="444">
        <v>21.575368543958756</v>
      </c>
      <c r="AL19" s="444">
        <v>0.56406192271787603</v>
      </c>
      <c r="AM19" s="444">
        <v>198.32417202760521</v>
      </c>
      <c r="AN19" s="444">
        <v>51.245025678919028</v>
      </c>
      <c r="AO19" s="508"/>
      <c r="AQ19" s="507"/>
      <c r="AS19" s="503"/>
      <c r="AT19" s="506"/>
    </row>
    <row r="20" spans="2:46" s="433" customFormat="1" ht="40.5" customHeight="1" x14ac:dyDescent="0.2">
      <c r="B20" s="448" t="s">
        <v>137</v>
      </c>
      <c r="C20" s="448"/>
      <c r="E20" s="444">
        <v>1314.731822692399</v>
      </c>
      <c r="F20" s="444">
        <v>182.07311611405621</v>
      </c>
      <c r="G20" s="444">
        <v>32.023792448356517</v>
      </c>
      <c r="H20" s="444">
        <v>2.9272205163031546</v>
      </c>
      <c r="I20" s="444">
        <v>1.1123437961951987</v>
      </c>
      <c r="J20" s="444">
        <v>38.434405379060422</v>
      </c>
      <c r="K20" s="444">
        <v>0</v>
      </c>
      <c r="L20" s="444">
        <v>18.763483509503217</v>
      </c>
      <c r="M20" s="444">
        <v>530.38308534896862</v>
      </c>
      <c r="N20" s="444">
        <v>33.867941373627502</v>
      </c>
      <c r="O20" s="444">
        <v>84.245406459204787</v>
      </c>
      <c r="P20" s="444">
        <v>50.114015239110003</v>
      </c>
      <c r="Q20" s="444">
        <v>30.677271010857059</v>
      </c>
      <c r="R20" s="444">
        <v>4.2444697486395739</v>
      </c>
      <c r="S20" s="444">
        <v>11.972331911679902</v>
      </c>
      <c r="T20" s="444">
        <v>0</v>
      </c>
      <c r="U20" s="444">
        <v>3.0443093369552807</v>
      </c>
      <c r="V20" s="444">
        <v>0</v>
      </c>
      <c r="W20" s="444">
        <v>31.877431422541356</v>
      </c>
      <c r="X20" s="444">
        <v>0</v>
      </c>
      <c r="Y20" s="444">
        <v>39.16621050813621</v>
      </c>
      <c r="Z20" s="444">
        <v>0</v>
      </c>
      <c r="AA20" s="444">
        <v>9.689099908963442</v>
      </c>
      <c r="AB20" s="444">
        <v>0.58544410326063101</v>
      </c>
      <c r="AC20" s="444">
        <v>0.58544410326063101</v>
      </c>
      <c r="AD20" s="444">
        <v>11.825970885864745</v>
      </c>
      <c r="AE20" s="444">
        <v>3.0150371317922495</v>
      </c>
      <c r="AF20" s="444">
        <v>2.722315080161934</v>
      </c>
      <c r="AG20" s="444">
        <v>9.2792890366809999</v>
      </c>
      <c r="AH20" s="444">
        <v>8.723117138583401</v>
      </c>
      <c r="AI20" s="444">
        <v>0</v>
      </c>
      <c r="AJ20" s="444">
        <v>1.8441489252709873</v>
      </c>
      <c r="AK20" s="444">
        <v>8.8402059592355275</v>
      </c>
      <c r="AL20" s="444">
        <v>0</v>
      </c>
      <c r="AM20" s="444">
        <v>118.20116444832139</v>
      </c>
      <c r="AN20" s="444">
        <v>44.49375184780795</v>
      </c>
      <c r="AP20" s="503"/>
      <c r="AR20" s="503"/>
      <c r="AS20" s="506"/>
    </row>
    <row r="21" spans="2:46" s="433" customFormat="1" ht="20.25" customHeight="1" x14ac:dyDescent="0.2">
      <c r="B21" s="454"/>
      <c r="C21" s="453" t="s">
        <v>136</v>
      </c>
      <c r="E21" s="444">
        <v>1314.731822692399</v>
      </c>
      <c r="F21" s="444">
        <v>182.07311611405621</v>
      </c>
      <c r="G21" s="444">
        <v>32.023792448356517</v>
      </c>
      <c r="H21" s="444">
        <v>2.9272205163031546</v>
      </c>
      <c r="I21" s="444">
        <v>1.1123437961951987</v>
      </c>
      <c r="J21" s="444">
        <v>38.434405379060422</v>
      </c>
      <c r="K21" s="444">
        <v>0</v>
      </c>
      <c r="L21" s="444">
        <v>18.763483509503217</v>
      </c>
      <c r="M21" s="444">
        <v>530.38308534896862</v>
      </c>
      <c r="N21" s="444">
        <v>33.867941373627502</v>
      </c>
      <c r="O21" s="444">
        <v>84.245406459204787</v>
      </c>
      <c r="P21" s="444">
        <v>50.114015239110003</v>
      </c>
      <c r="Q21" s="444">
        <v>30.677271010857059</v>
      </c>
      <c r="R21" s="444">
        <v>4.2444697486395739</v>
      </c>
      <c r="S21" s="444">
        <v>11.972331911679902</v>
      </c>
      <c r="T21" s="444">
        <v>0</v>
      </c>
      <c r="U21" s="444">
        <v>3.0443093369552807</v>
      </c>
      <c r="V21" s="444">
        <v>0</v>
      </c>
      <c r="W21" s="444">
        <v>31.877431422541356</v>
      </c>
      <c r="X21" s="444">
        <v>0</v>
      </c>
      <c r="Y21" s="444">
        <v>39.16621050813621</v>
      </c>
      <c r="Z21" s="444">
        <v>0</v>
      </c>
      <c r="AA21" s="444">
        <v>9.689099908963442</v>
      </c>
      <c r="AB21" s="444">
        <v>0.58544410326063101</v>
      </c>
      <c r="AC21" s="444">
        <v>0.58544410326063101</v>
      </c>
      <c r="AD21" s="444">
        <v>11.825970885864745</v>
      </c>
      <c r="AE21" s="444">
        <v>3.0150371317922495</v>
      </c>
      <c r="AF21" s="444">
        <v>2.722315080161934</v>
      </c>
      <c r="AG21" s="444">
        <v>9.2792890366809999</v>
      </c>
      <c r="AH21" s="444">
        <v>8.723117138583401</v>
      </c>
      <c r="AI21" s="444">
        <v>0</v>
      </c>
      <c r="AJ21" s="444">
        <v>1.8441489252709873</v>
      </c>
      <c r="AK21" s="444">
        <v>8.8402059592355275</v>
      </c>
      <c r="AL21" s="444">
        <v>0</v>
      </c>
      <c r="AM21" s="444">
        <v>118.20116444832139</v>
      </c>
      <c r="AN21" s="444">
        <v>44.49375184780795</v>
      </c>
      <c r="AP21" s="503"/>
      <c r="AR21" s="503"/>
      <c r="AS21" s="506"/>
    </row>
    <row r="22" spans="2:46" s="433" customFormat="1" ht="45" customHeight="1" x14ac:dyDescent="0.2">
      <c r="B22" s="456" t="s">
        <v>93</v>
      </c>
      <c r="C22" s="456"/>
      <c r="E22" s="444">
        <v>987.75985488175502</v>
      </c>
      <c r="F22" s="444">
        <v>82.11700326785288</v>
      </c>
      <c r="G22" s="444">
        <v>54.301551136344514</v>
      </c>
      <c r="H22" s="444">
        <v>0.33654509536005278</v>
      </c>
      <c r="I22" s="444">
        <v>0.10096352860801583</v>
      </c>
      <c r="J22" s="444">
        <v>26.401962730996139</v>
      </c>
      <c r="K22" s="444">
        <v>2.5240882152003956</v>
      </c>
      <c r="L22" s="444">
        <v>17.533999468258749</v>
      </c>
      <c r="M22" s="444">
        <v>387.09416868313269</v>
      </c>
      <c r="N22" s="444">
        <v>41.613801041270527</v>
      </c>
      <c r="O22" s="444">
        <v>64.195976939930063</v>
      </c>
      <c r="P22" s="444">
        <v>35.522334815253572</v>
      </c>
      <c r="Q22" s="444">
        <v>15.346456348418405</v>
      </c>
      <c r="R22" s="444">
        <v>1.5312801838882399</v>
      </c>
      <c r="S22" s="444">
        <v>5.2669307423848259</v>
      </c>
      <c r="T22" s="444">
        <v>0</v>
      </c>
      <c r="U22" s="444">
        <v>0.89184450270413984</v>
      </c>
      <c r="V22" s="444">
        <v>0</v>
      </c>
      <c r="W22" s="444">
        <v>26.031763126100081</v>
      </c>
      <c r="X22" s="444">
        <v>0.84136273840013187</v>
      </c>
      <c r="Y22" s="444">
        <v>31.466966416164937</v>
      </c>
      <c r="Z22" s="444">
        <v>8.4136273840013195E-2</v>
      </c>
      <c r="AA22" s="444">
        <v>14.134894005122216</v>
      </c>
      <c r="AB22" s="444">
        <v>0.16827254768002639</v>
      </c>
      <c r="AC22" s="444">
        <v>0.50481764304007914</v>
      </c>
      <c r="AD22" s="444">
        <v>8.7669997341293744</v>
      </c>
      <c r="AE22" s="444">
        <v>0.35337235012805546</v>
      </c>
      <c r="AF22" s="444">
        <v>2.0192705721603166</v>
      </c>
      <c r="AG22" s="444">
        <v>8.1275640529452744</v>
      </c>
      <c r="AH22" s="444">
        <v>10.163661879873594</v>
      </c>
      <c r="AI22" s="444">
        <v>2.6923607628804223</v>
      </c>
      <c r="AJ22" s="444">
        <v>0.74039920979211615</v>
      </c>
      <c r="AK22" s="444">
        <v>1.3461803814402111</v>
      </c>
      <c r="AL22" s="444">
        <v>0.33654509536005278</v>
      </c>
      <c r="AM22" s="444">
        <v>132.34635875034076</v>
      </c>
      <c r="AN22" s="444">
        <v>12.856022642754017</v>
      </c>
      <c r="AO22" s="503"/>
      <c r="AQ22" s="503"/>
      <c r="AS22" s="503"/>
      <c r="AT22" s="506"/>
    </row>
    <row r="23" spans="2:46" s="433" customFormat="1" ht="20.100000000000001" customHeight="1" x14ac:dyDescent="0.2">
      <c r="B23" s="454"/>
      <c r="C23" s="453" t="s">
        <v>92</v>
      </c>
      <c r="E23" s="444">
        <v>987.75985488175502</v>
      </c>
      <c r="F23" s="444">
        <v>82.11700326785288</v>
      </c>
      <c r="G23" s="444">
        <v>54.301551136344514</v>
      </c>
      <c r="H23" s="444">
        <v>0.33654509536005278</v>
      </c>
      <c r="I23" s="444">
        <v>0.10096352860801583</v>
      </c>
      <c r="J23" s="444">
        <v>26.401962730996139</v>
      </c>
      <c r="K23" s="444">
        <v>2.5240882152003956</v>
      </c>
      <c r="L23" s="444">
        <v>17.533999468258749</v>
      </c>
      <c r="M23" s="444">
        <v>387.09416868313269</v>
      </c>
      <c r="N23" s="444">
        <v>41.613801041270527</v>
      </c>
      <c r="O23" s="444">
        <v>64.195976939930063</v>
      </c>
      <c r="P23" s="444">
        <v>35.522334815253572</v>
      </c>
      <c r="Q23" s="444">
        <v>15.346456348418405</v>
      </c>
      <c r="R23" s="444">
        <v>1.5312801838882399</v>
      </c>
      <c r="S23" s="444">
        <v>5.2669307423848259</v>
      </c>
      <c r="T23" s="444">
        <v>0</v>
      </c>
      <c r="U23" s="444">
        <v>0.89184450270413984</v>
      </c>
      <c r="V23" s="444">
        <v>0</v>
      </c>
      <c r="W23" s="444">
        <v>26.031763126100081</v>
      </c>
      <c r="X23" s="444">
        <v>0.84136273840013187</v>
      </c>
      <c r="Y23" s="444">
        <v>31.466966416164937</v>
      </c>
      <c r="Z23" s="444">
        <v>8.4136273840013195E-2</v>
      </c>
      <c r="AA23" s="444">
        <v>14.134894005122216</v>
      </c>
      <c r="AB23" s="444">
        <v>0.16827254768002639</v>
      </c>
      <c r="AC23" s="444">
        <v>0.50481764304007914</v>
      </c>
      <c r="AD23" s="444">
        <v>8.7669997341293744</v>
      </c>
      <c r="AE23" s="444">
        <v>0.35337235012805546</v>
      </c>
      <c r="AF23" s="444">
        <v>2.0192705721603166</v>
      </c>
      <c r="AG23" s="444">
        <v>8.1275640529452744</v>
      </c>
      <c r="AH23" s="444">
        <v>10.163661879873594</v>
      </c>
      <c r="AI23" s="444">
        <v>2.6923607628804223</v>
      </c>
      <c r="AJ23" s="444">
        <v>0.74039920979211615</v>
      </c>
      <c r="AK23" s="444">
        <v>1.3461803814402111</v>
      </c>
      <c r="AL23" s="444">
        <v>0.33654509536005278</v>
      </c>
      <c r="AM23" s="444">
        <v>132.34635875034076</v>
      </c>
      <c r="AN23" s="444">
        <v>12.856022642754017</v>
      </c>
      <c r="AO23" s="503"/>
      <c r="AQ23" s="503"/>
      <c r="AS23" s="503"/>
      <c r="AT23" s="506"/>
    </row>
    <row r="24" spans="2:46" s="433" customFormat="1" ht="40.5" customHeight="1" x14ac:dyDescent="0.2">
      <c r="B24" s="448" t="s">
        <v>91</v>
      </c>
      <c r="C24" s="448"/>
      <c r="E24" s="444">
        <v>1058.2001163865402</v>
      </c>
      <c r="F24" s="444">
        <v>72.022729606681949</v>
      </c>
      <c r="G24" s="444">
        <v>43.624413788381887</v>
      </c>
      <c r="H24" s="444">
        <v>1.5061787560332729</v>
      </c>
      <c r="I24" s="444">
        <v>0.90370725361996374</v>
      </c>
      <c r="J24" s="444">
        <v>29.411563345086094</v>
      </c>
      <c r="K24" s="444">
        <v>0.13692534145757027</v>
      </c>
      <c r="L24" s="444">
        <v>10.07770513127717</v>
      </c>
      <c r="M24" s="444">
        <v>375.12066545715948</v>
      </c>
      <c r="N24" s="444">
        <v>59.589908602334575</v>
      </c>
      <c r="O24" s="444">
        <v>90.781501386369087</v>
      </c>
      <c r="P24" s="444">
        <v>60.055454763290321</v>
      </c>
      <c r="Q24" s="444">
        <v>23.126690172183618</v>
      </c>
      <c r="R24" s="444">
        <v>2.2592681340499094</v>
      </c>
      <c r="S24" s="444">
        <v>10.899257180022591</v>
      </c>
      <c r="T24" s="444">
        <v>0</v>
      </c>
      <c r="U24" s="444">
        <v>2.8206620340259474</v>
      </c>
      <c r="V24" s="444">
        <v>0.13692534145757027</v>
      </c>
      <c r="W24" s="444">
        <v>23.0993051038921</v>
      </c>
      <c r="X24" s="444">
        <v>0.13692534145757027</v>
      </c>
      <c r="Y24" s="444">
        <v>23.085612569746345</v>
      </c>
      <c r="Z24" s="444">
        <v>0</v>
      </c>
      <c r="AA24" s="444">
        <v>17.279978091945367</v>
      </c>
      <c r="AB24" s="444">
        <v>0.62985657070482315</v>
      </c>
      <c r="AC24" s="444">
        <v>1.6020264950535719</v>
      </c>
      <c r="AD24" s="444">
        <v>14.609933933522747</v>
      </c>
      <c r="AE24" s="444">
        <v>2.0128025194262826</v>
      </c>
      <c r="AF24" s="444">
        <v>2.738506829151405</v>
      </c>
      <c r="AG24" s="444">
        <v>8.5167562386608715</v>
      </c>
      <c r="AH24" s="444">
        <v>7.1475028240851675</v>
      </c>
      <c r="AI24" s="444">
        <v>5.9973299558415771</v>
      </c>
      <c r="AJ24" s="444">
        <v>0.95847739020299183</v>
      </c>
      <c r="AK24" s="444">
        <v>5.2168555095334277</v>
      </c>
      <c r="AL24" s="444">
        <v>2.9849724437750318</v>
      </c>
      <c r="AM24" s="444">
        <v>137.45935028925479</v>
      </c>
      <c r="AN24" s="444">
        <v>22.250367986855167</v>
      </c>
      <c r="AO24" s="503"/>
      <c r="AQ24" s="503"/>
      <c r="AS24" s="503"/>
      <c r="AT24" s="506"/>
    </row>
    <row r="25" spans="2:46" s="433" customFormat="1" ht="20.25" customHeight="1" x14ac:dyDescent="0.2">
      <c r="B25" s="453"/>
      <c r="C25" s="453" t="s">
        <v>90</v>
      </c>
      <c r="E25" s="444">
        <v>802.2936852774609</v>
      </c>
      <c r="F25" s="444">
        <v>64.501038395837909</v>
      </c>
      <c r="G25" s="444">
        <v>75.487479001722392</v>
      </c>
      <c r="H25" s="444">
        <v>2.1264078592034474</v>
      </c>
      <c r="I25" s="444">
        <v>2.7643302169644817</v>
      </c>
      <c r="J25" s="444">
        <v>29.769710028848269</v>
      </c>
      <c r="K25" s="444">
        <v>0</v>
      </c>
      <c r="L25" s="444">
        <v>0</v>
      </c>
      <c r="M25" s="444">
        <v>319.59910123827814</v>
      </c>
      <c r="N25" s="444">
        <v>33.809884961334824</v>
      </c>
      <c r="O25" s="444">
        <v>12.333165583379996</v>
      </c>
      <c r="P25" s="444">
        <v>40.897911158679648</v>
      </c>
      <c r="Q25" s="444">
        <v>13.89253134679586</v>
      </c>
      <c r="R25" s="444">
        <v>4.2528157184068949</v>
      </c>
      <c r="S25" s="444">
        <v>4.9616183381413776</v>
      </c>
      <c r="T25" s="444">
        <v>0</v>
      </c>
      <c r="U25" s="444">
        <v>3.5440130986724125</v>
      </c>
      <c r="V25" s="444">
        <v>0</v>
      </c>
      <c r="W25" s="444">
        <v>26.509217978069643</v>
      </c>
      <c r="X25" s="444">
        <v>0</v>
      </c>
      <c r="Y25" s="444">
        <v>25.091612738600681</v>
      </c>
      <c r="Z25" s="444">
        <v>0</v>
      </c>
      <c r="AA25" s="444">
        <v>10.632039296017238</v>
      </c>
      <c r="AB25" s="444">
        <v>0</v>
      </c>
      <c r="AC25" s="444">
        <v>0</v>
      </c>
      <c r="AD25" s="444">
        <v>7.7968288170793079</v>
      </c>
      <c r="AE25" s="444">
        <v>0</v>
      </c>
      <c r="AF25" s="444">
        <v>0.70880261973448255</v>
      </c>
      <c r="AG25" s="444">
        <v>7.7968288170793079</v>
      </c>
      <c r="AH25" s="444">
        <v>1.4176052394689651</v>
      </c>
      <c r="AI25" s="444">
        <v>10.632039296017238</v>
      </c>
      <c r="AJ25" s="444">
        <v>0</v>
      </c>
      <c r="AK25" s="444">
        <v>0</v>
      </c>
      <c r="AL25" s="444">
        <v>0</v>
      </c>
      <c r="AM25" s="444">
        <v>102.35109828965928</v>
      </c>
      <c r="AN25" s="444">
        <v>1.4176052394689651</v>
      </c>
      <c r="AO25" s="503"/>
      <c r="AQ25" s="503"/>
      <c r="AS25" s="503"/>
      <c r="AT25" s="506"/>
    </row>
    <row r="26" spans="2:46" s="433" customFormat="1" ht="20.25" customHeight="1" x14ac:dyDescent="0.2">
      <c r="B26" s="453"/>
      <c r="C26" s="453" t="s">
        <v>89</v>
      </c>
      <c r="E26" s="444">
        <v>357.41777931144321</v>
      </c>
      <c r="F26" s="444">
        <v>15.926525628434158</v>
      </c>
      <c r="G26" s="444">
        <v>12.741220502747325</v>
      </c>
      <c r="H26" s="444">
        <v>0</v>
      </c>
      <c r="I26" s="444">
        <v>0</v>
      </c>
      <c r="J26" s="444">
        <v>4.5125155947230109</v>
      </c>
      <c r="K26" s="444">
        <v>0</v>
      </c>
      <c r="L26" s="444">
        <v>0</v>
      </c>
      <c r="M26" s="444">
        <v>45.7887611817482</v>
      </c>
      <c r="N26" s="444">
        <v>33.843866960422581</v>
      </c>
      <c r="O26" s="444">
        <v>75.518275688158624</v>
      </c>
      <c r="P26" s="444">
        <v>37.958219414434744</v>
      </c>
      <c r="Q26" s="444">
        <v>12.475778408940091</v>
      </c>
      <c r="R26" s="444">
        <v>0</v>
      </c>
      <c r="S26" s="444">
        <v>7.9632628142170789</v>
      </c>
      <c r="T26" s="444">
        <v>0</v>
      </c>
      <c r="U26" s="444">
        <v>0</v>
      </c>
      <c r="V26" s="444">
        <v>0</v>
      </c>
      <c r="W26" s="444">
        <v>9.2904732832532595</v>
      </c>
      <c r="X26" s="444">
        <v>0</v>
      </c>
      <c r="Y26" s="444">
        <v>11.944894221325617</v>
      </c>
      <c r="Z26" s="444">
        <v>0</v>
      </c>
      <c r="AA26" s="444">
        <v>5.3088418761447187</v>
      </c>
      <c r="AB26" s="444">
        <v>0</v>
      </c>
      <c r="AC26" s="444">
        <v>1.3272104690361797</v>
      </c>
      <c r="AD26" s="444">
        <v>5.3088418761447187</v>
      </c>
      <c r="AE26" s="444">
        <v>0</v>
      </c>
      <c r="AF26" s="444">
        <v>1.3272104690361797</v>
      </c>
      <c r="AG26" s="444">
        <v>3.9816314071085395</v>
      </c>
      <c r="AH26" s="444">
        <v>8.3614259549279311</v>
      </c>
      <c r="AI26" s="444">
        <v>0</v>
      </c>
      <c r="AJ26" s="444">
        <v>0</v>
      </c>
      <c r="AK26" s="444">
        <v>0</v>
      </c>
      <c r="AL26" s="444">
        <v>0</v>
      </c>
      <c r="AM26" s="444">
        <v>54.548350277386987</v>
      </c>
      <c r="AN26" s="444">
        <v>9.2904732832532595</v>
      </c>
      <c r="AO26" s="503"/>
      <c r="AQ26" s="503"/>
      <c r="AS26" s="503"/>
      <c r="AT26" s="506"/>
    </row>
    <row r="27" spans="2:46" s="433" customFormat="1" ht="20.25" customHeight="1" x14ac:dyDescent="0.2">
      <c r="B27" s="453"/>
      <c r="C27" s="453" t="s">
        <v>88</v>
      </c>
      <c r="E27" s="444">
        <v>2070.3901701413274</v>
      </c>
      <c r="F27" s="444">
        <v>205.97935443927182</v>
      </c>
      <c r="G27" s="444">
        <v>50.006548476586218</v>
      </c>
      <c r="H27" s="444">
        <v>3.5718963197561586</v>
      </c>
      <c r="I27" s="444">
        <v>0.71437926395123175</v>
      </c>
      <c r="J27" s="444">
        <v>49.530295633952072</v>
      </c>
      <c r="K27" s="444">
        <v>0</v>
      </c>
      <c r="L27" s="444">
        <v>40.719618045220209</v>
      </c>
      <c r="M27" s="444">
        <v>928.33585350462556</v>
      </c>
      <c r="N27" s="444">
        <v>67.389777232732868</v>
      </c>
      <c r="O27" s="444">
        <v>191.45364273893011</v>
      </c>
      <c r="P27" s="444">
        <v>52.864065532391152</v>
      </c>
      <c r="Q27" s="444">
        <v>37.862100989415282</v>
      </c>
      <c r="R27" s="444">
        <v>4.7625284263415448</v>
      </c>
      <c r="S27" s="444">
        <v>13.096953172439248</v>
      </c>
      <c r="T27" s="444">
        <v>0</v>
      </c>
      <c r="U27" s="444">
        <v>5.9531605329269315</v>
      </c>
      <c r="V27" s="444">
        <v>0</v>
      </c>
      <c r="W27" s="444">
        <v>44.053387943659288</v>
      </c>
      <c r="X27" s="444">
        <v>0</v>
      </c>
      <c r="Y27" s="444">
        <v>32.147066877805429</v>
      </c>
      <c r="Z27" s="444">
        <v>0</v>
      </c>
      <c r="AA27" s="444">
        <v>25.003274238293109</v>
      </c>
      <c r="AB27" s="444">
        <v>0</v>
      </c>
      <c r="AC27" s="444">
        <v>1.1906321065853862</v>
      </c>
      <c r="AD27" s="444">
        <v>25.955779923561423</v>
      </c>
      <c r="AE27" s="444">
        <v>1.1906321065853862</v>
      </c>
      <c r="AF27" s="444">
        <v>16.668849492195406</v>
      </c>
      <c r="AG27" s="444">
        <v>5.9531605329269315</v>
      </c>
      <c r="AH27" s="444">
        <v>1.1906321065853862</v>
      </c>
      <c r="AI27" s="444">
        <v>4.7625284263415448</v>
      </c>
      <c r="AJ27" s="444">
        <v>5.1197180583171606</v>
      </c>
      <c r="AK27" s="444">
        <v>9.644120063341628</v>
      </c>
      <c r="AL27" s="444">
        <v>11.906321065853863</v>
      </c>
      <c r="AM27" s="444">
        <v>201.81214206622298</v>
      </c>
      <c r="AN27" s="444">
        <v>31.551750824512734</v>
      </c>
      <c r="AO27" s="503"/>
      <c r="AQ27" s="503"/>
      <c r="AS27" s="503"/>
      <c r="AT27" s="506"/>
    </row>
    <row r="28" spans="2:46" s="433" customFormat="1" ht="20.25" customHeight="1" x14ac:dyDescent="0.2">
      <c r="B28" s="453"/>
      <c r="C28" s="453" t="s">
        <v>87</v>
      </c>
      <c r="E28" s="444">
        <v>1099.2850129805984</v>
      </c>
      <c r="F28" s="444">
        <v>64.451230898040563</v>
      </c>
      <c r="G28" s="444">
        <v>34.574772463061009</v>
      </c>
      <c r="H28" s="444">
        <v>1.8070438569544083</v>
      </c>
      <c r="I28" s="444">
        <v>0.24093918092725447</v>
      </c>
      <c r="J28" s="444">
        <v>36.201111934319982</v>
      </c>
      <c r="K28" s="444">
        <v>0</v>
      </c>
      <c r="L28" s="444">
        <v>0</v>
      </c>
      <c r="M28" s="444">
        <v>337.91720125047436</v>
      </c>
      <c r="N28" s="444">
        <v>53.608967756314115</v>
      </c>
      <c r="O28" s="444">
        <v>133.6610106193944</v>
      </c>
      <c r="P28" s="444">
        <v>67.041327093008547</v>
      </c>
      <c r="Q28" s="444">
        <v>15.661046760271537</v>
      </c>
      <c r="R28" s="444">
        <v>3.3129137377497488</v>
      </c>
      <c r="S28" s="444">
        <v>10.239915189408313</v>
      </c>
      <c r="T28" s="444">
        <v>0</v>
      </c>
      <c r="U28" s="444">
        <v>4.2164356662269524</v>
      </c>
      <c r="V28" s="444">
        <v>0.60234795231813609</v>
      </c>
      <c r="W28" s="444">
        <v>26.623779492461615</v>
      </c>
      <c r="X28" s="444">
        <v>0</v>
      </c>
      <c r="Y28" s="444">
        <v>25.780492359216222</v>
      </c>
      <c r="Z28" s="444">
        <v>0</v>
      </c>
      <c r="AA28" s="444">
        <v>16.986212255371438</v>
      </c>
      <c r="AB28" s="444">
        <v>1.2046959046362722</v>
      </c>
      <c r="AC28" s="444">
        <v>3.4333833282133757</v>
      </c>
      <c r="AD28" s="444">
        <v>14.998464012721589</v>
      </c>
      <c r="AE28" s="444">
        <v>1.8070438569544083</v>
      </c>
      <c r="AF28" s="444">
        <v>0</v>
      </c>
      <c r="AG28" s="444">
        <v>13.37212454146262</v>
      </c>
      <c r="AH28" s="444">
        <v>7.0474710421221918</v>
      </c>
      <c r="AI28" s="444">
        <v>4.6983140280814615</v>
      </c>
      <c r="AJ28" s="444">
        <v>0</v>
      </c>
      <c r="AK28" s="444">
        <v>11.444611094044586</v>
      </c>
      <c r="AL28" s="444">
        <v>2.891270171127053</v>
      </c>
      <c r="AM28" s="444">
        <v>184.19800381888604</v>
      </c>
      <c r="AN28" s="444">
        <v>21.262882716830202</v>
      </c>
      <c r="AO28" s="503"/>
      <c r="AQ28" s="503"/>
      <c r="AS28" s="503"/>
      <c r="AT28" s="506"/>
    </row>
    <row r="29" spans="2:46" s="433" customFormat="1" ht="20.25" customHeight="1" x14ac:dyDescent="0.2">
      <c r="B29" s="454"/>
      <c r="C29" s="453" t="s">
        <v>86</v>
      </c>
      <c r="E29" s="444">
        <v>1274.7297937582134</v>
      </c>
      <c r="F29" s="444">
        <v>78.67046907267185</v>
      </c>
      <c r="G29" s="444">
        <v>67.495686533940045</v>
      </c>
      <c r="H29" s="444">
        <v>0.89398260309854372</v>
      </c>
      <c r="I29" s="444">
        <v>0.62578782216898055</v>
      </c>
      <c r="J29" s="444">
        <v>34.328931958984072</v>
      </c>
      <c r="K29" s="444">
        <v>0</v>
      </c>
      <c r="L29" s="444">
        <v>30.753001546589903</v>
      </c>
      <c r="M29" s="444">
        <v>426.07210863676596</v>
      </c>
      <c r="N29" s="444">
        <v>40.229217139434468</v>
      </c>
      <c r="O29" s="444">
        <v>96.907714175882148</v>
      </c>
      <c r="P29" s="444">
        <v>60.790817010700977</v>
      </c>
      <c r="Q29" s="444">
        <v>21.544980734674905</v>
      </c>
      <c r="R29" s="444">
        <v>0</v>
      </c>
      <c r="S29" s="444">
        <v>17.879652061970877</v>
      </c>
      <c r="T29" s="444">
        <v>0</v>
      </c>
      <c r="U29" s="444">
        <v>1.4303721649576699</v>
      </c>
      <c r="V29" s="444">
        <v>0</v>
      </c>
      <c r="W29" s="444">
        <v>23.690538982111409</v>
      </c>
      <c r="X29" s="444">
        <v>0</v>
      </c>
      <c r="Y29" s="444">
        <v>35.759304123941753</v>
      </c>
      <c r="Z29" s="444">
        <v>0</v>
      </c>
      <c r="AA29" s="444">
        <v>40.229217139434468</v>
      </c>
      <c r="AB29" s="444">
        <v>0</v>
      </c>
      <c r="AC29" s="444">
        <v>1.7879652061970874</v>
      </c>
      <c r="AD29" s="444">
        <v>23.243547680562138</v>
      </c>
      <c r="AE29" s="444">
        <v>2.413753028366068</v>
      </c>
      <c r="AF29" s="444">
        <v>0</v>
      </c>
      <c r="AG29" s="444">
        <v>7.1518608247883497</v>
      </c>
      <c r="AH29" s="444">
        <v>10.727791237182524</v>
      </c>
      <c r="AI29" s="444">
        <v>9.118622551605144</v>
      </c>
      <c r="AJ29" s="444">
        <v>0</v>
      </c>
      <c r="AK29" s="444">
        <v>2.681947809295631</v>
      </c>
      <c r="AL29" s="444">
        <v>1.7879652061970874</v>
      </c>
      <c r="AM29" s="444">
        <v>193.27903878990514</v>
      </c>
      <c r="AN29" s="444">
        <v>45.235519716786314</v>
      </c>
      <c r="AO29" s="503"/>
      <c r="AQ29" s="503"/>
      <c r="AS29" s="503"/>
      <c r="AT29" s="506"/>
    </row>
    <row r="30" spans="2:46" s="433" customFormat="1" ht="20.25" customHeight="1" x14ac:dyDescent="0.2">
      <c r="B30" s="454"/>
      <c r="C30" s="453" t="s">
        <v>85</v>
      </c>
      <c r="E30" s="444">
        <v>597.02280870093387</v>
      </c>
      <c r="F30" s="444">
        <v>31.690977754694224</v>
      </c>
      <c r="G30" s="444">
        <v>10.9157812266169</v>
      </c>
      <c r="H30" s="444">
        <v>0.8803049376303953</v>
      </c>
      <c r="I30" s="444">
        <v>0.8803049376303953</v>
      </c>
      <c r="J30" s="444">
        <v>13.820787520797204</v>
      </c>
      <c r="K30" s="444">
        <v>0</v>
      </c>
      <c r="L30" s="444">
        <v>4.4015246881519756</v>
      </c>
      <c r="M30" s="444">
        <v>213.73803885665993</v>
      </c>
      <c r="N30" s="444">
        <v>63.734077484440611</v>
      </c>
      <c r="O30" s="444">
        <v>39.613722193367785</v>
      </c>
      <c r="P30" s="444">
        <v>72.537126860744564</v>
      </c>
      <c r="Q30" s="444">
        <v>18.486403690238298</v>
      </c>
      <c r="R30" s="444">
        <v>0.8803049376303953</v>
      </c>
      <c r="S30" s="444">
        <v>8.8030493763039512</v>
      </c>
      <c r="T30" s="444">
        <v>0</v>
      </c>
      <c r="U30" s="444">
        <v>1.7606098752607906</v>
      </c>
      <c r="V30" s="444">
        <v>0</v>
      </c>
      <c r="W30" s="444">
        <v>10.299567770275623</v>
      </c>
      <c r="X30" s="444">
        <v>0</v>
      </c>
      <c r="Y30" s="444">
        <v>11.796086164247296</v>
      </c>
      <c r="Z30" s="444">
        <v>0</v>
      </c>
      <c r="AA30" s="444">
        <v>7.0424395010431624</v>
      </c>
      <c r="AB30" s="444">
        <v>0.8803049376303953</v>
      </c>
      <c r="AC30" s="444">
        <v>0.8803049376303953</v>
      </c>
      <c r="AD30" s="444">
        <v>6.1621345634127671</v>
      </c>
      <c r="AE30" s="444">
        <v>0</v>
      </c>
      <c r="AF30" s="444">
        <v>0</v>
      </c>
      <c r="AG30" s="444">
        <v>5.2818296257823709</v>
      </c>
      <c r="AH30" s="444">
        <v>0</v>
      </c>
      <c r="AI30" s="444">
        <v>0</v>
      </c>
      <c r="AJ30" s="444">
        <v>0</v>
      </c>
      <c r="AK30" s="444">
        <v>7.0424395010431624</v>
      </c>
      <c r="AL30" s="444">
        <v>4.4015246881519756</v>
      </c>
      <c r="AM30" s="444">
        <v>51.40980835761507</v>
      </c>
      <c r="AN30" s="444">
        <v>9.6833543139343465</v>
      </c>
      <c r="AO30" s="503"/>
      <c r="AQ30" s="503"/>
      <c r="AS30" s="503"/>
      <c r="AT30" s="506"/>
    </row>
    <row r="31" spans="2:46" s="433" customFormat="1" ht="20.25" customHeight="1" x14ac:dyDescent="0.2">
      <c r="B31" s="454"/>
      <c r="C31" s="453" t="s">
        <v>84</v>
      </c>
      <c r="E31" s="444">
        <v>1714.8878597075507</v>
      </c>
      <c r="F31" s="444">
        <v>49.435395743352245</v>
      </c>
      <c r="G31" s="444">
        <v>39.548316594681786</v>
      </c>
      <c r="H31" s="444">
        <v>0</v>
      </c>
      <c r="I31" s="444">
        <v>0</v>
      </c>
      <c r="J31" s="444">
        <v>35.385335900504757</v>
      </c>
      <c r="K31" s="444">
        <v>2.6018629338606445</v>
      </c>
      <c r="L31" s="444">
        <v>0</v>
      </c>
      <c r="M31" s="444">
        <v>505.02159546235106</v>
      </c>
      <c r="N31" s="444">
        <v>257.58443045220378</v>
      </c>
      <c r="O31" s="444">
        <v>136.85799032106991</v>
      </c>
      <c r="P31" s="444">
        <v>120.20606754436177</v>
      </c>
      <c r="Q31" s="444">
        <v>96.268928552843832</v>
      </c>
      <c r="R31" s="444">
        <v>0</v>
      </c>
      <c r="S31" s="444">
        <v>22.376021231201538</v>
      </c>
      <c r="T31" s="444">
        <v>0</v>
      </c>
      <c r="U31" s="444">
        <v>0</v>
      </c>
      <c r="V31" s="444">
        <v>0</v>
      </c>
      <c r="W31" s="444">
        <v>12.749128375917158</v>
      </c>
      <c r="X31" s="444">
        <v>2.6018629338606445</v>
      </c>
      <c r="Y31" s="444">
        <v>2.6018629338606445</v>
      </c>
      <c r="Z31" s="444">
        <v>0</v>
      </c>
      <c r="AA31" s="444">
        <v>13.009314669303222</v>
      </c>
      <c r="AB31" s="444">
        <v>4.1629806941770315</v>
      </c>
      <c r="AC31" s="444">
        <v>2.6018629338606445</v>
      </c>
      <c r="AD31" s="444">
        <v>31.22235520632773</v>
      </c>
      <c r="AE31" s="444">
        <v>20.814903470885156</v>
      </c>
      <c r="AF31" s="444">
        <v>10.407451735442578</v>
      </c>
      <c r="AG31" s="444">
        <v>18.213040537024508</v>
      </c>
      <c r="AH31" s="444">
        <v>49.955768330124371</v>
      </c>
      <c r="AI31" s="444">
        <v>17.692667950252378</v>
      </c>
      <c r="AJ31" s="444">
        <v>7.0250299214237399</v>
      </c>
      <c r="AK31" s="444">
        <v>0</v>
      </c>
      <c r="AL31" s="444">
        <v>0</v>
      </c>
      <c r="AM31" s="444">
        <v>178.22761096945413</v>
      </c>
      <c r="AN31" s="444">
        <v>78.316074309205391</v>
      </c>
      <c r="AO31" s="503"/>
      <c r="AQ31" s="503"/>
      <c r="AS31" s="503"/>
      <c r="AT31" s="506"/>
    </row>
    <row r="32" spans="2:46" s="433" customFormat="1" ht="40.5" customHeight="1" x14ac:dyDescent="0.2">
      <c r="B32" s="448" t="s">
        <v>83</v>
      </c>
      <c r="C32" s="448"/>
      <c r="E32" s="444">
        <v>1205.6008990498672</v>
      </c>
      <c r="F32" s="444">
        <v>112.00284547769593</v>
      </c>
      <c r="G32" s="444">
        <v>24.93576863844649</v>
      </c>
      <c r="H32" s="444">
        <v>3.9730739105263755</v>
      </c>
      <c r="I32" s="444">
        <v>1.5892295642105503</v>
      </c>
      <c r="J32" s="444">
        <v>32.957594057794978</v>
      </c>
      <c r="K32" s="444">
        <v>1.7027459616541609</v>
      </c>
      <c r="L32" s="444">
        <v>11.162445748621721</v>
      </c>
      <c r="M32" s="444">
        <v>485.0177274774008</v>
      </c>
      <c r="N32" s="444">
        <v>36.438763579399044</v>
      </c>
      <c r="O32" s="444">
        <v>73.653222541329427</v>
      </c>
      <c r="P32" s="444">
        <v>54.241918578471989</v>
      </c>
      <c r="Q32" s="444">
        <v>25.938496815865051</v>
      </c>
      <c r="R32" s="444">
        <v>1.9865369552631877</v>
      </c>
      <c r="S32" s="444">
        <v>9.2515863916542749</v>
      </c>
      <c r="T32" s="444">
        <v>0.302710393182962</v>
      </c>
      <c r="U32" s="444">
        <v>4.2379455045614671</v>
      </c>
      <c r="V32" s="444">
        <v>0</v>
      </c>
      <c r="W32" s="444">
        <v>30.498072113183415</v>
      </c>
      <c r="X32" s="444">
        <v>0.1891939957393512</v>
      </c>
      <c r="Y32" s="444">
        <v>39.049640720602092</v>
      </c>
      <c r="Z32" s="444">
        <v>0</v>
      </c>
      <c r="AA32" s="444">
        <v>16.346361231879946</v>
      </c>
      <c r="AB32" s="444">
        <v>0.94596997869675614</v>
      </c>
      <c r="AC32" s="444">
        <v>0</v>
      </c>
      <c r="AD32" s="444">
        <v>10.008362374611679</v>
      </c>
      <c r="AE32" s="444">
        <v>1.3432773697493936</v>
      </c>
      <c r="AF32" s="444">
        <v>5.940691466215628</v>
      </c>
      <c r="AG32" s="444">
        <v>7.8893896223309463</v>
      </c>
      <c r="AH32" s="444">
        <v>5.8650138679198882</v>
      </c>
      <c r="AI32" s="444">
        <v>4.4838976990226236</v>
      </c>
      <c r="AJ32" s="444">
        <v>3.3487337245865163</v>
      </c>
      <c r="AK32" s="444">
        <v>5.7136586713284068</v>
      </c>
      <c r="AL32" s="444">
        <v>2.2703279488722146</v>
      </c>
      <c r="AM32" s="444">
        <v>152.98226495483939</v>
      </c>
      <c r="AN32" s="444">
        <v>39.333431714211116</v>
      </c>
      <c r="AO32" s="503"/>
      <c r="AQ32" s="503"/>
      <c r="AS32" s="503"/>
      <c r="AT32" s="506"/>
    </row>
    <row r="33" spans="2:46" s="433" customFormat="1" ht="20.25" customHeight="1" x14ac:dyDescent="0.2">
      <c r="B33" s="453"/>
      <c r="C33" s="453" t="s">
        <v>82</v>
      </c>
      <c r="E33" s="444">
        <v>549.4402026911356</v>
      </c>
      <c r="F33" s="444">
        <v>24.822816448111755</v>
      </c>
      <c r="G33" s="444">
        <v>16.092032731879346</v>
      </c>
      <c r="H33" s="444">
        <v>0</v>
      </c>
      <c r="I33" s="444">
        <v>0</v>
      </c>
      <c r="J33" s="444">
        <v>13.69534700585476</v>
      </c>
      <c r="K33" s="444">
        <v>0</v>
      </c>
      <c r="L33" s="444">
        <v>0</v>
      </c>
      <c r="M33" s="444">
        <v>217.49922963673095</v>
      </c>
      <c r="N33" s="444">
        <v>44.852261444174339</v>
      </c>
      <c r="O33" s="444">
        <v>70.959016674084978</v>
      </c>
      <c r="P33" s="444">
        <v>12.839387817988838</v>
      </c>
      <c r="Q33" s="444">
        <v>13.69534700585476</v>
      </c>
      <c r="R33" s="444">
        <v>0</v>
      </c>
      <c r="S33" s="444">
        <v>2.5678775635977678</v>
      </c>
      <c r="T33" s="444">
        <v>0</v>
      </c>
      <c r="U33" s="444">
        <v>0</v>
      </c>
      <c r="V33" s="444">
        <v>0</v>
      </c>
      <c r="W33" s="444">
        <v>13.952134762214538</v>
      </c>
      <c r="X33" s="444">
        <v>0</v>
      </c>
      <c r="Y33" s="444">
        <v>10.61389392953744</v>
      </c>
      <c r="Z33" s="444">
        <v>0</v>
      </c>
      <c r="AA33" s="444">
        <v>0.85595918786592251</v>
      </c>
      <c r="AB33" s="444">
        <v>4.2797959393296123</v>
      </c>
      <c r="AC33" s="444">
        <v>0</v>
      </c>
      <c r="AD33" s="444">
        <v>4.2797959393296123</v>
      </c>
      <c r="AE33" s="444">
        <v>0</v>
      </c>
      <c r="AF33" s="444">
        <v>14.3801143561475</v>
      </c>
      <c r="AG33" s="444">
        <v>0</v>
      </c>
      <c r="AH33" s="444">
        <v>0</v>
      </c>
      <c r="AI33" s="444">
        <v>0.85595918786592251</v>
      </c>
      <c r="AJ33" s="444">
        <v>1.711918375731845</v>
      </c>
      <c r="AK33" s="444">
        <v>0</v>
      </c>
      <c r="AL33" s="444">
        <v>0</v>
      </c>
      <c r="AM33" s="444">
        <v>68.819118704420177</v>
      </c>
      <c r="AN33" s="444">
        <v>12.668195980415655</v>
      </c>
      <c r="AO33" s="503"/>
      <c r="AQ33" s="503"/>
      <c r="AS33" s="503"/>
      <c r="AT33" s="506"/>
    </row>
    <row r="34" spans="2:46" s="433" customFormat="1" ht="20.25" customHeight="1" x14ac:dyDescent="0.2">
      <c r="B34" s="453"/>
      <c r="C34" s="453" t="s">
        <v>81</v>
      </c>
      <c r="E34" s="444">
        <v>1337.9307305895827</v>
      </c>
      <c r="F34" s="444">
        <v>129.10901559883669</v>
      </c>
      <c r="G34" s="444">
        <v>26.791222349519693</v>
      </c>
      <c r="H34" s="444">
        <v>3.5251608354631183</v>
      </c>
      <c r="I34" s="444">
        <v>2.2032255221644488</v>
      </c>
      <c r="J34" s="444">
        <v>35.383801885961049</v>
      </c>
      <c r="K34" s="444">
        <v>3.5251608354631183</v>
      </c>
      <c r="L34" s="444">
        <v>14.100643341852473</v>
      </c>
      <c r="M34" s="444">
        <v>486.64845333568354</v>
      </c>
      <c r="N34" s="444">
        <v>30.448576716312683</v>
      </c>
      <c r="O34" s="444">
        <v>57.768573191151845</v>
      </c>
      <c r="P34" s="444">
        <v>85.661408301753767</v>
      </c>
      <c r="Q34" s="444">
        <v>38.864898210980883</v>
      </c>
      <c r="R34" s="444">
        <v>2.2032255221644488</v>
      </c>
      <c r="S34" s="444">
        <v>14.409094914955498</v>
      </c>
      <c r="T34" s="444">
        <v>0.70503216709262362</v>
      </c>
      <c r="U34" s="444">
        <v>6.2571604829470342</v>
      </c>
      <c r="V34" s="444">
        <v>0</v>
      </c>
      <c r="W34" s="444">
        <v>31.990834581827791</v>
      </c>
      <c r="X34" s="444">
        <v>0.44064510443288979</v>
      </c>
      <c r="Y34" s="444">
        <v>43.5798008284128</v>
      </c>
      <c r="Z34" s="444">
        <v>0</v>
      </c>
      <c r="AA34" s="444">
        <v>24.235480743808935</v>
      </c>
      <c r="AB34" s="444">
        <v>0</v>
      </c>
      <c r="AC34" s="444">
        <v>0</v>
      </c>
      <c r="AD34" s="444">
        <v>11.500837225698424</v>
      </c>
      <c r="AE34" s="444">
        <v>1.7625804177315592</v>
      </c>
      <c r="AF34" s="444">
        <v>0.88129020886577958</v>
      </c>
      <c r="AG34" s="444">
        <v>10.575482506389354</v>
      </c>
      <c r="AH34" s="444">
        <v>11.016127610822243</v>
      </c>
      <c r="AI34" s="444">
        <v>10.002643870626597</v>
      </c>
      <c r="AJ34" s="444">
        <v>2.2913545430510269</v>
      </c>
      <c r="AK34" s="444">
        <v>0.44064510443288979</v>
      </c>
      <c r="AL34" s="444">
        <v>2.6438706265973386</v>
      </c>
      <c r="AM34" s="444">
        <v>192.95849123116241</v>
      </c>
      <c r="AN34" s="444">
        <v>56.005992773420282</v>
      </c>
      <c r="AO34" s="503"/>
      <c r="AQ34" s="503"/>
      <c r="AS34" s="503"/>
      <c r="AT34" s="506"/>
    </row>
    <row r="35" spans="2:46" s="433" customFormat="1" ht="20.25" customHeight="1" x14ac:dyDescent="0.2">
      <c r="B35" s="453"/>
      <c r="C35" s="453" t="s">
        <v>80</v>
      </c>
      <c r="E35" s="444">
        <v>430.24562530101144</v>
      </c>
      <c r="F35" s="444">
        <v>17.391769679456306</v>
      </c>
      <c r="G35" s="444">
        <v>12.040455931931289</v>
      </c>
      <c r="H35" s="444">
        <v>12.040455931931289</v>
      </c>
      <c r="I35" s="444">
        <v>1.2040455931931289</v>
      </c>
      <c r="J35" s="444">
        <v>11.371541713490661</v>
      </c>
      <c r="K35" s="444">
        <v>0</v>
      </c>
      <c r="L35" s="444">
        <v>0</v>
      </c>
      <c r="M35" s="444">
        <v>116.52485685235725</v>
      </c>
      <c r="N35" s="444">
        <v>59.934713972280186</v>
      </c>
      <c r="O35" s="444">
        <v>72.242735591587731</v>
      </c>
      <c r="P35" s="444">
        <v>9.7661475892331566</v>
      </c>
      <c r="Q35" s="444">
        <v>0</v>
      </c>
      <c r="R35" s="444">
        <v>0</v>
      </c>
      <c r="S35" s="444">
        <v>0</v>
      </c>
      <c r="T35" s="444">
        <v>0</v>
      </c>
      <c r="U35" s="444">
        <v>8.0269706212875267</v>
      </c>
      <c r="V35" s="444">
        <v>0</v>
      </c>
      <c r="W35" s="444">
        <v>10.435061807673783</v>
      </c>
      <c r="X35" s="444">
        <v>0</v>
      </c>
      <c r="Y35" s="444">
        <v>6.6891421844062711</v>
      </c>
      <c r="Z35" s="444">
        <v>0</v>
      </c>
      <c r="AA35" s="444">
        <v>9.8999304329212823</v>
      </c>
      <c r="AB35" s="444">
        <v>0</v>
      </c>
      <c r="AC35" s="444">
        <v>0</v>
      </c>
      <c r="AD35" s="444">
        <v>4.0134853106437633</v>
      </c>
      <c r="AE35" s="444">
        <v>0</v>
      </c>
      <c r="AF35" s="444">
        <v>0</v>
      </c>
      <c r="AG35" s="444">
        <v>1.3378284368812543</v>
      </c>
      <c r="AH35" s="444">
        <v>0</v>
      </c>
      <c r="AI35" s="444">
        <v>0</v>
      </c>
      <c r="AJ35" s="444">
        <v>0</v>
      </c>
      <c r="AK35" s="444">
        <v>0</v>
      </c>
      <c r="AL35" s="444">
        <v>0</v>
      </c>
      <c r="AM35" s="444">
        <v>75.854872371167133</v>
      </c>
      <c r="AN35" s="444">
        <v>1.47161128056938</v>
      </c>
      <c r="AO35" s="503"/>
      <c r="AQ35" s="503"/>
      <c r="AS35" s="503"/>
      <c r="AT35" s="506"/>
    </row>
    <row r="36" spans="2:46" s="433" customFormat="1" ht="20.25" customHeight="1" x14ac:dyDescent="0.2">
      <c r="B36" s="453"/>
      <c r="C36" s="453" t="s">
        <v>79</v>
      </c>
      <c r="E36" s="444">
        <v>1072.3761905492247</v>
      </c>
      <c r="F36" s="444">
        <v>144.16956795141181</v>
      </c>
      <c r="G36" s="444">
        <v>22.852410239106764</v>
      </c>
      <c r="H36" s="444">
        <v>0</v>
      </c>
      <c r="I36" s="444">
        <v>0</v>
      </c>
      <c r="J36" s="444">
        <v>49.232373736599129</v>
      </c>
      <c r="K36" s="444">
        <v>0</v>
      </c>
      <c r="L36" s="444">
        <v>41.410407815831043</v>
      </c>
      <c r="M36" s="444">
        <v>445.69868560298158</v>
      </c>
      <c r="N36" s="444">
        <v>10.889403536755571</v>
      </c>
      <c r="O36" s="444">
        <v>65.796536862931546</v>
      </c>
      <c r="P36" s="444">
        <v>29.140657351881107</v>
      </c>
      <c r="Q36" s="444">
        <v>10.736031655956197</v>
      </c>
      <c r="R36" s="444">
        <v>4.6011564239812275</v>
      </c>
      <c r="S36" s="444">
        <v>6.1348752319749691</v>
      </c>
      <c r="T36" s="444">
        <v>0</v>
      </c>
      <c r="U36" s="444">
        <v>0</v>
      </c>
      <c r="V36" s="444">
        <v>0</v>
      </c>
      <c r="W36" s="444">
        <v>32.20809496786859</v>
      </c>
      <c r="X36" s="444">
        <v>0</v>
      </c>
      <c r="Y36" s="444">
        <v>36.34913574945169</v>
      </c>
      <c r="Z36" s="444">
        <v>0</v>
      </c>
      <c r="AA36" s="444">
        <v>15.337188079937423</v>
      </c>
      <c r="AB36" s="444">
        <v>0</v>
      </c>
      <c r="AC36" s="444">
        <v>0</v>
      </c>
      <c r="AD36" s="444">
        <v>7.6685940399687116</v>
      </c>
      <c r="AE36" s="444">
        <v>0</v>
      </c>
      <c r="AF36" s="444">
        <v>0</v>
      </c>
      <c r="AG36" s="444">
        <v>6.1348752319749691</v>
      </c>
      <c r="AH36" s="444">
        <v>0</v>
      </c>
      <c r="AI36" s="444">
        <v>0</v>
      </c>
      <c r="AJ36" s="444">
        <v>0</v>
      </c>
      <c r="AK36" s="444">
        <v>10.582659775156822</v>
      </c>
      <c r="AL36" s="444">
        <v>0</v>
      </c>
      <c r="AM36" s="444">
        <v>88.955690863637059</v>
      </c>
      <c r="AN36" s="444">
        <v>44.47784543181853</v>
      </c>
      <c r="AO36" s="503"/>
      <c r="AQ36" s="503"/>
      <c r="AS36" s="503"/>
      <c r="AT36" s="506"/>
    </row>
    <row r="37" spans="2:46" s="433" customFormat="1" ht="20.25" customHeight="1" x14ac:dyDescent="0.2">
      <c r="B37" s="453"/>
      <c r="C37" s="453" t="s">
        <v>78</v>
      </c>
      <c r="E37" s="444">
        <v>3731.6295354697713</v>
      </c>
      <c r="F37" s="444">
        <v>363.50661225217993</v>
      </c>
      <c r="G37" s="444">
        <v>63.111884213108539</v>
      </c>
      <c r="H37" s="444">
        <v>8.9204076626301809</v>
      </c>
      <c r="I37" s="444">
        <v>5.5752547891438633</v>
      </c>
      <c r="J37" s="444">
        <v>83.182801454026446</v>
      </c>
      <c r="K37" s="444">
        <v>2.2301019156575452</v>
      </c>
      <c r="L37" s="444">
        <v>0</v>
      </c>
      <c r="M37" s="444">
        <v>1845.1863250150532</v>
      </c>
      <c r="N37" s="444">
        <v>42.817956780624876</v>
      </c>
      <c r="O37" s="444">
        <v>174.83999018755156</v>
      </c>
      <c r="P37" s="444">
        <v>113.73519769853483</v>
      </c>
      <c r="Q37" s="444">
        <v>57.759639615530432</v>
      </c>
      <c r="R37" s="444">
        <v>5.5752547891438633</v>
      </c>
      <c r="S37" s="444">
        <v>20.516937624049415</v>
      </c>
      <c r="T37" s="444">
        <v>0</v>
      </c>
      <c r="U37" s="444">
        <v>4.9062242144466</v>
      </c>
      <c r="V37" s="444">
        <v>0</v>
      </c>
      <c r="W37" s="444">
        <v>97.009433331103239</v>
      </c>
      <c r="X37" s="444">
        <v>0</v>
      </c>
      <c r="Y37" s="444">
        <v>148.07876719966103</v>
      </c>
      <c r="Z37" s="444">
        <v>0</v>
      </c>
      <c r="AA37" s="444">
        <v>28.99132490354809</v>
      </c>
      <c r="AB37" s="444">
        <v>0</v>
      </c>
      <c r="AC37" s="444">
        <v>0</v>
      </c>
      <c r="AD37" s="444">
        <v>30.775406436074132</v>
      </c>
      <c r="AE37" s="444">
        <v>6.9133159385383909</v>
      </c>
      <c r="AF37" s="444">
        <v>28.099284137285071</v>
      </c>
      <c r="AG37" s="444">
        <v>28.322294328850823</v>
      </c>
      <c r="AH37" s="444">
        <v>13.380611493945274</v>
      </c>
      <c r="AI37" s="444">
        <v>0</v>
      </c>
      <c r="AJ37" s="444">
        <v>23.416070114404228</v>
      </c>
      <c r="AK37" s="444">
        <v>49.731272719163272</v>
      </c>
      <c r="AL37" s="444">
        <v>13.380611493945274</v>
      </c>
      <c r="AM37" s="444">
        <v>391.60589638946499</v>
      </c>
      <c r="AN37" s="444">
        <v>80.060658772105882</v>
      </c>
      <c r="AO37" s="503"/>
      <c r="AQ37" s="503"/>
      <c r="AS37" s="503"/>
      <c r="AT37" s="506"/>
    </row>
    <row r="38" spans="2:46" s="433" customFormat="1" ht="40.5" customHeight="1" x14ac:dyDescent="0.2">
      <c r="B38" s="448" t="s">
        <v>77</v>
      </c>
      <c r="C38" s="448"/>
      <c r="E38" s="444">
        <v>1164.2834902158031</v>
      </c>
      <c r="F38" s="444">
        <v>55.567531316615167</v>
      </c>
      <c r="G38" s="444">
        <v>37.412277550238315</v>
      </c>
      <c r="H38" s="444">
        <v>1.4370913271538406</v>
      </c>
      <c r="I38" s="444">
        <v>0.81435175205384303</v>
      </c>
      <c r="J38" s="444">
        <v>26.394577375392206</v>
      </c>
      <c r="K38" s="444">
        <v>0.52693348662307493</v>
      </c>
      <c r="L38" s="444">
        <v>0</v>
      </c>
      <c r="M38" s="444">
        <v>401.71492898373697</v>
      </c>
      <c r="N38" s="444">
        <v>96.620440228976548</v>
      </c>
      <c r="O38" s="444">
        <v>123.63775717946876</v>
      </c>
      <c r="P38" s="444">
        <v>49.723359919522885</v>
      </c>
      <c r="Q38" s="444">
        <v>33.580034011161409</v>
      </c>
      <c r="R38" s="444">
        <v>1.916121769538454</v>
      </c>
      <c r="S38" s="444">
        <v>11.017700174846112</v>
      </c>
      <c r="T38" s="444">
        <v>0</v>
      </c>
      <c r="U38" s="444">
        <v>3.5448252736461403</v>
      </c>
      <c r="V38" s="444">
        <v>0</v>
      </c>
      <c r="W38" s="444">
        <v>24.238940384661447</v>
      </c>
      <c r="X38" s="444">
        <v>0</v>
      </c>
      <c r="Y38" s="444">
        <v>27.256832171684511</v>
      </c>
      <c r="Z38" s="444">
        <v>0</v>
      </c>
      <c r="AA38" s="444">
        <v>8.8620631841153514</v>
      </c>
      <c r="AB38" s="444">
        <v>3.3532130966922944</v>
      </c>
      <c r="AC38" s="444">
        <v>1.4370913271538406</v>
      </c>
      <c r="AD38" s="444">
        <v>12.838015855907644</v>
      </c>
      <c r="AE38" s="444">
        <v>6.4669109721922835</v>
      </c>
      <c r="AF38" s="444">
        <v>7.1854566357692038</v>
      </c>
      <c r="AG38" s="444">
        <v>8.9099662283538112</v>
      </c>
      <c r="AH38" s="444">
        <v>18.538478120284548</v>
      </c>
      <c r="AI38" s="444">
        <v>1.4370913271538406</v>
      </c>
      <c r="AJ38" s="444">
        <v>1.4849943713923019</v>
      </c>
      <c r="AK38" s="444">
        <v>4.0717587602692156</v>
      </c>
      <c r="AL38" s="444">
        <v>0.47903044238461351</v>
      </c>
      <c r="AM38" s="444">
        <v>147.06234581207636</v>
      </c>
      <c r="AN38" s="444">
        <v>46.753371176738277</v>
      </c>
      <c r="AO38" s="503"/>
      <c r="AQ38" s="503"/>
      <c r="AS38" s="503"/>
      <c r="AT38" s="506"/>
    </row>
    <row r="39" spans="2:46" s="433" customFormat="1" ht="20.25" customHeight="1" x14ac:dyDescent="0.2">
      <c r="B39" s="453"/>
      <c r="C39" s="453" t="s">
        <v>76</v>
      </c>
      <c r="E39" s="444">
        <v>1421.8169537318474</v>
      </c>
      <c r="F39" s="444">
        <v>74.081336950245657</v>
      </c>
      <c r="G39" s="444">
        <v>52.07482215031974</v>
      </c>
      <c r="H39" s="444">
        <v>0</v>
      </c>
      <c r="I39" s="444">
        <v>0.10894314257389069</v>
      </c>
      <c r="J39" s="444">
        <v>27.889444498916017</v>
      </c>
      <c r="K39" s="444">
        <v>1.1983745683127978</v>
      </c>
      <c r="L39" s="444">
        <v>0</v>
      </c>
      <c r="M39" s="444">
        <v>459.84900480439256</v>
      </c>
      <c r="N39" s="444">
        <v>112.97403884912465</v>
      </c>
      <c r="O39" s="444">
        <v>94.67159089671101</v>
      </c>
      <c r="P39" s="444">
        <v>65.583771829482203</v>
      </c>
      <c r="Q39" s="444">
        <v>36.060180191957819</v>
      </c>
      <c r="R39" s="444">
        <v>1.0894314257389068</v>
      </c>
      <c r="S39" s="444">
        <v>16.341471386083601</v>
      </c>
      <c r="T39" s="444">
        <v>0</v>
      </c>
      <c r="U39" s="444">
        <v>0</v>
      </c>
      <c r="V39" s="444">
        <v>0</v>
      </c>
      <c r="W39" s="444">
        <v>34.861805623645019</v>
      </c>
      <c r="X39" s="444">
        <v>0</v>
      </c>
      <c r="Y39" s="444">
        <v>32.029283916723855</v>
      </c>
      <c r="Z39" s="444">
        <v>0</v>
      </c>
      <c r="AA39" s="444">
        <v>16.886187098953059</v>
      </c>
      <c r="AB39" s="444">
        <v>1.0894314257389068</v>
      </c>
      <c r="AC39" s="444">
        <v>3.2682942772167207</v>
      </c>
      <c r="AD39" s="444">
        <v>16.123585100935824</v>
      </c>
      <c r="AE39" s="444">
        <v>11.983745683127975</v>
      </c>
      <c r="AF39" s="444">
        <v>7.6260199801723481</v>
      </c>
      <c r="AG39" s="444">
        <v>12.637404538571317</v>
      </c>
      <c r="AH39" s="444">
        <v>41.071564750356792</v>
      </c>
      <c r="AI39" s="444">
        <v>0</v>
      </c>
      <c r="AJ39" s="444">
        <v>1.8520334237561418</v>
      </c>
      <c r="AK39" s="444">
        <v>9.2601671187807071</v>
      </c>
      <c r="AL39" s="444">
        <v>0</v>
      </c>
      <c r="AM39" s="444">
        <v>231.61312111209159</v>
      </c>
      <c r="AN39" s="444">
        <v>59.591898987918206</v>
      </c>
      <c r="AO39" s="503"/>
      <c r="AQ39" s="503"/>
      <c r="AS39" s="503"/>
      <c r="AT39" s="506"/>
    </row>
    <row r="40" spans="2:46" s="433" customFormat="1" ht="20.25" customHeight="1" x14ac:dyDescent="0.2">
      <c r="B40" s="453"/>
      <c r="C40" s="453" t="s">
        <v>75</v>
      </c>
      <c r="E40" s="444">
        <v>1013.5819987837016</v>
      </c>
      <c r="F40" s="444">
        <v>20.271639975674031</v>
      </c>
      <c r="G40" s="444">
        <v>25.846340968984389</v>
      </c>
      <c r="H40" s="444">
        <v>5.0679099939185077</v>
      </c>
      <c r="I40" s="444">
        <v>0</v>
      </c>
      <c r="J40" s="444">
        <v>18.751266977498481</v>
      </c>
      <c r="K40" s="444">
        <v>0</v>
      </c>
      <c r="L40" s="444">
        <v>0</v>
      </c>
      <c r="M40" s="444">
        <v>387.69511453476588</v>
      </c>
      <c r="N40" s="444">
        <v>167.24102979931078</v>
      </c>
      <c r="O40" s="444">
        <v>201.70281775795661</v>
      </c>
      <c r="P40" s="444">
        <v>0</v>
      </c>
      <c r="Q40" s="444">
        <v>40.543279951348062</v>
      </c>
      <c r="R40" s="444">
        <v>0</v>
      </c>
      <c r="S40" s="444">
        <v>0</v>
      </c>
      <c r="T40" s="444">
        <v>0</v>
      </c>
      <c r="U40" s="444">
        <v>17.230893979322929</v>
      </c>
      <c r="V40" s="444">
        <v>0</v>
      </c>
      <c r="W40" s="444">
        <v>5.5747009933103593</v>
      </c>
      <c r="X40" s="444">
        <v>0</v>
      </c>
      <c r="Y40" s="444">
        <v>10.135819987837015</v>
      </c>
      <c r="Z40" s="444">
        <v>0</v>
      </c>
      <c r="AA40" s="444">
        <v>0</v>
      </c>
      <c r="AB40" s="444">
        <v>0</v>
      </c>
      <c r="AC40" s="444">
        <v>0</v>
      </c>
      <c r="AD40" s="444">
        <v>5.0679099939185077</v>
      </c>
      <c r="AE40" s="444">
        <v>0</v>
      </c>
      <c r="AF40" s="444">
        <v>30.407459963511048</v>
      </c>
      <c r="AG40" s="444">
        <v>0</v>
      </c>
      <c r="AH40" s="444">
        <v>0</v>
      </c>
      <c r="AI40" s="444">
        <v>0</v>
      </c>
      <c r="AJ40" s="444">
        <v>7.0950739914859104</v>
      </c>
      <c r="AK40" s="444">
        <v>0</v>
      </c>
      <c r="AL40" s="444">
        <v>0</v>
      </c>
      <c r="AM40" s="444">
        <v>60.814919927022096</v>
      </c>
      <c r="AN40" s="444">
        <v>10.135819987837015</v>
      </c>
      <c r="AO40" s="503"/>
      <c r="AQ40" s="503"/>
      <c r="AS40" s="503"/>
      <c r="AT40" s="506"/>
    </row>
    <row r="41" spans="2:46" s="433" customFormat="1" ht="20.25" customHeight="1" x14ac:dyDescent="0.2">
      <c r="B41" s="453"/>
      <c r="C41" s="453" t="s">
        <v>74</v>
      </c>
      <c r="E41" s="444">
        <v>566.26977472189617</v>
      </c>
      <c r="F41" s="444">
        <v>16.770082173402649</v>
      </c>
      <c r="G41" s="444">
        <v>22.919112303650287</v>
      </c>
      <c r="H41" s="444">
        <v>11.180054782268433</v>
      </c>
      <c r="I41" s="444">
        <v>8.944043825814747</v>
      </c>
      <c r="J41" s="444">
        <v>11.180054782268433</v>
      </c>
      <c r="K41" s="444">
        <v>0</v>
      </c>
      <c r="L41" s="444">
        <v>0</v>
      </c>
      <c r="M41" s="444">
        <v>163.22879982111914</v>
      </c>
      <c r="N41" s="444">
        <v>27.950136955671084</v>
      </c>
      <c r="O41" s="444">
        <v>226.95511208004919</v>
      </c>
      <c r="P41" s="444">
        <v>5.5900273911342166</v>
      </c>
      <c r="Q41" s="444">
        <v>0</v>
      </c>
      <c r="R41" s="444">
        <v>0</v>
      </c>
      <c r="S41" s="444">
        <v>0</v>
      </c>
      <c r="T41" s="444">
        <v>0</v>
      </c>
      <c r="U41" s="444">
        <v>22.360109564536867</v>
      </c>
      <c r="V41" s="444">
        <v>0</v>
      </c>
      <c r="W41" s="444">
        <v>5.5900273911342166</v>
      </c>
      <c r="X41" s="444">
        <v>0</v>
      </c>
      <c r="Y41" s="444">
        <v>11.180054782268433</v>
      </c>
      <c r="Z41" s="444">
        <v>0</v>
      </c>
      <c r="AA41" s="444">
        <v>0</v>
      </c>
      <c r="AB41" s="444">
        <v>0</v>
      </c>
      <c r="AC41" s="444">
        <v>0</v>
      </c>
      <c r="AD41" s="444">
        <v>5.5900273911342166</v>
      </c>
      <c r="AE41" s="444">
        <v>0</v>
      </c>
      <c r="AF41" s="444">
        <v>0</v>
      </c>
      <c r="AG41" s="444">
        <v>0</v>
      </c>
      <c r="AH41" s="444">
        <v>0</v>
      </c>
      <c r="AI41" s="444">
        <v>0</v>
      </c>
      <c r="AJ41" s="444">
        <v>0</v>
      </c>
      <c r="AK41" s="444">
        <v>0</v>
      </c>
      <c r="AL41" s="444">
        <v>5.5900273911342166</v>
      </c>
      <c r="AM41" s="444">
        <v>21.242104086310022</v>
      </c>
      <c r="AN41" s="444">
        <v>0</v>
      </c>
      <c r="AO41" s="503"/>
      <c r="AQ41" s="503"/>
      <c r="AS41" s="503"/>
      <c r="AT41" s="506"/>
    </row>
    <row r="42" spans="2:46" s="433" customFormat="1" ht="20.25" customHeight="1" x14ac:dyDescent="0.2">
      <c r="B42" s="453"/>
      <c r="C42" s="453" t="s">
        <v>73</v>
      </c>
      <c r="E42" s="444">
        <v>1989.202075445239</v>
      </c>
      <c r="F42" s="444">
        <v>119.19786846164634</v>
      </c>
      <c r="G42" s="444">
        <v>67.66231945028747</v>
      </c>
      <c r="H42" s="444">
        <v>0</v>
      </c>
      <c r="I42" s="444">
        <v>0</v>
      </c>
      <c r="J42" s="444">
        <v>66.610573552096483</v>
      </c>
      <c r="K42" s="444">
        <v>0</v>
      </c>
      <c r="L42" s="444">
        <v>0</v>
      </c>
      <c r="M42" s="444">
        <v>898.19099705511144</v>
      </c>
      <c r="N42" s="444">
        <v>76.07628663581545</v>
      </c>
      <c r="O42" s="444">
        <v>153.55490113588556</v>
      </c>
      <c r="P42" s="444">
        <v>31.552376945729911</v>
      </c>
      <c r="Q42" s="444">
        <v>28.046557285093254</v>
      </c>
      <c r="R42" s="444">
        <v>10.517458981909972</v>
      </c>
      <c r="S42" s="444">
        <v>0</v>
      </c>
      <c r="T42" s="444">
        <v>0</v>
      </c>
      <c r="U42" s="444">
        <v>0</v>
      </c>
      <c r="V42" s="444">
        <v>0</v>
      </c>
      <c r="W42" s="444">
        <v>50.834385079231524</v>
      </c>
      <c r="X42" s="444">
        <v>0</v>
      </c>
      <c r="Y42" s="444">
        <v>76.777450567942779</v>
      </c>
      <c r="Z42" s="444">
        <v>0</v>
      </c>
      <c r="AA42" s="444">
        <v>10.517458981909972</v>
      </c>
      <c r="AB42" s="444">
        <v>21.034917963819943</v>
      </c>
      <c r="AC42" s="444">
        <v>0</v>
      </c>
      <c r="AD42" s="444">
        <v>24.5407376244566</v>
      </c>
      <c r="AE42" s="444">
        <v>8.7645491515916412</v>
      </c>
      <c r="AF42" s="444">
        <v>3.5058196606366567</v>
      </c>
      <c r="AG42" s="444">
        <v>10.517458981909972</v>
      </c>
      <c r="AH42" s="444">
        <v>3.5058196606366567</v>
      </c>
      <c r="AI42" s="444">
        <v>10.517458981909972</v>
      </c>
      <c r="AJ42" s="444">
        <v>0</v>
      </c>
      <c r="AK42" s="444">
        <v>0</v>
      </c>
      <c r="AL42" s="444">
        <v>0</v>
      </c>
      <c r="AM42" s="444">
        <v>205.4410321133081</v>
      </c>
      <c r="AN42" s="444">
        <v>111.83564717430934</v>
      </c>
      <c r="AO42" s="503"/>
      <c r="AQ42" s="503"/>
      <c r="AS42" s="503"/>
      <c r="AT42" s="506"/>
    </row>
    <row r="43" spans="2:46" s="433" customFormat="1" ht="20.25" customHeight="1" x14ac:dyDescent="0.2">
      <c r="B43" s="454"/>
      <c r="C43" s="453" t="s">
        <v>72</v>
      </c>
      <c r="E43" s="444">
        <v>1324.6981112601918</v>
      </c>
      <c r="F43" s="444">
        <v>36.123438951388167</v>
      </c>
      <c r="G43" s="444">
        <v>9.2888843017855312</v>
      </c>
      <c r="H43" s="444">
        <v>0</v>
      </c>
      <c r="I43" s="444">
        <v>0</v>
      </c>
      <c r="J43" s="444">
        <v>24.770358138094746</v>
      </c>
      <c r="K43" s="444">
        <v>0</v>
      </c>
      <c r="L43" s="444">
        <v>0</v>
      </c>
      <c r="M43" s="444">
        <v>281.76282382082775</v>
      </c>
      <c r="N43" s="444">
        <v>197.64681597688102</v>
      </c>
      <c r="O43" s="444">
        <v>242.54309010217773</v>
      </c>
      <c r="P43" s="444">
        <v>173.39250696666323</v>
      </c>
      <c r="Q43" s="444">
        <v>108.37031685416451</v>
      </c>
      <c r="R43" s="444">
        <v>0</v>
      </c>
      <c r="S43" s="444">
        <v>41.283930230157914</v>
      </c>
      <c r="T43" s="444">
        <v>0</v>
      </c>
      <c r="U43" s="444">
        <v>0</v>
      </c>
      <c r="V43" s="444">
        <v>0</v>
      </c>
      <c r="W43" s="444">
        <v>10.320982557539478</v>
      </c>
      <c r="X43" s="444">
        <v>0</v>
      </c>
      <c r="Y43" s="444">
        <v>8.2567860460315838</v>
      </c>
      <c r="Z43" s="444">
        <v>0</v>
      </c>
      <c r="AA43" s="444">
        <v>0</v>
      </c>
      <c r="AB43" s="444">
        <v>0</v>
      </c>
      <c r="AC43" s="444">
        <v>0</v>
      </c>
      <c r="AD43" s="444">
        <v>15.481473836309215</v>
      </c>
      <c r="AE43" s="444">
        <v>0</v>
      </c>
      <c r="AF43" s="444">
        <v>5.1604912787697392</v>
      </c>
      <c r="AG43" s="444">
        <v>20.641965115078957</v>
      </c>
      <c r="AH43" s="444">
        <v>0</v>
      </c>
      <c r="AI43" s="444">
        <v>0</v>
      </c>
      <c r="AJ43" s="444">
        <v>0</v>
      </c>
      <c r="AK43" s="444">
        <v>0</v>
      </c>
      <c r="AL43" s="444">
        <v>0</v>
      </c>
      <c r="AM43" s="444">
        <v>103.20982557539477</v>
      </c>
      <c r="AN43" s="444">
        <v>46.444421508927654</v>
      </c>
      <c r="AO43" s="503"/>
      <c r="AQ43" s="503"/>
      <c r="AS43" s="503"/>
      <c r="AT43" s="506"/>
    </row>
    <row r="44" spans="2:46" s="433" customFormat="1" ht="20.25" customHeight="1" x14ac:dyDescent="0.2">
      <c r="B44" s="454"/>
      <c r="C44" s="453" t="s">
        <v>71</v>
      </c>
      <c r="E44" s="444">
        <v>0</v>
      </c>
      <c r="F44" s="444">
        <v>0</v>
      </c>
      <c r="G44" s="444">
        <v>0</v>
      </c>
      <c r="H44" s="444">
        <v>0</v>
      </c>
      <c r="I44" s="444">
        <v>0</v>
      </c>
      <c r="J44" s="444">
        <v>0</v>
      </c>
      <c r="K44" s="444">
        <v>0</v>
      </c>
      <c r="L44" s="444">
        <v>0</v>
      </c>
      <c r="M44" s="444">
        <v>0</v>
      </c>
      <c r="N44" s="444">
        <v>0</v>
      </c>
      <c r="O44" s="444">
        <v>0</v>
      </c>
      <c r="P44" s="444">
        <v>0</v>
      </c>
      <c r="Q44" s="444">
        <v>0</v>
      </c>
      <c r="R44" s="444">
        <v>0</v>
      </c>
      <c r="S44" s="444">
        <v>0</v>
      </c>
      <c r="T44" s="444">
        <v>0</v>
      </c>
      <c r="U44" s="444">
        <v>0</v>
      </c>
      <c r="V44" s="444">
        <v>0</v>
      </c>
      <c r="W44" s="444">
        <v>0</v>
      </c>
      <c r="X44" s="444">
        <v>0</v>
      </c>
      <c r="Y44" s="444">
        <v>0</v>
      </c>
      <c r="Z44" s="444">
        <v>0</v>
      </c>
      <c r="AA44" s="444">
        <v>0</v>
      </c>
      <c r="AB44" s="444">
        <v>0</v>
      </c>
      <c r="AC44" s="444">
        <v>0</v>
      </c>
      <c r="AD44" s="444">
        <v>0</v>
      </c>
      <c r="AE44" s="444">
        <v>0</v>
      </c>
      <c r="AF44" s="444">
        <v>0</v>
      </c>
      <c r="AG44" s="444">
        <v>0</v>
      </c>
      <c r="AH44" s="444">
        <v>0</v>
      </c>
      <c r="AI44" s="444">
        <v>0</v>
      </c>
      <c r="AJ44" s="444">
        <v>0</v>
      </c>
      <c r="AK44" s="444">
        <v>0</v>
      </c>
      <c r="AL44" s="444">
        <v>0</v>
      </c>
      <c r="AM44" s="444">
        <v>0</v>
      </c>
      <c r="AN44" s="444">
        <v>0</v>
      </c>
      <c r="AO44" s="503"/>
      <c r="AQ44" s="503"/>
      <c r="AS44" s="503"/>
      <c r="AT44" s="506"/>
    </row>
    <row r="45" spans="2:46" s="433" customFormat="1" ht="20.25" customHeight="1" x14ac:dyDescent="0.2">
      <c r="B45" s="454"/>
      <c r="C45" s="453" t="s">
        <v>70</v>
      </c>
      <c r="E45" s="444">
        <v>0</v>
      </c>
      <c r="F45" s="444">
        <v>0</v>
      </c>
      <c r="G45" s="444">
        <v>0</v>
      </c>
      <c r="H45" s="444">
        <v>0</v>
      </c>
      <c r="I45" s="444">
        <v>0</v>
      </c>
      <c r="J45" s="444">
        <v>0</v>
      </c>
      <c r="K45" s="444">
        <v>0</v>
      </c>
      <c r="L45" s="444">
        <v>0</v>
      </c>
      <c r="M45" s="444">
        <v>0</v>
      </c>
      <c r="N45" s="444">
        <v>0</v>
      </c>
      <c r="O45" s="444">
        <v>0</v>
      </c>
      <c r="P45" s="444">
        <v>0</v>
      </c>
      <c r="Q45" s="444">
        <v>0</v>
      </c>
      <c r="R45" s="444">
        <v>0</v>
      </c>
      <c r="S45" s="444">
        <v>0</v>
      </c>
      <c r="T45" s="444">
        <v>0</v>
      </c>
      <c r="U45" s="444">
        <v>0</v>
      </c>
      <c r="V45" s="444">
        <v>0</v>
      </c>
      <c r="W45" s="444">
        <v>0</v>
      </c>
      <c r="X45" s="444">
        <v>0</v>
      </c>
      <c r="Y45" s="444">
        <v>0</v>
      </c>
      <c r="Z45" s="444">
        <v>0</v>
      </c>
      <c r="AA45" s="444">
        <v>0</v>
      </c>
      <c r="AB45" s="444">
        <v>0</v>
      </c>
      <c r="AC45" s="444">
        <v>0</v>
      </c>
      <c r="AD45" s="444">
        <v>0</v>
      </c>
      <c r="AE45" s="444">
        <v>0</v>
      </c>
      <c r="AF45" s="444">
        <v>0</v>
      </c>
      <c r="AG45" s="444">
        <v>0</v>
      </c>
      <c r="AH45" s="444">
        <v>0</v>
      </c>
      <c r="AI45" s="444">
        <v>0</v>
      </c>
      <c r="AJ45" s="444">
        <v>0</v>
      </c>
      <c r="AK45" s="444">
        <v>0</v>
      </c>
      <c r="AL45" s="444">
        <v>0</v>
      </c>
      <c r="AM45" s="444">
        <v>0</v>
      </c>
      <c r="AN45" s="444">
        <v>0</v>
      </c>
      <c r="AO45" s="503"/>
      <c r="AQ45" s="503"/>
      <c r="AS45" s="503"/>
      <c r="AT45" s="506"/>
    </row>
    <row r="46" spans="2:46" s="433" customFormat="1" ht="20.25" customHeight="1" x14ac:dyDescent="0.2">
      <c r="B46" s="454"/>
      <c r="C46" s="453" t="s">
        <v>134</v>
      </c>
      <c r="E46" s="444">
        <v>0</v>
      </c>
      <c r="F46" s="444">
        <v>0</v>
      </c>
      <c r="G46" s="444">
        <v>0</v>
      </c>
      <c r="H46" s="444">
        <v>0</v>
      </c>
      <c r="I46" s="444">
        <v>0</v>
      </c>
      <c r="J46" s="444">
        <v>0</v>
      </c>
      <c r="K46" s="444">
        <v>0</v>
      </c>
      <c r="L46" s="444">
        <v>0</v>
      </c>
      <c r="M46" s="444">
        <v>0</v>
      </c>
      <c r="N46" s="444">
        <v>0</v>
      </c>
      <c r="O46" s="444">
        <v>0</v>
      </c>
      <c r="P46" s="444">
        <v>0</v>
      </c>
      <c r="Q46" s="444">
        <v>0</v>
      </c>
      <c r="R46" s="444">
        <v>0</v>
      </c>
      <c r="S46" s="444">
        <v>0</v>
      </c>
      <c r="T46" s="444">
        <v>0</v>
      </c>
      <c r="U46" s="444">
        <v>0</v>
      </c>
      <c r="V46" s="444">
        <v>0</v>
      </c>
      <c r="W46" s="444">
        <v>0</v>
      </c>
      <c r="X46" s="444">
        <v>0</v>
      </c>
      <c r="Y46" s="444">
        <v>0</v>
      </c>
      <c r="Z46" s="444">
        <v>0</v>
      </c>
      <c r="AA46" s="444">
        <v>0</v>
      </c>
      <c r="AB46" s="444">
        <v>0</v>
      </c>
      <c r="AC46" s="444">
        <v>0</v>
      </c>
      <c r="AD46" s="444">
        <v>0</v>
      </c>
      <c r="AE46" s="444">
        <v>0</v>
      </c>
      <c r="AF46" s="444">
        <v>0</v>
      </c>
      <c r="AG46" s="444">
        <v>0</v>
      </c>
      <c r="AH46" s="444">
        <v>0</v>
      </c>
      <c r="AI46" s="444">
        <v>0</v>
      </c>
      <c r="AJ46" s="444">
        <v>0</v>
      </c>
      <c r="AK46" s="444">
        <v>0</v>
      </c>
      <c r="AL46" s="444">
        <v>0</v>
      </c>
      <c r="AM46" s="444">
        <v>0</v>
      </c>
      <c r="AN46" s="444">
        <v>0</v>
      </c>
      <c r="AO46" s="503"/>
      <c r="AQ46" s="503"/>
      <c r="AS46" s="503"/>
      <c r="AT46" s="506"/>
    </row>
    <row r="47" spans="2:46" s="433" customFormat="1" ht="40.5" customHeight="1" x14ac:dyDescent="0.2">
      <c r="B47" s="448" t="s">
        <v>68</v>
      </c>
      <c r="C47" s="448"/>
      <c r="E47" s="444">
        <v>1027.0355898194107</v>
      </c>
      <c r="F47" s="444">
        <v>50.691730911395076</v>
      </c>
      <c r="G47" s="444">
        <v>29.67578413771254</v>
      </c>
      <c r="H47" s="444">
        <v>4.2243109092829236</v>
      </c>
      <c r="I47" s="444">
        <v>0.42243109092829234</v>
      </c>
      <c r="J47" s="444">
        <v>26.613158728482414</v>
      </c>
      <c r="K47" s="444">
        <v>1.0560777273207309</v>
      </c>
      <c r="L47" s="444">
        <v>1.0560777273207309</v>
      </c>
      <c r="M47" s="444">
        <v>363.92438483472387</v>
      </c>
      <c r="N47" s="444">
        <v>64.737564684760798</v>
      </c>
      <c r="O47" s="444">
        <v>103.70683282289576</v>
      </c>
      <c r="P47" s="444">
        <v>49.63565318407435</v>
      </c>
      <c r="Q47" s="444">
        <v>16.897243637131695</v>
      </c>
      <c r="R47" s="444">
        <v>0</v>
      </c>
      <c r="S47" s="444">
        <v>8.4486218185658473</v>
      </c>
      <c r="T47" s="444">
        <v>0</v>
      </c>
      <c r="U47" s="444">
        <v>4.2243109092829236</v>
      </c>
      <c r="V47" s="444">
        <v>0</v>
      </c>
      <c r="W47" s="444">
        <v>25.768296546625827</v>
      </c>
      <c r="X47" s="444">
        <v>0</v>
      </c>
      <c r="Y47" s="444">
        <v>24.184179955644733</v>
      </c>
      <c r="Z47" s="444">
        <v>0</v>
      </c>
      <c r="AA47" s="444">
        <v>12.672932727848769</v>
      </c>
      <c r="AB47" s="444">
        <v>0</v>
      </c>
      <c r="AC47" s="444">
        <v>2.1121554546414618</v>
      </c>
      <c r="AD47" s="444">
        <v>13.729010455169501</v>
      </c>
      <c r="AE47" s="444">
        <v>0.95046995458865779</v>
      </c>
      <c r="AF47" s="444">
        <v>1.0560777273207309</v>
      </c>
      <c r="AG47" s="444">
        <v>16.686028091667549</v>
      </c>
      <c r="AH47" s="444">
        <v>32.104762910550214</v>
      </c>
      <c r="AI47" s="444">
        <v>2.9570176364980463</v>
      </c>
      <c r="AJ47" s="444">
        <v>0</v>
      </c>
      <c r="AK47" s="444">
        <v>5.9140352729960926</v>
      </c>
      <c r="AL47" s="444">
        <v>0</v>
      </c>
      <c r="AM47" s="444">
        <v>154.18734818882669</v>
      </c>
      <c r="AN47" s="444">
        <v>9.3990917731545043</v>
      </c>
      <c r="AO47" s="503"/>
      <c r="AQ47" s="503"/>
      <c r="AS47" s="503"/>
      <c r="AT47" s="506"/>
    </row>
    <row r="48" spans="2:46" s="433" customFormat="1" ht="20.25" customHeight="1" x14ac:dyDescent="0.2">
      <c r="B48" s="453"/>
      <c r="C48" s="453" t="s">
        <v>67</v>
      </c>
      <c r="E48" s="444">
        <v>1044.8436505010557</v>
      </c>
      <c r="F48" s="444">
        <v>62.003552635988875</v>
      </c>
      <c r="G48" s="444">
        <v>27.650232932265311</v>
      </c>
      <c r="H48" s="444">
        <v>6.7030867714582563</v>
      </c>
      <c r="I48" s="444">
        <v>0.50273150785936926</v>
      </c>
      <c r="J48" s="444">
        <v>28.488118778697594</v>
      </c>
      <c r="K48" s="444">
        <v>1.6757716928645641</v>
      </c>
      <c r="L48" s="444">
        <v>1.6757716928645641</v>
      </c>
      <c r="M48" s="444">
        <v>383.91929483527161</v>
      </c>
      <c r="N48" s="444">
        <v>69.376948084592954</v>
      </c>
      <c r="O48" s="444">
        <v>83.788584643228205</v>
      </c>
      <c r="P48" s="444">
        <v>60.32778094312431</v>
      </c>
      <c r="Q48" s="444">
        <v>20.109260314374769</v>
      </c>
      <c r="R48" s="444">
        <v>0</v>
      </c>
      <c r="S48" s="444">
        <v>10.054630157187384</v>
      </c>
      <c r="T48" s="444">
        <v>0</v>
      </c>
      <c r="U48" s="444">
        <v>6.7030867714582563</v>
      </c>
      <c r="V48" s="444">
        <v>0</v>
      </c>
      <c r="W48" s="444">
        <v>27.147501424405935</v>
      </c>
      <c r="X48" s="444">
        <v>0</v>
      </c>
      <c r="Y48" s="444">
        <v>22.120186345812247</v>
      </c>
      <c r="Z48" s="444">
        <v>0</v>
      </c>
      <c r="AA48" s="444">
        <v>10.054630157187384</v>
      </c>
      <c r="AB48" s="444">
        <v>0</v>
      </c>
      <c r="AC48" s="444">
        <v>3.3515433857291281</v>
      </c>
      <c r="AD48" s="444">
        <v>13.406173542916513</v>
      </c>
      <c r="AE48" s="444">
        <v>1.5081945235781078</v>
      </c>
      <c r="AF48" s="444">
        <v>0</v>
      </c>
      <c r="AG48" s="444">
        <v>16.422562590072729</v>
      </c>
      <c r="AH48" s="444">
        <v>23.293226530817442</v>
      </c>
      <c r="AI48" s="444">
        <v>4.6921607400207792</v>
      </c>
      <c r="AJ48" s="444">
        <v>0</v>
      </c>
      <c r="AK48" s="444">
        <v>2.6812347085833026</v>
      </c>
      <c r="AL48" s="444">
        <v>0</v>
      </c>
      <c r="AM48" s="444">
        <v>142.27301672420151</v>
      </c>
      <c r="AN48" s="444">
        <v>14.914368066494623</v>
      </c>
      <c r="AO48" s="503"/>
      <c r="AQ48" s="503"/>
      <c r="AS48" s="503"/>
      <c r="AT48" s="506"/>
    </row>
    <row r="49" spans="2:46" s="433" customFormat="1" ht="20.25" customHeight="1" x14ac:dyDescent="0.2">
      <c r="B49" s="453"/>
      <c r="C49" s="453" t="s">
        <v>221</v>
      </c>
      <c r="E49" s="444">
        <v>0</v>
      </c>
      <c r="F49" s="444">
        <v>0</v>
      </c>
      <c r="G49" s="444">
        <v>0</v>
      </c>
      <c r="H49" s="444">
        <v>0</v>
      </c>
      <c r="I49" s="444">
        <v>0</v>
      </c>
      <c r="J49" s="444">
        <v>0</v>
      </c>
      <c r="K49" s="444">
        <v>0</v>
      </c>
      <c r="L49" s="444">
        <v>0</v>
      </c>
      <c r="M49" s="444">
        <v>0</v>
      </c>
      <c r="N49" s="444">
        <v>0</v>
      </c>
      <c r="O49" s="444">
        <v>0</v>
      </c>
      <c r="P49" s="444">
        <v>0</v>
      </c>
      <c r="Q49" s="444">
        <v>0</v>
      </c>
      <c r="R49" s="444">
        <v>0</v>
      </c>
      <c r="S49" s="444">
        <v>0</v>
      </c>
      <c r="T49" s="444">
        <v>0</v>
      </c>
      <c r="U49" s="444">
        <v>0</v>
      </c>
      <c r="V49" s="444">
        <v>0</v>
      </c>
      <c r="W49" s="444">
        <v>0</v>
      </c>
      <c r="X49" s="444">
        <v>0</v>
      </c>
      <c r="Y49" s="444">
        <v>0</v>
      </c>
      <c r="Z49" s="444">
        <v>0</v>
      </c>
      <c r="AA49" s="444">
        <v>0</v>
      </c>
      <c r="AB49" s="444">
        <v>0</v>
      </c>
      <c r="AC49" s="444">
        <v>0</v>
      </c>
      <c r="AD49" s="444">
        <v>0</v>
      </c>
      <c r="AE49" s="444">
        <v>0</v>
      </c>
      <c r="AF49" s="444">
        <v>0</v>
      </c>
      <c r="AG49" s="444">
        <v>0</v>
      </c>
      <c r="AH49" s="444">
        <v>0</v>
      </c>
      <c r="AI49" s="444">
        <v>0</v>
      </c>
      <c r="AJ49" s="444">
        <v>0</v>
      </c>
      <c r="AK49" s="444">
        <v>0</v>
      </c>
      <c r="AL49" s="444">
        <v>0</v>
      </c>
      <c r="AM49" s="444">
        <v>0</v>
      </c>
      <c r="AN49" s="444">
        <v>0</v>
      </c>
      <c r="AO49" s="503"/>
      <c r="AQ49" s="503"/>
      <c r="AS49" s="503"/>
      <c r="AT49" s="506"/>
    </row>
    <row r="50" spans="2:46" s="433" customFormat="1" ht="20.25" customHeight="1" x14ac:dyDescent="0.2">
      <c r="B50" s="453"/>
      <c r="C50" s="453" t="s">
        <v>65</v>
      </c>
      <c r="E50" s="444">
        <v>2482.2618791657706</v>
      </c>
      <c r="F50" s="444">
        <v>53.751881315846056</v>
      </c>
      <c r="G50" s="444">
        <v>102.12857450010749</v>
      </c>
      <c r="H50" s="444">
        <v>0</v>
      </c>
      <c r="I50" s="444">
        <v>1.0750376263169212</v>
      </c>
      <c r="J50" s="444">
        <v>66.652332831649105</v>
      </c>
      <c r="K50" s="444">
        <v>0</v>
      </c>
      <c r="L50" s="444">
        <v>0</v>
      </c>
      <c r="M50" s="444">
        <v>747.15115029026015</v>
      </c>
      <c r="N50" s="444">
        <v>142.98000430015051</v>
      </c>
      <c r="O50" s="444">
        <v>284.88497097398408</v>
      </c>
      <c r="P50" s="444">
        <v>53.751881315846056</v>
      </c>
      <c r="Q50" s="444">
        <v>21.50075252633842</v>
      </c>
      <c r="R50" s="444">
        <v>0</v>
      </c>
      <c r="S50" s="444">
        <v>21.50075252633842</v>
      </c>
      <c r="T50" s="444">
        <v>0</v>
      </c>
      <c r="U50" s="444">
        <v>0</v>
      </c>
      <c r="V50" s="444">
        <v>0</v>
      </c>
      <c r="W50" s="444">
        <v>55.901956568479903</v>
      </c>
      <c r="X50" s="444">
        <v>0</v>
      </c>
      <c r="Y50" s="444">
        <v>64.502257579015264</v>
      </c>
      <c r="Z50" s="444">
        <v>0</v>
      </c>
      <c r="AA50" s="444">
        <v>64.502257579015264</v>
      </c>
      <c r="AB50" s="444">
        <v>0</v>
      </c>
      <c r="AC50" s="444">
        <v>0</v>
      </c>
      <c r="AD50" s="444">
        <v>32.251128789507632</v>
      </c>
      <c r="AE50" s="444">
        <v>0</v>
      </c>
      <c r="AF50" s="444">
        <v>10.75037626316921</v>
      </c>
      <c r="AG50" s="444">
        <v>53.751881315846056</v>
      </c>
      <c r="AH50" s="444">
        <v>177.38120834229198</v>
      </c>
      <c r="AI50" s="444">
        <v>0</v>
      </c>
      <c r="AJ50" s="444">
        <v>0</v>
      </c>
      <c r="AK50" s="444">
        <v>43.001505052676841</v>
      </c>
      <c r="AL50" s="444">
        <v>0</v>
      </c>
      <c r="AM50" s="444">
        <v>484.84196946893144</v>
      </c>
      <c r="AN50" s="444">
        <v>0</v>
      </c>
      <c r="AO50" s="503"/>
      <c r="AQ50" s="503"/>
      <c r="AS50" s="503"/>
      <c r="AT50" s="506"/>
    </row>
    <row r="51" spans="2:46" s="433" customFormat="1" ht="20.25" customHeight="1" x14ac:dyDescent="0.2">
      <c r="B51" s="453"/>
      <c r="C51" s="453" t="s">
        <v>220</v>
      </c>
      <c r="E51" s="444">
        <v>0</v>
      </c>
      <c r="F51" s="444">
        <v>0</v>
      </c>
      <c r="G51" s="444">
        <v>0</v>
      </c>
      <c r="H51" s="444">
        <v>0</v>
      </c>
      <c r="I51" s="444">
        <v>0</v>
      </c>
      <c r="J51" s="444">
        <v>0</v>
      </c>
      <c r="K51" s="444">
        <v>0</v>
      </c>
      <c r="L51" s="444">
        <v>0</v>
      </c>
      <c r="M51" s="444">
        <v>0</v>
      </c>
      <c r="N51" s="444">
        <v>0</v>
      </c>
      <c r="O51" s="444">
        <v>0</v>
      </c>
      <c r="P51" s="444">
        <v>0</v>
      </c>
      <c r="Q51" s="444">
        <v>0</v>
      </c>
      <c r="R51" s="444">
        <v>0</v>
      </c>
      <c r="S51" s="444">
        <v>0</v>
      </c>
      <c r="T51" s="444">
        <v>0</v>
      </c>
      <c r="U51" s="444">
        <v>0</v>
      </c>
      <c r="V51" s="444">
        <v>0</v>
      </c>
      <c r="W51" s="444">
        <v>0</v>
      </c>
      <c r="X51" s="444">
        <v>0</v>
      </c>
      <c r="Y51" s="444">
        <v>0</v>
      </c>
      <c r="Z51" s="444">
        <v>0</v>
      </c>
      <c r="AA51" s="444">
        <v>0</v>
      </c>
      <c r="AB51" s="444">
        <v>0</v>
      </c>
      <c r="AC51" s="444">
        <v>0</v>
      </c>
      <c r="AD51" s="444">
        <v>0</v>
      </c>
      <c r="AE51" s="444">
        <v>0</v>
      </c>
      <c r="AF51" s="444">
        <v>0</v>
      </c>
      <c r="AG51" s="444">
        <v>0</v>
      </c>
      <c r="AH51" s="444">
        <v>0</v>
      </c>
      <c r="AI51" s="444">
        <v>0</v>
      </c>
      <c r="AJ51" s="444">
        <v>0</v>
      </c>
      <c r="AK51" s="444">
        <v>0</v>
      </c>
      <c r="AL51" s="444">
        <v>0</v>
      </c>
      <c r="AM51" s="444">
        <v>0</v>
      </c>
      <c r="AN51" s="444">
        <v>0</v>
      </c>
      <c r="AO51" s="503"/>
      <c r="AQ51" s="503"/>
      <c r="AS51" s="503"/>
      <c r="AT51" s="506"/>
    </row>
    <row r="52" spans="2:46" s="433" customFormat="1" ht="20.25" customHeight="1" x14ac:dyDescent="0.2">
      <c r="B52" s="453"/>
      <c r="C52" s="453" t="s">
        <v>63</v>
      </c>
      <c r="E52" s="444">
        <v>1080.7101024890192</v>
      </c>
      <c r="F52" s="444">
        <v>54.904831625183014</v>
      </c>
      <c r="G52" s="444">
        <v>19.216691068814054</v>
      </c>
      <c r="H52" s="444">
        <v>0</v>
      </c>
      <c r="I52" s="444">
        <v>0</v>
      </c>
      <c r="J52" s="444">
        <v>18.301610541727673</v>
      </c>
      <c r="K52" s="444">
        <v>0</v>
      </c>
      <c r="L52" s="444">
        <v>0</v>
      </c>
      <c r="M52" s="444">
        <v>420.93704245973646</v>
      </c>
      <c r="N52" s="444">
        <v>60.395314787701309</v>
      </c>
      <c r="O52" s="444">
        <v>198.57247437774524</v>
      </c>
      <c r="P52" s="444">
        <v>54.904831625183014</v>
      </c>
      <c r="Q52" s="444">
        <v>18.301610541727673</v>
      </c>
      <c r="R52" s="444">
        <v>0</v>
      </c>
      <c r="S52" s="444">
        <v>0</v>
      </c>
      <c r="T52" s="444">
        <v>0</v>
      </c>
      <c r="U52" s="444">
        <v>0</v>
      </c>
      <c r="V52" s="444">
        <v>0</v>
      </c>
      <c r="W52" s="444">
        <v>27.452415812591507</v>
      </c>
      <c r="X52" s="444">
        <v>0</v>
      </c>
      <c r="Y52" s="444">
        <v>33.857979502196194</v>
      </c>
      <c r="Z52" s="444">
        <v>0</v>
      </c>
      <c r="AA52" s="444">
        <v>0</v>
      </c>
      <c r="AB52" s="444">
        <v>0</v>
      </c>
      <c r="AC52" s="444">
        <v>0</v>
      </c>
      <c r="AD52" s="444">
        <v>18.301610541727673</v>
      </c>
      <c r="AE52" s="444">
        <v>0</v>
      </c>
      <c r="AF52" s="444">
        <v>0</v>
      </c>
      <c r="AG52" s="444">
        <v>9.1508052708638363</v>
      </c>
      <c r="AH52" s="444">
        <v>0</v>
      </c>
      <c r="AI52" s="444">
        <v>0</v>
      </c>
      <c r="AJ52" s="444">
        <v>0</v>
      </c>
      <c r="AK52" s="444">
        <v>0</v>
      </c>
      <c r="AL52" s="444">
        <v>0</v>
      </c>
      <c r="AM52" s="444">
        <v>146.41288433382138</v>
      </c>
      <c r="AN52" s="444">
        <v>0</v>
      </c>
      <c r="AO52" s="503"/>
      <c r="AQ52" s="503"/>
      <c r="AS52" s="503"/>
      <c r="AT52" s="506"/>
    </row>
    <row r="53" spans="2:46" s="433" customFormat="1" ht="40.5" customHeight="1" x14ac:dyDescent="0.2">
      <c r="B53" s="448" t="s">
        <v>62</v>
      </c>
      <c r="C53" s="448"/>
      <c r="E53" s="444">
        <v>1037.5815767759357</v>
      </c>
      <c r="F53" s="444">
        <v>59.260370564848849</v>
      </c>
      <c r="G53" s="444">
        <v>30.830395319180859</v>
      </c>
      <c r="H53" s="444">
        <v>0.75013127297277027</v>
      </c>
      <c r="I53" s="444">
        <v>0.60010501837821628</v>
      </c>
      <c r="J53" s="444">
        <v>22.503938189183106</v>
      </c>
      <c r="K53" s="444">
        <v>1.2002100367564326</v>
      </c>
      <c r="L53" s="444">
        <v>0</v>
      </c>
      <c r="M53" s="444">
        <v>281.074187982897</v>
      </c>
      <c r="N53" s="444">
        <v>164.95386692671218</v>
      </c>
      <c r="O53" s="444">
        <v>154.67706848698521</v>
      </c>
      <c r="P53" s="444">
        <v>38.33170804890856</v>
      </c>
      <c r="Q53" s="444">
        <v>13.427349786212586</v>
      </c>
      <c r="R53" s="444">
        <v>0.60010501837821628</v>
      </c>
      <c r="S53" s="444">
        <v>3.0005250918910811</v>
      </c>
      <c r="T53" s="444">
        <v>0</v>
      </c>
      <c r="U53" s="444">
        <v>2.2503938189183108</v>
      </c>
      <c r="V53" s="444">
        <v>0</v>
      </c>
      <c r="W53" s="444">
        <v>25.504463281074187</v>
      </c>
      <c r="X53" s="444">
        <v>0</v>
      </c>
      <c r="Y53" s="444">
        <v>18.603255569724702</v>
      </c>
      <c r="Z53" s="444">
        <v>0</v>
      </c>
      <c r="AA53" s="444">
        <v>6.0010501837821622</v>
      </c>
      <c r="AB53" s="444">
        <v>0</v>
      </c>
      <c r="AC53" s="444">
        <v>0.75013127297277027</v>
      </c>
      <c r="AD53" s="444">
        <v>20.778636261345735</v>
      </c>
      <c r="AE53" s="444">
        <v>9.0015752756732432</v>
      </c>
      <c r="AF53" s="444">
        <v>3.0005250918910811</v>
      </c>
      <c r="AG53" s="444">
        <v>8.10141774810592</v>
      </c>
      <c r="AH53" s="444">
        <v>10.501837821618784</v>
      </c>
      <c r="AI53" s="444">
        <v>0</v>
      </c>
      <c r="AJ53" s="444">
        <v>0.90015752756732426</v>
      </c>
      <c r="AK53" s="444">
        <v>0</v>
      </c>
      <c r="AL53" s="444">
        <v>0</v>
      </c>
      <c r="AM53" s="444">
        <v>107.56882454429527</v>
      </c>
      <c r="AN53" s="444">
        <v>53.409346635661244</v>
      </c>
      <c r="AO53" s="503"/>
      <c r="AQ53" s="503"/>
      <c r="AS53" s="503"/>
      <c r="AT53" s="506"/>
    </row>
    <row r="54" spans="2:46" s="433" customFormat="1" ht="20.25" customHeight="1" x14ac:dyDescent="0.2">
      <c r="B54" s="453"/>
      <c r="C54" s="453" t="s">
        <v>61</v>
      </c>
      <c r="E54" s="444">
        <v>1760.4907788058906</v>
      </c>
      <c r="F54" s="444">
        <v>100.54856241011086</v>
      </c>
      <c r="G54" s="444">
        <v>52.31070778551338</v>
      </c>
      <c r="H54" s="444">
        <v>1.2727666127862134</v>
      </c>
      <c r="I54" s="444">
        <v>1.0182132902289707</v>
      </c>
      <c r="J54" s="444">
        <v>38.182998383586401</v>
      </c>
      <c r="K54" s="444">
        <v>2.0364265804579413</v>
      </c>
      <c r="L54" s="444">
        <v>0</v>
      </c>
      <c r="M54" s="444">
        <v>476.90564981099413</v>
      </c>
      <c r="N54" s="444">
        <v>279.8813781516883</v>
      </c>
      <c r="O54" s="444">
        <v>262.44447555651715</v>
      </c>
      <c r="P54" s="444">
        <v>65.038373913375509</v>
      </c>
      <c r="Q54" s="444">
        <v>22.78252236887322</v>
      </c>
      <c r="R54" s="444">
        <v>1.0182132902289707</v>
      </c>
      <c r="S54" s="444">
        <v>5.0910664511448536</v>
      </c>
      <c r="T54" s="444">
        <v>0</v>
      </c>
      <c r="U54" s="444">
        <v>3.8182998383586404</v>
      </c>
      <c r="V54" s="444">
        <v>0</v>
      </c>
      <c r="W54" s="444">
        <v>43.274064834731256</v>
      </c>
      <c r="X54" s="444">
        <v>0</v>
      </c>
      <c r="Y54" s="444">
        <v>31.564611997098094</v>
      </c>
      <c r="Z54" s="444">
        <v>0</v>
      </c>
      <c r="AA54" s="444">
        <v>10.182132902289707</v>
      </c>
      <c r="AB54" s="444">
        <v>0</v>
      </c>
      <c r="AC54" s="444">
        <v>1.2727666127862134</v>
      </c>
      <c r="AD54" s="444">
        <v>35.25563517417811</v>
      </c>
      <c r="AE54" s="444">
        <v>15.273199353434562</v>
      </c>
      <c r="AF54" s="444">
        <v>5.0910664511448536</v>
      </c>
      <c r="AG54" s="444">
        <v>13.745879418091105</v>
      </c>
      <c r="AH54" s="444">
        <v>17.818732579006987</v>
      </c>
      <c r="AI54" s="444">
        <v>0</v>
      </c>
      <c r="AJ54" s="444">
        <v>1.5273199353434559</v>
      </c>
      <c r="AK54" s="444">
        <v>0</v>
      </c>
      <c r="AL54" s="444">
        <v>0</v>
      </c>
      <c r="AM54" s="444">
        <v>182.51473227354299</v>
      </c>
      <c r="AN54" s="444">
        <v>90.620982830378395</v>
      </c>
      <c r="AO54" s="503"/>
      <c r="AQ54" s="503"/>
      <c r="AS54" s="503"/>
      <c r="AT54" s="506"/>
    </row>
    <row r="55" spans="2:46" s="433" customFormat="1" ht="20.25" customHeight="1" x14ac:dyDescent="0.2">
      <c r="B55" s="453"/>
      <c r="C55" s="453" t="s">
        <v>60</v>
      </c>
      <c r="E55" s="444">
        <v>0</v>
      </c>
      <c r="F55" s="444">
        <v>0</v>
      </c>
      <c r="G55" s="444">
        <v>0</v>
      </c>
      <c r="H55" s="444">
        <v>0</v>
      </c>
      <c r="I55" s="444">
        <v>0</v>
      </c>
      <c r="J55" s="444">
        <v>0</v>
      </c>
      <c r="K55" s="444">
        <v>0</v>
      </c>
      <c r="L55" s="444">
        <v>0</v>
      </c>
      <c r="M55" s="444">
        <v>0</v>
      </c>
      <c r="N55" s="444">
        <v>0</v>
      </c>
      <c r="O55" s="444">
        <v>0</v>
      </c>
      <c r="P55" s="444">
        <v>0</v>
      </c>
      <c r="Q55" s="444">
        <v>0</v>
      </c>
      <c r="R55" s="444">
        <v>0</v>
      </c>
      <c r="S55" s="444">
        <v>0</v>
      </c>
      <c r="T55" s="444">
        <v>0</v>
      </c>
      <c r="U55" s="444">
        <v>0</v>
      </c>
      <c r="V55" s="444">
        <v>0</v>
      </c>
      <c r="W55" s="444">
        <v>0</v>
      </c>
      <c r="X55" s="444">
        <v>0</v>
      </c>
      <c r="Y55" s="444">
        <v>0</v>
      </c>
      <c r="Z55" s="444">
        <v>0</v>
      </c>
      <c r="AA55" s="444">
        <v>0</v>
      </c>
      <c r="AB55" s="444">
        <v>0</v>
      </c>
      <c r="AC55" s="444">
        <v>0</v>
      </c>
      <c r="AD55" s="444">
        <v>0</v>
      </c>
      <c r="AE55" s="444">
        <v>0</v>
      </c>
      <c r="AF55" s="444">
        <v>0</v>
      </c>
      <c r="AG55" s="444">
        <v>0</v>
      </c>
      <c r="AH55" s="444">
        <v>0</v>
      </c>
      <c r="AI55" s="444">
        <v>0</v>
      </c>
      <c r="AJ55" s="444">
        <v>0</v>
      </c>
      <c r="AK55" s="444">
        <v>0</v>
      </c>
      <c r="AL55" s="444">
        <v>0</v>
      </c>
      <c r="AM55" s="444">
        <v>0</v>
      </c>
      <c r="AN55" s="444">
        <v>0</v>
      </c>
      <c r="AO55" s="503"/>
      <c r="AQ55" s="503"/>
      <c r="AS55" s="503"/>
      <c r="AT55" s="506"/>
    </row>
    <row r="56" spans="2:46" s="433" customFormat="1" ht="20.25" customHeight="1" x14ac:dyDescent="0.2">
      <c r="B56" s="454"/>
      <c r="C56" s="453" t="s">
        <v>59</v>
      </c>
      <c r="E56" s="444">
        <v>0</v>
      </c>
      <c r="F56" s="444">
        <v>0</v>
      </c>
      <c r="G56" s="444">
        <v>0</v>
      </c>
      <c r="H56" s="444">
        <v>0</v>
      </c>
      <c r="I56" s="444">
        <v>0</v>
      </c>
      <c r="J56" s="444">
        <v>0</v>
      </c>
      <c r="K56" s="444">
        <v>0</v>
      </c>
      <c r="L56" s="444">
        <v>0</v>
      </c>
      <c r="M56" s="444">
        <v>0</v>
      </c>
      <c r="N56" s="444">
        <v>0</v>
      </c>
      <c r="O56" s="444">
        <v>0</v>
      </c>
      <c r="P56" s="444">
        <v>0</v>
      </c>
      <c r="Q56" s="444">
        <v>0</v>
      </c>
      <c r="R56" s="444">
        <v>0</v>
      </c>
      <c r="S56" s="444">
        <v>0</v>
      </c>
      <c r="T56" s="444">
        <v>0</v>
      </c>
      <c r="U56" s="444">
        <v>0</v>
      </c>
      <c r="V56" s="444">
        <v>0</v>
      </c>
      <c r="W56" s="444">
        <v>0</v>
      </c>
      <c r="X56" s="444">
        <v>0</v>
      </c>
      <c r="Y56" s="444">
        <v>0</v>
      </c>
      <c r="Z56" s="444">
        <v>0</v>
      </c>
      <c r="AA56" s="444">
        <v>0</v>
      </c>
      <c r="AB56" s="444">
        <v>0</v>
      </c>
      <c r="AC56" s="444">
        <v>0</v>
      </c>
      <c r="AD56" s="444">
        <v>0</v>
      </c>
      <c r="AE56" s="444">
        <v>0</v>
      </c>
      <c r="AF56" s="444">
        <v>0</v>
      </c>
      <c r="AG56" s="444">
        <v>0</v>
      </c>
      <c r="AH56" s="444">
        <v>0</v>
      </c>
      <c r="AI56" s="444">
        <v>0</v>
      </c>
      <c r="AJ56" s="444">
        <v>0</v>
      </c>
      <c r="AK56" s="444">
        <v>0</v>
      </c>
      <c r="AL56" s="444">
        <v>0</v>
      </c>
      <c r="AM56" s="444">
        <v>0</v>
      </c>
      <c r="AN56" s="444">
        <v>0</v>
      </c>
      <c r="AO56" s="503"/>
      <c r="AQ56" s="503"/>
      <c r="AS56" s="503"/>
      <c r="AT56" s="506"/>
    </row>
    <row r="57" spans="2:46" s="433" customFormat="1" ht="20.25" customHeight="1" x14ac:dyDescent="0.2">
      <c r="B57" s="454"/>
      <c r="C57" s="453" t="s">
        <v>58</v>
      </c>
      <c r="E57" s="444">
        <v>0</v>
      </c>
      <c r="F57" s="444">
        <v>0</v>
      </c>
      <c r="G57" s="444">
        <v>0</v>
      </c>
      <c r="H57" s="444">
        <v>0</v>
      </c>
      <c r="I57" s="444">
        <v>0</v>
      </c>
      <c r="J57" s="444">
        <v>0</v>
      </c>
      <c r="K57" s="444">
        <v>0</v>
      </c>
      <c r="L57" s="444">
        <v>0</v>
      </c>
      <c r="M57" s="444">
        <v>0</v>
      </c>
      <c r="N57" s="444">
        <v>0</v>
      </c>
      <c r="O57" s="444">
        <v>0</v>
      </c>
      <c r="P57" s="444">
        <v>0</v>
      </c>
      <c r="Q57" s="444">
        <v>0</v>
      </c>
      <c r="R57" s="444">
        <v>0</v>
      </c>
      <c r="S57" s="444">
        <v>0</v>
      </c>
      <c r="T57" s="444">
        <v>0</v>
      </c>
      <c r="U57" s="444">
        <v>0</v>
      </c>
      <c r="V57" s="444">
        <v>0</v>
      </c>
      <c r="W57" s="444">
        <v>0</v>
      </c>
      <c r="X57" s="444">
        <v>0</v>
      </c>
      <c r="Y57" s="444">
        <v>0</v>
      </c>
      <c r="Z57" s="444">
        <v>0</v>
      </c>
      <c r="AA57" s="444">
        <v>0</v>
      </c>
      <c r="AB57" s="444">
        <v>0</v>
      </c>
      <c r="AC57" s="444">
        <v>0</v>
      </c>
      <c r="AD57" s="444">
        <v>0</v>
      </c>
      <c r="AE57" s="444">
        <v>0</v>
      </c>
      <c r="AF57" s="444">
        <v>0</v>
      </c>
      <c r="AG57" s="444">
        <v>0</v>
      </c>
      <c r="AH57" s="444">
        <v>0</v>
      </c>
      <c r="AI57" s="444">
        <v>0</v>
      </c>
      <c r="AJ57" s="444">
        <v>0</v>
      </c>
      <c r="AK57" s="444">
        <v>0</v>
      </c>
      <c r="AL57" s="444">
        <v>0</v>
      </c>
      <c r="AM57" s="444">
        <v>0</v>
      </c>
      <c r="AN57" s="444">
        <v>0</v>
      </c>
      <c r="AO57" s="503"/>
      <c r="AQ57" s="503"/>
      <c r="AS57" s="503"/>
      <c r="AT57" s="506"/>
    </row>
    <row r="58" spans="2:46" s="433" customFormat="1" ht="40.5" customHeight="1" x14ac:dyDescent="0.2">
      <c r="B58" s="448" t="s">
        <v>57</v>
      </c>
      <c r="C58" s="448"/>
      <c r="E58" s="444">
        <v>1330.0928932203442</v>
      </c>
      <c r="F58" s="444">
        <v>85.856266828235846</v>
      </c>
      <c r="G58" s="444">
        <v>38.689659482091095</v>
      </c>
      <c r="H58" s="444">
        <v>1.3584852346239848</v>
      </c>
      <c r="I58" s="444">
        <v>0.67924261731199242</v>
      </c>
      <c r="J58" s="444">
        <v>34.994579643913852</v>
      </c>
      <c r="K58" s="444">
        <v>2.4452734223231727</v>
      </c>
      <c r="L58" s="444">
        <v>15.595410493483346</v>
      </c>
      <c r="M58" s="444">
        <v>486.69092015638881</v>
      </c>
      <c r="N58" s="444">
        <v>91.915110974658816</v>
      </c>
      <c r="O58" s="444">
        <v>137.42436633456231</v>
      </c>
      <c r="P58" s="444">
        <v>58.849580363911016</v>
      </c>
      <c r="Q58" s="444">
        <v>27.71309878632929</v>
      </c>
      <c r="R58" s="444">
        <v>1.3584852346239848</v>
      </c>
      <c r="S58" s="444">
        <v>9.5637360517528549</v>
      </c>
      <c r="T58" s="444">
        <v>0</v>
      </c>
      <c r="U58" s="444">
        <v>3.8037586569471578</v>
      </c>
      <c r="V58" s="444">
        <v>0.27169704692479696</v>
      </c>
      <c r="W58" s="444">
        <v>35.999858717535602</v>
      </c>
      <c r="X58" s="444">
        <v>0</v>
      </c>
      <c r="Y58" s="444">
        <v>41.243611723184181</v>
      </c>
      <c r="Z58" s="444">
        <v>0</v>
      </c>
      <c r="AA58" s="444">
        <v>11.519954789611392</v>
      </c>
      <c r="AB58" s="444">
        <v>1.0324487783142284</v>
      </c>
      <c r="AC58" s="444">
        <v>1.0867881876991878</v>
      </c>
      <c r="AD58" s="444">
        <v>14.209755554166881</v>
      </c>
      <c r="AE58" s="444">
        <v>5.1079044821861839</v>
      </c>
      <c r="AF58" s="444">
        <v>5.37960152911098</v>
      </c>
      <c r="AG58" s="444">
        <v>11.411275970841473</v>
      </c>
      <c r="AH58" s="444">
        <v>20.975012022594328</v>
      </c>
      <c r="AI58" s="444">
        <v>7.2271414481995997</v>
      </c>
      <c r="AJ58" s="444">
        <v>1.4943337580863834</v>
      </c>
      <c r="AK58" s="444">
        <v>10.351657487834764</v>
      </c>
      <c r="AL58" s="444">
        <v>3.5592313147148404</v>
      </c>
      <c r="AM58" s="444">
        <v>141.49982203843425</v>
      </c>
      <c r="AN58" s="444">
        <v>20.784824089746966</v>
      </c>
      <c r="AO58" s="503"/>
      <c r="AQ58" s="503"/>
      <c r="AS58" s="503"/>
      <c r="AT58" s="506"/>
    </row>
    <row r="59" spans="2:46" s="433" customFormat="1" ht="20.25" customHeight="1" x14ac:dyDescent="0.2">
      <c r="B59" s="453"/>
      <c r="C59" s="453" t="s">
        <v>56</v>
      </c>
      <c r="E59" s="444">
        <v>1596.8418074737031</v>
      </c>
      <c r="F59" s="444">
        <v>98.757811897230141</v>
      </c>
      <c r="G59" s="444">
        <v>49.481778669341359</v>
      </c>
      <c r="H59" s="444">
        <v>0.5143636036314071</v>
      </c>
      <c r="I59" s="444">
        <v>0.10287272072628141</v>
      </c>
      <c r="J59" s="444">
        <v>40.737597407607439</v>
      </c>
      <c r="K59" s="444">
        <v>4.6292724326826633</v>
      </c>
      <c r="L59" s="444">
        <v>0</v>
      </c>
      <c r="M59" s="444">
        <v>584.05987192346277</v>
      </c>
      <c r="N59" s="444">
        <v>123.03577398863257</v>
      </c>
      <c r="O59" s="444">
        <v>179.77007946917675</v>
      </c>
      <c r="P59" s="444">
        <v>69.027595607334817</v>
      </c>
      <c r="Q59" s="444">
        <v>36.725561299282468</v>
      </c>
      <c r="R59" s="444">
        <v>1.0287272072628142</v>
      </c>
      <c r="S59" s="444">
        <v>11.418872000617236</v>
      </c>
      <c r="T59" s="444">
        <v>0</v>
      </c>
      <c r="U59" s="444">
        <v>2.5203816577938944</v>
      </c>
      <c r="V59" s="444">
        <v>0</v>
      </c>
      <c r="W59" s="444">
        <v>45.881233443921509</v>
      </c>
      <c r="X59" s="444">
        <v>0</v>
      </c>
      <c r="Y59" s="444">
        <v>56.579996399454778</v>
      </c>
      <c r="Z59" s="444">
        <v>0</v>
      </c>
      <c r="AA59" s="444">
        <v>15.122289946763367</v>
      </c>
      <c r="AB59" s="444">
        <v>1.4402180901679396</v>
      </c>
      <c r="AC59" s="444">
        <v>1.543090810894221</v>
      </c>
      <c r="AD59" s="444">
        <v>15.585217190031633</v>
      </c>
      <c r="AE59" s="444">
        <v>5.6579996399454773</v>
      </c>
      <c r="AF59" s="444">
        <v>7.6125813337448252</v>
      </c>
      <c r="AG59" s="444">
        <v>13.373453694416582</v>
      </c>
      <c r="AH59" s="444">
        <v>8.3326903788287936</v>
      </c>
      <c r="AI59" s="444">
        <v>5.1436360363140698</v>
      </c>
      <c r="AJ59" s="444">
        <v>2.3146362163413317</v>
      </c>
      <c r="AK59" s="444">
        <v>7.7154540544711052</v>
      </c>
      <c r="AL59" s="444">
        <v>2.1603271352519098</v>
      </c>
      <c r="AM59" s="444">
        <v>178.9470977033665</v>
      </c>
      <c r="AN59" s="444">
        <v>27.621325515006561</v>
      </c>
      <c r="AO59" s="503"/>
      <c r="AQ59" s="503"/>
      <c r="AS59" s="503"/>
      <c r="AT59" s="506"/>
    </row>
    <row r="60" spans="2:46" s="433" customFormat="1" ht="20.25" customHeight="1" x14ac:dyDescent="0.2">
      <c r="B60" s="454"/>
      <c r="C60" s="453" t="s">
        <v>55</v>
      </c>
      <c r="E60" s="444">
        <v>1060.8205679984142</v>
      </c>
      <c r="F60" s="444">
        <v>81.405555398250129</v>
      </c>
      <c r="G60" s="444">
        <v>28.031826032788743</v>
      </c>
      <c r="H60" s="444">
        <v>2.1236231843021773</v>
      </c>
      <c r="I60" s="444">
        <v>1.0618115921510887</v>
      </c>
      <c r="J60" s="444">
        <v>31.78356032505592</v>
      </c>
      <c r="K60" s="444">
        <v>0</v>
      </c>
      <c r="L60" s="444">
        <v>40.631990259648326</v>
      </c>
      <c r="M60" s="444">
        <v>399.59509584619303</v>
      </c>
      <c r="N60" s="444">
        <v>62.00979698162358</v>
      </c>
      <c r="O60" s="444">
        <v>90.82028484865647</v>
      </c>
      <c r="P60" s="444">
        <v>31.146473369765268</v>
      </c>
      <c r="Q60" s="444">
        <v>12.033864711045672</v>
      </c>
      <c r="R60" s="444">
        <v>2.1236231843021773</v>
      </c>
      <c r="S60" s="444">
        <v>2.1236231843021773</v>
      </c>
      <c r="T60" s="444">
        <v>0</v>
      </c>
      <c r="U60" s="444">
        <v>4.3180338080810934</v>
      </c>
      <c r="V60" s="444">
        <v>0.70787439476739245</v>
      </c>
      <c r="W60" s="444">
        <v>26.970014440637655</v>
      </c>
      <c r="X60" s="444">
        <v>0</v>
      </c>
      <c r="Y60" s="444">
        <v>26.686864682730697</v>
      </c>
      <c r="Z60" s="444">
        <v>0</v>
      </c>
      <c r="AA60" s="444">
        <v>9.2023671319761018</v>
      </c>
      <c r="AB60" s="444">
        <v>0.70787439476739245</v>
      </c>
      <c r="AC60" s="444">
        <v>0.70787439476739245</v>
      </c>
      <c r="AD60" s="444">
        <v>13.449613500580456</v>
      </c>
      <c r="AE60" s="444">
        <v>5.5214202791856613</v>
      </c>
      <c r="AF60" s="444">
        <v>3.5393719738369622</v>
      </c>
      <c r="AG60" s="444">
        <v>8.4944927372087093</v>
      </c>
      <c r="AH60" s="444">
        <v>22.651980632556558</v>
      </c>
      <c r="AI60" s="444">
        <v>0.70787439476739245</v>
      </c>
      <c r="AJ60" s="444">
        <v>0.70787439476739245</v>
      </c>
      <c r="AK60" s="444">
        <v>16.351898519126767</v>
      </c>
      <c r="AL60" s="444">
        <v>6.3000821134297924</v>
      </c>
      <c r="AM60" s="444">
        <v>117.71951184981738</v>
      </c>
      <c r="AN60" s="444">
        <v>11.184415437324802</v>
      </c>
      <c r="AO60" s="503"/>
      <c r="AQ60" s="503"/>
      <c r="AS60" s="503"/>
      <c r="AT60" s="506"/>
    </row>
    <row r="61" spans="2:46" s="433" customFormat="1" ht="20.25" customHeight="1" x14ac:dyDescent="0.2">
      <c r="B61" s="454"/>
      <c r="C61" s="453" t="s">
        <v>54</v>
      </c>
      <c r="E61" s="444">
        <v>903.19392104775443</v>
      </c>
      <c r="F61" s="444">
        <v>27.800086489157966</v>
      </c>
      <c r="G61" s="444">
        <v>20.386730092049174</v>
      </c>
      <c r="H61" s="444">
        <v>3.0888984987953294</v>
      </c>
      <c r="I61" s="444">
        <v>2.4711187990362635</v>
      </c>
      <c r="J61" s="444">
        <v>14.517822944338048</v>
      </c>
      <c r="K61" s="444">
        <v>0</v>
      </c>
      <c r="L61" s="444">
        <v>0</v>
      </c>
      <c r="M61" s="444">
        <v>282.01643294001354</v>
      </c>
      <c r="N61" s="444">
        <v>35.522332736146289</v>
      </c>
      <c r="O61" s="444">
        <v>86.489157966269232</v>
      </c>
      <c r="P61" s="444">
        <v>118.61370235374065</v>
      </c>
      <c r="Q61" s="444">
        <v>42.009019583616478</v>
      </c>
      <c r="R61" s="444">
        <v>0</v>
      </c>
      <c r="S61" s="444">
        <v>30.888984987953297</v>
      </c>
      <c r="T61" s="444">
        <v>0</v>
      </c>
      <c r="U61" s="444">
        <v>9.2666954963859887</v>
      </c>
      <c r="V61" s="444">
        <v>0</v>
      </c>
      <c r="W61" s="444">
        <v>16.062272193735716</v>
      </c>
      <c r="X61" s="444">
        <v>0</v>
      </c>
      <c r="Y61" s="444">
        <v>12.66448384506085</v>
      </c>
      <c r="Z61" s="444">
        <v>0</v>
      </c>
      <c r="AA61" s="444">
        <v>0</v>
      </c>
      <c r="AB61" s="444">
        <v>0</v>
      </c>
      <c r="AC61" s="444">
        <v>0</v>
      </c>
      <c r="AD61" s="444">
        <v>9.2666954963859887</v>
      </c>
      <c r="AE61" s="444">
        <v>0</v>
      </c>
      <c r="AF61" s="444">
        <v>0</v>
      </c>
      <c r="AG61" s="444">
        <v>12.355593995181318</v>
      </c>
      <c r="AH61" s="444">
        <v>89.578056465064563</v>
      </c>
      <c r="AI61" s="444">
        <v>48.18681658120714</v>
      </c>
      <c r="AJ61" s="444">
        <v>0</v>
      </c>
      <c r="AK61" s="444">
        <v>0</v>
      </c>
      <c r="AL61" s="444">
        <v>0</v>
      </c>
      <c r="AM61" s="444">
        <v>20.386730092049174</v>
      </c>
      <c r="AN61" s="444">
        <v>21.622289491567308</v>
      </c>
      <c r="AO61" s="503"/>
      <c r="AQ61" s="503"/>
      <c r="AS61" s="503"/>
      <c r="AT61" s="506"/>
    </row>
    <row r="62" spans="2:46" s="433" customFormat="1" ht="40.5" customHeight="1" x14ac:dyDescent="0.2">
      <c r="B62" s="448" t="s">
        <v>53</v>
      </c>
      <c r="C62" s="448"/>
      <c r="E62" s="444">
        <v>982.96188431193491</v>
      </c>
      <c r="F62" s="444">
        <v>52.652795945734717</v>
      </c>
      <c r="G62" s="444">
        <v>29.164712754317119</v>
      </c>
      <c r="H62" s="444">
        <v>0.82269993665210495</v>
      </c>
      <c r="I62" s="444">
        <v>0</v>
      </c>
      <c r="J62" s="444">
        <v>24.763268093228355</v>
      </c>
      <c r="K62" s="444">
        <v>1.2340499049781573</v>
      </c>
      <c r="L62" s="444">
        <v>7.8156493981949966</v>
      </c>
      <c r="M62" s="444">
        <v>352.93827282375298</v>
      </c>
      <c r="N62" s="444">
        <v>73.549374336698179</v>
      </c>
      <c r="O62" s="444">
        <v>60.057095375603652</v>
      </c>
      <c r="P62" s="444">
        <v>64.21173005569679</v>
      </c>
      <c r="Q62" s="444">
        <v>14.232708904081415</v>
      </c>
      <c r="R62" s="444">
        <v>4.4837146547539719</v>
      </c>
      <c r="S62" s="444">
        <v>6.951814464710286</v>
      </c>
      <c r="T62" s="444">
        <v>0</v>
      </c>
      <c r="U62" s="444">
        <v>1.0283749208151312</v>
      </c>
      <c r="V62" s="444">
        <v>0</v>
      </c>
      <c r="W62" s="444">
        <v>23.940568156576251</v>
      </c>
      <c r="X62" s="444">
        <v>0</v>
      </c>
      <c r="Y62" s="444">
        <v>27.231367903184676</v>
      </c>
      <c r="Z62" s="444">
        <v>0</v>
      </c>
      <c r="AA62" s="444">
        <v>25.832778010876094</v>
      </c>
      <c r="AB62" s="444">
        <v>1.2340499049781573</v>
      </c>
      <c r="AC62" s="444">
        <v>0</v>
      </c>
      <c r="AD62" s="444">
        <v>6.9929494615428913</v>
      </c>
      <c r="AE62" s="444">
        <v>1.6453998733042099</v>
      </c>
      <c r="AF62" s="444">
        <v>2.8794497782823671</v>
      </c>
      <c r="AG62" s="444">
        <v>9.0496993031731527</v>
      </c>
      <c r="AH62" s="444">
        <v>6.9929494615428913</v>
      </c>
      <c r="AI62" s="444">
        <v>0</v>
      </c>
      <c r="AJ62" s="444">
        <v>0.98723992398252569</v>
      </c>
      <c r="AK62" s="444">
        <v>2.0567498416302623</v>
      </c>
      <c r="AL62" s="444">
        <v>0</v>
      </c>
      <c r="AM62" s="444">
        <v>164.78679731141662</v>
      </c>
      <c r="AN62" s="444">
        <v>15.425623812226966</v>
      </c>
      <c r="AP62" s="503"/>
      <c r="AR62" s="503"/>
      <c r="AS62" s="506"/>
    </row>
    <row r="63" spans="2:46" s="433" customFormat="1" ht="20.25" customHeight="1" x14ac:dyDescent="0.2">
      <c r="B63" s="454"/>
      <c r="C63" s="453" t="s">
        <v>52</v>
      </c>
      <c r="E63" s="444">
        <v>1333.553811516593</v>
      </c>
      <c r="F63" s="444">
        <v>59.783507383899156</v>
      </c>
      <c r="G63" s="444">
        <v>32.181334825801038</v>
      </c>
      <c r="H63" s="444">
        <v>0</v>
      </c>
      <c r="I63" s="444">
        <v>0</v>
      </c>
      <c r="J63" s="444">
        <v>32.435732729562311</v>
      </c>
      <c r="K63" s="444">
        <v>0</v>
      </c>
      <c r="L63" s="444">
        <v>11.447905669257285</v>
      </c>
      <c r="M63" s="444">
        <v>526.47646183395443</v>
      </c>
      <c r="N63" s="444">
        <v>70.086622486230709</v>
      </c>
      <c r="O63" s="444">
        <v>90.69285269089383</v>
      </c>
      <c r="P63" s="444">
        <v>123.12858542045613</v>
      </c>
      <c r="Q63" s="444">
        <v>17.553455359527838</v>
      </c>
      <c r="R63" s="444">
        <v>2.4167800857320936</v>
      </c>
      <c r="S63" s="444">
        <v>13.991884706870014</v>
      </c>
      <c r="T63" s="444">
        <v>0</v>
      </c>
      <c r="U63" s="444">
        <v>0</v>
      </c>
      <c r="V63" s="444">
        <v>0</v>
      </c>
      <c r="W63" s="444">
        <v>37.650889756668406</v>
      </c>
      <c r="X63" s="444">
        <v>0</v>
      </c>
      <c r="Y63" s="444">
        <v>34.216518055891221</v>
      </c>
      <c r="Z63" s="444">
        <v>0</v>
      </c>
      <c r="AA63" s="444">
        <v>39.431675082997316</v>
      </c>
      <c r="AB63" s="444">
        <v>0</v>
      </c>
      <c r="AC63" s="444">
        <v>0</v>
      </c>
      <c r="AD63" s="444">
        <v>5.0879580752254601</v>
      </c>
      <c r="AE63" s="444">
        <v>0</v>
      </c>
      <c r="AF63" s="444">
        <v>0</v>
      </c>
      <c r="AG63" s="444">
        <v>17.807853263289111</v>
      </c>
      <c r="AH63" s="444">
        <v>0</v>
      </c>
      <c r="AI63" s="444">
        <v>0</v>
      </c>
      <c r="AJ63" s="444">
        <v>0</v>
      </c>
      <c r="AK63" s="444">
        <v>0</v>
      </c>
      <c r="AL63" s="444">
        <v>0</v>
      </c>
      <c r="AM63" s="444">
        <v>203.89991986466032</v>
      </c>
      <c r="AN63" s="444">
        <v>15.26387422567638</v>
      </c>
      <c r="AP63" s="503"/>
      <c r="AR63" s="503"/>
      <c r="AS63" s="506"/>
    </row>
    <row r="64" spans="2:46" s="433" customFormat="1" ht="20.25" customHeight="1" x14ac:dyDescent="0.2">
      <c r="B64" s="454"/>
      <c r="C64" s="453" t="s">
        <v>51</v>
      </c>
      <c r="E64" s="444">
        <v>529.9982978418426</v>
      </c>
      <c r="F64" s="444">
        <v>19.709199716904223</v>
      </c>
      <c r="G64" s="444">
        <v>27.324117789344491</v>
      </c>
      <c r="H64" s="444">
        <v>0</v>
      </c>
      <c r="I64" s="444">
        <v>0</v>
      </c>
      <c r="J64" s="444">
        <v>12.183868915904428</v>
      </c>
      <c r="K64" s="444">
        <v>0</v>
      </c>
      <c r="L64" s="444">
        <v>0</v>
      </c>
      <c r="M64" s="444">
        <v>121.48034007328239</v>
      </c>
      <c r="N64" s="444">
        <v>81.972353368033467</v>
      </c>
      <c r="O64" s="444">
        <v>46.585381149046341</v>
      </c>
      <c r="P64" s="444">
        <v>35.92449584762997</v>
      </c>
      <c r="Q64" s="444">
        <v>15.229836144880537</v>
      </c>
      <c r="R64" s="444">
        <v>0</v>
      </c>
      <c r="S64" s="444">
        <v>2.6876181432142121</v>
      </c>
      <c r="T64" s="444">
        <v>0</v>
      </c>
      <c r="U64" s="444">
        <v>0</v>
      </c>
      <c r="V64" s="444">
        <v>0</v>
      </c>
      <c r="W64" s="444">
        <v>10.302536215654479</v>
      </c>
      <c r="X64" s="444">
        <v>0</v>
      </c>
      <c r="Y64" s="444">
        <v>12.810979815987745</v>
      </c>
      <c r="Z64" s="444">
        <v>0</v>
      </c>
      <c r="AA64" s="444">
        <v>8.7795526011664276</v>
      </c>
      <c r="AB64" s="444">
        <v>2.6876181432142121</v>
      </c>
      <c r="AC64" s="444">
        <v>0</v>
      </c>
      <c r="AD64" s="444">
        <v>6.2711090008331611</v>
      </c>
      <c r="AE64" s="444">
        <v>2.6876181432142121</v>
      </c>
      <c r="AF64" s="444">
        <v>6.2711090008331611</v>
      </c>
      <c r="AG64" s="444">
        <v>2.6876181432142121</v>
      </c>
      <c r="AH64" s="444">
        <v>8.0628544296426359</v>
      </c>
      <c r="AI64" s="444">
        <v>0</v>
      </c>
      <c r="AJ64" s="444">
        <v>2.1500945145713697</v>
      </c>
      <c r="AK64" s="444">
        <v>4.4793635720236873</v>
      </c>
      <c r="AL64" s="444">
        <v>0</v>
      </c>
      <c r="AM64" s="444">
        <v>80.449369753545412</v>
      </c>
      <c r="AN64" s="444">
        <v>19.261263359701854</v>
      </c>
      <c r="AP64" s="503"/>
      <c r="AR64" s="503"/>
      <c r="AS64" s="506"/>
    </row>
    <row r="65" spans="2:45" s="433" customFormat="1" ht="20.25" customHeight="1" x14ac:dyDescent="0.2">
      <c r="B65" s="454"/>
      <c r="C65" s="453" t="s">
        <v>50</v>
      </c>
      <c r="E65" s="444">
        <v>1418.0318565321024</v>
      </c>
      <c r="F65" s="444">
        <v>111.61136544209451</v>
      </c>
      <c r="G65" s="444">
        <v>28.564942680942831</v>
      </c>
      <c r="H65" s="444">
        <v>3.7834361166811701</v>
      </c>
      <c r="I65" s="444">
        <v>0</v>
      </c>
      <c r="J65" s="444">
        <v>39.91525103098634</v>
      </c>
      <c r="K65" s="444">
        <v>5.6751541750217545</v>
      </c>
      <c r="L65" s="444">
        <v>18.917180583405848</v>
      </c>
      <c r="M65" s="444">
        <v>583.59502099807037</v>
      </c>
      <c r="N65" s="444">
        <v>60.913321478566843</v>
      </c>
      <c r="O65" s="444">
        <v>42.941999924331277</v>
      </c>
      <c r="P65" s="444">
        <v>36.320986720139224</v>
      </c>
      <c r="Q65" s="444">
        <v>7.188528621694223</v>
      </c>
      <c r="R65" s="444">
        <v>17.025462525065262</v>
      </c>
      <c r="S65" s="444">
        <v>5.4859823691876954</v>
      </c>
      <c r="T65" s="444">
        <v>0</v>
      </c>
      <c r="U65" s="444">
        <v>4.729295145851462</v>
      </c>
      <c r="V65" s="444">
        <v>0</v>
      </c>
      <c r="W65" s="444">
        <v>32.348378797624001</v>
      </c>
      <c r="X65" s="444">
        <v>0</v>
      </c>
      <c r="Y65" s="444">
        <v>47.292951458514622</v>
      </c>
      <c r="Z65" s="444">
        <v>0</v>
      </c>
      <c r="AA65" s="444">
        <v>41.617797283492862</v>
      </c>
      <c r="AB65" s="444">
        <v>0</v>
      </c>
      <c r="AC65" s="444">
        <v>0</v>
      </c>
      <c r="AD65" s="444">
        <v>11.350308350043509</v>
      </c>
      <c r="AE65" s="444">
        <v>1.891718058340585</v>
      </c>
      <c r="AF65" s="444">
        <v>0</v>
      </c>
      <c r="AG65" s="444">
        <v>9.4585902917029241</v>
      </c>
      <c r="AH65" s="444">
        <v>15.13374446672468</v>
      </c>
      <c r="AI65" s="444">
        <v>0</v>
      </c>
      <c r="AJ65" s="444">
        <v>0</v>
      </c>
      <c r="AK65" s="444">
        <v>0</v>
      </c>
      <c r="AL65" s="444">
        <v>0</v>
      </c>
      <c r="AM65" s="444">
        <v>284.70356778025803</v>
      </c>
      <c r="AN65" s="444">
        <v>7.5668722333623402</v>
      </c>
      <c r="AP65" s="503"/>
      <c r="AR65" s="503"/>
      <c r="AS65" s="506"/>
    </row>
    <row r="66" spans="2:45" s="433" customFormat="1" ht="40.5" customHeight="1" x14ac:dyDescent="0.2">
      <c r="B66" s="448" t="s">
        <v>49</v>
      </c>
      <c r="C66" s="448"/>
      <c r="E66" s="444">
        <v>1500.9028977981689</v>
      </c>
      <c r="F66" s="444">
        <v>93.002348309294817</v>
      </c>
      <c r="G66" s="444">
        <v>44.369870339226061</v>
      </c>
      <c r="H66" s="444">
        <v>1.1625293538661852</v>
      </c>
      <c r="I66" s="444">
        <v>0.6975176123197111</v>
      </c>
      <c r="J66" s="444">
        <v>44.292368382301653</v>
      </c>
      <c r="K66" s="444">
        <v>0.77501956924412341</v>
      </c>
      <c r="L66" s="444">
        <v>9.3777367878538929</v>
      </c>
      <c r="M66" s="444">
        <v>526.12203458137321</v>
      </c>
      <c r="N66" s="444">
        <v>94.746142340094082</v>
      </c>
      <c r="O66" s="444">
        <v>127.29696424834728</v>
      </c>
      <c r="P66" s="444">
        <v>56.266420727123354</v>
      </c>
      <c r="Q66" s="444">
        <v>22.320563594230755</v>
      </c>
      <c r="R66" s="444">
        <v>3.8750978462206169</v>
      </c>
      <c r="S66" s="444">
        <v>10.579017120182284</v>
      </c>
      <c r="T66" s="444">
        <v>0</v>
      </c>
      <c r="U66" s="444">
        <v>1.5887901169504528</v>
      </c>
      <c r="V66" s="444">
        <v>0.62001565539529868</v>
      </c>
      <c r="W66" s="444">
        <v>35.302141379069816</v>
      </c>
      <c r="X66" s="444">
        <v>0</v>
      </c>
      <c r="Y66" s="444">
        <v>46.346170240798578</v>
      </c>
      <c r="Z66" s="444">
        <v>0</v>
      </c>
      <c r="AA66" s="444">
        <v>28.365716234334919</v>
      </c>
      <c r="AB66" s="444">
        <v>1.1625293538661852</v>
      </c>
      <c r="AC66" s="444">
        <v>0</v>
      </c>
      <c r="AD66" s="444">
        <v>24.606871323500918</v>
      </c>
      <c r="AE66" s="444">
        <v>5.696393833944307</v>
      </c>
      <c r="AF66" s="444">
        <v>3.1000782769764936</v>
      </c>
      <c r="AG66" s="444">
        <v>14.725371815638345</v>
      </c>
      <c r="AH66" s="444">
        <v>51.693805268583027</v>
      </c>
      <c r="AI66" s="444">
        <v>6.8201722093482857</v>
      </c>
      <c r="AJ66" s="444">
        <v>0.85252152616853571</v>
      </c>
      <c r="AK66" s="444">
        <v>3.7588449108339983</v>
      </c>
      <c r="AL66" s="444">
        <v>1.9375489231103085</v>
      </c>
      <c r="AM66" s="444">
        <v>177.13072255074439</v>
      </c>
      <c r="AN66" s="444">
        <v>62.311573367227531</v>
      </c>
      <c r="AP66" s="503"/>
      <c r="AR66" s="503"/>
      <c r="AS66" s="506"/>
    </row>
    <row r="67" spans="2:45" s="433" customFormat="1" ht="20.25" customHeight="1" x14ac:dyDescent="0.2">
      <c r="B67" s="453"/>
      <c r="C67" s="453" t="s">
        <v>48</v>
      </c>
      <c r="E67" s="444">
        <v>1518.0685141345214</v>
      </c>
      <c r="F67" s="444">
        <v>100.52569280044563</v>
      </c>
      <c r="G67" s="444">
        <v>44.38796824954742</v>
      </c>
      <c r="H67" s="444">
        <v>1.3055284779278653</v>
      </c>
      <c r="I67" s="444">
        <v>0.13055284779278653</v>
      </c>
      <c r="J67" s="444">
        <v>46.955507589472219</v>
      </c>
      <c r="K67" s="444">
        <v>0.87035231861857687</v>
      </c>
      <c r="L67" s="444">
        <v>10.531263055284779</v>
      </c>
      <c r="M67" s="444">
        <v>544.14426960033427</v>
      </c>
      <c r="N67" s="444">
        <v>90.124982592953629</v>
      </c>
      <c r="O67" s="444">
        <v>113.58097757972426</v>
      </c>
      <c r="P67" s="444">
        <v>54.919231304832195</v>
      </c>
      <c r="Q67" s="444">
        <v>20.888455646845845</v>
      </c>
      <c r="R67" s="444">
        <v>4.3517615930928839</v>
      </c>
      <c r="S67" s="444">
        <v>10.052569280044562</v>
      </c>
      <c r="T67" s="444">
        <v>0</v>
      </c>
      <c r="U67" s="444">
        <v>1.3055284779278653</v>
      </c>
      <c r="V67" s="444">
        <v>0.26110569558557306</v>
      </c>
      <c r="W67" s="444">
        <v>37.555702548391587</v>
      </c>
      <c r="X67" s="444">
        <v>0</v>
      </c>
      <c r="Y67" s="444">
        <v>49.82767024091352</v>
      </c>
      <c r="Z67" s="444">
        <v>0</v>
      </c>
      <c r="AA67" s="444">
        <v>30.114190224202755</v>
      </c>
      <c r="AB67" s="444">
        <v>1.3055284779278653</v>
      </c>
      <c r="AC67" s="444">
        <v>0</v>
      </c>
      <c r="AD67" s="444">
        <v>25.892981478902659</v>
      </c>
      <c r="AE67" s="444">
        <v>5.5267372232279621</v>
      </c>
      <c r="AF67" s="444">
        <v>3.4814092744743075</v>
      </c>
      <c r="AG67" s="444">
        <v>15.231165575825095</v>
      </c>
      <c r="AH67" s="444">
        <v>51.481339646288816</v>
      </c>
      <c r="AI67" s="444">
        <v>6.5276423896393263</v>
      </c>
      <c r="AJ67" s="444">
        <v>0.52221139117114612</v>
      </c>
      <c r="AK67" s="444">
        <v>4.221208745300097</v>
      </c>
      <c r="AL67" s="444">
        <v>2.175880796546442</v>
      </c>
      <c r="AM67" s="444">
        <v>182.81750452583208</v>
      </c>
      <c r="AN67" s="444">
        <v>57.051594485447708</v>
      </c>
      <c r="AP67" s="503"/>
      <c r="AR67" s="503"/>
      <c r="AS67" s="506"/>
    </row>
    <row r="68" spans="2:45" s="433" customFormat="1" ht="20.25" customHeight="1" x14ac:dyDescent="0.2">
      <c r="B68" s="454"/>
      <c r="C68" s="453" t="s">
        <v>47</v>
      </c>
      <c r="E68" s="444">
        <v>1361.3528620958045</v>
      </c>
      <c r="F68" s="444">
        <v>31.840373593716834</v>
      </c>
      <c r="G68" s="444">
        <v>44.222741102384489</v>
      </c>
      <c r="H68" s="444">
        <v>0</v>
      </c>
      <c r="I68" s="444">
        <v>5.3067289322861386</v>
      </c>
      <c r="J68" s="444">
        <v>22.64204344442086</v>
      </c>
      <c r="K68" s="444">
        <v>0</v>
      </c>
      <c r="L68" s="444">
        <v>0</v>
      </c>
      <c r="M68" s="444">
        <v>379.60800962286845</v>
      </c>
      <c r="N68" s="444">
        <v>132.31444137833438</v>
      </c>
      <c r="O68" s="444">
        <v>238.80280195287628</v>
      </c>
      <c r="P68" s="444">
        <v>67.218566475624428</v>
      </c>
      <c r="Q68" s="444">
        <v>33.963065166631289</v>
      </c>
      <c r="R68" s="444">
        <v>0</v>
      </c>
      <c r="S68" s="444">
        <v>14.858841010401191</v>
      </c>
      <c r="T68" s="444">
        <v>0</v>
      </c>
      <c r="U68" s="444">
        <v>3.8916012170098355</v>
      </c>
      <c r="V68" s="444">
        <v>3.5378192881907595</v>
      </c>
      <c r="W68" s="444">
        <v>16.981532583315644</v>
      </c>
      <c r="X68" s="444">
        <v>0</v>
      </c>
      <c r="Y68" s="444">
        <v>18.042878369772872</v>
      </c>
      <c r="Z68" s="444">
        <v>0</v>
      </c>
      <c r="AA68" s="444">
        <v>14.151277152763038</v>
      </c>
      <c r="AB68" s="444">
        <v>0</v>
      </c>
      <c r="AC68" s="444">
        <v>0</v>
      </c>
      <c r="AD68" s="444">
        <v>14.151277152763038</v>
      </c>
      <c r="AE68" s="444">
        <v>7.0756385763815191</v>
      </c>
      <c r="AF68" s="444">
        <v>0</v>
      </c>
      <c r="AG68" s="444">
        <v>10.613457864572277</v>
      </c>
      <c r="AH68" s="444">
        <v>53.421071251680459</v>
      </c>
      <c r="AI68" s="444">
        <v>9.1983301492959733</v>
      </c>
      <c r="AJ68" s="444">
        <v>3.5378192881907595</v>
      </c>
      <c r="AK68" s="444">
        <v>0</v>
      </c>
      <c r="AL68" s="444">
        <v>0</v>
      </c>
      <c r="AM68" s="444">
        <v>130.89931366305808</v>
      </c>
      <c r="AN68" s="444">
        <v>105.07323285926554</v>
      </c>
      <c r="AP68" s="503"/>
      <c r="AR68" s="503"/>
      <c r="AS68" s="506"/>
    </row>
    <row r="69" spans="2:45" s="433" customFormat="1" ht="40.5" customHeight="1" x14ac:dyDescent="0.2">
      <c r="B69" s="448" t="s">
        <v>46</v>
      </c>
      <c r="C69" s="448"/>
      <c r="E69" s="444">
        <v>1091.7209757539765</v>
      </c>
      <c r="F69" s="444">
        <v>68.050964310200257</v>
      </c>
      <c r="G69" s="444">
        <v>22.683654770066752</v>
      </c>
      <c r="H69" s="444">
        <v>0.764617576519104</v>
      </c>
      <c r="I69" s="444">
        <v>0.58620680866464625</v>
      </c>
      <c r="J69" s="444">
        <v>30.100445262302056</v>
      </c>
      <c r="K69" s="444">
        <v>1.2233881224305663</v>
      </c>
      <c r="L69" s="444">
        <v>3.4152918417853311</v>
      </c>
      <c r="M69" s="444">
        <v>425.9174773736915</v>
      </c>
      <c r="N69" s="444">
        <v>67.617681016839427</v>
      </c>
      <c r="O69" s="444">
        <v>97.106432217926198</v>
      </c>
      <c r="P69" s="444">
        <v>46.412286894709609</v>
      </c>
      <c r="Q69" s="444">
        <v>27.908541542947294</v>
      </c>
      <c r="R69" s="444">
        <v>3.0839575586270529</v>
      </c>
      <c r="S69" s="444">
        <v>8.4617678468114175</v>
      </c>
      <c r="T69" s="444">
        <v>0</v>
      </c>
      <c r="U69" s="444">
        <v>1.9880056989496702</v>
      </c>
      <c r="V69" s="444">
        <v>0</v>
      </c>
      <c r="W69" s="444">
        <v>25.691150571041891</v>
      </c>
      <c r="X69" s="444">
        <v>0.25487252550636802</v>
      </c>
      <c r="Y69" s="444">
        <v>29.667161968941233</v>
      </c>
      <c r="Z69" s="444">
        <v>0</v>
      </c>
      <c r="AA69" s="444">
        <v>19.242875675730783</v>
      </c>
      <c r="AB69" s="444">
        <v>0.25487252550636802</v>
      </c>
      <c r="AC69" s="444">
        <v>0.50974505101273604</v>
      </c>
      <c r="AD69" s="444">
        <v>12.794600780419673</v>
      </c>
      <c r="AE69" s="444">
        <v>0.50974505101273604</v>
      </c>
      <c r="AF69" s="444">
        <v>7.4422777447859456</v>
      </c>
      <c r="AG69" s="444">
        <v>6.8815581886719359</v>
      </c>
      <c r="AH69" s="444">
        <v>9.5322324539381622</v>
      </c>
      <c r="AI69" s="444">
        <v>7.0344817039757563</v>
      </c>
      <c r="AJ69" s="444">
        <v>0.28035977805700485</v>
      </c>
      <c r="AK69" s="444">
        <v>3.3898045892346942</v>
      </c>
      <c r="AL69" s="444">
        <v>2.0899547091522175</v>
      </c>
      <c r="AM69" s="444">
        <v>131.99848095974798</v>
      </c>
      <c r="AN69" s="444">
        <v>28.826082634770216</v>
      </c>
      <c r="AP69" s="503"/>
      <c r="AR69" s="503"/>
      <c r="AS69" s="506"/>
    </row>
    <row r="70" spans="2:45" s="433" customFormat="1" ht="20.25" customHeight="1" x14ac:dyDescent="0.2">
      <c r="B70" s="453"/>
      <c r="C70" s="453" t="s">
        <v>45</v>
      </c>
      <c r="E70" s="444">
        <v>974.68488929619741</v>
      </c>
      <c r="F70" s="444">
        <v>79.026709699698515</v>
      </c>
      <c r="G70" s="444">
        <v>18.528110929593176</v>
      </c>
      <c r="H70" s="444">
        <v>0</v>
      </c>
      <c r="I70" s="444">
        <v>0</v>
      </c>
      <c r="J70" s="444">
        <v>22.645468913947219</v>
      </c>
      <c r="K70" s="444">
        <v>0</v>
      </c>
      <c r="L70" s="444">
        <v>0</v>
      </c>
      <c r="M70" s="444">
        <v>465.19504323225885</v>
      </c>
      <c r="N70" s="444">
        <v>28.887914890225925</v>
      </c>
      <c r="O70" s="444">
        <v>48.080115817295564</v>
      </c>
      <c r="P70" s="444">
        <v>30.54813988391707</v>
      </c>
      <c r="Q70" s="444">
        <v>24.571329906628947</v>
      </c>
      <c r="R70" s="444">
        <v>1.3281799949529161</v>
      </c>
      <c r="S70" s="444">
        <v>4.316584983596977</v>
      </c>
      <c r="T70" s="444">
        <v>0</v>
      </c>
      <c r="U70" s="444">
        <v>0</v>
      </c>
      <c r="V70" s="444">
        <v>0</v>
      </c>
      <c r="W70" s="444">
        <v>24.438511907133652</v>
      </c>
      <c r="X70" s="444">
        <v>0</v>
      </c>
      <c r="Y70" s="444">
        <v>31.67709287962705</v>
      </c>
      <c r="Z70" s="444">
        <v>0</v>
      </c>
      <c r="AA70" s="444">
        <v>20.586789921770201</v>
      </c>
      <c r="AB70" s="444">
        <v>0</v>
      </c>
      <c r="AC70" s="444">
        <v>0</v>
      </c>
      <c r="AD70" s="444">
        <v>12.484891952557412</v>
      </c>
      <c r="AE70" s="444">
        <v>0</v>
      </c>
      <c r="AF70" s="444">
        <v>9.2972599646704115</v>
      </c>
      <c r="AG70" s="444">
        <v>6.6408999747645803</v>
      </c>
      <c r="AH70" s="444">
        <v>0</v>
      </c>
      <c r="AI70" s="444">
        <v>0</v>
      </c>
      <c r="AJ70" s="444">
        <v>0</v>
      </c>
      <c r="AK70" s="444">
        <v>0</v>
      </c>
      <c r="AL70" s="444">
        <v>0</v>
      </c>
      <c r="AM70" s="444">
        <v>128.10296051320876</v>
      </c>
      <c r="AN70" s="444">
        <v>18.328883930350241</v>
      </c>
      <c r="AP70" s="503"/>
      <c r="AR70" s="503"/>
      <c r="AS70" s="506"/>
    </row>
    <row r="71" spans="2:45" s="433" customFormat="1" ht="20.25" customHeight="1" x14ac:dyDescent="0.2">
      <c r="B71" s="453"/>
      <c r="C71" s="453" t="s">
        <v>219</v>
      </c>
      <c r="E71" s="444">
        <v>1868.3230621636126</v>
      </c>
      <c r="F71" s="444">
        <v>89.432348493471437</v>
      </c>
      <c r="G71" s="444">
        <v>31.707832647685329</v>
      </c>
      <c r="H71" s="444">
        <v>4.8781280996438969</v>
      </c>
      <c r="I71" s="444">
        <v>3.7398982097269871</v>
      </c>
      <c r="J71" s="444">
        <v>42.927527276866286</v>
      </c>
      <c r="K71" s="444">
        <v>7.8050049594302342</v>
      </c>
      <c r="L71" s="444">
        <v>0</v>
      </c>
      <c r="M71" s="444">
        <v>763.91486040423422</v>
      </c>
      <c r="N71" s="444">
        <v>98.863396152782968</v>
      </c>
      <c r="O71" s="444">
        <v>240.32911104245599</v>
      </c>
      <c r="P71" s="444">
        <v>55.285451795964164</v>
      </c>
      <c r="Q71" s="444">
        <v>44.878778516723848</v>
      </c>
      <c r="R71" s="444">
        <v>4.8781280996438969</v>
      </c>
      <c r="S71" s="444">
        <v>13.008341599050391</v>
      </c>
      <c r="T71" s="444">
        <v>0</v>
      </c>
      <c r="U71" s="444">
        <v>12.68313305907413</v>
      </c>
      <c r="V71" s="444">
        <v>0</v>
      </c>
      <c r="W71" s="444">
        <v>42.277110196913775</v>
      </c>
      <c r="X71" s="444">
        <v>0</v>
      </c>
      <c r="Y71" s="444">
        <v>39.350233337127435</v>
      </c>
      <c r="Z71" s="444">
        <v>0</v>
      </c>
      <c r="AA71" s="444">
        <v>46.342216946617015</v>
      </c>
      <c r="AB71" s="444">
        <v>1.6260426998812989</v>
      </c>
      <c r="AC71" s="444">
        <v>0</v>
      </c>
      <c r="AD71" s="444">
        <v>22.764597798338183</v>
      </c>
      <c r="AE71" s="444">
        <v>1.6260426998812989</v>
      </c>
      <c r="AF71" s="444">
        <v>8.4554220393827535</v>
      </c>
      <c r="AG71" s="444">
        <v>4.8781280996438969</v>
      </c>
      <c r="AH71" s="444">
        <v>29.268768597863378</v>
      </c>
      <c r="AI71" s="444">
        <v>44.878778516723848</v>
      </c>
      <c r="AJ71" s="444">
        <v>0</v>
      </c>
      <c r="AK71" s="444">
        <v>13.658758679002911</v>
      </c>
      <c r="AL71" s="444">
        <v>11.707507439145353</v>
      </c>
      <c r="AM71" s="444">
        <v>171.05969202751265</v>
      </c>
      <c r="AN71" s="444">
        <v>16.097822728824859</v>
      </c>
      <c r="AP71" s="503"/>
      <c r="AR71" s="503"/>
      <c r="AS71" s="506"/>
    </row>
    <row r="72" spans="2:45" s="433" customFormat="1" ht="20.25" customHeight="1" x14ac:dyDescent="0.2">
      <c r="B72" s="453"/>
      <c r="C72" s="453" t="s">
        <v>43</v>
      </c>
      <c r="E72" s="444">
        <v>1706.1478847920741</v>
      </c>
      <c r="F72" s="444">
        <v>93.876083569688021</v>
      </c>
      <c r="G72" s="444">
        <v>49.73435065713258</v>
      </c>
      <c r="H72" s="444">
        <v>0</v>
      </c>
      <c r="I72" s="444">
        <v>0</v>
      </c>
      <c r="J72" s="444">
        <v>50.533296049215039</v>
      </c>
      <c r="K72" s="444">
        <v>0</v>
      </c>
      <c r="L72" s="444">
        <v>0</v>
      </c>
      <c r="M72" s="444">
        <v>507.72979666839763</v>
      </c>
      <c r="N72" s="444">
        <v>182.7587584388607</v>
      </c>
      <c r="O72" s="444">
        <v>142.81148883473813</v>
      </c>
      <c r="P72" s="444">
        <v>78.696121120121433</v>
      </c>
      <c r="Q72" s="444">
        <v>29.560979507050693</v>
      </c>
      <c r="R72" s="444">
        <v>5.7923540925977708</v>
      </c>
      <c r="S72" s="444">
        <v>9.9868174010306401</v>
      </c>
      <c r="T72" s="444">
        <v>0</v>
      </c>
      <c r="U72" s="444">
        <v>0</v>
      </c>
      <c r="V72" s="444">
        <v>0</v>
      </c>
      <c r="W72" s="444">
        <v>45.939360044740937</v>
      </c>
      <c r="X72" s="444">
        <v>1.997363480206128</v>
      </c>
      <c r="Y72" s="444">
        <v>45.3401510006791</v>
      </c>
      <c r="Z72" s="444">
        <v>0</v>
      </c>
      <c r="AA72" s="444">
        <v>15.978907841649024</v>
      </c>
      <c r="AB72" s="444">
        <v>0</v>
      </c>
      <c r="AC72" s="444">
        <v>3.9947269604122559</v>
      </c>
      <c r="AD72" s="444">
        <v>16.777853233731477</v>
      </c>
      <c r="AE72" s="444">
        <v>0</v>
      </c>
      <c r="AF72" s="444">
        <v>15.978907841649024</v>
      </c>
      <c r="AG72" s="444">
        <v>15.978907841649024</v>
      </c>
      <c r="AH72" s="444">
        <v>21.970998282267409</v>
      </c>
      <c r="AI72" s="444">
        <v>0</v>
      </c>
      <c r="AJ72" s="444">
        <v>2.1970998282267411</v>
      </c>
      <c r="AK72" s="444">
        <v>9.7870810530100272</v>
      </c>
      <c r="AL72" s="444">
        <v>1.997363480206128</v>
      </c>
      <c r="AM72" s="444">
        <v>255.46278911836376</v>
      </c>
      <c r="AN72" s="444">
        <v>101.26632844645069</v>
      </c>
      <c r="AP72" s="503"/>
      <c r="AR72" s="503"/>
      <c r="AS72" s="506"/>
    </row>
    <row r="73" spans="2:45" s="433" customFormat="1" ht="20.25" customHeight="1" x14ac:dyDescent="0.2">
      <c r="B73" s="453"/>
      <c r="C73" s="453" t="s">
        <v>218</v>
      </c>
      <c r="E73" s="444">
        <v>1473.359635346842</v>
      </c>
      <c r="F73" s="444">
        <v>82.35339181062551</v>
      </c>
      <c r="G73" s="444">
        <v>31.983759145056883</v>
      </c>
      <c r="H73" s="444">
        <v>0</v>
      </c>
      <c r="I73" s="444">
        <v>0</v>
      </c>
      <c r="J73" s="444">
        <v>56.689776688244535</v>
      </c>
      <c r="K73" s="444">
        <v>0</v>
      </c>
      <c r="L73" s="444">
        <v>25.663615122380971</v>
      </c>
      <c r="M73" s="444">
        <v>456.39100624353625</v>
      </c>
      <c r="N73" s="444">
        <v>114.33715095568239</v>
      </c>
      <c r="O73" s="444">
        <v>153.02409315509252</v>
      </c>
      <c r="P73" s="444">
        <v>120.0827364308423</v>
      </c>
      <c r="Q73" s="444">
        <v>57.647374267437854</v>
      </c>
      <c r="R73" s="444">
        <v>8.0438196652238858</v>
      </c>
      <c r="S73" s="444">
        <v>26.238173669896963</v>
      </c>
      <c r="T73" s="444">
        <v>0</v>
      </c>
      <c r="U73" s="444">
        <v>0</v>
      </c>
      <c r="V73" s="444">
        <v>0</v>
      </c>
      <c r="W73" s="444">
        <v>28.727927375799595</v>
      </c>
      <c r="X73" s="444">
        <v>0</v>
      </c>
      <c r="Y73" s="444">
        <v>41.751254452828746</v>
      </c>
      <c r="Z73" s="444">
        <v>0</v>
      </c>
      <c r="AA73" s="444">
        <v>15.321561267093116</v>
      </c>
      <c r="AB73" s="444">
        <v>0</v>
      </c>
      <c r="AC73" s="444">
        <v>0</v>
      </c>
      <c r="AD73" s="444">
        <v>15.321561267093116</v>
      </c>
      <c r="AE73" s="444">
        <v>1.9151951583866396</v>
      </c>
      <c r="AF73" s="444">
        <v>3.8303903167732791</v>
      </c>
      <c r="AG73" s="444">
        <v>11.491170950319837</v>
      </c>
      <c r="AH73" s="444">
        <v>16.087639330447772</v>
      </c>
      <c r="AI73" s="444">
        <v>0</v>
      </c>
      <c r="AJ73" s="444">
        <v>0</v>
      </c>
      <c r="AK73" s="444">
        <v>0</v>
      </c>
      <c r="AL73" s="444">
        <v>0</v>
      </c>
      <c r="AM73" s="444">
        <v>168.34565442218562</v>
      </c>
      <c r="AN73" s="444">
        <v>38.112383651894127</v>
      </c>
      <c r="AP73" s="503"/>
      <c r="AR73" s="503"/>
      <c r="AS73" s="506"/>
    </row>
    <row r="74" spans="2:45" s="433" customFormat="1" ht="20.25" customHeight="1" x14ac:dyDescent="0.2">
      <c r="B74" s="453"/>
      <c r="C74" s="453" t="s">
        <v>41</v>
      </c>
      <c r="E74" s="444">
        <v>0</v>
      </c>
      <c r="F74" s="444">
        <v>0</v>
      </c>
      <c r="G74" s="444">
        <v>0</v>
      </c>
      <c r="H74" s="444">
        <v>0</v>
      </c>
      <c r="I74" s="444">
        <v>0</v>
      </c>
      <c r="J74" s="444">
        <v>0</v>
      </c>
      <c r="K74" s="444">
        <v>0</v>
      </c>
      <c r="L74" s="444">
        <v>0</v>
      </c>
      <c r="M74" s="444">
        <v>0</v>
      </c>
      <c r="N74" s="444">
        <v>0</v>
      </c>
      <c r="O74" s="444">
        <v>0</v>
      </c>
      <c r="P74" s="444">
        <v>0</v>
      </c>
      <c r="Q74" s="444">
        <v>0</v>
      </c>
      <c r="R74" s="444">
        <v>0</v>
      </c>
      <c r="S74" s="444">
        <v>0</v>
      </c>
      <c r="T74" s="444">
        <v>0</v>
      </c>
      <c r="U74" s="444">
        <v>0</v>
      </c>
      <c r="V74" s="444">
        <v>0</v>
      </c>
      <c r="W74" s="444">
        <v>0</v>
      </c>
      <c r="X74" s="444">
        <v>0</v>
      </c>
      <c r="Y74" s="444">
        <v>0</v>
      </c>
      <c r="Z74" s="444">
        <v>0</v>
      </c>
      <c r="AA74" s="444">
        <v>0</v>
      </c>
      <c r="AB74" s="444">
        <v>0</v>
      </c>
      <c r="AC74" s="444">
        <v>0</v>
      </c>
      <c r="AD74" s="444">
        <v>0</v>
      </c>
      <c r="AE74" s="444">
        <v>0</v>
      </c>
      <c r="AF74" s="444">
        <v>0</v>
      </c>
      <c r="AG74" s="444">
        <v>0</v>
      </c>
      <c r="AH74" s="444">
        <v>0</v>
      </c>
      <c r="AI74" s="444">
        <v>0</v>
      </c>
      <c r="AJ74" s="444">
        <v>0</v>
      </c>
      <c r="AK74" s="444">
        <v>0</v>
      </c>
      <c r="AL74" s="444">
        <v>0</v>
      </c>
      <c r="AM74" s="444">
        <v>0</v>
      </c>
      <c r="AN74" s="444">
        <v>0</v>
      </c>
      <c r="AP74" s="503"/>
      <c r="AR74" s="503"/>
      <c r="AS74" s="506"/>
    </row>
    <row r="75" spans="2:45" s="433" customFormat="1" ht="20.25" customHeight="1" x14ac:dyDescent="0.2">
      <c r="B75" s="453"/>
      <c r="C75" s="453" t="s">
        <v>40</v>
      </c>
      <c r="E75" s="444">
        <v>98.528908655490937</v>
      </c>
      <c r="F75" s="444">
        <v>6.8422853232979808</v>
      </c>
      <c r="G75" s="444">
        <v>0</v>
      </c>
      <c r="H75" s="444">
        <v>0</v>
      </c>
      <c r="I75" s="444">
        <v>0</v>
      </c>
      <c r="J75" s="444">
        <v>6.1580567909681836</v>
      </c>
      <c r="K75" s="444">
        <v>0</v>
      </c>
      <c r="L75" s="444">
        <v>0</v>
      </c>
      <c r="M75" s="444">
        <v>18.930322727791083</v>
      </c>
      <c r="N75" s="444">
        <v>22.351465389440076</v>
      </c>
      <c r="O75" s="444">
        <v>21.439160679667008</v>
      </c>
      <c r="P75" s="444">
        <v>0</v>
      </c>
      <c r="Q75" s="444">
        <v>0</v>
      </c>
      <c r="R75" s="444">
        <v>0</v>
      </c>
      <c r="S75" s="444">
        <v>0</v>
      </c>
      <c r="T75" s="444">
        <v>0</v>
      </c>
      <c r="U75" s="444">
        <v>0</v>
      </c>
      <c r="V75" s="444">
        <v>0</v>
      </c>
      <c r="W75" s="444">
        <v>0</v>
      </c>
      <c r="X75" s="444">
        <v>0</v>
      </c>
      <c r="Y75" s="444">
        <v>0</v>
      </c>
      <c r="Z75" s="444">
        <v>0</v>
      </c>
      <c r="AA75" s="444">
        <v>0</v>
      </c>
      <c r="AB75" s="444">
        <v>0</v>
      </c>
      <c r="AC75" s="444">
        <v>0</v>
      </c>
      <c r="AD75" s="444">
        <v>2.2807617744326607</v>
      </c>
      <c r="AE75" s="444">
        <v>0</v>
      </c>
      <c r="AF75" s="444">
        <v>0</v>
      </c>
      <c r="AG75" s="444">
        <v>0</v>
      </c>
      <c r="AH75" s="444">
        <v>0</v>
      </c>
      <c r="AI75" s="444">
        <v>0</v>
      </c>
      <c r="AJ75" s="444">
        <v>0</v>
      </c>
      <c r="AK75" s="444">
        <v>0</v>
      </c>
      <c r="AL75" s="444">
        <v>0</v>
      </c>
      <c r="AM75" s="444">
        <v>9.1230470977306428</v>
      </c>
      <c r="AN75" s="444">
        <v>11.403808872163301</v>
      </c>
      <c r="AP75" s="503"/>
      <c r="AR75" s="503"/>
      <c r="AS75" s="506"/>
    </row>
    <row r="76" spans="2:45" s="433" customFormat="1" ht="40.5" customHeight="1" x14ac:dyDescent="0.2">
      <c r="B76" s="448" t="s">
        <v>39</v>
      </c>
      <c r="C76" s="448"/>
      <c r="E76" s="444">
        <v>1735.9462029025774</v>
      </c>
      <c r="F76" s="444">
        <v>202.73760891177224</v>
      </c>
      <c r="G76" s="444">
        <v>38.290058042865766</v>
      </c>
      <c r="H76" s="444">
        <v>41.242126009889432</v>
      </c>
      <c r="I76" s="444">
        <v>33.601479507004655</v>
      </c>
      <c r="J76" s="444">
        <v>47.797453407250799</v>
      </c>
      <c r="K76" s="444">
        <v>16.930978046165134</v>
      </c>
      <c r="L76" s="444">
        <v>25.656943654573315</v>
      </c>
      <c r="M76" s="444">
        <v>646.93701242039185</v>
      </c>
      <c r="N76" s="444">
        <v>52.051904300902557</v>
      </c>
      <c r="O76" s="444">
        <v>125.94042900493604</v>
      </c>
      <c r="P76" s="444">
        <v>43.76006633470373</v>
      </c>
      <c r="Q76" s="444">
        <v>24.224322435282421</v>
      </c>
      <c r="R76" s="444">
        <v>5.2963572349542209</v>
      </c>
      <c r="S76" s="444">
        <v>6.5119146331404361</v>
      </c>
      <c r="T76" s="444">
        <v>0</v>
      </c>
      <c r="U76" s="444">
        <v>13.197480323164616</v>
      </c>
      <c r="V76" s="444">
        <v>2.1706382110468119</v>
      </c>
      <c r="W76" s="444">
        <v>34.817036905190861</v>
      </c>
      <c r="X76" s="444">
        <v>0.4341276422093624</v>
      </c>
      <c r="Y76" s="444">
        <v>52.616270235774721</v>
      </c>
      <c r="Z76" s="444">
        <v>0</v>
      </c>
      <c r="AA76" s="444">
        <v>24.788688370154592</v>
      </c>
      <c r="AB76" s="444">
        <v>0.86825528441872479</v>
      </c>
      <c r="AC76" s="444">
        <v>0</v>
      </c>
      <c r="AD76" s="444">
        <v>23.139003329759017</v>
      </c>
      <c r="AE76" s="444">
        <v>10.766365526792187</v>
      </c>
      <c r="AF76" s="444">
        <v>2.1706382110468119</v>
      </c>
      <c r="AG76" s="444">
        <v>7.3801699175591606</v>
      </c>
      <c r="AH76" s="444">
        <v>19.579156663642244</v>
      </c>
      <c r="AI76" s="444">
        <v>32.559573165702176</v>
      </c>
      <c r="AJ76" s="444">
        <v>0.4341276422093624</v>
      </c>
      <c r="AK76" s="444">
        <v>6.5553273973613724</v>
      </c>
      <c r="AL76" s="444">
        <v>0</v>
      </c>
      <c r="AM76" s="444">
        <v>140.13640290518219</v>
      </c>
      <c r="AN76" s="444">
        <v>53.354287227530634</v>
      </c>
      <c r="AP76" s="503"/>
      <c r="AR76" s="503"/>
      <c r="AS76" s="506"/>
    </row>
    <row r="77" spans="2:45" s="433" customFormat="1" ht="20.25" customHeight="1" x14ac:dyDescent="0.2">
      <c r="B77" s="454"/>
      <c r="C77" s="453" t="s">
        <v>38</v>
      </c>
      <c r="E77" s="444">
        <v>602.84218399401641</v>
      </c>
      <c r="F77" s="444">
        <v>19.945150835203194</v>
      </c>
      <c r="G77" s="444">
        <v>17.053103964098728</v>
      </c>
      <c r="H77" s="444">
        <v>78.783345799052611</v>
      </c>
      <c r="I77" s="444">
        <v>71.303914235851408</v>
      </c>
      <c r="J77" s="444">
        <v>10.37147843430566</v>
      </c>
      <c r="K77" s="444">
        <v>0</v>
      </c>
      <c r="L77" s="444">
        <v>8.0777860882572927</v>
      </c>
      <c r="M77" s="444">
        <v>75.292944402892047</v>
      </c>
      <c r="N77" s="444">
        <v>12.06681625529793</v>
      </c>
      <c r="O77" s="444">
        <v>36.798803290949891</v>
      </c>
      <c r="P77" s="444">
        <v>40.887559212166536</v>
      </c>
      <c r="Q77" s="444">
        <v>19.74569932685116</v>
      </c>
      <c r="R77" s="444">
        <v>0</v>
      </c>
      <c r="S77" s="444">
        <v>4.9862877088007984</v>
      </c>
      <c r="T77" s="444">
        <v>0</v>
      </c>
      <c r="U77" s="444">
        <v>25.928696085764152</v>
      </c>
      <c r="V77" s="444">
        <v>1.9945150835203189</v>
      </c>
      <c r="W77" s="444">
        <v>15.158314634754424</v>
      </c>
      <c r="X77" s="444">
        <v>0</v>
      </c>
      <c r="Y77" s="444">
        <v>14.659685863874344</v>
      </c>
      <c r="Z77" s="444">
        <v>0</v>
      </c>
      <c r="AA77" s="444">
        <v>9.9725754176015952E-2</v>
      </c>
      <c r="AB77" s="444">
        <v>0</v>
      </c>
      <c r="AC77" s="444">
        <v>0</v>
      </c>
      <c r="AD77" s="444">
        <v>6.4821740214410379</v>
      </c>
      <c r="AE77" s="444">
        <v>0.99725754176015946</v>
      </c>
      <c r="AF77" s="444">
        <v>0</v>
      </c>
      <c r="AG77" s="444">
        <v>4.9862877088007984</v>
      </c>
      <c r="AH77" s="444">
        <v>13.462976813762154</v>
      </c>
      <c r="AI77" s="444">
        <v>0</v>
      </c>
      <c r="AJ77" s="444">
        <v>0</v>
      </c>
      <c r="AK77" s="444">
        <v>0</v>
      </c>
      <c r="AL77" s="444">
        <v>0</v>
      </c>
      <c r="AM77" s="444">
        <v>104.41286462228871</v>
      </c>
      <c r="AN77" s="444">
        <v>19.346796310147095</v>
      </c>
      <c r="AP77" s="503"/>
      <c r="AR77" s="503"/>
      <c r="AS77" s="506"/>
    </row>
    <row r="78" spans="2:45" s="433" customFormat="1" ht="20.25" customHeight="1" x14ac:dyDescent="0.2">
      <c r="B78" s="454"/>
      <c r="C78" s="453" t="s">
        <v>37</v>
      </c>
      <c r="E78" s="444">
        <v>767.28895988134116</v>
      </c>
      <c r="F78" s="444">
        <v>41.35944207538828</v>
      </c>
      <c r="G78" s="444">
        <v>26.954946731890981</v>
      </c>
      <c r="H78" s="444">
        <v>0</v>
      </c>
      <c r="I78" s="444">
        <v>0.14261876577720098</v>
      </c>
      <c r="J78" s="444">
        <v>26.66970920033658</v>
      </c>
      <c r="K78" s="444">
        <v>0</v>
      </c>
      <c r="L78" s="444">
        <v>0</v>
      </c>
      <c r="M78" s="444">
        <v>308.91224667341726</v>
      </c>
      <c r="N78" s="444">
        <v>40.218491949170669</v>
      </c>
      <c r="O78" s="444">
        <v>70.311051528160078</v>
      </c>
      <c r="P78" s="444">
        <v>27.097565497668185</v>
      </c>
      <c r="Q78" s="444">
        <v>8.5571259466320573</v>
      </c>
      <c r="R78" s="444">
        <v>0.28523753155440196</v>
      </c>
      <c r="S78" s="444">
        <v>1.4261876577720096</v>
      </c>
      <c r="T78" s="444">
        <v>0</v>
      </c>
      <c r="U78" s="444">
        <v>0</v>
      </c>
      <c r="V78" s="444">
        <v>0</v>
      </c>
      <c r="W78" s="444">
        <v>11.409501262176077</v>
      </c>
      <c r="X78" s="444">
        <v>1.4261876577720096</v>
      </c>
      <c r="Y78" s="444">
        <v>30.520415876321003</v>
      </c>
      <c r="Z78" s="444">
        <v>0</v>
      </c>
      <c r="AA78" s="444">
        <v>31.376128470984209</v>
      </c>
      <c r="AB78" s="444">
        <v>0</v>
      </c>
      <c r="AC78" s="444">
        <v>0</v>
      </c>
      <c r="AD78" s="444">
        <v>15.402826703937706</v>
      </c>
      <c r="AE78" s="444">
        <v>12.265213856839281</v>
      </c>
      <c r="AF78" s="444">
        <v>0</v>
      </c>
      <c r="AG78" s="444">
        <v>7.1309382888600483</v>
      </c>
      <c r="AH78" s="444">
        <v>0</v>
      </c>
      <c r="AI78" s="444">
        <v>0</v>
      </c>
      <c r="AJ78" s="444">
        <v>0</v>
      </c>
      <c r="AK78" s="444">
        <v>5.7047506310880385</v>
      </c>
      <c r="AL78" s="444">
        <v>0</v>
      </c>
      <c r="AM78" s="444">
        <v>82.57626538499936</v>
      </c>
      <c r="AN78" s="444">
        <v>17.542108190595719</v>
      </c>
      <c r="AP78" s="503"/>
      <c r="AR78" s="503"/>
      <c r="AS78" s="506"/>
    </row>
    <row r="79" spans="2:45" s="433" customFormat="1" ht="20.25" customHeight="1" x14ac:dyDescent="0.2">
      <c r="B79" s="454"/>
      <c r="C79" s="453" t="s">
        <v>36</v>
      </c>
      <c r="E79" s="444">
        <v>7382.231521800597</v>
      </c>
      <c r="F79" s="444">
        <v>1162.1331222077702</v>
      </c>
      <c r="G79" s="444">
        <v>123.56500593790646</v>
      </c>
      <c r="H79" s="444">
        <v>39.586043092235478</v>
      </c>
      <c r="I79" s="444">
        <v>10.744783125035344</v>
      </c>
      <c r="J79" s="444">
        <v>217.72323700729513</v>
      </c>
      <c r="K79" s="444">
        <v>101.79268223717696</v>
      </c>
      <c r="L79" s="444">
        <v>144.20629983600068</v>
      </c>
      <c r="M79" s="444">
        <v>3217.779788497427</v>
      </c>
      <c r="N79" s="444">
        <v>180.96476842164793</v>
      </c>
      <c r="O79" s="444">
        <v>406.03969914607251</v>
      </c>
      <c r="P79" s="444">
        <v>104.6202567437652</v>
      </c>
      <c r="Q79" s="444">
        <v>81.999660691059219</v>
      </c>
      <c r="R79" s="444">
        <v>33.93089407905898</v>
      </c>
      <c r="S79" s="444">
        <v>25.44817055929424</v>
      </c>
      <c r="T79" s="444">
        <v>0</v>
      </c>
      <c r="U79" s="444">
        <v>6.7861788158117964</v>
      </c>
      <c r="V79" s="444">
        <v>8.482723519764745</v>
      </c>
      <c r="W79" s="444">
        <v>155.51659786235368</v>
      </c>
      <c r="X79" s="444">
        <v>0</v>
      </c>
      <c r="Y79" s="444">
        <v>234.97144149748345</v>
      </c>
      <c r="Z79" s="444">
        <v>0</v>
      </c>
      <c r="AA79" s="444">
        <v>98.965107730588699</v>
      </c>
      <c r="AB79" s="444">
        <v>0</v>
      </c>
      <c r="AC79" s="444">
        <v>0</v>
      </c>
      <c r="AD79" s="444">
        <v>90.482384210823966</v>
      </c>
      <c r="AE79" s="444">
        <v>40.151557993553126</v>
      </c>
      <c r="AF79" s="444">
        <v>11.310298026352996</v>
      </c>
      <c r="AG79" s="444">
        <v>11.310298026352996</v>
      </c>
      <c r="AH79" s="444">
        <v>0</v>
      </c>
      <c r="AI79" s="444">
        <v>212.06808799411866</v>
      </c>
      <c r="AJ79" s="444">
        <v>2.8275745065882489</v>
      </c>
      <c r="AK79" s="444">
        <v>31.386077023129559</v>
      </c>
      <c r="AL79" s="444">
        <v>0</v>
      </c>
      <c r="AM79" s="444">
        <v>383.70186054402529</v>
      </c>
      <c r="AN79" s="444">
        <v>243.73692246790705</v>
      </c>
      <c r="AP79" s="503"/>
      <c r="AR79" s="503"/>
      <c r="AS79" s="506"/>
    </row>
    <row r="80" spans="2:45" s="433" customFormat="1" ht="20.25" customHeight="1" x14ac:dyDescent="0.2">
      <c r="B80" s="454"/>
      <c r="C80" s="453" t="s">
        <v>217</v>
      </c>
      <c r="E80" s="444">
        <v>0</v>
      </c>
      <c r="F80" s="444">
        <v>0</v>
      </c>
      <c r="G80" s="444">
        <v>0</v>
      </c>
      <c r="H80" s="444">
        <v>0</v>
      </c>
      <c r="I80" s="444">
        <v>0</v>
      </c>
      <c r="J80" s="444">
        <v>0</v>
      </c>
      <c r="K80" s="444">
        <v>0</v>
      </c>
      <c r="L80" s="444">
        <v>0</v>
      </c>
      <c r="M80" s="444">
        <v>0</v>
      </c>
      <c r="N80" s="444">
        <v>0</v>
      </c>
      <c r="O80" s="444">
        <v>0</v>
      </c>
      <c r="P80" s="444">
        <v>0</v>
      </c>
      <c r="Q80" s="444">
        <v>0</v>
      </c>
      <c r="R80" s="444">
        <v>0</v>
      </c>
      <c r="S80" s="444">
        <v>0</v>
      </c>
      <c r="T80" s="444">
        <v>0</v>
      </c>
      <c r="U80" s="444">
        <v>0</v>
      </c>
      <c r="V80" s="444">
        <v>0</v>
      </c>
      <c r="W80" s="444">
        <v>0</v>
      </c>
      <c r="X80" s="444">
        <v>0</v>
      </c>
      <c r="Y80" s="444">
        <v>0</v>
      </c>
      <c r="Z80" s="444">
        <v>0</v>
      </c>
      <c r="AA80" s="444">
        <v>0</v>
      </c>
      <c r="AB80" s="444">
        <v>0</v>
      </c>
      <c r="AC80" s="444">
        <v>0</v>
      </c>
      <c r="AD80" s="444">
        <v>0</v>
      </c>
      <c r="AE80" s="444">
        <v>0</v>
      </c>
      <c r="AF80" s="444">
        <v>0</v>
      </c>
      <c r="AG80" s="444">
        <v>0</v>
      </c>
      <c r="AH80" s="444">
        <v>0</v>
      </c>
      <c r="AI80" s="444">
        <v>0</v>
      </c>
      <c r="AJ80" s="444">
        <v>0</v>
      </c>
      <c r="AK80" s="444">
        <v>0</v>
      </c>
      <c r="AL80" s="444">
        <v>0</v>
      </c>
      <c r="AM80" s="444">
        <v>0</v>
      </c>
      <c r="AN80" s="444">
        <v>0</v>
      </c>
      <c r="AP80" s="503"/>
      <c r="AR80" s="503"/>
      <c r="AS80" s="506"/>
    </row>
    <row r="81" spans="2:46" s="433" customFormat="1" ht="20.25" customHeight="1" x14ac:dyDescent="0.2">
      <c r="B81" s="454"/>
      <c r="C81" s="453" t="s">
        <v>34</v>
      </c>
      <c r="E81" s="444">
        <v>1809.7345132743362</v>
      </c>
      <c r="F81" s="444">
        <v>51.622418879056049</v>
      </c>
      <c r="G81" s="444">
        <v>62.684365781710916</v>
      </c>
      <c r="H81" s="444">
        <v>14.749262536873156</v>
      </c>
      <c r="I81" s="444">
        <v>14.749262536873156</v>
      </c>
      <c r="J81" s="444">
        <v>29.498525073746311</v>
      </c>
      <c r="K81" s="444">
        <v>22.123893805309734</v>
      </c>
      <c r="L81" s="444">
        <v>0</v>
      </c>
      <c r="M81" s="444">
        <v>443.21533923303838</v>
      </c>
      <c r="N81" s="444">
        <v>115.04424778761062</v>
      </c>
      <c r="O81" s="444">
        <v>444.69026548672565</v>
      </c>
      <c r="P81" s="444">
        <v>28.023598820058996</v>
      </c>
      <c r="Q81" s="444">
        <v>7.3746312684365778</v>
      </c>
      <c r="R81" s="444">
        <v>0</v>
      </c>
      <c r="S81" s="444">
        <v>0</v>
      </c>
      <c r="T81" s="444">
        <v>0</v>
      </c>
      <c r="U81" s="444">
        <v>14.749262536873156</v>
      </c>
      <c r="V81" s="444">
        <v>0</v>
      </c>
      <c r="W81" s="444">
        <v>14.749262536873156</v>
      </c>
      <c r="X81" s="444">
        <v>0</v>
      </c>
      <c r="Y81" s="444">
        <v>14.749262536873156</v>
      </c>
      <c r="Z81" s="444">
        <v>0</v>
      </c>
      <c r="AA81" s="444">
        <v>0</v>
      </c>
      <c r="AB81" s="444">
        <v>14.749262536873156</v>
      </c>
      <c r="AC81" s="444">
        <v>0</v>
      </c>
      <c r="AD81" s="444">
        <v>29.498525073746311</v>
      </c>
      <c r="AE81" s="444">
        <v>7.3746312684365778</v>
      </c>
      <c r="AF81" s="444">
        <v>7.3746312684365778</v>
      </c>
      <c r="AG81" s="444">
        <v>22.123893805309734</v>
      </c>
      <c r="AH81" s="444">
        <v>233.03834808259589</v>
      </c>
      <c r="AI81" s="444">
        <v>0</v>
      </c>
      <c r="AJ81" s="444">
        <v>0</v>
      </c>
      <c r="AK81" s="444">
        <v>0</v>
      </c>
      <c r="AL81" s="444">
        <v>0</v>
      </c>
      <c r="AM81" s="444">
        <v>180.67846607669617</v>
      </c>
      <c r="AN81" s="444">
        <v>36.873156342182888</v>
      </c>
      <c r="AP81" s="503"/>
      <c r="AR81" s="503"/>
      <c r="AS81" s="506"/>
    </row>
    <row r="82" spans="2:46" s="433" customFormat="1" ht="40.5" customHeight="1" x14ac:dyDescent="0.2">
      <c r="B82" s="448" t="s">
        <v>33</v>
      </c>
      <c r="C82" s="448"/>
      <c r="E82" s="444">
        <v>931.82509252578757</v>
      </c>
      <c r="F82" s="444">
        <v>69.990338094715455</v>
      </c>
      <c r="G82" s="444">
        <v>23.228155907526389</v>
      </c>
      <c r="H82" s="444">
        <v>0.7196949932618556</v>
      </c>
      <c r="I82" s="444">
        <v>1.0075729905665978</v>
      </c>
      <c r="J82" s="444">
        <v>28.535906482832576</v>
      </c>
      <c r="K82" s="444">
        <v>0.7196949932618556</v>
      </c>
      <c r="L82" s="444">
        <v>4.8939259541806175</v>
      </c>
      <c r="M82" s="444">
        <v>331.13166639977982</v>
      </c>
      <c r="N82" s="444">
        <v>49.964824907204324</v>
      </c>
      <c r="O82" s="444">
        <v>56.981851091507416</v>
      </c>
      <c r="P82" s="444">
        <v>62.595472038949886</v>
      </c>
      <c r="Q82" s="444">
        <v>44.549120082908864</v>
      </c>
      <c r="R82" s="444">
        <v>4.444116583391958</v>
      </c>
      <c r="S82" s="444">
        <v>10.903379147917112</v>
      </c>
      <c r="T82" s="444">
        <v>0.53977124494639173</v>
      </c>
      <c r="U82" s="444">
        <v>1.0795424898927835</v>
      </c>
      <c r="V82" s="444">
        <v>0</v>
      </c>
      <c r="W82" s="444">
        <v>19.53971906705938</v>
      </c>
      <c r="X82" s="444">
        <v>0</v>
      </c>
      <c r="Y82" s="444">
        <v>25.567164635627417</v>
      </c>
      <c r="Z82" s="444">
        <v>0</v>
      </c>
      <c r="AA82" s="444">
        <v>14.393899865237112</v>
      </c>
      <c r="AB82" s="444">
        <v>1.6193137348391753</v>
      </c>
      <c r="AC82" s="444">
        <v>0</v>
      </c>
      <c r="AD82" s="444">
        <v>8.5103932953214425</v>
      </c>
      <c r="AE82" s="444">
        <v>2.39298585259567</v>
      </c>
      <c r="AF82" s="444">
        <v>4.372147084065773</v>
      </c>
      <c r="AG82" s="444">
        <v>9.697890034203505</v>
      </c>
      <c r="AH82" s="444">
        <v>20.709223431109894</v>
      </c>
      <c r="AI82" s="444">
        <v>2.3210163532694845</v>
      </c>
      <c r="AJ82" s="444">
        <v>1.4393899865237112</v>
      </c>
      <c r="AK82" s="444">
        <v>1.8352222328177319</v>
      </c>
      <c r="AL82" s="444">
        <v>1.0795424898927835</v>
      </c>
      <c r="AM82" s="444">
        <v>103.02433828543464</v>
      </c>
      <c r="AN82" s="444">
        <v>24.037812774945976</v>
      </c>
      <c r="AP82" s="503"/>
      <c r="AR82" s="503"/>
      <c r="AS82" s="506"/>
    </row>
    <row r="83" spans="2:46" s="433" customFormat="1" ht="20.25" customHeight="1" x14ac:dyDescent="0.2">
      <c r="B83" s="454"/>
      <c r="C83" s="453" t="s">
        <v>32</v>
      </c>
      <c r="E83" s="444">
        <v>595.31864166505579</v>
      </c>
      <c r="F83" s="444">
        <v>79.740962690895032</v>
      </c>
      <c r="G83" s="444">
        <v>15.907919324698756</v>
      </c>
      <c r="H83" s="444">
        <v>1.2081964044075004</v>
      </c>
      <c r="I83" s="444">
        <v>1.2081964044075004</v>
      </c>
      <c r="J83" s="444">
        <v>18.40485856047426</v>
      </c>
      <c r="K83" s="444">
        <v>0</v>
      </c>
      <c r="L83" s="444">
        <v>6.0409820220375021</v>
      </c>
      <c r="M83" s="444">
        <v>217.35453315290934</v>
      </c>
      <c r="N83" s="444">
        <v>18.485404987434759</v>
      </c>
      <c r="O83" s="444">
        <v>37.655454604033764</v>
      </c>
      <c r="P83" s="444">
        <v>29.641085121464009</v>
      </c>
      <c r="Q83" s="444">
        <v>11.477865841871255</v>
      </c>
      <c r="R83" s="444">
        <v>1.2081964044075004</v>
      </c>
      <c r="S83" s="444">
        <v>5.4771570333140023</v>
      </c>
      <c r="T83" s="444">
        <v>0</v>
      </c>
      <c r="U83" s="444">
        <v>1.2081964044075004</v>
      </c>
      <c r="V83" s="444">
        <v>0</v>
      </c>
      <c r="W83" s="444">
        <v>16.512017526902508</v>
      </c>
      <c r="X83" s="444">
        <v>0</v>
      </c>
      <c r="Y83" s="444">
        <v>17.478574650428506</v>
      </c>
      <c r="Z83" s="444">
        <v>0</v>
      </c>
      <c r="AA83" s="444">
        <v>16.914749661705009</v>
      </c>
      <c r="AB83" s="444">
        <v>0.40273213480250014</v>
      </c>
      <c r="AC83" s="444">
        <v>0</v>
      </c>
      <c r="AD83" s="444">
        <v>5.2355177524325018</v>
      </c>
      <c r="AE83" s="444">
        <v>0.40273213480250014</v>
      </c>
      <c r="AF83" s="444">
        <v>0.40273213480250014</v>
      </c>
      <c r="AG83" s="444">
        <v>6.806173078162252</v>
      </c>
      <c r="AH83" s="444">
        <v>3.2218570784200011</v>
      </c>
      <c r="AI83" s="444">
        <v>0.40273213480250014</v>
      </c>
      <c r="AJ83" s="444">
        <v>0.64437141568400036</v>
      </c>
      <c r="AK83" s="444">
        <v>3.2621302919002511</v>
      </c>
      <c r="AL83" s="444">
        <v>0</v>
      </c>
      <c r="AM83" s="444">
        <v>74.384625298021774</v>
      </c>
      <c r="AN83" s="444">
        <v>4.2286874154262524</v>
      </c>
      <c r="AP83" s="503"/>
      <c r="AR83" s="503"/>
      <c r="AS83" s="506"/>
    </row>
    <row r="84" spans="2:46" s="433" customFormat="1" ht="20.25" customHeight="1" x14ac:dyDescent="0.2">
      <c r="B84" s="454"/>
      <c r="C84" s="453" t="s">
        <v>31</v>
      </c>
      <c r="E84" s="444">
        <v>1293.5531206152327</v>
      </c>
      <c r="F84" s="444">
        <v>54.625494039394624</v>
      </c>
      <c r="G84" s="444">
        <v>32.989514047320668</v>
      </c>
      <c r="H84" s="444">
        <v>1.0710881184195022</v>
      </c>
      <c r="I84" s="444">
        <v>1.9279586131551043</v>
      </c>
      <c r="J84" s="444">
        <v>33.953493353898224</v>
      </c>
      <c r="K84" s="444">
        <v>0</v>
      </c>
      <c r="L84" s="444">
        <v>0</v>
      </c>
      <c r="M84" s="444">
        <v>425.43620063622632</v>
      </c>
      <c r="N84" s="444">
        <v>135.38553816822511</v>
      </c>
      <c r="O84" s="444">
        <v>128.63768302218224</v>
      </c>
      <c r="P84" s="444">
        <v>86.222593532769935</v>
      </c>
      <c r="Q84" s="444">
        <v>61.373349185437483</v>
      </c>
      <c r="R84" s="444">
        <v>2.9990467315746066</v>
      </c>
      <c r="S84" s="444">
        <v>11.781969302614527</v>
      </c>
      <c r="T84" s="444">
        <v>0</v>
      </c>
      <c r="U84" s="444">
        <v>3.2132643552585072</v>
      </c>
      <c r="V84" s="444">
        <v>0</v>
      </c>
      <c r="W84" s="444">
        <v>23.2426121697032</v>
      </c>
      <c r="X84" s="444">
        <v>0</v>
      </c>
      <c r="Y84" s="444">
        <v>27.419855831539262</v>
      </c>
      <c r="Z84" s="444">
        <v>0</v>
      </c>
      <c r="AA84" s="444">
        <v>17.137409894712036</v>
      </c>
      <c r="AB84" s="444">
        <v>0</v>
      </c>
      <c r="AC84" s="444">
        <v>0</v>
      </c>
      <c r="AD84" s="444">
        <v>11.567751678930627</v>
      </c>
      <c r="AE84" s="444">
        <v>2.1421762368390045</v>
      </c>
      <c r="AF84" s="444">
        <v>14.995233657873035</v>
      </c>
      <c r="AG84" s="444">
        <v>10.710881184195024</v>
      </c>
      <c r="AH84" s="444">
        <v>48.091856517035652</v>
      </c>
      <c r="AI84" s="444">
        <v>0</v>
      </c>
      <c r="AJ84" s="444">
        <v>0.10710881184195024</v>
      </c>
      <c r="AK84" s="444">
        <v>0</v>
      </c>
      <c r="AL84" s="444">
        <v>0</v>
      </c>
      <c r="AM84" s="444">
        <v>149.09546608399472</v>
      </c>
      <c r="AN84" s="444">
        <v>9.4255754420916205</v>
      </c>
      <c r="AP84" s="503"/>
      <c r="AR84" s="503"/>
      <c r="AS84" s="506"/>
    </row>
    <row r="85" spans="2:46" s="433" customFormat="1" ht="20.25" customHeight="1" x14ac:dyDescent="0.2">
      <c r="B85" s="454"/>
      <c r="C85" s="453" t="s">
        <v>30</v>
      </c>
      <c r="E85" s="444">
        <v>1387.7378732983927</v>
      </c>
      <c r="F85" s="444">
        <v>83.717330894509132</v>
      </c>
      <c r="G85" s="444">
        <v>28.140279292271977</v>
      </c>
      <c r="H85" s="444">
        <v>0</v>
      </c>
      <c r="I85" s="444">
        <v>0.56280558584543949</v>
      </c>
      <c r="J85" s="444">
        <v>45.094797565865832</v>
      </c>
      <c r="K85" s="444">
        <v>2.8140279292271977</v>
      </c>
      <c r="L85" s="444">
        <v>8.5827851841429528</v>
      </c>
      <c r="M85" s="444">
        <v>503.7109993316684</v>
      </c>
      <c r="N85" s="444">
        <v>64.300538182841464</v>
      </c>
      <c r="O85" s="444">
        <v>41.788314749023883</v>
      </c>
      <c r="P85" s="444">
        <v>99.757290091104167</v>
      </c>
      <c r="Q85" s="444">
        <v>99.053783108797376</v>
      </c>
      <c r="R85" s="444">
        <v>11.185761018678111</v>
      </c>
      <c r="S85" s="444">
        <v>20.401702486897182</v>
      </c>
      <c r="T85" s="444">
        <v>2.1105209469203983</v>
      </c>
      <c r="U85" s="444">
        <v>0</v>
      </c>
      <c r="V85" s="444">
        <v>0</v>
      </c>
      <c r="W85" s="444">
        <v>25.255900664814099</v>
      </c>
      <c r="X85" s="444">
        <v>0</v>
      </c>
      <c r="Y85" s="444">
        <v>43.547082204790883</v>
      </c>
      <c r="Z85" s="444">
        <v>0</v>
      </c>
      <c r="AA85" s="444">
        <v>15.477153610749587</v>
      </c>
      <c r="AB85" s="444">
        <v>5.6280558584543954</v>
      </c>
      <c r="AC85" s="444">
        <v>0</v>
      </c>
      <c r="AD85" s="444">
        <v>12.31137219036899</v>
      </c>
      <c r="AE85" s="444">
        <v>7.2461219177600338</v>
      </c>
      <c r="AF85" s="444">
        <v>2.1105209469203983</v>
      </c>
      <c r="AG85" s="444">
        <v>14.070139646135988</v>
      </c>
      <c r="AH85" s="444">
        <v>32.853776073727531</v>
      </c>
      <c r="AI85" s="444">
        <v>8.3717330894509132</v>
      </c>
      <c r="AJ85" s="444">
        <v>4.0803404973794359</v>
      </c>
      <c r="AK85" s="444">
        <v>0</v>
      </c>
      <c r="AL85" s="444">
        <v>4.2210418938407965</v>
      </c>
      <c r="AM85" s="444">
        <v>130.71159731260332</v>
      </c>
      <c r="AN85" s="444">
        <v>70.632101023602658</v>
      </c>
      <c r="AP85" s="503"/>
      <c r="AR85" s="503"/>
      <c r="AS85" s="506"/>
    </row>
    <row r="86" spans="2:46" s="433" customFormat="1" ht="20.25" customHeight="1" x14ac:dyDescent="0.2">
      <c r="B86" s="454"/>
      <c r="C86" s="453" t="s">
        <v>29</v>
      </c>
      <c r="E86" s="444">
        <v>723.12757887717248</v>
      </c>
      <c r="F86" s="444">
        <v>29.175176093027137</v>
      </c>
      <c r="G86" s="444">
        <v>26.118729073757624</v>
      </c>
      <c r="H86" s="444">
        <v>0</v>
      </c>
      <c r="I86" s="444">
        <v>0</v>
      </c>
      <c r="J86" s="444">
        <v>23.756929104322097</v>
      </c>
      <c r="K86" s="444">
        <v>0</v>
      </c>
      <c r="L86" s="444">
        <v>0</v>
      </c>
      <c r="M86" s="444">
        <v>260.49264368774226</v>
      </c>
      <c r="N86" s="444">
        <v>19.450117395351423</v>
      </c>
      <c r="O86" s="444">
        <v>60.712152155489797</v>
      </c>
      <c r="P86" s="444">
        <v>72.243293182733851</v>
      </c>
      <c r="Q86" s="444">
        <v>29.175176093027137</v>
      </c>
      <c r="R86" s="444">
        <v>4.1678822990038755</v>
      </c>
      <c r="S86" s="444">
        <v>9.7250586976757116</v>
      </c>
      <c r="T86" s="444">
        <v>0</v>
      </c>
      <c r="U86" s="444">
        <v>0</v>
      </c>
      <c r="V86" s="444">
        <v>0</v>
      </c>
      <c r="W86" s="444">
        <v>13.892940996679588</v>
      </c>
      <c r="X86" s="444">
        <v>0</v>
      </c>
      <c r="Y86" s="444">
        <v>15.560093916281136</v>
      </c>
      <c r="Z86" s="444">
        <v>0</v>
      </c>
      <c r="AA86" s="444">
        <v>0</v>
      </c>
      <c r="AB86" s="444">
        <v>0</v>
      </c>
      <c r="AC86" s="444">
        <v>0</v>
      </c>
      <c r="AD86" s="444">
        <v>8.335764598007751</v>
      </c>
      <c r="AE86" s="444">
        <v>0</v>
      </c>
      <c r="AF86" s="444">
        <v>8.7525528279081399</v>
      </c>
      <c r="AG86" s="444">
        <v>9.7250586976757116</v>
      </c>
      <c r="AH86" s="444">
        <v>21.534058544853359</v>
      </c>
      <c r="AI86" s="444">
        <v>0</v>
      </c>
      <c r="AJ86" s="444">
        <v>0.6946470498339794</v>
      </c>
      <c r="AK86" s="444">
        <v>2.9175176093027133</v>
      </c>
      <c r="AL86" s="444">
        <v>0</v>
      </c>
      <c r="AM86" s="444">
        <v>87.386598869114607</v>
      </c>
      <c r="AN86" s="444">
        <v>19.311187985384628</v>
      </c>
      <c r="AP86" s="503"/>
      <c r="AR86" s="503"/>
      <c r="AS86" s="506"/>
    </row>
    <row r="87" spans="2:46" s="433" customFormat="1" ht="40.5" customHeight="1" x14ac:dyDescent="0.2">
      <c r="B87" s="448" t="s">
        <v>28</v>
      </c>
      <c r="C87" s="448"/>
      <c r="E87" s="444">
        <v>1612.8104324479818</v>
      </c>
      <c r="F87" s="444">
        <v>124.39325892197692</v>
      </c>
      <c r="G87" s="444">
        <v>41.775402787963912</v>
      </c>
      <c r="H87" s="444">
        <v>2.7211025389182448</v>
      </c>
      <c r="I87" s="444">
        <v>0.55717813892135493</v>
      </c>
      <c r="J87" s="444">
        <v>40.2204870514392</v>
      </c>
      <c r="K87" s="444">
        <v>0.90703417963941502</v>
      </c>
      <c r="L87" s="444">
        <v>6.6472647736431414</v>
      </c>
      <c r="M87" s="444">
        <v>571.72955868899874</v>
      </c>
      <c r="N87" s="444">
        <v>101.83402311123089</v>
      </c>
      <c r="O87" s="444">
        <v>164.09544072790789</v>
      </c>
      <c r="P87" s="444">
        <v>80.013372275334106</v>
      </c>
      <c r="Q87" s="444">
        <v>40.375978625091676</v>
      </c>
      <c r="R87" s="444">
        <v>0.99773759760335645</v>
      </c>
      <c r="S87" s="444">
        <v>16.443233913748823</v>
      </c>
      <c r="T87" s="444">
        <v>1.6326615233509472</v>
      </c>
      <c r="U87" s="444">
        <v>2.086178613170655</v>
      </c>
      <c r="V87" s="444">
        <v>0</v>
      </c>
      <c r="W87" s="444">
        <v>36.229536661025783</v>
      </c>
      <c r="X87" s="444">
        <v>0</v>
      </c>
      <c r="Y87" s="444">
        <v>42.423284344849208</v>
      </c>
      <c r="Z87" s="444">
        <v>0</v>
      </c>
      <c r="AA87" s="444">
        <v>17.453929142489883</v>
      </c>
      <c r="AB87" s="444">
        <v>1.9825175640690074</v>
      </c>
      <c r="AC87" s="444">
        <v>2.1380091377214785</v>
      </c>
      <c r="AD87" s="444">
        <v>16.611683118538998</v>
      </c>
      <c r="AE87" s="444">
        <v>1.9047717772427715</v>
      </c>
      <c r="AF87" s="444">
        <v>6.4788155688529647</v>
      </c>
      <c r="AG87" s="444">
        <v>11.778486704174691</v>
      </c>
      <c r="AH87" s="444">
        <v>37.875155815514432</v>
      </c>
      <c r="AI87" s="444">
        <v>1.1013986467050041</v>
      </c>
      <c r="AJ87" s="444">
        <v>2.2416701868231259</v>
      </c>
      <c r="AK87" s="444">
        <v>10.521596483817216</v>
      </c>
      <c r="AL87" s="444">
        <v>0.94590707305253274</v>
      </c>
      <c r="AM87" s="444">
        <v>173.86549460573815</v>
      </c>
      <c r="AN87" s="444">
        <v>52.828262148427079</v>
      </c>
      <c r="AP87" s="503"/>
      <c r="AR87" s="503"/>
      <c r="AS87" s="506"/>
    </row>
    <row r="88" spans="2:46" s="433" customFormat="1" ht="20.25" customHeight="1" x14ac:dyDescent="0.2">
      <c r="B88" s="454"/>
      <c r="C88" s="453" t="s">
        <v>27</v>
      </c>
      <c r="E88" s="444">
        <v>1531.0806391328724</v>
      </c>
      <c r="F88" s="444">
        <v>113.88058306858531</v>
      </c>
      <c r="G88" s="444">
        <v>43.800224257148194</v>
      </c>
      <c r="H88" s="444">
        <v>3.2120164455242013</v>
      </c>
      <c r="I88" s="444">
        <v>0.32120164455242012</v>
      </c>
      <c r="J88" s="444">
        <v>33.521771631470756</v>
      </c>
      <c r="K88" s="444">
        <v>2.0440104653335824</v>
      </c>
      <c r="L88" s="444">
        <v>14.979676695944683</v>
      </c>
      <c r="M88" s="444">
        <v>542.56797794804709</v>
      </c>
      <c r="N88" s="444">
        <v>70.284759857970471</v>
      </c>
      <c r="O88" s="444">
        <v>167.75485890487761</v>
      </c>
      <c r="P88" s="444">
        <v>87.688048962810697</v>
      </c>
      <c r="Q88" s="444">
        <v>44.063025602691091</v>
      </c>
      <c r="R88" s="444">
        <v>2.2484115118669408</v>
      </c>
      <c r="S88" s="444">
        <v>21.724911231545505</v>
      </c>
      <c r="T88" s="444">
        <v>3.6792188376004482</v>
      </c>
      <c r="U88" s="444">
        <v>2.0732106148383478</v>
      </c>
      <c r="V88" s="444">
        <v>0</v>
      </c>
      <c r="W88" s="444">
        <v>29.930153242384602</v>
      </c>
      <c r="X88" s="444">
        <v>0</v>
      </c>
      <c r="Y88" s="444">
        <v>38.894599140347594</v>
      </c>
      <c r="Z88" s="444">
        <v>0</v>
      </c>
      <c r="AA88" s="444">
        <v>11.271257708839469</v>
      </c>
      <c r="AB88" s="444">
        <v>1.3724070267239767</v>
      </c>
      <c r="AC88" s="444">
        <v>1.5768080732573353</v>
      </c>
      <c r="AD88" s="444">
        <v>17.052887310783031</v>
      </c>
      <c r="AE88" s="444">
        <v>1.7812091197906932</v>
      </c>
      <c r="AF88" s="444">
        <v>5.5480284059054377</v>
      </c>
      <c r="AG88" s="444">
        <v>12.789665483087273</v>
      </c>
      <c r="AH88" s="444">
        <v>30.89375817604186</v>
      </c>
      <c r="AI88" s="444">
        <v>2.1900112128574101</v>
      </c>
      <c r="AJ88" s="444">
        <v>3.2120164455242013</v>
      </c>
      <c r="AK88" s="444">
        <v>10.979256213791814</v>
      </c>
      <c r="AL88" s="444">
        <v>1.8396094188002241</v>
      </c>
      <c r="AM88" s="444">
        <v>162.61563259203888</v>
      </c>
      <c r="AN88" s="444">
        <v>45.289431881891232</v>
      </c>
      <c r="AP88" s="503"/>
      <c r="AR88" s="503"/>
      <c r="AS88" s="506"/>
    </row>
    <row r="89" spans="2:46" s="433" customFormat="1" ht="20.25" customHeight="1" x14ac:dyDescent="0.2">
      <c r="B89" s="454"/>
      <c r="C89" s="453" t="s">
        <v>216</v>
      </c>
      <c r="E89" s="444">
        <v>1361.4813155635195</v>
      </c>
      <c r="F89" s="444">
        <v>33.59838727741068</v>
      </c>
      <c r="G89" s="444">
        <v>37.331541419345207</v>
      </c>
      <c r="H89" s="444">
        <v>0</v>
      </c>
      <c r="I89" s="444">
        <v>0</v>
      </c>
      <c r="J89" s="444">
        <v>23.643309565585295</v>
      </c>
      <c r="K89" s="444">
        <v>0</v>
      </c>
      <c r="L89" s="444">
        <v>0</v>
      </c>
      <c r="M89" s="444">
        <v>358.50723609711179</v>
      </c>
      <c r="N89" s="444">
        <v>190.63973818145618</v>
      </c>
      <c r="O89" s="444">
        <v>279.73768370229345</v>
      </c>
      <c r="P89" s="444">
        <v>59.730466270952334</v>
      </c>
      <c r="Q89" s="444">
        <v>42.309080275257898</v>
      </c>
      <c r="R89" s="444">
        <v>0</v>
      </c>
      <c r="S89" s="444">
        <v>5.9730466270952327</v>
      </c>
      <c r="T89" s="444">
        <v>0</v>
      </c>
      <c r="U89" s="444">
        <v>0</v>
      </c>
      <c r="V89" s="444">
        <v>0</v>
      </c>
      <c r="W89" s="444">
        <v>21.901170966015854</v>
      </c>
      <c r="X89" s="444">
        <v>0</v>
      </c>
      <c r="Y89" s="444">
        <v>18.043578352683515</v>
      </c>
      <c r="Z89" s="444">
        <v>0</v>
      </c>
      <c r="AA89" s="444">
        <v>4.9775388559126945</v>
      </c>
      <c r="AB89" s="444">
        <v>6.2219235698908673</v>
      </c>
      <c r="AC89" s="444">
        <v>8.7106929978472145</v>
      </c>
      <c r="AD89" s="444">
        <v>14.932616567738084</v>
      </c>
      <c r="AE89" s="444">
        <v>2.4887694279563473</v>
      </c>
      <c r="AF89" s="444">
        <v>18.665770709672604</v>
      </c>
      <c r="AG89" s="444">
        <v>4.9775388559126945</v>
      </c>
      <c r="AH89" s="444">
        <v>22.398924851607124</v>
      </c>
      <c r="AI89" s="444">
        <v>0</v>
      </c>
      <c r="AJ89" s="444">
        <v>2.4887694279563473</v>
      </c>
      <c r="AK89" s="444">
        <v>1.2443847139781736</v>
      </c>
      <c r="AL89" s="444">
        <v>1.2443847139781736</v>
      </c>
      <c r="AM89" s="444">
        <v>131.65590273889075</v>
      </c>
      <c r="AN89" s="444">
        <v>70.058859396971172</v>
      </c>
      <c r="AP89" s="503"/>
      <c r="AR89" s="503"/>
      <c r="AS89" s="506"/>
    </row>
    <row r="90" spans="2:46" s="433" customFormat="1" ht="20.25" customHeight="1" x14ac:dyDescent="0.2">
      <c r="B90" s="454"/>
      <c r="C90" s="453" t="s">
        <v>25</v>
      </c>
      <c r="E90" s="444">
        <v>1904.9892736333129</v>
      </c>
      <c r="F90" s="444">
        <v>127.10240149563884</v>
      </c>
      <c r="G90" s="444">
        <v>38.130720448691655</v>
      </c>
      <c r="H90" s="444">
        <v>1.3449989576258077</v>
      </c>
      <c r="I90" s="444">
        <v>0.87424932245677511</v>
      </c>
      <c r="J90" s="444">
        <v>53.127458826219417</v>
      </c>
      <c r="K90" s="444">
        <v>0</v>
      </c>
      <c r="L90" s="444">
        <v>0</v>
      </c>
      <c r="M90" s="444">
        <v>642.84225179725479</v>
      </c>
      <c r="N90" s="444">
        <v>153.12813132569823</v>
      </c>
      <c r="O90" s="444">
        <v>178.88486136423245</v>
      </c>
      <c r="P90" s="444">
        <v>85.138434017713635</v>
      </c>
      <c r="Q90" s="444">
        <v>47.074963516903274</v>
      </c>
      <c r="R90" s="444">
        <v>0</v>
      </c>
      <c r="S90" s="444">
        <v>18.8972353546426</v>
      </c>
      <c r="T90" s="444">
        <v>0</v>
      </c>
      <c r="U90" s="444">
        <v>3.3624973940645195</v>
      </c>
      <c r="V90" s="444">
        <v>0</v>
      </c>
      <c r="W90" s="444">
        <v>35.642472377083912</v>
      </c>
      <c r="X90" s="444">
        <v>0</v>
      </c>
      <c r="Y90" s="444">
        <v>41.291467999112299</v>
      </c>
      <c r="Z90" s="444">
        <v>0</v>
      </c>
      <c r="AA90" s="444">
        <v>25.622230142771642</v>
      </c>
      <c r="AB90" s="444">
        <v>2.0174984364387116</v>
      </c>
      <c r="AC90" s="444">
        <v>0</v>
      </c>
      <c r="AD90" s="444">
        <v>18.82998540676131</v>
      </c>
      <c r="AE90" s="444">
        <v>3.7659970813522614</v>
      </c>
      <c r="AF90" s="444">
        <v>8.7424932245677507</v>
      </c>
      <c r="AG90" s="444">
        <v>15.534737960578083</v>
      </c>
      <c r="AH90" s="444">
        <v>107.26366687065817</v>
      </c>
      <c r="AI90" s="444">
        <v>0</v>
      </c>
      <c r="AJ90" s="444">
        <v>2.891747758895487</v>
      </c>
      <c r="AK90" s="444">
        <v>21.250983530487765</v>
      </c>
      <c r="AL90" s="444">
        <v>0</v>
      </c>
      <c r="AM90" s="444">
        <v>194.48684927269181</v>
      </c>
      <c r="AN90" s="444">
        <v>77.740939750771687</v>
      </c>
      <c r="AP90" s="503"/>
      <c r="AR90" s="503"/>
      <c r="AS90" s="506"/>
    </row>
    <row r="91" spans="2:46" s="433" customFormat="1" ht="20.25" customHeight="1" x14ac:dyDescent="0.2">
      <c r="B91" s="454"/>
      <c r="C91" s="453" t="s">
        <v>24</v>
      </c>
      <c r="E91" s="444">
        <v>744.31346163088494</v>
      </c>
      <c r="F91" s="444">
        <v>30.895771398754558</v>
      </c>
      <c r="G91" s="444">
        <v>38.654042883330703</v>
      </c>
      <c r="H91" s="444">
        <v>0</v>
      </c>
      <c r="I91" s="444">
        <v>0</v>
      </c>
      <c r="J91" s="444">
        <v>16.271772936677401</v>
      </c>
      <c r="K91" s="444">
        <v>0</v>
      </c>
      <c r="L91" s="444">
        <v>0</v>
      </c>
      <c r="M91" s="444">
        <v>196.01650520765392</v>
      </c>
      <c r="N91" s="444">
        <v>86.645474456062786</v>
      </c>
      <c r="O91" s="444">
        <v>77.033456687561369</v>
      </c>
      <c r="P91" s="444">
        <v>45.725741670156744</v>
      </c>
      <c r="Q91" s="444">
        <v>19.018063727677806</v>
      </c>
      <c r="R91" s="444">
        <v>0</v>
      </c>
      <c r="S91" s="444">
        <v>5.2179525029007694</v>
      </c>
      <c r="T91" s="444">
        <v>0</v>
      </c>
      <c r="U91" s="444">
        <v>0</v>
      </c>
      <c r="V91" s="444">
        <v>0</v>
      </c>
      <c r="W91" s="444">
        <v>30.552485049879508</v>
      </c>
      <c r="X91" s="444">
        <v>0</v>
      </c>
      <c r="Y91" s="444">
        <v>19.086720997452815</v>
      </c>
      <c r="Z91" s="444">
        <v>0</v>
      </c>
      <c r="AA91" s="444">
        <v>4.8060088842507085</v>
      </c>
      <c r="AB91" s="444">
        <v>1.7850890141502631</v>
      </c>
      <c r="AC91" s="444">
        <v>0.7552299675251114</v>
      </c>
      <c r="AD91" s="444">
        <v>10.641876815126569</v>
      </c>
      <c r="AE91" s="444">
        <v>0.68657269775010121</v>
      </c>
      <c r="AF91" s="444">
        <v>2.0597180932503041</v>
      </c>
      <c r="AG91" s="444">
        <v>6.1791542797509118</v>
      </c>
      <c r="AH91" s="444">
        <v>0.68657269775010121</v>
      </c>
      <c r="AI91" s="444">
        <v>0</v>
      </c>
      <c r="AJ91" s="444">
        <v>0</v>
      </c>
      <c r="AK91" s="444">
        <v>0</v>
      </c>
      <c r="AL91" s="444">
        <v>0</v>
      </c>
      <c r="AM91" s="444">
        <v>128.25177993971892</v>
      </c>
      <c r="AN91" s="444">
        <v>23.343471723503445</v>
      </c>
      <c r="AP91" s="503"/>
      <c r="AR91" s="503"/>
      <c r="AS91" s="506"/>
    </row>
    <row r="92" spans="2:46" s="433" customFormat="1" ht="20.25" customHeight="1" x14ac:dyDescent="0.2">
      <c r="B92" s="454"/>
      <c r="C92" s="453" t="s">
        <v>23</v>
      </c>
      <c r="E92" s="444">
        <v>4017.7017096992909</v>
      </c>
      <c r="F92" s="444">
        <v>566.23481336240854</v>
      </c>
      <c r="G92" s="444">
        <v>53.874768650015575</v>
      </c>
      <c r="H92" s="444">
        <v>14.659800993201518</v>
      </c>
      <c r="I92" s="444">
        <v>3.4817027358853601</v>
      </c>
      <c r="J92" s="444">
        <v>135.41991167469902</v>
      </c>
      <c r="K92" s="444">
        <v>0</v>
      </c>
      <c r="L92" s="444">
        <v>0</v>
      </c>
      <c r="M92" s="444">
        <v>1877.7372597166993</v>
      </c>
      <c r="N92" s="444">
        <v>69.817302230122223</v>
      </c>
      <c r="O92" s="444">
        <v>162.90703853695186</v>
      </c>
      <c r="P92" s="444">
        <v>139.2681094354144</v>
      </c>
      <c r="Q92" s="444">
        <v>53.141778600355494</v>
      </c>
      <c r="R92" s="444">
        <v>0</v>
      </c>
      <c r="S92" s="444">
        <v>21.989701489802275</v>
      </c>
      <c r="T92" s="444">
        <v>0</v>
      </c>
      <c r="U92" s="444">
        <v>7.329900496600759</v>
      </c>
      <c r="V92" s="444">
        <v>0</v>
      </c>
      <c r="W92" s="444">
        <v>113.61345769731176</v>
      </c>
      <c r="X92" s="444">
        <v>0</v>
      </c>
      <c r="Y92" s="444">
        <v>165.83899873559216</v>
      </c>
      <c r="Z92" s="444">
        <v>0</v>
      </c>
      <c r="AA92" s="444">
        <v>86.126330835058909</v>
      </c>
      <c r="AB92" s="444">
        <v>0</v>
      </c>
      <c r="AC92" s="444">
        <v>5.4974253724505688</v>
      </c>
      <c r="AD92" s="444">
        <v>26.204394275347713</v>
      </c>
      <c r="AE92" s="444">
        <v>0</v>
      </c>
      <c r="AF92" s="444">
        <v>0</v>
      </c>
      <c r="AG92" s="444">
        <v>20.157226365652086</v>
      </c>
      <c r="AH92" s="444">
        <v>14.659800993201518</v>
      </c>
      <c r="AI92" s="444">
        <v>1.8324751241501898</v>
      </c>
      <c r="AJ92" s="444">
        <v>0</v>
      </c>
      <c r="AK92" s="444">
        <v>20.157226365652086</v>
      </c>
      <c r="AL92" s="444">
        <v>0</v>
      </c>
      <c r="AM92" s="444">
        <v>372.17569771490349</v>
      </c>
      <c r="AN92" s="444">
        <v>85.576588297813856</v>
      </c>
      <c r="AP92" s="503"/>
      <c r="AR92" s="503"/>
      <c r="AS92" s="506"/>
    </row>
    <row r="93" spans="2:46" s="433" customFormat="1" ht="45" customHeight="1" x14ac:dyDescent="0.2">
      <c r="B93" s="456" t="s">
        <v>22</v>
      </c>
      <c r="C93" s="456"/>
      <c r="E93" s="444">
        <v>577.55760240168786</v>
      </c>
      <c r="F93" s="444">
        <v>81.326505005065485</v>
      </c>
      <c r="G93" s="444">
        <v>30.253459861884355</v>
      </c>
      <c r="H93" s="444">
        <v>0</v>
      </c>
      <c r="I93" s="444">
        <v>4.6472288574323131E-2</v>
      </c>
      <c r="J93" s="444">
        <v>14.452881746614496</v>
      </c>
      <c r="K93" s="444">
        <v>1.115334925783755</v>
      </c>
      <c r="L93" s="444">
        <v>35.597773047931518</v>
      </c>
      <c r="M93" s="444">
        <v>139.74217174298965</v>
      </c>
      <c r="N93" s="444">
        <v>24.305006924370996</v>
      </c>
      <c r="O93" s="444">
        <v>36.945469416586889</v>
      </c>
      <c r="P93" s="444">
        <v>45.868148822856938</v>
      </c>
      <c r="Q93" s="444">
        <v>19.704250355513008</v>
      </c>
      <c r="R93" s="444">
        <v>0.88297348291213951</v>
      </c>
      <c r="S93" s="444">
        <v>15.800578115269865</v>
      </c>
      <c r="T93" s="444">
        <v>0</v>
      </c>
      <c r="U93" s="444">
        <v>0</v>
      </c>
      <c r="V93" s="444">
        <v>0</v>
      </c>
      <c r="W93" s="444">
        <v>8.5973733862497781</v>
      </c>
      <c r="X93" s="444">
        <v>0</v>
      </c>
      <c r="Y93" s="444">
        <v>10.502737217797028</v>
      </c>
      <c r="Z93" s="444">
        <v>0</v>
      </c>
      <c r="AA93" s="444">
        <v>3.7177830859458503</v>
      </c>
      <c r="AB93" s="444">
        <v>0.92944577148646257</v>
      </c>
      <c r="AC93" s="444">
        <v>0</v>
      </c>
      <c r="AD93" s="444">
        <v>9.9450697549051501</v>
      </c>
      <c r="AE93" s="444">
        <v>0.92944577148646257</v>
      </c>
      <c r="AF93" s="444">
        <v>0</v>
      </c>
      <c r="AG93" s="444">
        <v>6.2272866689592989</v>
      </c>
      <c r="AH93" s="444">
        <v>11.803961297878073</v>
      </c>
      <c r="AI93" s="444">
        <v>0</v>
      </c>
      <c r="AJ93" s="444">
        <v>0</v>
      </c>
      <c r="AK93" s="444">
        <v>0.46472288574323128</v>
      </c>
      <c r="AL93" s="444">
        <v>0.46472288574323128</v>
      </c>
      <c r="AM93" s="444">
        <v>55.580857134890458</v>
      </c>
      <c r="AN93" s="444">
        <v>22.353170804249427</v>
      </c>
      <c r="AO93" s="503"/>
      <c r="AQ93" s="503"/>
      <c r="AS93" s="503"/>
      <c r="AT93" s="506"/>
    </row>
    <row r="94" spans="2:46" s="433" customFormat="1" ht="19.5" customHeight="1" x14ac:dyDescent="0.2">
      <c r="B94" s="454"/>
      <c r="C94" s="453" t="s">
        <v>21</v>
      </c>
      <c r="E94" s="444">
        <v>427.15022279660212</v>
      </c>
      <c r="F94" s="444">
        <v>26.924060686832792</v>
      </c>
      <c r="G94" s="444">
        <v>22.750831280373703</v>
      </c>
      <c r="H94" s="444">
        <v>0</v>
      </c>
      <c r="I94" s="444">
        <v>0</v>
      </c>
      <c r="J94" s="444">
        <v>14.135131860587213</v>
      </c>
      <c r="K94" s="444">
        <v>0</v>
      </c>
      <c r="L94" s="444">
        <v>29.347226148647742</v>
      </c>
      <c r="M94" s="444">
        <v>120.48517157357674</v>
      </c>
      <c r="N94" s="444">
        <v>30.828049486423538</v>
      </c>
      <c r="O94" s="444">
        <v>55.867425925178033</v>
      </c>
      <c r="P94" s="444">
        <v>14.673613074323871</v>
      </c>
      <c r="Q94" s="444">
        <v>1.4808233377758035</v>
      </c>
      <c r="R94" s="444">
        <v>2.5577857652491147</v>
      </c>
      <c r="S94" s="444">
        <v>0</v>
      </c>
      <c r="T94" s="444">
        <v>0</v>
      </c>
      <c r="U94" s="444">
        <v>0</v>
      </c>
      <c r="V94" s="444">
        <v>0</v>
      </c>
      <c r="W94" s="444">
        <v>9.9619024541281309</v>
      </c>
      <c r="X94" s="444">
        <v>0</v>
      </c>
      <c r="Y94" s="444">
        <v>12.65430852281141</v>
      </c>
      <c r="Z94" s="444">
        <v>0</v>
      </c>
      <c r="AA94" s="444">
        <v>4.0386091030249185</v>
      </c>
      <c r="AB94" s="444">
        <v>0</v>
      </c>
      <c r="AC94" s="444">
        <v>0</v>
      </c>
      <c r="AD94" s="444">
        <v>6.5963948682740332</v>
      </c>
      <c r="AE94" s="444">
        <v>1.3462030343416393</v>
      </c>
      <c r="AF94" s="444">
        <v>0</v>
      </c>
      <c r="AG94" s="444">
        <v>1.3462030343416393</v>
      </c>
      <c r="AH94" s="444">
        <v>5.2501918339323934</v>
      </c>
      <c r="AI94" s="444">
        <v>0</v>
      </c>
      <c r="AJ94" s="444">
        <v>0</v>
      </c>
      <c r="AK94" s="444">
        <v>0</v>
      </c>
      <c r="AL94" s="444">
        <v>1.3462030343416393</v>
      </c>
      <c r="AM94" s="444">
        <v>46.847865595089047</v>
      </c>
      <c r="AN94" s="444">
        <v>18.712222177348789</v>
      </c>
      <c r="AO94" s="503"/>
      <c r="AQ94" s="503"/>
      <c r="AS94" s="503"/>
      <c r="AT94" s="506"/>
    </row>
    <row r="95" spans="2:46" s="433" customFormat="1" ht="20.25" customHeight="1" x14ac:dyDescent="0.2">
      <c r="B95" s="454"/>
      <c r="C95" s="453" t="s">
        <v>20</v>
      </c>
      <c r="E95" s="444">
        <v>656.85349079837329</v>
      </c>
      <c r="F95" s="444">
        <v>110.00787798352012</v>
      </c>
      <c r="G95" s="444">
        <v>34.208901411649485</v>
      </c>
      <c r="H95" s="444">
        <v>0</v>
      </c>
      <c r="I95" s="444">
        <v>7.0972824505496843E-2</v>
      </c>
      <c r="J95" s="444">
        <v>14.620401848132349</v>
      </c>
      <c r="K95" s="444">
        <v>1.7033477881319241</v>
      </c>
      <c r="L95" s="444">
        <v>38.893107829012266</v>
      </c>
      <c r="M95" s="444">
        <v>149.89460535560931</v>
      </c>
      <c r="N95" s="444">
        <v>20.86601040461607</v>
      </c>
      <c r="O95" s="444">
        <v>26.969673312088798</v>
      </c>
      <c r="P95" s="444">
        <v>62.314139915826225</v>
      </c>
      <c r="Q95" s="444">
        <v>29.311776520770195</v>
      </c>
      <c r="R95" s="444">
        <v>0</v>
      </c>
      <c r="S95" s="444">
        <v>24.130760331868927</v>
      </c>
      <c r="T95" s="444">
        <v>0</v>
      </c>
      <c r="U95" s="444">
        <v>0</v>
      </c>
      <c r="V95" s="444">
        <v>0</v>
      </c>
      <c r="W95" s="444">
        <v>7.87798352011015</v>
      </c>
      <c r="X95" s="444">
        <v>0</v>
      </c>
      <c r="Y95" s="444">
        <v>9.3684128347255822</v>
      </c>
      <c r="Z95" s="444">
        <v>0</v>
      </c>
      <c r="AA95" s="444">
        <v>3.5486412252748423</v>
      </c>
      <c r="AB95" s="444">
        <v>1.4194564901099369</v>
      </c>
      <c r="AC95" s="444">
        <v>0</v>
      </c>
      <c r="AD95" s="444">
        <v>11.710516043406979</v>
      </c>
      <c r="AE95" s="444">
        <v>0.70972824505496845</v>
      </c>
      <c r="AF95" s="444">
        <v>0</v>
      </c>
      <c r="AG95" s="444">
        <v>8.8006302386816095</v>
      </c>
      <c r="AH95" s="444">
        <v>15.25915726868182</v>
      </c>
      <c r="AI95" s="444">
        <v>0</v>
      </c>
      <c r="AJ95" s="444">
        <v>0</v>
      </c>
      <c r="AK95" s="444">
        <v>0.70972824505496845</v>
      </c>
      <c r="AL95" s="444">
        <v>0</v>
      </c>
      <c r="AM95" s="444">
        <v>60.184955180661319</v>
      </c>
      <c r="AN95" s="444">
        <v>24.272705980879923</v>
      </c>
      <c r="AO95" s="503"/>
      <c r="AQ95" s="503"/>
      <c r="AS95" s="503"/>
      <c r="AT95" s="506"/>
    </row>
    <row r="96" spans="2:46" s="433" customFormat="1" ht="42.75" customHeight="1" x14ac:dyDescent="0.2">
      <c r="B96" s="448" t="s">
        <v>133</v>
      </c>
      <c r="C96" s="448"/>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P96" s="503"/>
      <c r="AR96" s="503"/>
    </row>
    <row r="97" spans="2:44" s="433" customFormat="1" ht="40.5" customHeight="1" x14ac:dyDescent="0.2">
      <c r="B97" s="438" t="s">
        <v>18</v>
      </c>
      <c r="C97" s="438"/>
      <c r="E97" s="444">
        <v>878.71360518669348</v>
      </c>
      <c r="F97" s="444">
        <v>81.906860904113373</v>
      </c>
      <c r="G97" s="444">
        <v>47.908718942104329</v>
      </c>
      <c r="H97" s="444">
        <v>0.2470795200727402</v>
      </c>
      <c r="I97" s="444">
        <v>8.647783202545907E-2</v>
      </c>
      <c r="J97" s="444">
        <v>23.225474886837581</v>
      </c>
      <c r="K97" s="444">
        <v>2.1495918246328398</v>
      </c>
      <c r="L97" s="444">
        <v>22.335988614575715</v>
      </c>
      <c r="M97" s="444">
        <v>321.33926983060229</v>
      </c>
      <c r="N97" s="444">
        <v>37.012512106896487</v>
      </c>
      <c r="O97" s="444">
        <v>56.951829376766618</v>
      </c>
      <c r="P97" s="444">
        <v>38.272617659267461</v>
      </c>
      <c r="Q97" s="444">
        <v>16.504911940859046</v>
      </c>
      <c r="R97" s="444">
        <v>1.3589373604000712</v>
      </c>
      <c r="S97" s="444">
        <v>8.0671463303749675</v>
      </c>
      <c r="T97" s="444">
        <v>0</v>
      </c>
      <c r="U97" s="444">
        <v>0.65476072819276154</v>
      </c>
      <c r="V97" s="444">
        <v>0</v>
      </c>
      <c r="W97" s="444">
        <v>21.397086438299301</v>
      </c>
      <c r="X97" s="444">
        <v>0.61769880018185053</v>
      </c>
      <c r="Y97" s="444">
        <v>25.893933703623173</v>
      </c>
      <c r="Z97" s="444">
        <v>6.176988001818505E-2</v>
      </c>
      <c r="AA97" s="444">
        <v>11.365657923346049</v>
      </c>
      <c r="AB97" s="444">
        <v>0.37061928010911033</v>
      </c>
      <c r="AC97" s="444">
        <v>0.37061928010911033</v>
      </c>
      <c r="AD97" s="444">
        <v>9.0801723626732027</v>
      </c>
      <c r="AE97" s="444">
        <v>0.50651301614911737</v>
      </c>
      <c r="AF97" s="444">
        <v>1.4824771204364413</v>
      </c>
      <c r="AG97" s="444">
        <v>7.6224031942440362</v>
      </c>
      <c r="AH97" s="444">
        <v>10.599711411120555</v>
      </c>
      <c r="AI97" s="444">
        <v>1.9766361605819216</v>
      </c>
      <c r="AJ97" s="444">
        <v>0.54357494416002849</v>
      </c>
      <c r="AK97" s="444">
        <v>1.1118578403273309</v>
      </c>
      <c r="AL97" s="444">
        <v>0.37061928010911033</v>
      </c>
      <c r="AM97" s="444">
        <v>111.93937656895496</v>
      </c>
      <c r="AN97" s="444">
        <v>15.380700124528079</v>
      </c>
      <c r="AP97" s="503"/>
      <c r="AR97" s="503"/>
    </row>
    <row r="98" spans="2:44" s="433" customFormat="1" ht="40.5" customHeight="1" x14ac:dyDescent="0.2">
      <c r="B98" s="438" t="s">
        <v>17</v>
      </c>
      <c r="C98" s="438"/>
      <c r="E98" s="444">
        <v>1058.2001163865402</v>
      </c>
      <c r="F98" s="444">
        <v>72.022729606681949</v>
      </c>
      <c r="G98" s="444">
        <v>43.624413788381887</v>
      </c>
      <c r="H98" s="444">
        <v>1.5061787560332729</v>
      </c>
      <c r="I98" s="444">
        <v>0.90370725361996374</v>
      </c>
      <c r="J98" s="444">
        <v>29.411563345086094</v>
      </c>
      <c r="K98" s="444">
        <v>0.13692534145757027</v>
      </c>
      <c r="L98" s="444">
        <v>10.07770513127717</v>
      </c>
      <c r="M98" s="444">
        <v>375.12066545715948</v>
      </c>
      <c r="N98" s="444">
        <v>59.589908602334575</v>
      </c>
      <c r="O98" s="444">
        <v>90.781501386369087</v>
      </c>
      <c r="P98" s="444">
        <v>60.055454763290321</v>
      </c>
      <c r="Q98" s="444">
        <v>23.126690172183618</v>
      </c>
      <c r="R98" s="444">
        <v>2.2592681340499094</v>
      </c>
      <c r="S98" s="444">
        <v>10.899257180022591</v>
      </c>
      <c r="T98" s="444">
        <v>0</v>
      </c>
      <c r="U98" s="444">
        <v>2.8206620340259474</v>
      </c>
      <c r="V98" s="444">
        <v>0.13692534145757027</v>
      </c>
      <c r="W98" s="444">
        <v>23.0993051038921</v>
      </c>
      <c r="X98" s="444">
        <v>0.13692534145757027</v>
      </c>
      <c r="Y98" s="444">
        <v>23.085612569746345</v>
      </c>
      <c r="Z98" s="444">
        <v>0</v>
      </c>
      <c r="AA98" s="444">
        <v>17.279978091945367</v>
      </c>
      <c r="AB98" s="444">
        <v>0.62985657070482315</v>
      </c>
      <c r="AC98" s="444">
        <v>1.6020264950535719</v>
      </c>
      <c r="AD98" s="444">
        <v>14.609933933522747</v>
      </c>
      <c r="AE98" s="444">
        <v>2.0128025194262826</v>
      </c>
      <c r="AF98" s="444">
        <v>2.738506829151405</v>
      </c>
      <c r="AG98" s="444">
        <v>8.5167562386608715</v>
      </c>
      <c r="AH98" s="444">
        <v>7.1475028240851675</v>
      </c>
      <c r="AI98" s="444">
        <v>5.9973299558415771</v>
      </c>
      <c r="AJ98" s="444">
        <v>0.95847739020299183</v>
      </c>
      <c r="AK98" s="444">
        <v>5.2168555095334277</v>
      </c>
      <c r="AL98" s="444">
        <v>2.9849724437750318</v>
      </c>
      <c r="AM98" s="444">
        <v>137.45935028925479</v>
      </c>
      <c r="AN98" s="444">
        <v>22.250367986855167</v>
      </c>
      <c r="AP98" s="503"/>
      <c r="AR98" s="503"/>
    </row>
    <row r="99" spans="2:44" s="433" customFormat="1" ht="40.5" customHeight="1" x14ac:dyDescent="0.2">
      <c r="B99" s="438" t="s">
        <v>16</v>
      </c>
      <c r="C99" s="438"/>
      <c r="E99" s="444">
        <v>1172.1290903268798</v>
      </c>
      <c r="F99" s="444">
        <v>108.26763135347521</v>
      </c>
      <c r="G99" s="444">
        <v>30.550338823162871</v>
      </c>
      <c r="H99" s="444">
        <v>1.4712627761863137</v>
      </c>
      <c r="I99" s="444">
        <v>0.96930253489921836</v>
      </c>
      <c r="J99" s="444">
        <v>34.981436125559291</v>
      </c>
      <c r="K99" s="444">
        <v>0.51926921512458135</v>
      </c>
      <c r="L99" s="444">
        <v>9.995932391148191</v>
      </c>
      <c r="M99" s="444">
        <v>433.58979462902545</v>
      </c>
      <c r="N99" s="444">
        <v>55.206972054661733</v>
      </c>
      <c r="O99" s="444">
        <v>80.746362951872399</v>
      </c>
      <c r="P99" s="444">
        <v>57.491756601209893</v>
      </c>
      <c r="Q99" s="444">
        <v>35.483396366846392</v>
      </c>
      <c r="R99" s="444">
        <v>4.2580075640215673</v>
      </c>
      <c r="S99" s="444">
        <v>11.146979151341014</v>
      </c>
      <c r="T99" s="444">
        <v>0.25963460756229068</v>
      </c>
      <c r="U99" s="444">
        <v>1.7741698183423198</v>
      </c>
      <c r="V99" s="444">
        <v>0.13847179069988838</v>
      </c>
      <c r="W99" s="444">
        <v>26.707746631240969</v>
      </c>
      <c r="X99" s="444">
        <v>0</v>
      </c>
      <c r="Y99" s="444">
        <v>34.228495763628658</v>
      </c>
      <c r="Z99" s="444">
        <v>0</v>
      </c>
      <c r="AA99" s="444">
        <v>16.123309129618253</v>
      </c>
      <c r="AB99" s="444">
        <v>1.2116281686240231</v>
      </c>
      <c r="AC99" s="444">
        <v>0.17308973837486044</v>
      </c>
      <c r="AD99" s="444">
        <v>13.085584221139449</v>
      </c>
      <c r="AE99" s="444">
        <v>3.3146684898785774</v>
      </c>
      <c r="AF99" s="444">
        <v>3.6002665581970974</v>
      </c>
      <c r="AG99" s="444">
        <v>10.696945831566376</v>
      </c>
      <c r="AH99" s="444">
        <v>24.085437094861831</v>
      </c>
      <c r="AI99" s="444">
        <v>2.6396185102166219</v>
      </c>
      <c r="AJ99" s="444">
        <v>1.4279903415925985</v>
      </c>
      <c r="AK99" s="444">
        <v>4.3358979462902543</v>
      </c>
      <c r="AL99" s="444">
        <v>0.9519935610617325</v>
      </c>
      <c r="AM99" s="444">
        <v>124.06206998018122</v>
      </c>
      <c r="AN99" s="444">
        <v>38.633629605268851</v>
      </c>
      <c r="AP99" s="503"/>
      <c r="AR99" s="503"/>
    </row>
    <row r="100" spans="2:44" s="433" customFormat="1" ht="20.25" customHeight="1" x14ac:dyDescent="0.2">
      <c r="B100" s="447"/>
      <c r="C100" s="439" t="s">
        <v>15</v>
      </c>
      <c r="E100" s="444">
        <v>1394.8462427398656</v>
      </c>
      <c r="F100" s="444">
        <v>143.74356947633652</v>
      </c>
      <c r="G100" s="444">
        <v>37.336641770013621</v>
      </c>
      <c r="H100" s="444">
        <v>2.16782645381946</v>
      </c>
      <c r="I100" s="444">
        <v>0.93383293395299816</v>
      </c>
      <c r="J100" s="444">
        <v>40.955244389081493</v>
      </c>
      <c r="K100" s="444">
        <v>0.33351176212607075</v>
      </c>
      <c r="L100" s="444">
        <v>14.724544297866023</v>
      </c>
      <c r="M100" s="444">
        <v>528.54944061739695</v>
      </c>
      <c r="N100" s="444">
        <v>60.065468358905349</v>
      </c>
      <c r="O100" s="444">
        <v>102.77164949914869</v>
      </c>
      <c r="P100" s="444">
        <v>52.761560768344395</v>
      </c>
      <c r="Q100" s="444">
        <v>27.081155084636947</v>
      </c>
      <c r="R100" s="444">
        <v>4.0855190860443669</v>
      </c>
      <c r="S100" s="444">
        <v>11.372751088499015</v>
      </c>
      <c r="T100" s="444">
        <v>0</v>
      </c>
      <c r="U100" s="444">
        <v>2.4179602754140133</v>
      </c>
      <c r="V100" s="444">
        <v>0.26680940970085665</v>
      </c>
      <c r="W100" s="444">
        <v>33.351176212607079</v>
      </c>
      <c r="X100" s="444">
        <v>0</v>
      </c>
      <c r="Y100" s="444">
        <v>42.255940261373169</v>
      </c>
      <c r="Z100" s="444">
        <v>0</v>
      </c>
      <c r="AA100" s="444">
        <v>17.726150157000664</v>
      </c>
      <c r="AB100" s="444">
        <v>0.83377940531517702</v>
      </c>
      <c r="AC100" s="444">
        <v>0.33351176212607075</v>
      </c>
      <c r="AD100" s="444">
        <v>17.325936042449378</v>
      </c>
      <c r="AE100" s="444">
        <v>4.1688970265758849</v>
      </c>
      <c r="AF100" s="444">
        <v>2.8848767423905124</v>
      </c>
      <c r="AG100" s="444">
        <v>11.622884910093566</v>
      </c>
      <c r="AH100" s="444">
        <v>27.214559789487375</v>
      </c>
      <c r="AI100" s="444">
        <v>2.9349035067094231</v>
      </c>
      <c r="AJ100" s="444">
        <v>1.4174249890358008</v>
      </c>
      <c r="AK100" s="444">
        <v>6.653559654415111</v>
      </c>
      <c r="AL100" s="444">
        <v>0.83377940531517702</v>
      </c>
      <c r="AM100" s="444">
        <v>143.56013800716718</v>
      </c>
      <c r="AN100" s="444">
        <v>52.161239596517468</v>
      </c>
      <c r="AP100" s="503"/>
      <c r="AR100" s="503"/>
    </row>
    <row r="101" spans="2:44" s="433" customFormat="1" ht="20.25" customHeight="1" x14ac:dyDescent="0.2">
      <c r="B101" s="447"/>
      <c r="C101" s="439" t="s">
        <v>14</v>
      </c>
      <c r="E101" s="444">
        <v>931.82509252578757</v>
      </c>
      <c r="F101" s="444">
        <v>69.990338094715455</v>
      </c>
      <c r="G101" s="444">
        <v>23.228155907526389</v>
      </c>
      <c r="H101" s="444">
        <v>0.7196949932618556</v>
      </c>
      <c r="I101" s="444">
        <v>1.0075729905665978</v>
      </c>
      <c r="J101" s="444">
        <v>28.535906482832576</v>
      </c>
      <c r="K101" s="444">
        <v>0.7196949932618556</v>
      </c>
      <c r="L101" s="444">
        <v>4.8939259541806175</v>
      </c>
      <c r="M101" s="444">
        <v>331.13166639977982</v>
      </c>
      <c r="N101" s="444">
        <v>49.964824907204324</v>
      </c>
      <c r="O101" s="444">
        <v>56.981851091507416</v>
      </c>
      <c r="P101" s="444">
        <v>62.595472038949886</v>
      </c>
      <c r="Q101" s="444">
        <v>44.549120082908864</v>
      </c>
      <c r="R101" s="444">
        <v>4.444116583391958</v>
      </c>
      <c r="S101" s="444">
        <v>10.903379147917112</v>
      </c>
      <c r="T101" s="444">
        <v>0.53977124494639173</v>
      </c>
      <c r="U101" s="444">
        <v>1.0795424898927835</v>
      </c>
      <c r="V101" s="444">
        <v>0</v>
      </c>
      <c r="W101" s="444">
        <v>19.53971906705938</v>
      </c>
      <c r="X101" s="444">
        <v>0</v>
      </c>
      <c r="Y101" s="444">
        <v>25.567164635627417</v>
      </c>
      <c r="Z101" s="444">
        <v>0</v>
      </c>
      <c r="AA101" s="444">
        <v>14.393899865237112</v>
      </c>
      <c r="AB101" s="444">
        <v>1.6193137348391753</v>
      </c>
      <c r="AC101" s="444">
        <v>0</v>
      </c>
      <c r="AD101" s="444">
        <v>8.5103932953214425</v>
      </c>
      <c r="AE101" s="444">
        <v>2.39298585259567</v>
      </c>
      <c r="AF101" s="444">
        <v>4.372147084065773</v>
      </c>
      <c r="AG101" s="444">
        <v>9.697890034203505</v>
      </c>
      <c r="AH101" s="444">
        <v>20.709223431109894</v>
      </c>
      <c r="AI101" s="444">
        <v>2.3210163532694845</v>
      </c>
      <c r="AJ101" s="444">
        <v>1.4393899865237112</v>
      </c>
      <c r="AK101" s="444">
        <v>1.8352222328177319</v>
      </c>
      <c r="AL101" s="444">
        <v>1.0795424898927835</v>
      </c>
      <c r="AM101" s="444">
        <v>103.02433828543464</v>
      </c>
      <c r="AN101" s="444">
        <v>24.037812774945976</v>
      </c>
      <c r="AP101" s="503"/>
      <c r="AR101" s="503"/>
    </row>
    <row r="102" spans="2:44" s="433" customFormat="1" ht="40.5" customHeight="1" x14ac:dyDescent="0.2">
      <c r="B102" s="438" t="s">
        <v>13</v>
      </c>
      <c r="C102" s="438"/>
      <c r="E102" s="444">
        <v>1025.1090425029736</v>
      </c>
      <c r="F102" s="444">
        <v>107.47531202205396</v>
      </c>
      <c r="G102" s="444">
        <v>30.686731746001776</v>
      </c>
      <c r="H102" s="444">
        <v>1.9637091444647947</v>
      </c>
      <c r="I102" s="444">
        <v>0.34742546402069446</v>
      </c>
      <c r="J102" s="444">
        <v>28.058382583410435</v>
      </c>
      <c r="K102" s="444">
        <v>1.9712618719435058</v>
      </c>
      <c r="L102" s="444">
        <v>13.005796718339909</v>
      </c>
      <c r="M102" s="444">
        <v>432.26525178905234</v>
      </c>
      <c r="N102" s="444">
        <v>35.852797341439924</v>
      </c>
      <c r="O102" s="444">
        <v>59.772285266516867</v>
      </c>
      <c r="P102" s="444">
        <v>34.04769547402806</v>
      </c>
      <c r="Q102" s="444">
        <v>15.362247691697666</v>
      </c>
      <c r="R102" s="444">
        <v>3.8141273767489281</v>
      </c>
      <c r="S102" s="444">
        <v>5.4455165121504505</v>
      </c>
      <c r="T102" s="444">
        <v>0</v>
      </c>
      <c r="U102" s="444">
        <v>3.0210909914842996</v>
      </c>
      <c r="V102" s="444">
        <v>0</v>
      </c>
      <c r="W102" s="444">
        <v>28.41336077490984</v>
      </c>
      <c r="X102" s="444">
        <v>7.5527274787107496E-2</v>
      </c>
      <c r="Y102" s="444">
        <v>32.65799361794528</v>
      </c>
      <c r="Z102" s="444">
        <v>0.11329091218066124</v>
      </c>
      <c r="AA102" s="444">
        <v>10.362342100791148</v>
      </c>
      <c r="AB102" s="444">
        <v>0.513585468552331</v>
      </c>
      <c r="AC102" s="444">
        <v>0.22658182436132249</v>
      </c>
      <c r="AD102" s="444">
        <v>9.584411170483941</v>
      </c>
      <c r="AE102" s="444">
        <v>1.5785200430505464</v>
      </c>
      <c r="AF102" s="444">
        <v>4.4561092124393422</v>
      </c>
      <c r="AG102" s="444">
        <v>5.3548837824059214</v>
      </c>
      <c r="AH102" s="444">
        <v>9.9922584543343227</v>
      </c>
      <c r="AI102" s="444">
        <v>1.782443684975737</v>
      </c>
      <c r="AJ102" s="444">
        <v>1.7220218651460508</v>
      </c>
      <c r="AK102" s="444">
        <v>3.096618266271407</v>
      </c>
      <c r="AL102" s="444">
        <v>1.8730764147202659</v>
      </c>
      <c r="AM102" s="444">
        <v>116.76516682086817</v>
      </c>
      <c r="AN102" s="444">
        <v>23.451218821396878</v>
      </c>
      <c r="AP102" s="503"/>
      <c r="AR102" s="503"/>
    </row>
    <row r="103" spans="2:44" s="433" customFormat="1" ht="40.5" customHeight="1" x14ac:dyDescent="0.2">
      <c r="B103" s="438" t="s">
        <v>12</v>
      </c>
      <c r="C103" s="438"/>
      <c r="E103" s="444">
        <v>1205.6008990498672</v>
      </c>
      <c r="F103" s="444">
        <v>112.00284547769593</v>
      </c>
      <c r="G103" s="444">
        <v>24.93576863844649</v>
      </c>
      <c r="H103" s="444">
        <v>3.9730739105263755</v>
      </c>
      <c r="I103" s="444">
        <v>1.5892295642105503</v>
      </c>
      <c r="J103" s="444">
        <v>32.957594057794978</v>
      </c>
      <c r="K103" s="444">
        <v>1.7027459616541609</v>
      </c>
      <c r="L103" s="444">
        <v>11.162445748621721</v>
      </c>
      <c r="M103" s="444">
        <v>485.0177274774008</v>
      </c>
      <c r="N103" s="444">
        <v>36.438763579399044</v>
      </c>
      <c r="O103" s="444">
        <v>73.653222541329427</v>
      </c>
      <c r="P103" s="444">
        <v>54.241918578471989</v>
      </c>
      <c r="Q103" s="444">
        <v>25.938496815865051</v>
      </c>
      <c r="R103" s="444">
        <v>1.9865369552631877</v>
      </c>
      <c r="S103" s="444">
        <v>9.2515863916542749</v>
      </c>
      <c r="T103" s="444">
        <v>0.302710393182962</v>
      </c>
      <c r="U103" s="444">
        <v>4.2379455045614671</v>
      </c>
      <c r="V103" s="444">
        <v>0</v>
      </c>
      <c r="W103" s="444">
        <v>30.498072113183415</v>
      </c>
      <c r="X103" s="444">
        <v>0.1891939957393512</v>
      </c>
      <c r="Y103" s="444">
        <v>39.049640720602092</v>
      </c>
      <c r="Z103" s="444">
        <v>0</v>
      </c>
      <c r="AA103" s="444">
        <v>16.346361231879946</v>
      </c>
      <c r="AB103" s="444">
        <v>0.94596997869675614</v>
      </c>
      <c r="AC103" s="444">
        <v>0</v>
      </c>
      <c r="AD103" s="444">
        <v>10.008362374611679</v>
      </c>
      <c r="AE103" s="444">
        <v>1.3432773697493936</v>
      </c>
      <c r="AF103" s="444">
        <v>5.940691466215628</v>
      </c>
      <c r="AG103" s="444">
        <v>7.8893896223309463</v>
      </c>
      <c r="AH103" s="444">
        <v>5.8650138679198882</v>
      </c>
      <c r="AI103" s="444">
        <v>4.4838976990226236</v>
      </c>
      <c r="AJ103" s="444">
        <v>3.3487337245865163</v>
      </c>
      <c r="AK103" s="444">
        <v>5.7136586713284068</v>
      </c>
      <c r="AL103" s="444">
        <v>2.2703279488722146</v>
      </c>
      <c r="AM103" s="444">
        <v>152.98226495483939</v>
      </c>
      <c r="AN103" s="444">
        <v>39.333431714211116</v>
      </c>
      <c r="AP103" s="503"/>
      <c r="AR103" s="503"/>
    </row>
    <row r="104" spans="2:44" s="433" customFormat="1" ht="40.5" customHeight="1" x14ac:dyDescent="0.2">
      <c r="B104" s="438" t="s">
        <v>11</v>
      </c>
      <c r="C104" s="438"/>
      <c r="E104" s="444">
        <v>1616.6607658317719</v>
      </c>
      <c r="F104" s="444">
        <v>154.84966730630879</v>
      </c>
      <c r="G104" s="444">
        <v>44.149164706371515</v>
      </c>
      <c r="H104" s="444">
        <v>15.49756637809274</v>
      </c>
      <c r="I104" s="444">
        <v>10.407308803499678</v>
      </c>
      <c r="J104" s="444">
        <v>41.10005002060042</v>
      </c>
      <c r="K104" s="444">
        <v>18.105693402698591</v>
      </c>
      <c r="L104" s="444">
        <v>24.808705852410252</v>
      </c>
      <c r="M104" s="444">
        <v>568.73548678107989</v>
      </c>
      <c r="N104" s="444">
        <v>80.31015292192123</v>
      </c>
      <c r="O104" s="444">
        <v>130.01576215897481</v>
      </c>
      <c r="P104" s="444">
        <v>62.393454231150606</v>
      </c>
      <c r="Q104" s="444">
        <v>33.71665660794811</v>
      </c>
      <c r="R104" s="444">
        <v>3.2381093976990525</v>
      </c>
      <c r="S104" s="444">
        <v>13.380825604499588</v>
      </c>
      <c r="T104" s="444">
        <v>0</v>
      </c>
      <c r="U104" s="444">
        <v>8.4417637994488928</v>
      </c>
      <c r="V104" s="444">
        <v>0.98277250202539324</v>
      </c>
      <c r="W104" s="444">
        <v>32.255097502371882</v>
      </c>
      <c r="X104" s="444">
        <v>0.25199294923728033</v>
      </c>
      <c r="Y104" s="444">
        <v>40.293672583041129</v>
      </c>
      <c r="Z104" s="444">
        <v>0</v>
      </c>
      <c r="AA104" s="444">
        <v>16.089749808800349</v>
      </c>
      <c r="AB104" s="444">
        <v>1.8899471192796027</v>
      </c>
      <c r="AC104" s="444">
        <v>0.37798942385592055</v>
      </c>
      <c r="AD104" s="444">
        <v>18.307287762088418</v>
      </c>
      <c r="AE104" s="444">
        <v>5.5816438256057594</v>
      </c>
      <c r="AF104" s="444">
        <v>5.5312452357583037</v>
      </c>
      <c r="AG104" s="444">
        <v>11.541277075067438</v>
      </c>
      <c r="AH104" s="444">
        <v>27.623490344132353</v>
      </c>
      <c r="AI104" s="444">
        <v>12.477515763673381</v>
      </c>
      <c r="AJ104" s="444">
        <v>1.8899471192796027</v>
      </c>
      <c r="AK104" s="444">
        <v>12.61224710932588</v>
      </c>
      <c r="AL104" s="444">
        <v>0.37798942385592055</v>
      </c>
      <c r="AM104" s="444">
        <v>167.95330066664735</v>
      </c>
      <c r="AN104" s="444">
        <v>50.67578209161708</v>
      </c>
      <c r="AP104" s="503"/>
      <c r="AR104" s="503"/>
    </row>
    <row r="105" spans="2:44" s="433" customFormat="1" ht="20.25" customHeight="1" x14ac:dyDescent="0.2">
      <c r="B105" s="439"/>
      <c r="C105" s="439" t="s">
        <v>10</v>
      </c>
      <c r="E105" s="444">
        <v>1164.2834902158031</v>
      </c>
      <c r="F105" s="444">
        <v>55.567531316615167</v>
      </c>
      <c r="G105" s="444">
        <v>37.412277550238315</v>
      </c>
      <c r="H105" s="444">
        <v>1.4370913271538406</v>
      </c>
      <c r="I105" s="444">
        <v>0.81435175205384303</v>
      </c>
      <c r="J105" s="444">
        <v>26.394577375392206</v>
      </c>
      <c r="K105" s="444">
        <v>0.52693348662307493</v>
      </c>
      <c r="L105" s="444">
        <v>0</v>
      </c>
      <c r="M105" s="444">
        <v>401.71492898373697</v>
      </c>
      <c r="N105" s="444">
        <v>96.620440228976548</v>
      </c>
      <c r="O105" s="444">
        <v>123.63775717946876</v>
      </c>
      <c r="P105" s="444">
        <v>49.723359919522885</v>
      </c>
      <c r="Q105" s="444">
        <v>33.580034011161409</v>
      </c>
      <c r="R105" s="444">
        <v>1.916121769538454</v>
      </c>
      <c r="S105" s="444">
        <v>11.017700174846112</v>
      </c>
      <c r="T105" s="444">
        <v>0</v>
      </c>
      <c r="U105" s="444">
        <v>3.5448252736461403</v>
      </c>
      <c r="V105" s="444">
        <v>0</v>
      </c>
      <c r="W105" s="444">
        <v>24.238940384661447</v>
      </c>
      <c r="X105" s="444">
        <v>0</v>
      </c>
      <c r="Y105" s="444">
        <v>27.256832171684511</v>
      </c>
      <c r="Z105" s="444">
        <v>0</v>
      </c>
      <c r="AA105" s="444">
        <v>8.8620631841153514</v>
      </c>
      <c r="AB105" s="444">
        <v>3.3532130966922944</v>
      </c>
      <c r="AC105" s="444">
        <v>1.4370913271538406</v>
      </c>
      <c r="AD105" s="444">
        <v>12.838015855907644</v>
      </c>
      <c r="AE105" s="444">
        <v>6.4669109721922835</v>
      </c>
      <c r="AF105" s="444">
        <v>7.1854566357692038</v>
      </c>
      <c r="AG105" s="444">
        <v>8.9099662283538112</v>
      </c>
      <c r="AH105" s="444">
        <v>4.7809887134075231</v>
      </c>
      <c r="AI105" s="444">
        <v>0.37061928010911033</v>
      </c>
      <c r="AJ105" s="444">
        <v>1.4849943713923019</v>
      </c>
      <c r="AK105" s="444">
        <v>4.0717587602692156</v>
      </c>
      <c r="AL105" s="444">
        <v>0.47903044238461351</v>
      </c>
      <c r="AM105" s="444">
        <v>147.06234581207636</v>
      </c>
      <c r="AN105" s="444">
        <v>46.753371176738277</v>
      </c>
      <c r="AP105" s="503"/>
      <c r="AR105" s="503"/>
    </row>
    <row r="106" spans="2:44" s="433" customFormat="1" ht="20.25" customHeight="1" x14ac:dyDescent="0.2">
      <c r="B106" s="439"/>
      <c r="C106" s="439" t="s">
        <v>9</v>
      </c>
      <c r="E106" s="444">
        <v>1778.1124875623593</v>
      </c>
      <c r="F106" s="444">
        <v>190.28308241497101</v>
      </c>
      <c r="G106" s="444">
        <v>46.553533999637558</v>
      </c>
      <c r="H106" s="444">
        <v>20.515696217247548</v>
      </c>
      <c r="I106" s="444">
        <v>13.830998533127721</v>
      </c>
      <c r="J106" s="444">
        <v>46.348377037465085</v>
      </c>
      <c r="K106" s="444">
        <v>24.379485671495832</v>
      </c>
      <c r="L106" s="444">
        <v>33.662838209800348</v>
      </c>
      <c r="M106" s="444">
        <v>628.34448589374927</v>
      </c>
      <c r="N106" s="444">
        <v>74.489073682122964</v>
      </c>
      <c r="O106" s="444">
        <v>132.29204777421791</v>
      </c>
      <c r="P106" s="444">
        <v>66.915362495255735</v>
      </c>
      <c r="Q106" s="444">
        <v>33.765416690886589</v>
      </c>
      <c r="R106" s="444">
        <v>3.7099217326189309</v>
      </c>
      <c r="S106" s="444">
        <v>14.224216043958299</v>
      </c>
      <c r="T106" s="444">
        <v>0</v>
      </c>
      <c r="U106" s="444">
        <v>10.18946245456628</v>
      </c>
      <c r="V106" s="444">
        <v>1.3335202541210904</v>
      </c>
      <c r="W106" s="444">
        <v>35.116033358522053</v>
      </c>
      <c r="X106" s="444">
        <v>0.34192827028745909</v>
      </c>
      <c r="Y106" s="444">
        <v>44.946471129286493</v>
      </c>
      <c r="Z106" s="444">
        <v>0</v>
      </c>
      <c r="AA106" s="444">
        <v>18.669283557695266</v>
      </c>
      <c r="AB106" s="444">
        <v>1.3677130811498364</v>
      </c>
      <c r="AC106" s="444">
        <v>0</v>
      </c>
      <c r="AD106" s="444">
        <v>20.259250014531951</v>
      </c>
      <c r="AE106" s="444">
        <v>5.2656953624268699</v>
      </c>
      <c r="AF106" s="444">
        <v>4.940863505653784</v>
      </c>
      <c r="AG106" s="444">
        <v>12.480381865492257</v>
      </c>
      <c r="AH106" s="444">
        <v>22.842501630724833</v>
      </c>
      <c r="AI106" s="444">
        <v>12.10689648356427</v>
      </c>
      <c r="AJ106" s="444">
        <v>2.0344732082103816</v>
      </c>
      <c r="AK106" s="444">
        <v>15.660314779165626</v>
      </c>
      <c r="AL106" s="444">
        <v>0.34192827028745909</v>
      </c>
      <c r="AM106" s="444">
        <v>175.40920265746649</v>
      </c>
      <c r="AN106" s="444">
        <v>52.07567556478002</v>
      </c>
      <c r="AP106" s="503"/>
      <c r="AR106" s="503"/>
    </row>
    <row r="107" spans="2:44" s="433" customFormat="1" ht="40.5" customHeight="1" x14ac:dyDescent="0.2">
      <c r="B107" s="438" t="s">
        <v>8</v>
      </c>
      <c r="C107" s="438"/>
      <c r="E107" s="444">
        <v>1612.8104324479818</v>
      </c>
      <c r="F107" s="444">
        <v>124.39325892197692</v>
      </c>
      <c r="G107" s="444">
        <v>41.775402787963912</v>
      </c>
      <c r="H107" s="444">
        <v>2.7211025389182448</v>
      </c>
      <c r="I107" s="444">
        <v>0.55717813892135493</v>
      </c>
      <c r="J107" s="444">
        <v>40.2204870514392</v>
      </c>
      <c r="K107" s="444">
        <v>0.90703417963941502</v>
      </c>
      <c r="L107" s="444">
        <v>6.6472647736431414</v>
      </c>
      <c r="M107" s="444">
        <v>571.72955868899874</v>
      </c>
      <c r="N107" s="444">
        <v>101.83402311123089</v>
      </c>
      <c r="O107" s="444">
        <v>164.09544072790789</v>
      </c>
      <c r="P107" s="444">
        <v>80.013372275334106</v>
      </c>
      <c r="Q107" s="444">
        <v>40.375978625091676</v>
      </c>
      <c r="R107" s="444">
        <v>0.99773759760335645</v>
      </c>
      <c r="S107" s="444">
        <v>16.443233913748823</v>
      </c>
      <c r="T107" s="444">
        <v>1.6326615233509472</v>
      </c>
      <c r="U107" s="444">
        <v>2.086178613170655</v>
      </c>
      <c r="V107" s="444">
        <v>0</v>
      </c>
      <c r="W107" s="444">
        <v>36.229536661025783</v>
      </c>
      <c r="X107" s="444">
        <v>0</v>
      </c>
      <c r="Y107" s="444">
        <v>42.423284344849208</v>
      </c>
      <c r="Z107" s="444">
        <v>0</v>
      </c>
      <c r="AA107" s="444">
        <v>17.453929142489883</v>
      </c>
      <c r="AB107" s="444">
        <v>1.9825175640690074</v>
      </c>
      <c r="AC107" s="444">
        <v>2.1380091377214785</v>
      </c>
      <c r="AD107" s="444">
        <v>16.611683118538998</v>
      </c>
      <c r="AE107" s="444">
        <v>1.9047717772427715</v>
      </c>
      <c r="AF107" s="444">
        <v>6.4788155688529647</v>
      </c>
      <c r="AG107" s="444">
        <v>11.778486704174691</v>
      </c>
      <c r="AH107" s="444">
        <v>36.110671858630987</v>
      </c>
      <c r="AI107" s="444">
        <v>1.050087960309146</v>
      </c>
      <c r="AJ107" s="444">
        <v>2.2416701868231259</v>
      </c>
      <c r="AK107" s="444">
        <v>10.521596483817216</v>
      </c>
      <c r="AL107" s="444">
        <v>0.94590707305253274</v>
      </c>
      <c r="AM107" s="444">
        <v>173.86549460573815</v>
      </c>
      <c r="AN107" s="444">
        <v>52.828262148427079</v>
      </c>
      <c r="AP107" s="503"/>
      <c r="AR107" s="503"/>
    </row>
    <row r="108" spans="2:44" s="433" customFormat="1" ht="40.5" customHeight="1" x14ac:dyDescent="0.2">
      <c r="B108" s="438" t="s">
        <v>7</v>
      </c>
      <c r="C108" s="438"/>
      <c r="E108" s="444">
        <v>1050.1136980588715</v>
      </c>
      <c r="F108" s="444">
        <v>62.160184434775083</v>
      </c>
      <c r="G108" s="444">
        <v>25.163072129419081</v>
      </c>
      <c r="H108" s="444">
        <v>0.78683777765538088</v>
      </c>
      <c r="I108" s="444">
        <v>0.36194537772147511</v>
      </c>
      <c r="J108" s="444">
        <v>28.058635151190881</v>
      </c>
      <c r="K108" s="444">
        <v>1.227466933142394</v>
      </c>
      <c r="L108" s="444">
        <v>5.0987087992068671</v>
      </c>
      <c r="M108" s="444">
        <v>397.99828469364473</v>
      </c>
      <c r="N108" s="444">
        <v>69.886931411350929</v>
      </c>
      <c r="O108" s="444">
        <v>82.932701764877137</v>
      </c>
      <c r="P108" s="444">
        <v>53.221707280609955</v>
      </c>
      <c r="Q108" s="444">
        <v>22.676664752028074</v>
      </c>
      <c r="R108" s="444">
        <v>3.6194537772147517</v>
      </c>
      <c r="S108" s="444">
        <v>7.8841145321069153</v>
      </c>
      <c r="T108" s="444">
        <v>0</v>
      </c>
      <c r="U108" s="444">
        <v>1.6208858219700846</v>
      </c>
      <c r="V108" s="444">
        <v>0</v>
      </c>
      <c r="W108" s="444">
        <v>25.021441329441107</v>
      </c>
      <c r="X108" s="444">
        <v>0.15736755553107615</v>
      </c>
      <c r="Y108" s="444">
        <v>28.735315639974505</v>
      </c>
      <c r="Z108" s="444">
        <v>0</v>
      </c>
      <c r="AA108" s="444">
        <v>21.763932929947835</v>
      </c>
      <c r="AB108" s="444">
        <v>0.62947022212430459</v>
      </c>
      <c r="AC108" s="444">
        <v>0.3147351110621523</v>
      </c>
      <c r="AD108" s="444">
        <v>10.575099731688319</v>
      </c>
      <c r="AE108" s="444">
        <v>0.94420533318645694</v>
      </c>
      <c r="AF108" s="444">
        <v>5.6967055102249571</v>
      </c>
      <c r="AG108" s="444">
        <v>7.7110102210227316</v>
      </c>
      <c r="AH108" s="444">
        <v>6.7205629459785339</v>
      </c>
      <c r="AI108" s="444">
        <v>3.4096973770038148</v>
      </c>
      <c r="AJ108" s="444">
        <v>0.55078644435876656</v>
      </c>
      <c r="AK108" s="444">
        <v>2.8798262662186938</v>
      </c>
      <c r="AL108" s="444">
        <v>1.2904139553548244</v>
      </c>
      <c r="AM108" s="444">
        <v>144.54209975529346</v>
      </c>
      <c r="AN108" s="444">
        <v>23.699553862980068</v>
      </c>
      <c r="AP108" s="503"/>
      <c r="AR108" s="503"/>
    </row>
    <row r="109" spans="2:44" s="433" customFormat="1" ht="20.25" customHeight="1" x14ac:dyDescent="0.2">
      <c r="B109" s="439"/>
      <c r="C109" s="439" t="s">
        <v>6</v>
      </c>
      <c r="E109" s="444">
        <v>982.96188431193491</v>
      </c>
      <c r="F109" s="444">
        <v>52.652795945734717</v>
      </c>
      <c r="G109" s="444">
        <v>29.164712754317119</v>
      </c>
      <c r="H109" s="444">
        <v>0.82269993665210495</v>
      </c>
      <c r="I109" s="444">
        <v>0</v>
      </c>
      <c r="J109" s="444">
        <v>24.763268093228355</v>
      </c>
      <c r="K109" s="444">
        <v>1.2340499049781573</v>
      </c>
      <c r="L109" s="444">
        <v>7.8156493981949966</v>
      </c>
      <c r="M109" s="444">
        <v>352.93827282375298</v>
      </c>
      <c r="N109" s="444">
        <v>73.549374336698179</v>
      </c>
      <c r="O109" s="444">
        <v>60.057095375603652</v>
      </c>
      <c r="P109" s="444">
        <v>64.21173005569679</v>
      </c>
      <c r="Q109" s="444">
        <v>14.232708904081415</v>
      </c>
      <c r="R109" s="444">
        <v>4.4837146547539719</v>
      </c>
      <c r="S109" s="444">
        <v>6.951814464710286</v>
      </c>
      <c r="T109" s="444">
        <v>0</v>
      </c>
      <c r="U109" s="444">
        <v>1.0283749208151312</v>
      </c>
      <c r="V109" s="444">
        <v>0</v>
      </c>
      <c r="W109" s="444">
        <v>23.940568156576251</v>
      </c>
      <c r="X109" s="444">
        <v>0</v>
      </c>
      <c r="Y109" s="444">
        <v>27.231367903184676</v>
      </c>
      <c r="Z109" s="444">
        <v>0</v>
      </c>
      <c r="AA109" s="444">
        <v>25.832778010876094</v>
      </c>
      <c r="AB109" s="444">
        <v>1.2340499049781573</v>
      </c>
      <c r="AC109" s="444">
        <v>0</v>
      </c>
      <c r="AD109" s="444">
        <v>6.9929494615428913</v>
      </c>
      <c r="AE109" s="444">
        <v>1.6453998733042099</v>
      </c>
      <c r="AF109" s="444">
        <v>2.8794497782823671</v>
      </c>
      <c r="AG109" s="444">
        <v>9.0496993031731527</v>
      </c>
      <c r="AH109" s="444">
        <v>2.1001759206182919</v>
      </c>
      <c r="AI109" s="444">
        <v>0</v>
      </c>
      <c r="AJ109" s="444">
        <v>0.98723992398252569</v>
      </c>
      <c r="AK109" s="444">
        <v>2.0567498416302623</v>
      </c>
      <c r="AL109" s="444">
        <v>0</v>
      </c>
      <c r="AM109" s="444">
        <v>164.78679731141662</v>
      </c>
      <c r="AN109" s="444">
        <v>15.425623812226966</v>
      </c>
      <c r="AP109" s="503"/>
      <c r="AR109" s="503"/>
    </row>
    <row r="110" spans="2:44" s="433" customFormat="1" ht="20.25" customHeight="1" x14ac:dyDescent="0.2">
      <c r="B110" s="439"/>
      <c r="C110" s="439" t="s">
        <v>5</v>
      </c>
      <c r="E110" s="444">
        <v>1091.7209757539765</v>
      </c>
      <c r="F110" s="444">
        <v>68.050964310200257</v>
      </c>
      <c r="G110" s="444">
        <v>22.683654770066752</v>
      </c>
      <c r="H110" s="444">
        <v>0.764617576519104</v>
      </c>
      <c r="I110" s="444">
        <v>0.58620680866464625</v>
      </c>
      <c r="J110" s="444">
        <v>30.100445262302056</v>
      </c>
      <c r="K110" s="444">
        <v>1.2233881224305663</v>
      </c>
      <c r="L110" s="444">
        <v>3.4152918417853311</v>
      </c>
      <c r="M110" s="444">
        <v>425.9174773736915</v>
      </c>
      <c r="N110" s="444">
        <v>67.617681016839427</v>
      </c>
      <c r="O110" s="444">
        <v>97.106432217926198</v>
      </c>
      <c r="P110" s="444">
        <v>46.412286894709609</v>
      </c>
      <c r="Q110" s="444">
        <v>27.908541542947294</v>
      </c>
      <c r="R110" s="444">
        <v>3.0839575586270529</v>
      </c>
      <c r="S110" s="444">
        <v>8.4617678468114175</v>
      </c>
      <c r="T110" s="444">
        <v>0</v>
      </c>
      <c r="U110" s="444">
        <v>1.9880056989496702</v>
      </c>
      <c r="V110" s="444">
        <v>0</v>
      </c>
      <c r="W110" s="444">
        <v>25.691150571041891</v>
      </c>
      <c r="X110" s="444">
        <v>0.25487252550636802</v>
      </c>
      <c r="Y110" s="444">
        <v>29.667161968941233</v>
      </c>
      <c r="Z110" s="444">
        <v>0</v>
      </c>
      <c r="AA110" s="444">
        <v>19.242875675730783</v>
      </c>
      <c r="AB110" s="444">
        <v>0.25487252550636802</v>
      </c>
      <c r="AC110" s="444">
        <v>0.50974505101273604</v>
      </c>
      <c r="AD110" s="444">
        <v>12.794600780419673</v>
      </c>
      <c r="AE110" s="444">
        <v>0.50974505101273604</v>
      </c>
      <c r="AF110" s="444">
        <v>7.4422777447859456</v>
      </c>
      <c r="AG110" s="444">
        <v>6.8815581886719359</v>
      </c>
      <c r="AH110" s="444">
        <v>4.620387025360241</v>
      </c>
      <c r="AI110" s="444">
        <v>3.4096973770038148</v>
      </c>
      <c r="AJ110" s="444">
        <v>0.28035977805700485</v>
      </c>
      <c r="AK110" s="444">
        <v>3.3898045892346942</v>
      </c>
      <c r="AL110" s="444">
        <v>2.0899547091522175</v>
      </c>
      <c r="AM110" s="444">
        <v>131.99848095974798</v>
      </c>
      <c r="AN110" s="444">
        <v>28.826082634770216</v>
      </c>
      <c r="AP110" s="503"/>
      <c r="AR110" s="503"/>
    </row>
    <row r="111" spans="2:44" s="433" customFormat="1" ht="40.5" customHeight="1" x14ac:dyDescent="0.2">
      <c r="B111" s="438" t="s">
        <v>4</v>
      </c>
      <c r="C111" s="438"/>
      <c r="E111" s="444">
        <v>1252.3161675977879</v>
      </c>
      <c r="F111" s="444">
        <v>78.784602895683193</v>
      </c>
      <c r="G111" s="444">
        <v>36.599935775589536</v>
      </c>
      <c r="H111" s="444">
        <v>1.196728145250884</v>
      </c>
      <c r="I111" s="444">
        <v>0.65820047988798625</v>
      </c>
      <c r="J111" s="444">
        <v>31.673404910973403</v>
      </c>
      <c r="K111" s="444">
        <v>2.1142197232765616</v>
      </c>
      <c r="L111" s="444">
        <v>11.448699256233457</v>
      </c>
      <c r="M111" s="444">
        <v>432.01886043556914</v>
      </c>
      <c r="N111" s="444">
        <v>111.33560844650725</v>
      </c>
      <c r="O111" s="444">
        <v>142.01173990310491</v>
      </c>
      <c r="P111" s="444">
        <v>53.39402074727694</v>
      </c>
      <c r="Q111" s="444">
        <v>23.914617435930168</v>
      </c>
      <c r="R111" s="444">
        <v>1.1568372070758546</v>
      </c>
      <c r="S111" s="444">
        <v>7.8186238823057765</v>
      </c>
      <c r="T111" s="444">
        <v>0</v>
      </c>
      <c r="U111" s="444">
        <v>3.3907297448775049</v>
      </c>
      <c r="V111" s="444">
        <v>0.19945469087514733</v>
      </c>
      <c r="W111" s="444">
        <v>33.209206030712032</v>
      </c>
      <c r="X111" s="444">
        <v>0</v>
      </c>
      <c r="Y111" s="444">
        <v>35.223698408551023</v>
      </c>
      <c r="Z111" s="444">
        <v>0</v>
      </c>
      <c r="AA111" s="444">
        <v>10.052516420107427</v>
      </c>
      <c r="AB111" s="444">
        <v>0.75792782532555991</v>
      </c>
      <c r="AC111" s="444">
        <v>0.99727345437573678</v>
      </c>
      <c r="AD111" s="444">
        <v>15.956375270011788</v>
      </c>
      <c r="AE111" s="444">
        <v>6.1432044789545381</v>
      </c>
      <c r="AF111" s="444">
        <v>4.747021642828507</v>
      </c>
      <c r="AG111" s="444">
        <v>10.53120767820778</v>
      </c>
      <c r="AH111" s="444">
        <v>11.266826115316954</v>
      </c>
      <c r="AI111" s="444">
        <v>3.2861576169674445</v>
      </c>
      <c r="AJ111" s="444">
        <v>1.3363464288634872</v>
      </c>
      <c r="AK111" s="444">
        <v>7.5992237223431136</v>
      </c>
      <c r="AL111" s="444">
        <v>2.61285645046443</v>
      </c>
      <c r="AM111" s="444">
        <v>132.47780567927288</v>
      </c>
      <c r="AN111" s="444">
        <v>29.459457842259262</v>
      </c>
      <c r="AP111" s="503"/>
      <c r="AR111" s="503"/>
    </row>
    <row r="112" spans="2:44" s="433" customFormat="1" ht="20.25" customHeight="1" x14ac:dyDescent="0.2">
      <c r="B112" s="439"/>
      <c r="C112" s="439" t="s">
        <v>3</v>
      </c>
      <c r="D112" s="505"/>
      <c r="E112" s="444">
        <v>1330.0928932203442</v>
      </c>
      <c r="F112" s="444">
        <v>85.856266828235846</v>
      </c>
      <c r="G112" s="444">
        <v>38.689659482091095</v>
      </c>
      <c r="H112" s="444">
        <v>1.3584852346239848</v>
      </c>
      <c r="I112" s="444">
        <v>0.67924261731199242</v>
      </c>
      <c r="J112" s="444">
        <v>34.994579643913852</v>
      </c>
      <c r="K112" s="444">
        <v>2.4452734223231727</v>
      </c>
      <c r="L112" s="444">
        <v>15.595410493483346</v>
      </c>
      <c r="M112" s="444">
        <v>486.69092015638881</v>
      </c>
      <c r="N112" s="444">
        <v>91.915110974658816</v>
      </c>
      <c r="O112" s="444">
        <v>137.42436633456231</v>
      </c>
      <c r="P112" s="444">
        <v>58.849580363911016</v>
      </c>
      <c r="Q112" s="444">
        <v>27.71309878632929</v>
      </c>
      <c r="R112" s="444">
        <v>1.3584852346239848</v>
      </c>
      <c r="S112" s="444">
        <v>9.5637360517528549</v>
      </c>
      <c r="T112" s="444">
        <v>0</v>
      </c>
      <c r="U112" s="444">
        <v>3.8037586569471578</v>
      </c>
      <c r="V112" s="444">
        <v>0.27169704692479696</v>
      </c>
      <c r="W112" s="444">
        <v>35.999858717535602</v>
      </c>
      <c r="X112" s="444">
        <v>0</v>
      </c>
      <c r="Y112" s="444">
        <v>41.243611723184181</v>
      </c>
      <c r="Z112" s="444">
        <v>0</v>
      </c>
      <c r="AA112" s="444">
        <v>11.519954789611392</v>
      </c>
      <c r="AB112" s="444">
        <v>1.0324487783142284</v>
      </c>
      <c r="AC112" s="444">
        <v>1.0867881876991878</v>
      </c>
      <c r="AD112" s="444">
        <v>14.209755554166881</v>
      </c>
      <c r="AE112" s="444">
        <v>5.1079044821861839</v>
      </c>
      <c r="AF112" s="444">
        <v>5.37960152911098</v>
      </c>
      <c r="AG112" s="444">
        <v>11.411275970841473</v>
      </c>
      <c r="AH112" s="444">
        <v>9.537269474807772</v>
      </c>
      <c r="AI112" s="444">
        <v>3.2861576169674445</v>
      </c>
      <c r="AJ112" s="444">
        <v>1.4943337580863834</v>
      </c>
      <c r="AK112" s="444">
        <v>10.351657487834764</v>
      </c>
      <c r="AL112" s="444">
        <v>3.5592313147148404</v>
      </c>
      <c r="AM112" s="444">
        <v>141.49982203843425</v>
      </c>
      <c r="AN112" s="444">
        <v>20.784824089746966</v>
      </c>
      <c r="AP112" s="503"/>
      <c r="AR112" s="503"/>
    </row>
    <row r="113" spans="1:44" s="433" customFormat="1" ht="20.25" customHeight="1" x14ac:dyDescent="0.2">
      <c r="B113" s="439"/>
      <c r="C113" s="439" t="s">
        <v>2</v>
      </c>
      <c r="E113" s="444">
        <v>1037.5815767759357</v>
      </c>
      <c r="F113" s="444">
        <v>59.260370564848849</v>
      </c>
      <c r="G113" s="444">
        <v>30.830395319180859</v>
      </c>
      <c r="H113" s="444">
        <v>0.75013127297277027</v>
      </c>
      <c r="I113" s="444">
        <v>0.60010501837821628</v>
      </c>
      <c r="J113" s="444">
        <v>22.503938189183106</v>
      </c>
      <c r="K113" s="444">
        <v>1.2002100367564326</v>
      </c>
      <c r="L113" s="444">
        <v>0</v>
      </c>
      <c r="M113" s="444">
        <v>281.074187982897</v>
      </c>
      <c r="N113" s="444">
        <v>164.95386692671218</v>
      </c>
      <c r="O113" s="444">
        <v>154.67706848698521</v>
      </c>
      <c r="P113" s="444">
        <v>38.33170804890856</v>
      </c>
      <c r="Q113" s="444">
        <v>13.427349786212586</v>
      </c>
      <c r="R113" s="444">
        <v>0.60010501837821628</v>
      </c>
      <c r="S113" s="444">
        <v>3.0005250918910811</v>
      </c>
      <c r="T113" s="444">
        <v>0</v>
      </c>
      <c r="U113" s="444">
        <v>2.2503938189183108</v>
      </c>
      <c r="V113" s="444">
        <v>0</v>
      </c>
      <c r="W113" s="444">
        <v>25.504463281074187</v>
      </c>
      <c r="X113" s="444">
        <v>0</v>
      </c>
      <c r="Y113" s="444">
        <v>18.603255569724702</v>
      </c>
      <c r="Z113" s="444">
        <v>0</v>
      </c>
      <c r="AA113" s="444">
        <v>6.0010501837821622</v>
      </c>
      <c r="AB113" s="444">
        <v>0</v>
      </c>
      <c r="AC113" s="444">
        <v>0.75013127297277027</v>
      </c>
      <c r="AD113" s="444">
        <v>20.778636261345735</v>
      </c>
      <c r="AE113" s="444">
        <v>9.0015752756732432</v>
      </c>
      <c r="AF113" s="444">
        <v>3.0005250918910811</v>
      </c>
      <c r="AG113" s="444">
        <v>8.10141774810592</v>
      </c>
      <c r="AH113" s="444">
        <v>1.7295566405091813</v>
      </c>
      <c r="AI113" s="444">
        <v>0</v>
      </c>
      <c r="AJ113" s="444">
        <v>0.90015752756732426</v>
      </c>
      <c r="AK113" s="444">
        <v>0</v>
      </c>
      <c r="AL113" s="444">
        <v>0</v>
      </c>
      <c r="AM113" s="444">
        <v>107.56882454429527</v>
      </c>
      <c r="AN113" s="444">
        <v>53.409346635661244</v>
      </c>
      <c r="AP113" s="503"/>
      <c r="AR113" s="503"/>
    </row>
    <row r="114" spans="1:44" s="433" customFormat="1" ht="40.5" customHeight="1" x14ac:dyDescent="0.2">
      <c r="B114" s="438" t="s">
        <v>1</v>
      </c>
      <c r="C114" s="438"/>
      <c r="E114" s="444">
        <v>1027.0355898194107</v>
      </c>
      <c r="F114" s="444">
        <v>50.691730911395076</v>
      </c>
      <c r="G114" s="444">
        <v>29.67578413771254</v>
      </c>
      <c r="H114" s="444">
        <v>4.2243109092829236</v>
      </c>
      <c r="I114" s="444">
        <v>0.42243109092829234</v>
      </c>
      <c r="J114" s="444">
        <v>26.613158728482414</v>
      </c>
      <c r="K114" s="444">
        <v>1.0560777273207309</v>
      </c>
      <c r="L114" s="444">
        <v>1.0560777273207309</v>
      </c>
      <c r="M114" s="444">
        <v>363.92438483472387</v>
      </c>
      <c r="N114" s="444">
        <v>64.737564684760798</v>
      </c>
      <c r="O114" s="444">
        <v>103.70683282289576</v>
      </c>
      <c r="P114" s="444">
        <v>49.63565318407435</v>
      </c>
      <c r="Q114" s="444">
        <v>16.897243637131695</v>
      </c>
      <c r="R114" s="444">
        <v>0</v>
      </c>
      <c r="S114" s="444">
        <v>8.4486218185658473</v>
      </c>
      <c r="T114" s="444">
        <v>0</v>
      </c>
      <c r="U114" s="444">
        <v>4.2243109092829236</v>
      </c>
      <c r="V114" s="444">
        <v>0</v>
      </c>
      <c r="W114" s="444">
        <v>25.768296546625827</v>
      </c>
      <c r="X114" s="444">
        <v>0</v>
      </c>
      <c r="Y114" s="444">
        <v>24.184179955644733</v>
      </c>
      <c r="Z114" s="444">
        <v>0</v>
      </c>
      <c r="AA114" s="444">
        <v>12.672932727848769</v>
      </c>
      <c r="AB114" s="444">
        <v>0</v>
      </c>
      <c r="AC114" s="444">
        <v>2.1121554546414618</v>
      </c>
      <c r="AD114" s="444">
        <v>13.729010455169501</v>
      </c>
      <c r="AE114" s="444">
        <v>0.95046995458865779</v>
      </c>
      <c r="AF114" s="444">
        <v>1.0560777273207309</v>
      </c>
      <c r="AG114" s="444">
        <v>16.686028091667549</v>
      </c>
      <c r="AH114" s="444">
        <v>3.7556087051056513</v>
      </c>
      <c r="AI114" s="444">
        <v>0.34591132810183628</v>
      </c>
      <c r="AJ114" s="444">
        <v>0</v>
      </c>
      <c r="AK114" s="444">
        <v>5.9140352729960926</v>
      </c>
      <c r="AL114" s="444">
        <v>0</v>
      </c>
      <c r="AM114" s="444">
        <v>154.18734818882669</v>
      </c>
      <c r="AN114" s="444">
        <v>9.3990917731545043</v>
      </c>
      <c r="AP114" s="503"/>
      <c r="AR114" s="503"/>
    </row>
    <row r="115" spans="1:44" s="424" customFormat="1" ht="17.25" x14ac:dyDescent="0.15">
      <c r="A115" s="432"/>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0"/>
      <c r="Z115" s="430"/>
      <c r="AA115" s="430"/>
      <c r="AB115" s="430"/>
      <c r="AC115" s="430"/>
      <c r="AD115" s="430"/>
      <c r="AE115" s="430"/>
      <c r="AF115" s="430"/>
      <c r="AG115" s="430"/>
      <c r="AH115" s="430"/>
      <c r="AI115" s="430"/>
      <c r="AJ115" s="430"/>
      <c r="AK115" s="430"/>
      <c r="AL115" s="430"/>
      <c r="AM115" s="430"/>
      <c r="AN115" s="430"/>
      <c r="AP115" s="502"/>
      <c r="AR115" s="502"/>
    </row>
    <row r="116" spans="1:44" s="424" customFormat="1" ht="17.25" x14ac:dyDescent="0.15">
      <c r="A116" s="429"/>
      <c r="C116" s="429"/>
      <c r="D116" s="429"/>
      <c r="E116" s="427"/>
      <c r="F116" s="429"/>
      <c r="G116" s="429"/>
      <c r="H116" s="429"/>
      <c r="I116" s="429"/>
      <c r="J116" s="429"/>
      <c r="K116" s="429"/>
      <c r="L116" s="429"/>
      <c r="M116" s="429"/>
      <c r="N116" s="429"/>
      <c r="O116" s="429"/>
      <c r="P116" s="429"/>
      <c r="Q116" s="429"/>
      <c r="R116" s="429"/>
      <c r="S116" s="429"/>
      <c r="T116" s="429"/>
      <c r="U116" s="429"/>
      <c r="V116" s="429"/>
      <c r="W116" s="429"/>
      <c r="X116" s="429"/>
      <c r="Y116" s="428"/>
      <c r="Z116" s="428"/>
      <c r="AA116" s="428"/>
      <c r="AB116" s="428"/>
      <c r="AC116" s="428"/>
      <c r="AD116" s="428"/>
      <c r="AE116" s="428"/>
      <c r="AF116" s="428"/>
      <c r="AG116" s="428"/>
      <c r="AH116" s="428"/>
      <c r="AI116" s="428"/>
      <c r="AJ116" s="428"/>
      <c r="AK116" s="428"/>
      <c r="AL116" s="428"/>
      <c r="AM116" s="428"/>
      <c r="AN116" s="428"/>
      <c r="AP116" s="502"/>
      <c r="AR116" s="502"/>
    </row>
    <row r="117" spans="1:44" s="424" customFormat="1" ht="15.75" customHeight="1" x14ac:dyDescent="0.15">
      <c r="E117" s="427"/>
      <c r="AN117" s="504" t="s">
        <v>264</v>
      </c>
      <c r="AP117" s="502"/>
      <c r="AR117" s="502"/>
    </row>
    <row r="118" spans="1:44" s="424" customFormat="1" ht="17.25" x14ac:dyDescent="0.15">
      <c r="X118" s="504"/>
      <c r="AP118" s="502"/>
      <c r="AR118" s="502"/>
    </row>
    <row r="119" spans="1:44" s="424" customFormat="1" ht="14.25" x14ac:dyDescent="0.15">
      <c r="AP119" s="502"/>
      <c r="AR119" s="502"/>
    </row>
    <row r="120" spans="1:44" s="424" customFormat="1" ht="14.25" x14ac:dyDescent="0.15">
      <c r="AP120" s="502"/>
      <c r="AR120" s="502"/>
    </row>
    <row r="121" spans="1:44" s="424" customFormat="1" ht="17.25" customHeight="1" x14ac:dyDescent="0.15">
      <c r="AP121" s="502"/>
      <c r="AR121" s="502"/>
    </row>
    <row r="122" spans="1:44" s="497" customFormat="1" ht="17.25" customHeight="1" x14ac:dyDescent="0.15">
      <c r="E122" s="501"/>
      <c r="F122" s="499"/>
      <c r="G122" s="499"/>
      <c r="H122" s="499"/>
      <c r="I122" s="499"/>
      <c r="J122" s="499"/>
      <c r="K122" s="499"/>
      <c r="L122" s="499"/>
      <c r="M122" s="499"/>
      <c r="N122" s="499"/>
      <c r="O122" s="499"/>
      <c r="P122" s="499"/>
      <c r="Q122" s="499"/>
      <c r="R122" s="499"/>
      <c r="S122" s="499"/>
      <c r="T122" s="499"/>
      <c r="U122" s="499"/>
      <c r="V122" s="499"/>
      <c r="W122" s="499"/>
      <c r="X122" s="499"/>
      <c r="Y122" s="500"/>
      <c r="AP122" s="498"/>
      <c r="AR122" s="498"/>
    </row>
    <row r="123" spans="1:44" s="497" customFormat="1" ht="17.25" x14ac:dyDescent="0.15">
      <c r="E123" s="499"/>
      <c r="F123" s="499"/>
      <c r="G123" s="499"/>
      <c r="H123" s="499"/>
      <c r="I123" s="499"/>
      <c r="J123" s="499"/>
      <c r="K123" s="499"/>
      <c r="L123" s="499"/>
      <c r="M123" s="499"/>
      <c r="N123" s="499"/>
      <c r="O123" s="499"/>
      <c r="P123" s="499"/>
      <c r="Q123" s="499"/>
      <c r="R123" s="499"/>
      <c r="S123" s="499"/>
      <c r="T123" s="499"/>
      <c r="U123" s="499"/>
      <c r="V123" s="499"/>
      <c r="W123" s="499"/>
      <c r="X123" s="499"/>
      <c r="Y123" s="499"/>
      <c r="Z123" s="499"/>
      <c r="AA123" s="499"/>
      <c r="AB123" s="499"/>
      <c r="AC123" s="499"/>
      <c r="AD123" s="499"/>
      <c r="AE123" s="499"/>
      <c r="AF123" s="499"/>
      <c r="AG123" s="499"/>
      <c r="AH123" s="499"/>
      <c r="AI123" s="499"/>
      <c r="AJ123" s="499"/>
      <c r="AK123" s="499"/>
      <c r="AL123" s="499"/>
      <c r="AM123" s="499"/>
      <c r="AN123" s="499"/>
      <c r="AP123" s="498"/>
      <c r="AR123" s="498"/>
    </row>
  </sheetData>
  <mergeCells count="63">
    <mergeCell ref="B82:C82"/>
    <mergeCell ref="B24:C24"/>
    <mergeCell ref="B32:C32"/>
    <mergeCell ref="B38:C38"/>
    <mergeCell ref="B47:C47"/>
    <mergeCell ref="B53:C53"/>
    <mergeCell ref="B58:C58"/>
    <mergeCell ref="B107:C107"/>
    <mergeCell ref="B87:C87"/>
    <mergeCell ref="B93:C93"/>
    <mergeCell ref="B62:C62"/>
    <mergeCell ref="B66:C66"/>
    <mergeCell ref="B69:C69"/>
    <mergeCell ref="B76:C76"/>
    <mergeCell ref="B108:C108"/>
    <mergeCell ref="B111:C111"/>
    <mergeCell ref="B114:C114"/>
    <mergeCell ref="B96:C96"/>
    <mergeCell ref="B97:C97"/>
    <mergeCell ref="B98:C98"/>
    <mergeCell ref="B99:C99"/>
    <mergeCell ref="B102:C102"/>
    <mergeCell ref="B103:C103"/>
    <mergeCell ref="B104:C104"/>
    <mergeCell ref="B7:C7"/>
    <mergeCell ref="B18:C18"/>
    <mergeCell ref="AL4:AL5"/>
    <mergeCell ref="AK4:AK5"/>
    <mergeCell ref="AD4:AD5"/>
    <mergeCell ref="AH4:AH5"/>
    <mergeCell ref="T4:T5"/>
    <mergeCell ref="U4:U5"/>
    <mergeCell ref="V4:V5"/>
    <mergeCell ref="W4:W5"/>
    <mergeCell ref="R4:R5"/>
    <mergeCell ref="S4:S5"/>
    <mergeCell ref="AC4:AC5"/>
    <mergeCell ref="AM4:AM5"/>
    <mergeCell ref="AN4:AN5"/>
    <mergeCell ref="B6:C6"/>
    <mergeCell ref="X4:X5"/>
    <mergeCell ref="K4:K5"/>
    <mergeCell ref="L4:L5"/>
    <mergeCell ref="B22:C22"/>
    <mergeCell ref="AE4:AE5"/>
    <mergeCell ref="AF4:AF5"/>
    <mergeCell ref="AG4:AG5"/>
    <mergeCell ref="AI4:AI5"/>
    <mergeCell ref="Y4:Y5"/>
    <mergeCell ref="Z4:Z5"/>
    <mergeCell ref="AA4:AA5"/>
    <mergeCell ref="AB4:AB5"/>
    <mergeCell ref="N4:N5"/>
    <mergeCell ref="M4:M5"/>
    <mergeCell ref="AJ4:AJ5"/>
    <mergeCell ref="B20:C20"/>
    <mergeCell ref="E3:E5"/>
    <mergeCell ref="F4:G4"/>
    <mergeCell ref="H4:I4"/>
    <mergeCell ref="J4:J5"/>
    <mergeCell ref="O4:O5"/>
    <mergeCell ref="P4:P5"/>
    <mergeCell ref="Q4:Q5"/>
  </mergeCells>
  <phoneticPr fontId="2"/>
  <printOptions horizontalCentered="1"/>
  <pageMargins left="0.70866141732283472" right="0.51181102362204722" top="0.55118110236220474" bottom="0.55118110236220474" header="0.31496062992125984" footer="0.31496062992125984"/>
  <pageSetup paperSize="9" scale="47" fitToHeight="0" pageOrder="overThenDown" orientation="portrait" r:id="rId1"/>
  <headerFooter alignWithMargins="0"/>
  <rowBreaks count="1" manualBreakCount="1">
    <brk id="61" max="38" man="1"/>
  </rowBreaks>
  <colBreaks count="2" manualBreakCount="2">
    <brk id="14" max="114" man="1"/>
    <brk id="27" max="11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F5371-911F-4BF7-BF41-5D8F0108FA97}">
  <sheetPr>
    <tabColor theme="0"/>
  </sheetPr>
  <dimension ref="A1:AU136"/>
  <sheetViews>
    <sheetView view="pageBreakPreview" topLeftCell="N91" zoomScale="70" zoomScaleNormal="100" zoomScaleSheetLayoutView="70" workbookViewId="0"/>
  </sheetViews>
  <sheetFormatPr defaultRowHeight="13.5" x14ac:dyDescent="0.15"/>
  <cols>
    <col min="1" max="1" width="1.625" style="2" customWidth="1"/>
    <col min="2" max="2" width="2.625" style="2" customWidth="1"/>
    <col min="3" max="3" width="18.625" style="2" customWidth="1"/>
    <col min="4" max="4" width="1.625" style="2" customWidth="1"/>
    <col min="5" max="45" width="9.875" style="2" customWidth="1"/>
    <col min="46" max="16384" width="9" style="2"/>
  </cols>
  <sheetData>
    <row r="1" spans="1:46" x14ac:dyDescent="0.15">
      <c r="E1" s="2" t="s">
        <v>434</v>
      </c>
    </row>
    <row r="2" spans="1:46" x14ac:dyDescent="0.15">
      <c r="W2" s="570"/>
      <c r="AS2" s="571"/>
      <c r="AT2" s="570" t="s">
        <v>433</v>
      </c>
    </row>
    <row r="3" spans="1:46" ht="15.75" customHeight="1" x14ac:dyDescent="0.15">
      <c r="A3" s="56"/>
      <c r="B3" s="56"/>
      <c r="C3" s="56"/>
      <c r="D3" s="55"/>
      <c r="E3" s="51" t="s">
        <v>125</v>
      </c>
      <c r="F3" s="54" t="s">
        <v>432</v>
      </c>
      <c r="G3" s="569"/>
      <c r="H3" s="568"/>
      <c r="I3" s="54" t="s">
        <v>431</v>
      </c>
      <c r="J3" s="569"/>
      <c r="K3" s="568"/>
      <c r="L3" s="562" t="s">
        <v>430</v>
      </c>
      <c r="M3" s="562" t="s">
        <v>401</v>
      </c>
      <c r="N3" s="562" t="s">
        <v>400</v>
      </c>
      <c r="O3" s="562" t="s">
        <v>399</v>
      </c>
      <c r="P3" s="562" t="s">
        <v>398</v>
      </c>
      <c r="Q3" s="562" t="s">
        <v>429</v>
      </c>
      <c r="R3" s="562" t="s">
        <v>428</v>
      </c>
      <c r="S3" s="562" t="s">
        <v>427</v>
      </c>
      <c r="T3" s="562" t="s">
        <v>426</v>
      </c>
      <c r="U3" s="562" t="s">
        <v>425</v>
      </c>
      <c r="V3" s="562" t="s">
        <v>424</v>
      </c>
      <c r="W3" s="562" t="s">
        <v>423</v>
      </c>
      <c r="X3" s="562" t="s">
        <v>422</v>
      </c>
      <c r="Y3" s="562" t="s">
        <v>421</v>
      </c>
      <c r="Z3" s="563" t="s">
        <v>420</v>
      </c>
      <c r="AA3" s="562" t="s">
        <v>419</v>
      </c>
      <c r="AB3" s="562" t="s">
        <v>418</v>
      </c>
      <c r="AC3" s="562" t="s">
        <v>417</v>
      </c>
      <c r="AD3" s="563" t="s">
        <v>416</v>
      </c>
      <c r="AE3" s="562" t="s">
        <v>415</v>
      </c>
      <c r="AF3" s="567" t="s">
        <v>414</v>
      </c>
      <c r="AG3" s="562" t="s">
        <v>413</v>
      </c>
      <c r="AH3" s="562" t="s">
        <v>412</v>
      </c>
      <c r="AI3" s="562" t="s">
        <v>411</v>
      </c>
      <c r="AJ3" s="562" t="s">
        <v>410</v>
      </c>
      <c r="AK3" s="562" t="s">
        <v>393</v>
      </c>
      <c r="AL3" s="562" t="s">
        <v>409</v>
      </c>
      <c r="AM3" s="562" t="s">
        <v>408</v>
      </c>
      <c r="AN3" s="563" t="s">
        <v>407</v>
      </c>
      <c r="AO3" s="562" t="s">
        <v>406</v>
      </c>
      <c r="AP3" s="562" t="s">
        <v>405</v>
      </c>
      <c r="AQ3" s="51" t="s">
        <v>404</v>
      </c>
      <c r="AR3" s="51"/>
      <c r="AS3" s="51"/>
      <c r="AT3" s="51"/>
    </row>
    <row r="4" spans="1:46" ht="29.25" customHeight="1" x14ac:dyDescent="0.15">
      <c r="A4" s="566"/>
      <c r="B4" s="566"/>
      <c r="C4" s="566"/>
      <c r="D4" s="565"/>
      <c r="E4" s="51"/>
      <c r="F4" s="51"/>
      <c r="G4" s="561" t="s">
        <v>403</v>
      </c>
      <c r="H4" s="561" t="s">
        <v>402</v>
      </c>
      <c r="I4" s="51"/>
      <c r="J4" s="561" t="s">
        <v>403</v>
      </c>
      <c r="K4" s="561" t="s">
        <v>402</v>
      </c>
      <c r="L4" s="562"/>
      <c r="M4" s="562"/>
      <c r="N4" s="562"/>
      <c r="O4" s="562"/>
      <c r="P4" s="562"/>
      <c r="Q4" s="562"/>
      <c r="R4" s="562"/>
      <c r="S4" s="562"/>
      <c r="T4" s="562"/>
      <c r="U4" s="562"/>
      <c r="V4" s="562"/>
      <c r="W4" s="562"/>
      <c r="X4" s="562"/>
      <c r="Y4" s="562"/>
      <c r="Z4" s="563"/>
      <c r="AA4" s="562"/>
      <c r="AB4" s="562"/>
      <c r="AC4" s="562"/>
      <c r="AD4" s="563"/>
      <c r="AE4" s="562"/>
      <c r="AF4" s="564"/>
      <c r="AG4" s="562"/>
      <c r="AH4" s="562"/>
      <c r="AI4" s="562"/>
      <c r="AJ4" s="562"/>
      <c r="AK4" s="562"/>
      <c r="AL4" s="562"/>
      <c r="AM4" s="562"/>
      <c r="AN4" s="563"/>
      <c r="AO4" s="562"/>
      <c r="AP4" s="562"/>
      <c r="AQ4" s="561" t="s">
        <v>401</v>
      </c>
      <c r="AR4" s="561" t="s">
        <v>400</v>
      </c>
      <c r="AS4" s="561" t="s">
        <v>399</v>
      </c>
      <c r="AT4" s="561" t="s">
        <v>398</v>
      </c>
    </row>
    <row r="5" spans="1:46" s="540" customFormat="1" ht="40.5" customHeight="1" x14ac:dyDescent="0.15">
      <c r="A5" s="549"/>
      <c r="B5" s="204" t="s">
        <v>109</v>
      </c>
      <c r="C5" s="204"/>
      <c r="D5" s="548"/>
      <c r="E5" s="560">
        <v>34515.100000000006</v>
      </c>
      <c r="F5" s="558">
        <v>6555.7000000000016</v>
      </c>
      <c r="G5" s="559">
        <v>4524</v>
      </c>
      <c r="H5" s="558">
        <v>2031.6999999999996</v>
      </c>
      <c r="I5" s="558">
        <v>72.5</v>
      </c>
      <c r="J5" s="559">
        <v>50</v>
      </c>
      <c r="K5" s="558">
        <v>22.5</v>
      </c>
      <c r="L5" s="558">
        <v>199.5</v>
      </c>
      <c r="M5" s="558">
        <v>179.4</v>
      </c>
      <c r="N5" s="558">
        <v>406.69999999999993</v>
      </c>
      <c r="O5" s="558">
        <v>6775.7000000000007</v>
      </c>
      <c r="P5" s="558">
        <v>3443.6000000000004</v>
      </c>
      <c r="Q5" s="558">
        <v>939.19999999999993</v>
      </c>
      <c r="R5" s="558">
        <v>613.4</v>
      </c>
      <c r="S5" s="558">
        <v>120.69999999999997</v>
      </c>
      <c r="T5" s="558">
        <v>318.20000000000005</v>
      </c>
      <c r="U5" s="558">
        <v>36</v>
      </c>
      <c r="V5" s="558">
        <v>2</v>
      </c>
      <c r="W5" s="558">
        <v>72.100000000000009</v>
      </c>
      <c r="X5" s="558">
        <v>8</v>
      </c>
      <c r="Y5" s="558">
        <v>482.3</v>
      </c>
      <c r="Z5" s="558">
        <v>56.899999999999991</v>
      </c>
      <c r="AA5" s="558">
        <v>635.79999999999995</v>
      </c>
      <c r="AB5" s="558">
        <v>18.400000000000002</v>
      </c>
      <c r="AC5" s="558">
        <v>489</v>
      </c>
      <c r="AD5" s="558">
        <v>148.79999999999998</v>
      </c>
      <c r="AE5" s="558">
        <v>472.89999999999992</v>
      </c>
      <c r="AF5" s="558">
        <v>183.49999999999997</v>
      </c>
      <c r="AG5" s="558">
        <v>40.300000000000011</v>
      </c>
      <c r="AH5" s="558">
        <v>91.100000000000009</v>
      </c>
      <c r="AI5" s="558">
        <v>79</v>
      </c>
      <c r="AJ5" s="558">
        <v>1033.2</v>
      </c>
      <c r="AK5" s="558">
        <v>67.699999999999989</v>
      </c>
      <c r="AL5" s="558">
        <v>111.10000000000002</v>
      </c>
      <c r="AM5" s="558">
        <v>207.8</v>
      </c>
      <c r="AN5" s="558">
        <v>54.400000000000006</v>
      </c>
      <c r="AO5" s="558">
        <v>8453.5000000000018</v>
      </c>
      <c r="AP5" s="558">
        <v>2146.6999999999998</v>
      </c>
      <c r="AQ5" s="557">
        <v>236</v>
      </c>
      <c r="AR5" s="557">
        <v>528</v>
      </c>
      <c r="AS5" s="557">
        <v>9292</v>
      </c>
      <c r="AT5" s="557">
        <v>4579</v>
      </c>
    </row>
    <row r="6" spans="1:46" s="540" customFormat="1" ht="40.5" customHeight="1" x14ac:dyDescent="0.15">
      <c r="A6" s="549"/>
      <c r="B6" s="204" t="s">
        <v>108</v>
      </c>
      <c r="C6" s="204"/>
      <c r="D6" s="548"/>
      <c r="E6" s="547">
        <v>7644.5999999999995</v>
      </c>
      <c r="F6" s="552">
        <v>1553.9</v>
      </c>
      <c r="G6" s="554">
        <v>1067</v>
      </c>
      <c r="H6" s="552">
        <v>486.9</v>
      </c>
      <c r="I6" s="552">
        <v>15.299999999999999</v>
      </c>
      <c r="J6" s="553">
        <v>10</v>
      </c>
      <c r="K6" s="552">
        <v>5.3</v>
      </c>
      <c r="L6" s="552">
        <v>37.5</v>
      </c>
      <c r="M6" s="552">
        <v>28.6</v>
      </c>
      <c r="N6" s="552">
        <v>66.8</v>
      </c>
      <c r="O6" s="552">
        <v>1683.2</v>
      </c>
      <c r="P6" s="552">
        <v>507.7</v>
      </c>
      <c r="Q6" s="552">
        <v>205.7</v>
      </c>
      <c r="R6" s="552">
        <v>135.4</v>
      </c>
      <c r="S6" s="552">
        <v>38.4</v>
      </c>
      <c r="T6" s="552">
        <v>81.900000000000006</v>
      </c>
      <c r="U6" s="552">
        <v>11</v>
      </c>
      <c r="V6" s="552">
        <v>0</v>
      </c>
      <c r="W6" s="552">
        <v>7.6</v>
      </c>
      <c r="X6" s="552">
        <v>3</v>
      </c>
      <c r="Y6" s="552">
        <v>89.5</v>
      </c>
      <c r="Z6" s="552">
        <v>11.3</v>
      </c>
      <c r="AA6" s="552">
        <v>153.6</v>
      </c>
      <c r="AB6" s="552">
        <v>4</v>
      </c>
      <c r="AC6" s="552">
        <v>98.2</v>
      </c>
      <c r="AD6" s="552">
        <v>25.9</v>
      </c>
      <c r="AE6" s="552">
        <v>130.5</v>
      </c>
      <c r="AF6" s="552">
        <v>44.1</v>
      </c>
      <c r="AG6" s="552">
        <v>2.7</v>
      </c>
      <c r="AH6" s="552">
        <v>27.8</v>
      </c>
      <c r="AI6" s="552">
        <v>20.8</v>
      </c>
      <c r="AJ6" s="552">
        <v>224.7</v>
      </c>
      <c r="AK6" s="552">
        <v>7.2</v>
      </c>
      <c r="AL6" s="552">
        <v>52.2</v>
      </c>
      <c r="AM6" s="552">
        <v>52.8</v>
      </c>
      <c r="AN6" s="552">
        <v>19.8</v>
      </c>
      <c r="AO6" s="552">
        <v>1884.3</v>
      </c>
      <c r="AP6" s="552">
        <v>419.2</v>
      </c>
      <c r="AQ6" s="551">
        <v>33</v>
      </c>
      <c r="AR6" s="551">
        <v>92</v>
      </c>
      <c r="AS6" s="551">
        <v>2329</v>
      </c>
      <c r="AT6" s="551">
        <v>686</v>
      </c>
    </row>
    <row r="7" spans="1:46" s="540" customFormat="1" ht="20.100000000000001" customHeight="1" x14ac:dyDescent="0.15">
      <c r="A7" s="549"/>
      <c r="B7" s="200"/>
      <c r="C7" s="556" t="s">
        <v>107</v>
      </c>
      <c r="D7" s="548"/>
      <c r="E7" s="547">
        <v>562.49999999999989</v>
      </c>
      <c r="F7" s="552">
        <v>80.5</v>
      </c>
      <c r="G7" s="554">
        <v>47</v>
      </c>
      <c r="H7" s="552">
        <v>33.5</v>
      </c>
      <c r="I7" s="552">
        <v>0.3</v>
      </c>
      <c r="J7" s="553">
        <v>0</v>
      </c>
      <c r="K7" s="552">
        <v>0.3</v>
      </c>
      <c r="L7" s="552">
        <v>3.8</v>
      </c>
      <c r="M7" s="552">
        <v>1</v>
      </c>
      <c r="N7" s="552">
        <v>0.5</v>
      </c>
      <c r="O7" s="552">
        <v>92.8</v>
      </c>
      <c r="P7" s="552">
        <v>41.6</v>
      </c>
      <c r="Q7" s="552">
        <v>27.6</v>
      </c>
      <c r="R7" s="552">
        <v>13.1</v>
      </c>
      <c r="S7" s="552">
        <v>5.6</v>
      </c>
      <c r="T7" s="552">
        <v>0.6</v>
      </c>
      <c r="U7" s="552">
        <v>3.8</v>
      </c>
      <c r="V7" s="552">
        <v>0</v>
      </c>
      <c r="W7" s="552">
        <v>0.1</v>
      </c>
      <c r="X7" s="552">
        <v>0</v>
      </c>
      <c r="Y7" s="552">
        <v>3</v>
      </c>
      <c r="Z7" s="552">
        <v>1</v>
      </c>
      <c r="AA7" s="552">
        <v>7</v>
      </c>
      <c r="AB7" s="552">
        <v>0</v>
      </c>
      <c r="AC7" s="552">
        <v>9</v>
      </c>
      <c r="AD7" s="552">
        <v>2</v>
      </c>
      <c r="AE7" s="552">
        <v>14</v>
      </c>
      <c r="AF7" s="552">
        <v>11.2</v>
      </c>
      <c r="AG7" s="552">
        <v>0</v>
      </c>
      <c r="AH7" s="552">
        <v>1</v>
      </c>
      <c r="AI7" s="552">
        <v>3</v>
      </c>
      <c r="AJ7" s="552">
        <v>88.4</v>
      </c>
      <c r="AK7" s="552">
        <v>0</v>
      </c>
      <c r="AL7" s="552">
        <v>5.2</v>
      </c>
      <c r="AM7" s="552">
        <v>0.2</v>
      </c>
      <c r="AN7" s="552">
        <v>0</v>
      </c>
      <c r="AO7" s="552">
        <v>98.6</v>
      </c>
      <c r="AP7" s="552">
        <v>47.6</v>
      </c>
      <c r="AQ7" s="551">
        <v>1</v>
      </c>
      <c r="AR7" s="551">
        <v>1</v>
      </c>
      <c r="AS7" s="551">
        <v>139</v>
      </c>
      <c r="AT7" s="550">
        <v>50</v>
      </c>
    </row>
    <row r="8" spans="1:46" s="540" customFormat="1" ht="20.100000000000001" customHeight="1" x14ac:dyDescent="0.15">
      <c r="A8" s="549"/>
      <c r="B8" s="200"/>
      <c r="C8" s="556" t="s">
        <v>106</v>
      </c>
      <c r="D8" s="548"/>
      <c r="E8" s="547">
        <v>751.90000000000009</v>
      </c>
      <c r="F8" s="552">
        <v>153.5</v>
      </c>
      <c r="G8" s="554">
        <v>104</v>
      </c>
      <c r="H8" s="552">
        <v>49.5</v>
      </c>
      <c r="I8" s="552">
        <v>2.2999999999999998</v>
      </c>
      <c r="J8" s="553">
        <v>1</v>
      </c>
      <c r="K8" s="552">
        <v>1.3</v>
      </c>
      <c r="L8" s="552">
        <v>4</v>
      </c>
      <c r="M8" s="552">
        <v>3</v>
      </c>
      <c r="N8" s="552">
        <v>6.4</v>
      </c>
      <c r="O8" s="552">
        <v>145.30000000000001</v>
      </c>
      <c r="P8" s="552">
        <v>58</v>
      </c>
      <c r="Q8" s="552">
        <v>29.9</v>
      </c>
      <c r="R8" s="552">
        <v>5</v>
      </c>
      <c r="S8" s="552">
        <v>7</v>
      </c>
      <c r="T8" s="552">
        <v>6.5</v>
      </c>
      <c r="U8" s="552">
        <v>0</v>
      </c>
      <c r="V8" s="552">
        <v>0</v>
      </c>
      <c r="W8" s="552">
        <v>0</v>
      </c>
      <c r="X8" s="552">
        <v>0</v>
      </c>
      <c r="Y8" s="552">
        <v>9.4</v>
      </c>
      <c r="Z8" s="552">
        <v>2.5</v>
      </c>
      <c r="AA8" s="552">
        <v>22.6</v>
      </c>
      <c r="AB8" s="552">
        <v>0</v>
      </c>
      <c r="AC8" s="552">
        <v>10</v>
      </c>
      <c r="AD8" s="552">
        <v>1</v>
      </c>
      <c r="AE8" s="552">
        <v>20</v>
      </c>
      <c r="AF8" s="552">
        <v>1.2</v>
      </c>
      <c r="AG8" s="552">
        <v>0</v>
      </c>
      <c r="AH8" s="552">
        <v>7</v>
      </c>
      <c r="AI8" s="552">
        <v>0</v>
      </c>
      <c r="AJ8" s="552">
        <v>2</v>
      </c>
      <c r="AK8" s="552">
        <v>0.2</v>
      </c>
      <c r="AL8" s="552">
        <v>9.5</v>
      </c>
      <c r="AM8" s="552">
        <v>9</v>
      </c>
      <c r="AN8" s="552">
        <v>0</v>
      </c>
      <c r="AO8" s="552">
        <v>190.2</v>
      </c>
      <c r="AP8" s="552">
        <v>46.4</v>
      </c>
      <c r="AQ8" s="551">
        <v>3</v>
      </c>
      <c r="AR8" s="551">
        <v>10</v>
      </c>
      <c r="AS8" s="551">
        <v>211</v>
      </c>
      <c r="AT8" s="550">
        <v>84</v>
      </c>
    </row>
    <row r="9" spans="1:46" s="540" customFormat="1" ht="20.100000000000001" customHeight="1" x14ac:dyDescent="0.15">
      <c r="A9" s="549"/>
      <c r="B9" s="200"/>
      <c r="C9" s="556" t="s">
        <v>105</v>
      </c>
      <c r="D9" s="548"/>
      <c r="E9" s="547">
        <v>1601.1999999999998</v>
      </c>
      <c r="F9" s="552">
        <v>321.8</v>
      </c>
      <c r="G9" s="554">
        <v>208</v>
      </c>
      <c r="H9" s="552">
        <v>113.8</v>
      </c>
      <c r="I9" s="552">
        <v>3</v>
      </c>
      <c r="J9" s="553">
        <v>2</v>
      </c>
      <c r="K9" s="552">
        <v>1</v>
      </c>
      <c r="L9" s="552">
        <v>5.3</v>
      </c>
      <c r="M9" s="552">
        <v>10.9</v>
      </c>
      <c r="N9" s="552">
        <v>21.9</v>
      </c>
      <c r="O9" s="552">
        <v>485.2</v>
      </c>
      <c r="P9" s="552">
        <v>85.8</v>
      </c>
      <c r="Q9" s="552">
        <v>48.7</v>
      </c>
      <c r="R9" s="552">
        <v>25.3</v>
      </c>
      <c r="S9" s="552">
        <v>0</v>
      </c>
      <c r="T9" s="552">
        <v>9.1</v>
      </c>
      <c r="U9" s="552">
        <v>0</v>
      </c>
      <c r="V9" s="552">
        <v>0</v>
      </c>
      <c r="W9" s="552">
        <v>2</v>
      </c>
      <c r="X9" s="552">
        <v>0</v>
      </c>
      <c r="Y9" s="552">
        <v>22.6</v>
      </c>
      <c r="Z9" s="552">
        <v>1</v>
      </c>
      <c r="AA9" s="552">
        <v>23.5</v>
      </c>
      <c r="AB9" s="552">
        <v>0</v>
      </c>
      <c r="AC9" s="552">
        <v>25</v>
      </c>
      <c r="AD9" s="552">
        <v>0</v>
      </c>
      <c r="AE9" s="552">
        <v>20.9</v>
      </c>
      <c r="AF9" s="552">
        <v>2</v>
      </c>
      <c r="AG9" s="552">
        <v>0</v>
      </c>
      <c r="AH9" s="552">
        <v>3</v>
      </c>
      <c r="AI9" s="552">
        <v>4</v>
      </c>
      <c r="AJ9" s="552">
        <v>0</v>
      </c>
      <c r="AK9" s="552">
        <v>0</v>
      </c>
      <c r="AL9" s="552">
        <v>6.4</v>
      </c>
      <c r="AM9" s="552">
        <v>11.5</v>
      </c>
      <c r="AN9" s="552">
        <v>3</v>
      </c>
      <c r="AO9" s="552">
        <v>407.8</v>
      </c>
      <c r="AP9" s="552">
        <v>51.5</v>
      </c>
      <c r="AQ9" s="551">
        <v>13</v>
      </c>
      <c r="AR9" s="551">
        <v>26</v>
      </c>
      <c r="AS9" s="551">
        <v>577</v>
      </c>
      <c r="AT9" s="550">
        <v>107</v>
      </c>
    </row>
    <row r="10" spans="1:46" s="540" customFormat="1" ht="20.100000000000001" customHeight="1" x14ac:dyDescent="0.15">
      <c r="A10" s="549"/>
      <c r="B10" s="200"/>
      <c r="C10" s="556" t="s">
        <v>104</v>
      </c>
      <c r="D10" s="548"/>
      <c r="E10" s="547">
        <v>864.6</v>
      </c>
      <c r="F10" s="552">
        <v>133.1</v>
      </c>
      <c r="G10" s="554">
        <v>96</v>
      </c>
      <c r="H10" s="552">
        <v>37.1</v>
      </c>
      <c r="I10" s="552">
        <v>0</v>
      </c>
      <c r="J10" s="553">
        <v>0</v>
      </c>
      <c r="K10" s="552">
        <v>0</v>
      </c>
      <c r="L10" s="552">
        <v>4</v>
      </c>
      <c r="M10" s="552">
        <v>2</v>
      </c>
      <c r="N10" s="552">
        <v>6</v>
      </c>
      <c r="O10" s="552">
        <v>141.6</v>
      </c>
      <c r="P10" s="552">
        <v>62</v>
      </c>
      <c r="Q10" s="552">
        <v>32.6</v>
      </c>
      <c r="R10" s="552">
        <v>15.9</v>
      </c>
      <c r="S10" s="552">
        <v>12.1</v>
      </c>
      <c r="T10" s="552">
        <v>4.4000000000000004</v>
      </c>
      <c r="U10" s="552">
        <v>0</v>
      </c>
      <c r="V10" s="552">
        <v>0</v>
      </c>
      <c r="W10" s="552">
        <v>0</v>
      </c>
      <c r="X10" s="552">
        <v>0</v>
      </c>
      <c r="Y10" s="552">
        <v>7.7</v>
      </c>
      <c r="Z10" s="552">
        <v>1</v>
      </c>
      <c r="AA10" s="552">
        <v>8</v>
      </c>
      <c r="AB10" s="552">
        <v>0</v>
      </c>
      <c r="AC10" s="552">
        <v>14</v>
      </c>
      <c r="AD10" s="552">
        <v>13</v>
      </c>
      <c r="AE10" s="552">
        <v>18</v>
      </c>
      <c r="AF10" s="552">
        <v>4.0999999999999996</v>
      </c>
      <c r="AG10" s="552">
        <v>1.4</v>
      </c>
      <c r="AH10" s="552">
        <v>2</v>
      </c>
      <c r="AI10" s="552">
        <v>1</v>
      </c>
      <c r="AJ10" s="552">
        <v>44.4</v>
      </c>
      <c r="AK10" s="552">
        <v>0</v>
      </c>
      <c r="AL10" s="552">
        <v>1</v>
      </c>
      <c r="AM10" s="552">
        <v>1</v>
      </c>
      <c r="AN10" s="552">
        <v>0</v>
      </c>
      <c r="AO10" s="552">
        <v>256.60000000000002</v>
      </c>
      <c r="AP10" s="552">
        <v>77.7</v>
      </c>
      <c r="AQ10" s="551">
        <v>2</v>
      </c>
      <c r="AR10" s="551">
        <v>6</v>
      </c>
      <c r="AS10" s="551">
        <v>193</v>
      </c>
      <c r="AT10" s="550">
        <v>82</v>
      </c>
    </row>
    <row r="11" spans="1:46" s="540" customFormat="1" ht="20.100000000000001" customHeight="1" x14ac:dyDescent="0.15">
      <c r="A11" s="549"/>
      <c r="B11" s="200"/>
      <c r="C11" s="556" t="s">
        <v>103</v>
      </c>
      <c r="D11" s="548"/>
      <c r="E11" s="547">
        <v>638.5</v>
      </c>
      <c r="F11" s="552">
        <v>133.5</v>
      </c>
      <c r="G11" s="554">
        <v>97</v>
      </c>
      <c r="H11" s="552">
        <v>36.5</v>
      </c>
      <c r="I11" s="552">
        <v>1.4</v>
      </c>
      <c r="J11" s="553">
        <v>1</v>
      </c>
      <c r="K11" s="552">
        <v>0.4</v>
      </c>
      <c r="L11" s="552">
        <v>5</v>
      </c>
      <c r="M11" s="552">
        <v>0</v>
      </c>
      <c r="N11" s="552">
        <v>11.5</v>
      </c>
      <c r="O11" s="552">
        <v>125.6</v>
      </c>
      <c r="P11" s="552">
        <v>27</v>
      </c>
      <c r="Q11" s="552">
        <v>11</v>
      </c>
      <c r="R11" s="552">
        <v>16</v>
      </c>
      <c r="S11" s="552">
        <v>0</v>
      </c>
      <c r="T11" s="552">
        <v>10.6</v>
      </c>
      <c r="U11" s="552">
        <v>0</v>
      </c>
      <c r="V11" s="552">
        <v>0</v>
      </c>
      <c r="W11" s="552">
        <v>1</v>
      </c>
      <c r="X11" s="552">
        <v>1</v>
      </c>
      <c r="Y11" s="552">
        <v>10.4</v>
      </c>
      <c r="Z11" s="552">
        <v>1</v>
      </c>
      <c r="AA11" s="552">
        <v>10.5</v>
      </c>
      <c r="AB11" s="552">
        <v>1</v>
      </c>
      <c r="AC11" s="552">
        <v>5.4</v>
      </c>
      <c r="AD11" s="552">
        <v>0</v>
      </c>
      <c r="AE11" s="552">
        <v>16</v>
      </c>
      <c r="AF11" s="552">
        <v>8.4</v>
      </c>
      <c r="AG11" s="552">
        <v>0</v>
      </c>
      <c r="AH11" s="552">
        <v>1.1000000000000001</v>
      </c>
      <c r="AI11" s="552">
        <v>2</v>
      </c>
      <c r="AJ11" s="552">
        <v>46.5</v>
      </c>
      <c r="AK11" s="552">
        <v>0</v>
      </c>
      <c r="AL11" s="552">
        <v>3.5</v>
      </c>
      <c r="AM11" s="552">
        <v>1</v>
      </c>
      <c r="AN11" s="552">
        <v>0</v>
      </c>
      <c r="AO11" s="552">
        <v>160.30000000000001</v>
      </c>
      <c r="AP11" s="552">
        <v>27.8</v>
      </c>
      <c r="AQ11" s="551">
        <v>0</v>
      </c>
      <c r="AR11" s="551">
        <v>14</v>
      </c>
      <c r="AS11" s="551">
        <v>198</v>
      </c>
      <c r="AT11" s="550">
        <v>36</v>
      </c>
    </row>
    <row r="12" spans="1:46" s="540" customFormat="1" ht="20.100000000000001" customHeight="1" x14ac:dyDescent="0.15">
      <c r="A12" s="549"/>
      <c r="B12" s="200"/>
      <c r="C12" s="556" t="s">
        <v>102</v>
      </c>
      <c r="D12" s="548"/>
      <c r="E12" s="547">
        <v>297.5</v>
      </c>
      <c r="F12" s="552">
        <v>58</v>
      </c>
      <c r="G12" s="554">
        <v>45</v>
      </c>
      <c r="H12" s="552">
        <v>13</v>
      </c>
      <c r="I12" s="552">
        <v>0</v>
      </c>
      <c r="J12" s="553">
        <v>0</v>
      </c>
      <c r="K12" s="552">
        <v>0</v>
      </c>
      <c r="L12" s="552">
        <v>1</v>
      </c>
      <c r="M12" s="552">
        <v>1</v>
      </c>
      <c r="N12" s="552">
        <v>0.5</v>
      </c>
      <c r="O12" s="552">
        <v>56.8</v>
      </c>
      <c r="P12" s="552">
        <v>15.1</v>
      </c>
      <c r="Q12" s="552">
        <v>3</v>
      </c>
      <c r="R12" s="552">
        <v>6</v>
      </c>
      <c r="S12" s="552">
        <v>9</v>
      </c>
      <c r="T12" s="552">
        <v>0.8</v>
      </c>
      <c r="U12" s="552">
        <v>5</v>
      </c>
      <c r="V12" s="552">
        <v>0</v>
      </c>
      <c r="W12" s="552">
        <v>0</v>
      </c>
      <c r="X12" s="552">
        <v>0</v>
      </c>
      <c r="Y12" s="552">
        <v>3.7</v>
      </c>
      <c r="Z12" s="552">
        <v>0</v>
      </c>
      <c r="AA12" s="552">
        <v>5.9</v>
      </c>
      <c r="AB12" s="552">
        <v>0</v>
      </c>
      <c r="AC12" s="552">
        <v>0</v>
      </c>
      <c r="AD12" s="552">
        <v>0</v>
      </c>
      <c r="AE12" s="552">
        <v>12</v>
      </c>
      <c r="AF12" s="552">
        <v>3.1</v>
      </c>
      <c r="AG12" s="552">
        <v>0</v>
      </c>
      <c r="AH12" s="552">
        <v>4</v>
      </c>
      <c r="AI12" s="552">
        <v>1</v>
      </c>
      <c r="AJ12" s="552">
        <v>27.4</v>
      </c>
      <c r="AK12" s="552">
        <v>0</v>
      </c>
      <c r="AL12" s="552">
        <v>5.4</v>
      </c>
      <c r="AM12" s="552">
        <v>1.1000000000000001</v>
      </c>
      <c r="AN12" s="552">
        <v>0</v>
      </c>
      <c r="AO12" s="552">
        <v>51.1</v>
      </c>
      <c r="AP12" s="552">
        <v>26.6</v>
      </c>
      <c r="AQ12" s="551">
        <v>1</v>
      </c>
      <c r="AR12" s="551">
        <v>1</v>
      </c>
      <c r="AS12" s="551">
        <v>77</v>
      </c>
      <c r="AT12" s="550">
        <v>22</v>
      </c>
    </row>
    <row r="13" spans="1:46" s="540" customFormat="1" ht="20.100000000000001" customHeight="1" x14ac:dyDescent="0.15">
      <c r="A13" s="549"/>
      <c r="B13" s="200"/>
      <c r="C13" s="556" t="s">
        <v>101</v>
      </c>
      <c r="D13" s="548"/>
      <c r="E13" s="547">
        <v>1107.3000000000002</v>
      </c>
      <c r="F13" s="552">
        <v>266.8</v>
      </c>
      <c r="G13" s="554">
        <v>201</v>
      </c>
      <c r="H13" s="552">
        <v>65.8</v>
      </c>
      <c r="I13" s="552">
        <v>4.0999999999999996</v>
      </c>
      <c r="J13" s="553">
        <v>3</v>
      </c>
      <c r="K13" s="552">
        <v>1.1000000000000001</v>
      </c>
      <c r="L13" s="552">
        <v>8.6999999999999993</v>
      </c>
      <c r="M13" s="552">
        <v>10.7</v>
      </c>
      <c r="N13" s="552">
        <v>10.5</v>
      </c>
      <c r="O13" s="552">
        <v>206.5</v>
      </c>
      <c r="P13" s="552">
        <v>75.2</v>
      </c>
      <c r="Q13" s="552">
        <v>23.3</v>
      </c>
      <c r="R13" s="552">
        <v>22.6</v>
      </c>
      <c r="S13" s="552">
        <v>2.2999999999999998</v>
      </c>
      <c r="T13" s="552">
        <v>14.6</v>
      </c>
      <c r="U13" s="552">
        <v>0</v>
      </c>
      <c r="V13" s="552">
        <v>0</v>
      </c>
      <c r="W13" s="552">
        <v>3.5</v>
      </c>
      <c r="X13" s="552">
        <v>1</v>
      </c>
      <c r="Y13" s="552">
        <v>12.2</v>
      </c>
      <c r="Z13" s="552">
        <v>3.8</v>
      </c>
      <c r="AA13" s="552">
        <v>37.799999999999997</v>
      </c>
      <c r="AB13" s="552">
        <v>2</v>
      </c>
      <c r="AC13" s="552">
        <v>6.8</v>
      </c>
      <c r="AD13" s="552">
        <v>5</v>
      </c>
      <c r="AE13" s="552">
        <v>17</v>
      </c>
      <c r="AF13" s="552">
        <v>2.2000000000000002</v>
      </c>
      <c r="AG13" s="552">
        <v>1.3</v>
      </c>
      <c r="AH13" s="552">
        <v>7.1</v>
      </c>
      <c r="AI13" s="552">
        <v>2</v>
      </c>
      <c r="AJ13" s="552">
        <v>0</v>
      </c>
      <c r="AK13" s="552">
        <v>0.2</v>
      </c>
      <c r="AL13" s="552">
        <v>20.2</v>
      </c>
      <c r="AM13" s="552">
        <v>10.4</v>
      </c>
      <c r="AN13" s="552">
        <v>13.8</v>
      </c>
      <c r="AO13" s="552">
        <v>273.2</v>
      </c>
      <c r="AP13" s="552">
        <v>42.5</v>
      </c>
      <c r="AQ13" s="551">
        <v>13</v>
      </c>
      <c r="AR13" s="551">
        <v>22</v>
      </c>
      <c r="AS13" s="551">
        <v>327</v>
      </c>
      <c r="AT13" s="550">
        <v>115</v>
      </c>
    </row>
    <row r="14" spans="1:46" s="540" customFormat="1" ht="20.100000000000001" customHeight="1" x14ac:dyDescent="0.15">
      <c r="A14" s="549"/>
      <c r="B14" s="200"/>
      <c r="C14" s="556" t="s">
        <v>100</v>
      </c>
      <c r="D14" s="548"/>
      <c r="E14" s="547">
        <v>733.9</v>
      </c>
      <c r="F14" s="552">
        <v>179.9</v>
      </c>
      <c r="G14" s="554">
        <v>128</v>
      </c>
      <c r="H14" s="552">
        <v>51.9</v>
      </c>
      <c r="I14" s="552">
        <v>2</v>
      </c>
      <c r="J14" s="553">
        <v>1</v>
      </c>
      <c r="K14" s="552">
        <v>1</v>
      </c>
      <c r="L14" s="552">
        <v>2</v>
      </c>
      <c r="M14" s="552">
        <v>0</v>
      </c>
      <c r="N14" s="552">
        <v>3</v>
      </c>
      <c r="O14" s="552">
        <v>155.1</v>
      </c>
      <c r="P14" s="552">
        <v>47.9</v>
      </c>
      <c r="Q14" s="552">
        <v>15.1</v>
      </c>
      <c r="R14" s="552">
        <v>6</v>
      </c>
      <c r="S14" s="552">
        <v>0</v>
      </c>
      <c r="T14" s="552">
        <v>16.399999999999999</v>
      </c>
      <c r="U14" s="552">
        <v>0</v>
      </c>
      <c r="V14" s="552">
        <v>0</v>
      </c>
      <c r="W14" s="552">
        <v>0</v>
      </c>
      <c r="X14" s="552">
        <v>1</v>
      </c>
      <c r="Y14" s="552">
        <v>4</v>
      </c>
      <c r="Z14" s="552">
        <v>1</v>
      </c>
      <c r="AA14" s="552">
        <v>14.8</v>
      </c>
      <c r="AB14" s="552">
        <v>0</v>
      </c>
      <c r="AC14" s="552">
        <v>10</v>
      </c>
      <c r="AD14" s="552">
        <v>3.9</v>
      </c>
      <c r="AE14" s="552">
        <v>7.8</v>
      </c>
      <c r="AF14" s="552">
        <v>6.3</v>
      </c>
      <c r="AG14" s="552">
        <v>0</v>
      </c>
      <c r="AH14" s="552">
        <v>1</v>
      </c>
      <c r="AI14" s="552">
        <v>0</v>
      </c>
      <c r="AJ14" s="552">
        <v>0</v>
      </c>
      <c r="AK14" s="552">
        <v>0</v>
      </c>
      <c r="AL14" s="552">
        <v>0.2</v>
      </c>
      <c r="AM14" s="552">
        <v>4</v>
      </c>
      <c r="AN14" s="552">
        <v>1</v>
      </c>
      <c r="AO14" s="552">
        <v>216.7</v>
      </c>
      <c r="AP14" s="552">
        <v>34.799999999999997</v>
      </c>
      <c r="AQ14" s="551">
        <v>0</v>
      </c>
      <c r="AR14" s="551">
        <v>3</v>
      </c>
      <c r="AS14" s="551">
        <v>220</v>
      </c>
      <c r="AT14" s="550">
        <v>65</v>
      </c>
    </row>
    <row r="15" spans="1:46" s="540" customFormat="1" ht="20.100000000000001" customHeight="1" x14ac:dyDescent="0.15">
      <c r="A15" s="549"/>
      <c r="B15" s="200"/>
      <c r="C15" s="556" t="s">
        <v>99</v>
      </c>
      <c r="D15" s="548"/>
      <c r="E15" s="547">
        <v>624</v>
      </c>
      <c r="F15" s="552">
        <v>140</v>
      </c>
      <c r="G15" s="554">
        <v>89</v>
      </c>
      <c r="H15" s="552">
        <v>51</v>
      </c>
      <c r="I15" s="552">
        <v>1.1000000000000001</v>
      </c>
      <c r="J15" s="553">
        <v>1</v>
      </c>
      <c r="K15" s="552">
        <v>0.1</v>
      </c>
      <c r="L15" s="552">
        <v>2</v>
      </c>
      <c r="M15" s="552">
        <v>0</v>
      </c>
      <c r="N15" s="552">
        <v>6.5</v>
      </c>
      <c r="O15" s="552">
        <v>157.4</v>
      </c>
      <c r="P15" s="552">
        <v>41.1</v>
      </c>
      <c r="Q15" s="552">
        <v>9.6999999999999993</v>
      </c>
      <c r="R15" s="552">
        <v>12.7</v>
      </c>
      <c r="S15" s="552">
        <v>0.6</v>
      </c>
      <c r="T15" s="552">
        <v>15.9</v>
      </c>
      <c r="U15" s="552">
        <v>0</v>
      </c>
      <c r="V15" s="552">
        <v>0</v>
      </c>
      <c r="W15" s="552">
        <v>0</v>
      </c>
      <c r="X15" s="552">
        <v>0</v>
      </c>
      <c r="Y15" s="552">
        <v>6.2</v>
      </c>
      <c r="Z15" s="552">
        <v>0</v>
      </c>
      <c r="AA15" s="552">
        <v>10.4</v>
      </c>
      <c r="AB15" s="552">
        <v>1</v>
      </c>
      <c r="AC15" s="552">
        <v>3</v>
      </c>
      <c r="AD15" s="552">
        <v>1</v>
      </c>
      <c r="AE15" s="552">
        <v>3.8</v>
      </c>
      <c r="AF15" s="552">
        <v>4.5999999999999996</v>
      </c>
      <c r="AG15" s="552">
        <v>0</v>
      </c>
      <c r="AH15" s="552">
        <v>0</v>
      </c>
      <c r="AI15" s="552">
        <v>6.8</v>
      </c>
      <c r="AJ15" s="552">
        <v>15</v>
      </c>
      <c r="AK15" s="552">
        <v>4.8</v>
      </c>
      <c r="AL15" s="552">
        <v>0</v>
      </c>
      <c r="AM15" s="552">
        <v>5.5</v>
      </c>
      <c r="AN15" s="552">
        <v>2</v>
      </c>
      <c r="AO15" s="552">
        <v>134.19999999999999</v>
      </c>
      <c r="AP15" s="552">
        <v>38.700000000000003</v>
      </c>
      <c r="AQ15" s="551">
        <v>0</v>
      </c>
      <c r="AR15" s="551">
        <v>9</v>
      </c>
      <c r="AS15" s="551">
        <v>221</v>
      </c>
      <c r="AT15" s="550">
        <v>57</v>
      </c>
    </row>
    <row r="16" spans="1:46" s="540" customFormat="1" ht="20.100000000000001" customHeight="1" x14ac:dyDescent="0.15">
      <c r="A16" s="549"/>
      <c r="B16" s="200"/>
      <c r="C16" s="556" t="s">
        <v>98</v>
      </c>
      <c r="D16" s="548"/>
      <c r="E16" s="547">
        <v>463.20000000000005</v>
      </c>
      <c r="F16" s="552">
        <v>86.8</v>
      </c>
      <c r="G16" s="554">
        <v>52</v>
      </c>
      <c r="H16" s="552">
        <v>34.799999999999997</v>
      </c>
      <c r="I16" s="552">
        <v>1.1000000000000001</v>
      </c>
      <c r="J16" s="553">
        <v>1</v>
      </c>
      <c r="K16" s="552">
        <v>0.1</v>
      </c>
      <c r="L16" s="552">
        <v>1.7</v>
      </c>
      <c r="M16" s="552">
        <v>0</v>
      </c>
      <c r="N16" s="552">
        <v>0</v>
      </c>
      <c r="O16" s="552">
        <v>116.9</v>
      </c>
      <c r="P16" s="552">
        <v>54</v>
      </c>
      <c r="Q16" s="552">
        <v>4.8</v>
      </c>
      <c r="R16" s="552">
        <v>12.8</v>
      </c>
      <c r="S16" s="552">
        <v>1.8</v>
      </c>
      <c r="T16" s="552">
        <v>3</v>
      </c>
      <c r="U16" s="552">
        <v>2.2000000000000002</v>
      </c>
      <c r="V16" s="552">
        <v>0</v>
      </c>
      <c r="W16" s="552">
        <v>1</v>
      </c>
      <c r="X16" s="552">
        <v>0</v>
      </c>
      <c r="Y16" s="552">
        <v>10.3</v>
      </c>
      <c r="Z16" s="552">
        <v>0</v>
      </c>
      <c r="AA16" s="552">
        <v>13.1</v>
      </c>
      <c r="AB16" s="552">
        <v>0</v>
      </c>
      <c r="AC16" s="552">
        <v>15</v>
      </c>
      <c r="AD16" s="552">
        <v>0</v>
      </c>
      <c r="AE16" s="552">
        <v>1</v>
      </c>
      <c r="AF16" s="552">
        <v>1</v>
      </c>
      <c r="AG16" s="552">
        <v>0</v>
      </c>
      <c r="AH16" s="552">
        <v>1.6</v>
      </c>
      <c r="AI16" s="552">
        <v>1</v>
      </c>
      <c r="AJ16" s="552">
        <v>1</v>
      </c>
      <c r="AK16" s="552">
        <v>2</v>
      </c>
      <c r="AL16" s="552">
        <v>0.8</v>
      </c>
      <c r="AM16" s="552">
        <v>9.1</v>
      </c>
      <c r="AN16" s="552">
        <v>0</v>
      </c>
      <c r="AO16" s="552">
        <v>95.6</v>
      </c>
      <c r="AP16" s="552">
        <v>25.6</v>
      </c>
      <c r="AQ16" s="551">
        <v>0</v>
      </c>
      <c r="AR16" s="551">
        <v>0</v>
      </c>
      <c r="AS16" s="551">
        <v>166</v>
      </c>
      <c r="AT16" s="550">
        <v>68</v>
      </c>
    </row>
    <row r="17" spans="1:46" s="540" customFormat="1" ht="45" customHeight="1" x14ac:dyDescent="0.15">
      <c r="A17" s="549"/>
      <c r="B17" s="204" t="s">
        <v>97</v>
      </c>
      <c r="C17" s="204"/>
      <c r="D17" s="548"/>
      <c r="E17" s="547">
        <v>1887.4</v>
      </c>
      <c r="F17" s="552">
        <v>331</v>
      </c>
      <c r="G17" s="554">
        <v>221</v>
      </c>
      <c r="H17" s="552">
        <v>110</v>
      </c>
      <c r="I17" s="552">
        <v>4.2</v>
      </c>
      <c r="J17" s="553">
        <v>4</v>
      </c>
      <c r="K17" s="552">
        <v>0.2</v>
      </c>
      <c r="L17" s="552">
        <v>5.3</v>
      </c>
      <c r="M17" s="552">
        <v>9</v>
      </c>
      <c r="N17" s="552">
        <v>6</v>
      </c>
      <c r="O17" s="552">
        <v>389.8</v>
      </c>
      <c r="P17" s="552">
        <v>163.19999999999999</v>
      </c>
      <c r="Q17" s="552">
        <v>56.8</v>
      </c>
      <c r="R17" s="552">
        <v>40.200000000000003</v>
      </c>
      <c r="S17" s="552">
        <v>7.1</v>
      </c>
      <c r="T17" s="552">
        <v>11.1</v>
      </c>
      <c r="U17" s="552">
        <v>2.2000000000000002</v>
      </c>
      <c r="V17" s="552">
        <v>1</v>
      </c>
      <c r="W17" s="552">
        <v>4.5</v>
      </c>
      <c r="X17" s="552">
        <v>0</v>
      </c>
      <c r="Y17" s="552">
        <v>28.1</v>
      </c>
      <c r="Z17" s="552">
        <v>4.0999999999999996</v>
      </c>
      <c r="AA17" s="552">
        <v>36.700000000000003</v>
      </c>
      <c r="AB17" s="552">
        <v>0.4</v>
      </c>
      <c r="AC17" s="552">
        <v>39</v>
      </c>
      <c r="AD17" s="552">
        <v>10.4</v>
      </c>
      <c r="AE17" s="552">
        <v>35.1</v>
      </c>
      <c r="AF17" s="552">
        <v>15</v>
      </c>
      <c r="AG17" s="552">
        <v>1.1000000000000001</v>
      </c>
      <c r="AH17" s="552">
        <v>3.8</v>
      </c>
      <c r="AI17" s="552">
        <v>2</v>
      </c>
      <c r="AJ17" s="552">
        <v>97</v>
      </c>
      <c r="AK17" s="552">
        <v>0</v>
      </c>
      <c r="AL17" s="552">
        <v>4.5</v>
      </c>
      <c r="AM17" s="552">
        <v>17.2</v>
      </c>
      <c r="AN17" s="552">
        <v>0</v>
      </c>
      <c r="AO17" s="552">
        <v>457.9</v>
      </c>
      <c r="AP17" s="552">
        <v>103.7</v>
      </c>
      <c r="AQ17" s="551">
        <v>9</v>
      </c>
      <c r="AR17" s="551">
        <v>6</v>
      </c>
      <c r="AS17" s="551">
        <v>496</v>
      </c>
      <c r="AT17" s="550">
        <v>207</v>
      </c>
    </row>
    <row r="18" spans="1:46" s="540" customFormat="1" ht="20.100000000000001" customHeight="1" x14ac:dyDescent="0.15">
      <c r="A18" s="549"/>
      <c r="B18" s="200"/>
      <c r="C18" s="200" t="s">
        <v>96</v>
      </c>
      <c r="D18" s="548"/>
      <c r="E18" s="547">
        <v>1887.4</v>
      </c>
      <c r="F18" s="552">
        <v>331</v>
      </c>
      <c r="G18" s="554">
        <v>221</v>
      </c>
      <c r="H18" s="552">
        <v>110</v>
      </c>
      <c r="I18" s="552">
        <v>4.2</v>
      </c>
      <c r="J18" s="553">
        <v>4</v>
      </c>
      <c r="K18" s="552">
        <v>0.2</v>
      </c>
      <c r="L18" s="552">
        <v>5.3</v>
      </c>
      <c r="M18" s="552">
        <v>9</v>
      </c>
      <c r="N18" s="552">
        <v>6</v>
      </c>
      <c r="O18" s="552">
        <v>389.8</v>
      </c>
      <c r="P18" s="552">
        <v>163.19999999999999</v>
      </c>
      <c r="Q18" s="552">
        <v>56.8</v>
      </c>
      <c r="R18" s="552">
        <v>40.200000000000003</v>
      </c>
      <c r="S18" s="552">
        <v>7.1</v>
      </c>
      <c r="T18" s="552">
        <v>11.1</v>
      </c>
      <c r="U18" s="552">
        <v>2.2000000000000002</v>
      </c>
      <c r="V18" s="552">
        <v>1</v>
      </c>
      <c r="W18" s="552">
        <v>4.5</v>
      </c>
      <c r="X18" s="552">
        <v>0</v>
      </c>
      <c r="Y18" s="552">
        <v>28.1</v>
      </c>
      <c r="Z18" s="552">
        <v>4.0999999999999996</v>
      </c>
      <c r="AA18" s="552">
        <v>36.700000000000003</v>
      </c>
      <c r="AB18" s="552">
        <v>0.4</v>
      </c>
      <c r="AC18" s="552">
        <v>39</v>
      </c>
      <c r="AD18" s="552">
        <v>10.4</v>
      </c>
      <c r="AE18" s="552">
        <v>35.1</v>
      </c>
      <c r="AF18" s="552">
        <v>15</v>
      </c>
      <c r="AG18" s="552">
        <v>1.1000000000000001</v>
      </c>
      <c r="AH18" s="552">
        <v>3.8</v>
      </c>
      <c r="AI18" s="552">
        <v>2</v>
      </c>
      <c r="AJ18" s="552">
        <v>97</v>
      </c>
      <c r="AK18" s="552">
        <v>0</v>
      </c>
      <c r="AL18" s="552">
        <v>4.5</v>
      </c>
      <c r="AM18" s="552">
        <v>17.2</v>
      </c>
      <c r="AN18" s="552">
        <v>0</v>
      </c>
      <c r="AO18" s="552">
        <v>457.9</v>
      </c>
      <c r="AP18" s="552">
        <v>103.7</v>
      </c>
      <c r="AQ18" s="551">
        <v>9</v>
      </c>
      <c r="AR18" s="551">
        <v>6</v>
      </c>
      <c r="AS18" s="551">
        <v>496</v>
      </c>
      <c r="AT18" s="550">
        <v>207</v>
      </c>
    </row>
    <row r="19" spans="1:46" s="540" customFormat="1" ht="45" customHeight="1" x14ac:dyDescent="0.15">
      <c r="A19" s="549"/>
      <c r="B19" s="204" t="s">
        <v>222</v>
      </c>
      <c r="C19" s="204"/>
      <c r="D19" s="548"/>
      <c r="E19" s="547">
        <v>1646.7999999999997</v>
      </c>
      <c r="F19" s="552">
        <v>297.5</v>
      </c>
      <c r="G19" s="554">
        <v>202</v>
      </c>
      <c r="H19" s="552">
        <v>95.5</v>
      </c>
      <c r="I19" s="552">
        <v>1.1000000000000001</v>
      </c>
      <c r="J19" s="553">
        <v>1</v>
      </c>
      <c r="K19" s="552">
        <v>0.1</v>
      </c>
      <c r="L19" s="552">
        <v>9.1</v>
      </c>
      <c r="M19" s="552">
        <v>3</v>
      </c>
      <c r="N19" s="552">
        <v>17.8</v>
      </c>
      <c r="O19" s="552">
        <v>331.4</v>
      </c>
      <c r="P19" s="552">
        <v>133.80000000000001</v>
      </c>
      <c r="Q19" s="552">
        <v>46.5</v>
      </c>
      <c r="R19" s="552">
        <v>48.3</v>
      </c>
      <c r="S19" s="552">
        <v>7.3</v>
      </c>
      <c r="T19" s="552">
        <v>9.4</v>
      </c>
      <c r="U19" s="552">
        <v>4.0999999999999996</v>
      </c>
      <c r="V19" s="552">
        <v>0</v>
      </c>
      <c r="W19" s="552">
        <v>0</v>
      </c>
      <c r="X19" s="552">
        <v>0</v>
      </c>
      <c r="Y19" s="552">
        <v>27</v>
      </c>
      <c r="Z19" s="552">
        <v>3.9</v>
      </c>
      <c r="AA19" s="552">
        <v>25.8</v>
      </c>
      <c r="AB19" s="552">
        <v>0.8</v>
      </c>
      <c r="AC19" s="552">
        <v>25</v>
      </c>
      <c r="AD19" s="552">
        <v>4</v>
      </c>
      <c r="AE19" s="552">
        <v>16</v>
      </c>
      <c r="AF19" s="552">
        <v>9.6999999999999993</v>
      </c>
      <c r="AG19" s="552">
        <v>1.5</v>
      </c>
      <c r="AH19" s="552">
        <v>8</v>
      </c>
      <c r="AI19" s="552">
        <v>4</v>
      </c>
      <c r="AJ19" s="552">
        <v>32.200000000000003</v>
      </c>
      <c r="AK19" s="552">
        <v>0</v>
      </c>
      <c r="AL19" s="552">
        <v>8.3000000000000007</v>
      </c>
      <c r="AM19" s="552">
        <v>8.6999999999999993</v>
      </c>
      <c r="AN19" s="552">
        <v>4</v>
      </c>
      <c r="AO19" s="552">
        <v>446.2</v>
      </c>
      <c r="AP19" s="552">
        <v>112.4</v>
      </c>
      <c r="AQ19" s="551">
        <v>3</v>
      </c>
      <c r="AR19" s="551">
        <v>22</v>
      </c>
      <c r="AS19" s="551">
        <v>567</v>
      </c>
      <c r="AT19" s="550">
        <v>180</v>
      </c>
    </row>
    <row r="20" spans="1:46" s="540" customFormat="1" ht="20.100000000000001" customHeight="1" x14ac:dyDescent="0.15">
      <c r="A20" s="549"/>
      <c r="B20" s="200"/>
      <c r="C20" s="200" t="s">
        <v>94</v>
      </c>
      <c r="D20" s="548"/>
      <c r="E20" s="547">
        <v>1646.7999999999997</v>
      </c>
      <c r="F20" s="552">
        <v>297.5</v>
      </c>
      <c r="G20" s="554">
        <v>202</v>
      </c>
      <c r="H20" s="552">
        <v>95.5</v>
      </c>
      <c r="I20" s="552">
        <v>1.1000000000000001</v>
      </c>
      <c r="J20" s="553">
        <v>1</v>
      </c>
      <c r="K20" s="552">
        <v>0.1</v>
      </c>
      <c r="L20" s="552">
        <v>9.1</v>
      </c>
      <c r="M20" s="552">
        <v>3</v>
      </c>
      <c r="N20" s="552">
        <v>17.8</v>
      </c>
      <c r="O20" s="552">
        <v>331.4</v>
      </c>
      <c r="P20" s="552">
        <v>133.80000000000001</v>
      </c>
      <c r="Q20" s="552">
        <v>46.5</v>
      </c>
      <c r="R20" s="552">
        <v>48.3</v>
      </c>
      <c r="S20" s="552">
        <v>7.3</v>
      </c>
      <c r="T20" s="552">
        <v>9.4</v>
      </c>
      <c r="U20" s="552">
        <v>4.0999999999999996</v>
      </c>
      <c r="V20" s="552">
        <v>0</v>
      </c>
      <c r="W20" s="552">
        <v>0</v>
      </c>
      <c r="X20" s="552">
        <v>0</v>
      </c>
      <c r="Y20" s="552">
        <v>27</v>
      </c>
      <c r="Z20" s="552">
        <v>3.9</v>
      </c>
      <c r="AA20" s="552">
        <v>25.8</v>
      </c>
      <c r="AB20" s="552">
        <v>0.8</v>
      </c>
      <c r="AC20" s="552">
        <v>25</v>
      </c>
      <c r="AD20" s="552">
        <v>4</v>
      </c>
      <c r="AE20" s="552">
        <v>16</v>
      </c>
      <c r="AF20" s="552">
        <v>9.6999999999999993</v>
      </c>
      <c r="AG20" s="552">
        <v>1.5</v>
      </c>
      <c r="AH20" s="552">
        <v>8</v>
      </c>
      <c r="AI20" s="552">
        <v>4</v>
      </c>
      <c r="AJ20" s="552">
        <v>32.200000000000003</v>
      </c>
      <c r="AK20" s="552">
        <v>0</v>
      </c>
      <c r="AL20" s="552">
        <v>8.3000000000000007</v>
      </c>
      <c r="AM20" s="552">
        <v>8.6999999999999993</v>
      </c>
      <c r="AN20" s="552">
        <v>4</v>
      </c>
      <c r="AO20" s="552">
        <v>446.2</v>
      </c>
      <c r="AP20" s="552">
        <v>112.4</v>
      </c>
      <c r="AQ20" s="551">
        <v>3</v>
      </c>
      <c r="AR20" s="551">
        <v>22</v>
      </c>
      <c r="AS20" s="551">
        <v>567</v>
      </c>
      <c r="AT20" s="550">
        <v>180</v>
      </c>
    </row>
    <row r="21" spans="1:46" s="540" customFormat="1" ht="45" customHeight="1" x14ac:dyDescent="0.15">
      <c r="A21" s="549"/>
      <c r="B21" s="197" t="s">
        <v>93</v>
      </c>
      <c r="C21" s="197"/>
      <c r="D21" s="548"/>
      <c r="E21" s="547">
        <v>2288.7000000000003</v>
      </c>
      <c r="F21" s="552">
        <v>431.6</v>
      </c>
      <c r="G21" s="554">
        <v>293</v>
      </c>
      <c r="H21" s="552">
        <v>138.6</v>
      </c>
      <c r="I21" s="552">
        <v>2.9</v>
      </c>
      <c r="J21" s="554">
        <v>2</v>
      </c>
      <c r="K21" s="552">
        <v>0.9</v>
      </c>
      <c r="L21" s="552">
        <v>20.6</v>
      </c>
      <c r="M21" s="552">
        <v>5</v>
      </c>
      <c r="N21" s="552">
        <v>37.6</v>
      </c>
      <c r="O21" s="552">
        <v>470.8</v>
      </c>
      <c r="P21" s="552">
        <v>177</v>
      </c>
      <c r="Q21" s="552">
        <v>89</v>
      </c>
      <c r="R21" s="552">
        <v>49.3</v>
      </c>
      <c r="S21" s="552">
        <v>4</v>
      </c>
      <c r="T21" s="552">
        <v>24.3</v>
      </c>
      <c r="U21" s="552">
        <v>5</v>
      </c>
      <c r="V21" s="552">
        <v>0</v>
      </c>
      <c r="W21" s="552">
        <v>5</v>
      </c>
      <c r="X21" s="552">
        <v>1</v>
      </c>
      <c r="Y21" s="552">
        <v>33.5</v>
      </c>
      <c r="Z21" s="552">
        <v>3.6</v>
      </c>
      <c r="AA21" s="552">
        <v>60.2</v>
      </c>
      <c r="AB21" s="552">
        <v>2.5</v>
      </c>
      <c r="AC21" s="552">
        <v>27</v>
      </c>
      <c r="AD21" s="552">
        <v>24.8</v>
      </c>
      <c r="AE21" s="552">
        <v>42</v>
      </c>
      <c r="AF21" s="552">
        <v>9.1</v>
      </c>
      <c r="AG21" s="552">
        <v>1.2</v>
      </c>
      <c r="AH21" s="552">
        <v>3</v>
      </c>
      <c r="AI21" s="552">
        <v>5</v>
      </c>
      <c r="AJ21" s="552">
        <v>38.700000000000003</v>
      </c>
      <c r="AK21" s="552">
        <v>0</v>
      </c>
      <c r="AL21" s="552">
        <v>0.4</v>
      </c>
      <c r="AM21" s="552">
        <v>21.9</v>
      </c>
      <c r="AN21" s="552">
        <v>1</v>
      </c>
      <c r="AO21" s="552">
        <v>525</v>
      </c>
      <c r="AP21" s="552">
        <v>166.7</v>
      </c>
      <c r="AQ21" s="551">
        <v>5</v>
      </c>
      <c r="AR21" s="551">
        <v>47</v>
      </c>
      <c r="AS21" s="551">
        <v>630</v>
      </c>
      <c r="AT21" s="550">
        <v>234</v>
      </c>
    </row>
    <row r="22" spans="1:46" s="540" customFormat="1" ht="20.100000000000001" customHeight="1" x14ac:dyDescent="0.15">
      <c r="A22" s="549"/>
      <c r="B22" s="555"/>
      <c r="C22" s="200" t="s">
        <v>92</v>
      </c>
      <c r="D22" s="548"/>
      <c r="E22" s="547">
        <v>2288.7000000000003</v>
      </c>
      <c r="F22" s="552">
        <v>431.6</v>
      </c>
      <c r="G22" s="554">
        <v>293</v>
      </c>
      <c r="H22" s="552">
        <v>138.6</v>
      </c>
      <c r="I22" s="552">
        <v>2.9</v>
      </c>
      <c r="J22" s="553">
        <v>2</v>
      </c>
      <c r="K22" s="552">
        <v>0.9</v>
      </c>
      <c r="L22" s="552">
        <v>20.6</v>
      </c>
      <c r="M22" s="552">
        <v>5</v>
      </c>
      <c r="N22" s="552">
        <v>37.6</v>
      </c>
      <c r="O22" s="552">
        <v>470.8</v>
      </c>
      <c r="P22" s="552">
        <v>177</v>
      </c>
      <c r="Q22" s="552">
        <v>89</v>
      </c>
      <c r="R22" s="552">
        <v>49.3</v>
      </c>
      <c r="S22" s="552">
        <v>4</v>
      </c>
      <c r="T22" s="552">
        <v>24.3</v>
      </c>
      <c r="U22" s="552">
        <v>5</v>
      </c>
      <c r="V22" s="552">
        <v>0</v>
      </c>
      <c r="W22" s="552">
        <v>5</v>
      </c>
      <c r="X22" s="552">
        <v>1</v>
      </c>
      <c r="Y22" s="552">
        <v>33.5</v>
      </c>
      <c r="Z22" s="552">
        <v>3.6</v>
      </c>
      <c r="AA22" s="552">
        <v>60.2</v>
      </c>
      <c r="AB22" s="552">
        <v>2.5</v>
      </c>
      <c r="AC22" s="552">
        <v>27</v>
      </c>
      <c r="AD22" s="552">
        <v>24.8</v>
      </c>
      <c r="AE22" s="552">
        <v>42</v>
      </c>
      <c r="AF22" s="552">
        <v>9.1</v>
      </c>
      <c r="AG22" s="552">
        <v>1.2</v>
      </c>
      <c r="AH22" s="552">
        <v>3</v>
      </c>
      <c r="AI22" s="552">
        <v>5</v>
      </c>
      <c r="AJ22" s="552">
        <v>38.700000000000003</v>
      </c>
      <c r="AK22" s="552">
        <v>0</v>
      </c>
      <c r="AL22" s="552">
        <v>0.4</v>
      </c>
      <c r="AM22" s="552">
        <v>21.9</v>
      </c>
      <c r="AN22" s="552">
        <v>1</v>
      </c>
      <c r="AO22" s="552">
        <v>525</v>
      </c>
      <c r="AP22" s="552">
        <v>166.7</v>
      </c>
      <c r="AQ22" s="551">
        <v>5</v>
      </c>
      <c r="AR22" s="551">
        <v>47</v>
      </c>
      <c r="AS22" s="551">
        <v>630</v>
      </c>
      <c r="AT22" s="550">
        <v>234</v>
      </c>
    </row>
    <row r="23" spans="1:46" s="540" customFormat="1" ht="40.5" customHeight="1" x14ac:dyDescent="0.15">
      <c r="A23" s="549"/>
      <c r="B23" s="204" t="s">
        <v>91</v>
      </c>
      <c r="C23" s="204"/>
      <c r="D23" s="548"/>
      <c r="E23" s="547">
        <v>2592.3000000000002</v>
      </c>
      <c r="F23" s="552">
        <v>556.4</v>
      </c>
      <c r="G23" s="554">
        <v>365</v>
      </c>
      <c r="H23" s="552">
        <v>191.4</v>
      </c>
      <c r="I23" s="552">
        <v>3.5</v>
      </c>
      <c r="J23" s="553">
        <v>3</v>
      </c>
      <c r="K23" s="552">
        <v>0.5</v>
      </c>
      <c r="L23" s="552">
        <v>5.3</v>
      </c>
      <c r="M23" s="552">
        <v>15.4</v>
      </c>
      <c r="N23" s="552">
        <v>35</v>
      </c>
      <c r="O23" s="552">
        <v>466.5</v>
      </c>
      <c r="P23" s="552">
        <v>206.5</v>
      </c>
      <c r="Q23" s="552">
        <v>62.4</v>
      </c>
      <c r="R23" s="552">
        <v>27.4</v>
      </c>
      <c r="S23" s="552">
        <v>3.7</v>
      </c>
      <c r="T23" s="552">
        <v>15.4</v>
      </c>
      <c r="U23" s="552">
        <v>0.2</v>
      </c>
      <c r="V23" s="552">
        <v>1</v>
      </c>
      <c r="W23" s="552">
        <v>1.1000000000000001</v>
      </c>
      <c r="X23" s="552">
        <v>0</v>
      </c>
      <c r="Y23" s="552">
        <v>21.9</v>
      </c>
      <c r="Z23" s="552">
        <v>8.4</v>
      </c>
      <c r="AA23" s="552">
        <v>42.3</v>
      </c>
      <c r="AB23" s="552">
        <v>1</v>
      </c>
      <c r="AC23" s="552">
        <v>49.4</v>
      </c>
      <c r="AD23" s="552">
        <v>10.5</v>
      </c>
      <c r="AE23" s="552">
        <v>60.2</v>
      </c>
      <c r="AF23" s="552">
        <v>8.9</v>
      </c>
      <c r="AG23" s="552">
        <v>6.2</v>
      </c>
      <c r="AH23" s="552">
        <v>3</v>
      </c>
      <c r="AI23" s="552">
        <v>13.5</v>
      </c>
      <c r="AJ23" s="552">
        <v>118.4</v>
      </c>
      <c r="AK23" s="552">
        <v>4.5</v>
      </c>
      <c r="AL23" s="552">
        <v>4.2</v>
      </c>
      <c r="AM23" s="552">
        <v>22</v>
      </c>
      <c r="AN23" s="552">
        <v>2</v>
      </c>
      <c r="AO23" s="552">
        <v>654.79999999999995</v>
      </c>
      <c r="AP23" s="552">
        <v>161.30000000000001</v>
      </c>
      <c r="AQ23" s="551">
        <v>16</v>
      </c>
      <c r="AR23" s="551">
        <v>55</v>
      </c>
      <c r="AS23" s="551">
        <v>668</v>
      </c>
      <c r="AT23" s="550">
        <v>273</v>
      </c>
    </row>
    <row r="24" spans="1:46" s="540" customFormat="1" ht="20.25" customHeight="1" x14ac:dyDescent="0.15">
      <c r="A24" s="549"/>
      <c r="B24" s="200"/>
      <c r="C24" s="200" t="s">
        <v>90</v>
      </c>
      <c r="D24" s="548"/>
      <c r="E24" s="547">
        <v>606.29999999999995</v>
      </c>
      <c r="F24" s="552">
        <v>125.3</v>
      </c>
      <c r="G24" s="554">
        <v>95</v>
      </c>
      <c r="H24" s="552">
        <v>30.3</v>
      </c>
      <c r="I24" s="552">
        <v>1</v>
      </c>
      <c r="J24" s="553">
        <v>1</v>
      </c>
      <c r="K24" s="552">
        <v>0</v>
      </c>
      <c r="L24" s="552">
        <v>1</v>
      </c>
      <c r="M24" s="552">
        <v>7</v>
      </c>
      <c r="N24" s="552">
        <v>11.8</v>
      </c>
      <c r="O24" s="552">
        <v>104.3</v>
      </c>
      <c r="P24" s="552">
        <v>54.3</v>
      </c>
      <c r="Q24" s="552">
        <v>4.3</v>
      </c>
      <c r="R24" s="552">
        <v>5.2</v>
      </c>
      <c r="S24" s="552">
        <v>0.2</v>
      </c>
      <c r="T24" s="552">
        <v>3.3</v>
      </c>
      <c r="U24" s="552">
        <v>0</v>
      </c>
      <c r="V24" s="552">
        <v>0</v>
      </c>
      <c r="W24" s="552">
        <v>0</v>
      </c>
      <c r="X24" s="552">
        <v>0</v>
      </c>
      <c r="Y24" s="552">
        <v>9.8000000000000007</v>
      </c>
      <c r="Z24" s="552">
        <v>1.2</v>
      </c>
      <c r="AA24" s="552">
        <v>15.6</v>
      </c>
      <c r="AB24" s="552">
        <v>0</v>
      </c>
      <c r="AC24" s="552">
        <v>16.399999999999999</v>
      </c>
      <c r="AD24" s="552">
        <v>1</v>
      </c>
      <c r="AE24" s="552">
        <v>21.9</v>
      </c>
      <c r="AF24" s="552">
        <v>1.3</v>
      </c>
      <c r="AG24" s="552">
        <v>1</v>
      </c>
      <c r="AH24" s="552">
        <v>1</v>
      </c>
      <c r="AI24" s="552">
        <v>6.5</v>
      </c>
      <c r="AJ24" s="552">
        <v>0</v>
      </c>
      <c r="AK24" s="552">
        <v>0</v>
      </c>
      <c r="AL24" s="552">
        <v>3</v>
      </c>
      <c r="AM24" s="552">
        <v>0</v>
      </c>
      <c r="AN24" s="552">
        <v>0</v>
      </c>
      <c r="AO24" s="552">
        <v>188.6</v>
      </c>
      <c r="AP24" s="552">
        <v>21.3</v>
      </c>
      <c r="AQ24" s="551">
        <v>7</v>
      </c>
      <c r="AR24" s="551">
        <v>18</v>
      </c>
      <c r="AS24" s="551">
        <v>161</v>
      </c>
      <c r="AT24" s="550">
        <v>67</v>
      </c>
    </row>
    <row r="25" spans="1:46" s="540" customFormat="1" ht="20.25" customHeight="1" x14ac:dyDescent="0.15">
      <c r="A25" s="549"/>
      <c r="B25" s="200"/>
      <c r="C25" s="200" t="s">
        <v>89</v>
      </c>
      <c r="D25" s="548"/>
      <c r="E25" s="547">
        <v>219</v>
      </c>
      <c r="F25" s="552">
        <v>55.4</v>
      </c>
      <c r="G25" s="554">
        <v>36</v>
      </c>
      <c r="H25" s="552">
        <v>19.399999999999999</v>
      </c>
      <c r="I25" s="552">
        <v>0</v>
      </c>
      <c r="J25" s="553">
        <v>0</v>
      </c>
      <c r="K25" s="552">
        <v>0</v>
      </c>
      <c r="L25" s="552">
        <v>0.8</v>
      </c>
      <c r="M25" s="552">
        <v>0</v>
      </c>
      <c r="N25" s="552">
        <v>0</v>
      </c>
      <c r="O25" s="552">
        <v>36.4</v>
      </c>
      <c r="P25" s="552">
        <v>12.3</v>
      </c>
      <c r="Q25" s="552">
        <v>11</v>
      </c>
      <c r="R25" s="552">
        <v>9.5</v>
      </c>
      <c r="S25" s="552">
        <v>2.5</v>
      </c>
      <c r="T25" s="552">
        <v>3.2</v>
      </c>
      <c r="U25" s="552">
        <v>0</v>
      </c>
      <c r="V25" s="552">
        <v>0</v>
      </c>
      <c r="W25" s="552">
        <v>0</v>
      </c>
      <c r="X25" s="552">
        <v>0</v>
      </c>
      <c r="Y25" s="552">
        <v>2.9</v>
      </c>
      <c r="Z25" s="552">
        <v>0</v>
      </c>
      <c r="AA25" s="552">
        <v>3</v>
      </c>
      <c r="AB25" s="552">
        <v>0</v>
      </c>
      <c r="AC25" s="552">
        <v>8</v>
      </c>
      <c r="AD25" s="552">
        <v>3</v>
      </c>
      <c r="AE25" s="552">
        <v>3</v>
      </c>
      <c r="AF25" s="552">
        <v>0</v>
      </c>
      <c r="AG25" s="552">
        <v>0</v>
      </c>
      <c r="AH25" s="552">
        <v>0</v>
      </c>
      <c r="AI25" s="552">
        <v>1</v>
      </c>
      <c r="AJ25" s="552">
        <v>0</v>
      </c>
      <c r="AK25" s="552">
        <v>0</v>
      </c>
      <c r="AL25" s="552">
        <v>0</v>
      </c>
      <c r="AM25" s="552">
        <v>0</v>
      </c>
      <c r="AN25" s="552">
        <v>0</v>
      </c>
      <c r="AO25" s="552">
        <v>59.3</v>
      </c>
      <c r="AP25" s="552">
        <v>7.7</v>
      </c>
      <c r="AQ25" s="551">
        <v>0</v>
      </c>
      <c r="AR25" s="551">
        <v>0</v>
      </c>
      <c r="AS25" s="551">
        <v>57</v>
      </c>
      <c r="AT25" s="550">
        <v>16</v>
      </c>
    </row>
    <row r="26" spans="1:46" s="540" customFormat="1" ht="20.25" customHeight="1" x14ac:dyDescent="0.15">
      <c r="A26" s="549"/>
      <c r="B26" s="200"/>
      <c r="C26" s="200" t="s">
        <v>88</v>
      </c>
      <c r="D26" s="548"/>
      <c r="E26" s="547">
        <v>280.89999999999998</v>
      </c>
      <c r="F26" s="552">
        <v>80.599999999999994</v>
      </c>
      <c r="G26" s="554">
        <v>41</v>
      </c>
      <c r="H26" s="552">
        <v>39.6</v>
      </c>
      <c r="I26" s="552">
        <v>0</v>
      </c>
      <c r="J26" s="553">
        <v>0</v>
      </c>
      <c r="K26" s="552">
        <v>0</v>
      </c>
      <c r="L26" s="552">
        <v>1</v>
      </c>
      <c r="M26" s="552">
        <v>3</v>
      </c>
      <c r="N26" s="552">
        <v>0</v>
      </c>
      <c r="O26" s="552">
        <v>60.8</v>
      </c>
      <c r="P26" s="552">
        <v>14.7</v>
      </c>
      <c r="Q26" s="552">
        <v>4.0999999999999996</v>
      </c>
      <c r="R26" s="552">
        <v>1</v>
      </c>
      <c r="S26" s="552">
        <v>0</v>
      </c>
      <c r="T26" s="552">
        <v>5</v>
      </c>
      <c r="U26" s="552">
        <v>0.2</v>
      </c>
      <c r="V26" s="552">
        <v>0</v>
      </c>
      <c r="W26" s="552">
        <v>0</v>
      </c>
      <c r="X26" s="552">
        <v>0</v>
      </c>
      <c r="Y26" s="552">
        <v>2.4</v>
      </c>
      <c r="Z26" s="552">
        <v>2</v>
      </c>
      <c r="AA26" s="552">
        <v>2.9</v>
      </c>
      <c r="AB26" s="552">
        <v>0</v>
      </c>
      <c r="AC26" s="552">
        <v>3</v>
      </c>
      <c r="AD26" s="552">
        <v>0</v>
      </c>
      <c r="AE26" s="552">
        <v>9</v>
      </c>
      <c r="AF26" s="552">
        <v>2</v>
      </c>
      <c r="AG26" s="552">
        <v>1</v>
      </c>
      <c r="AH26" s="552">
        <v>1</v>
      </c>
      <c r="AI26" s="552">
        <v>2</v>
      </c>
      <c r="AJ26" s="552">
        <v>0</v>
      </c>
      <c r="AK26" s="552">
        <v>0</v>
      </c>
      <c r="AL26" s="552">
        <v>1</v>
      </c>
      <c r="AM26" s="552">
        <v>0</v>
      </c>
      <c r="AN26" s="552">
        <v>0</v>
      </c>
      <c r="AO26" s="552">
        <v>69.3</v>
      </c>
      <c r="AP26" s="552">
        <v>14.9</v>
      </c>
      <c r="AQ26" s="551">
        <v>3</v>
      </c>
      <c r="AR26" s="551">
        <v>0</v>
      </c>
      <c r="AS26" s="551">
        <v>80</v>
      </c>
      <c r="AT26" s="550">
        <v>17</v>
      </c>
    </row>
    <row r="27" spans="1:46" s="540" customFormat="1" ht="20.25" customHeight="1" x14ac:dyDescent="0.15">
      <c r="A27" s="549"/>
      <c r="B27" s="200"/>
      <c r="C27" s="200" t="s">
        <v>87</v>
      </c>
      <c r="D27" s="548"/>
      <c r="E27" s="547">
        <v>458.69999999999993</v>
      </c>
      <c r="F27" s="552">
        <v>92.5</v>
      </c>
      <c r="G27" s="554">
        <v>67</v>
      </c>
      <c r="H27" s="552">
        <v>25.5</v>
      </c>
      <c r="I27" s="552">
        <v>0.5</v>
      </c>
      <c r="J27" s="553">
        <v>0</v>
      </c>
      <c r="K27" s="552">
        <v>0.5</v>
      </c>
      <c r="L27" s="552">
        <v>1</v>
      </c>
      <c r="M27" s="552">
        <v>3.4</v>
      </c>
      <c r="N27" s="552">
        <v>10.4</v>
      </c>
      <c r="O27" s="552">
        <v>71.599999999999994</v>
      </c>
      <c r="P27" s="552">
        <v>38.700000000000003</v>
      </c>
      <c r="Q27" s="552">
        <v>11.1</v>
      </c>
      <c r="R27" s="552">
        <v>5.5</v>
      </c>
      <c r="S27" s="552">
        <v>0</v>
      </c>
      <c r="T27" s="552">
        <v>0</v>
      </c>
      <c r="U27" s="552">
        <v>0</v>
      </c>
      <c r="V27" s="552">
        <v>1</v>
      </c>
      <c r="W27" s="552">
        <v>1</v>
      </c>
      <c r="X27" s="552">
        <v>0</v>
      </c>
      <c r="Y27" s="552">
        <v>1</v>
      </c>
      <c r="Z27" s="552">
        <v>0.2</v>
      </c>
      <c r="AA27" s="552">
        <v>1</v>
      </c>
      <c r="AB27" s="552">
        <v>0</v>
      </c>
      <c r="AC27" s="552">
        <v>0</v>
      </c>
      <c r="AD27" s="552">
        <v>1</v>
      </c>
      <c r="AE27" s="552">
        <v>3</v>
      </c>
      <c r="AF27" s="552">
        <v>3.2</v>
      </c>
      <c r="AG27" s="552">
        <v>2.2000000000000002</v>
      </c>
      <c r="AH27" s="552">
        <v>1</v>
      </c>
      <c r="AI27" s="552">
        <v>2</v>
      </c>
      <c r="AJ27" s="552">
        <v>48.9</v>
      </c>
      <c r="AK27" s="552">
        <v>0</v>
      </c>
      <c r="AL27" s="552">
        <v>0</v>
      </c>
      <c r="AM27" s="552">
        <v>1.5</v>
      </c>
      <c r="AN27" s="552">
        <v>2</v>
      </c>
      <c r="AO27" s="552">
        <v>80.400000000000006</v>
      </c>
      <c r="AP27" s="552">
        <v>74.599999999999994</v>
      </c>
      <c r="AQ27" s="551">
        <v>4</v>
      </c>
      <c r="AR27" s="551">
        <v>22</v>
      </c>
      <c r="AS27" s="551">
        <v>100</v>
      </c>
      <c r="AT27" s="550">
        <v>57</v>
      </c>
    </row>
    <row r="28" spans="1:46" s="540" customFormat="1" ht="20.25" customHeight="1" x14ac:dyDescent="0.15">
      <c r="A28" s="549"/>
      <c r="B28" s="555"/>
      <c r="C28" s="200" t="s">
        <v>86</v>
      </c>
      <c r="D28" s="548"/>
      <c r="E28" s="547">
        <v>511.1</v>
      </c>
      <c r="F28" s="552">
        <v>90.8</v>
      </c>
      <c r="G28" s="554">
        <v>62</v>
      </c>
      <c r="H28" s="552">
        <v>28.8</v>
      </c>
      <c r="I28" s="552">
        <v>1</v>
      </c>
      <c r="J28" s="553">
        <v>1</v>
      </c>
      <c r="K28" s="552">
        <v>0</v>
      </c>
      <c r="L28" s="552">
        <v>0</v>
      </c>
      <c r="M28" s="552">
        <v>0</v>
      </c>
      <c r="N28" s="552">
        <v>12.4</v>
      </c>
      <c r="O28" s="552">
        <v>87.4</v>
      </c>
      <c r="P28" s="552">
        <v>37.1</v>
      </c>
      <c r="Q28" s="552">
        <v>21.8</v>
      </c>
      <c r="R28" s="552">
        <v>2.4</v>
      </c>
      <c r="S28" s="552">
        <v>1</v>
      </c>
      <c r="T28" s="552">
        <v>2.1</v>
      </c>
      <c r="U28" s="552">
        <v>0</v>
      </c>
      <c r="V28" s="552">
        <v>0</v>
      </c>
      <c r="W28" s="552">
        <v>0.1</v>
      </c>
      <c r="X28" s="552">
        <v>0</v>
      </c>
      <c r="Y28" s="552">
        <v>4.5999999999999996</v>
      </c>
      <c r="Z28" s="552">
        <v>0</v>
      </c>
      <c r="AA28" s="552">
        <v>9.5</v>
      </c>
      <c r="AB28" s="552">
        <v>0</v>
      </c>
      <c r="AC28" s="552">
        <v>10</v>
      </c>
      <c r="AD28" s="552">
        <v>1</v>
      </c>
      <c r="AE28" s="552">
        <v>14</v>
      </c>
      <c r="AF28" s="552">
        <v>1.3</v>
      </c>
      <c r="AG28" s="552">
        <v>1</v>
      </c>
      <c r="AH28" s="552">
        <v>0</v>
      </c>
      <c r="AI28" s="552">
        <v>0</v>
      </c>
      <c r="AJ28" s="552">
        <v>62.8</v>
      </c>
      <c r="AK28" s="552">
        <v>2.5</v>
      </c>
      <c r="AL28" s="552">
        <v>0</v>
      </c>
      <c r="AM28" s="552">
        <v>5.3</v>
      </c>
      <c r="AN28" s="552">
        <v>0</v>
      </c>
      <c r="AO28" s="552">
        <v>126.2</v>
      </c>
      <c r="AP28" s="552">
        <v>16.8</v>
      </c>
      <c r="AQ28" s="551">
        <v>0</v>
      </c>
      <c r="AR28" s="551">
        <v>14</v>
      </c>
      <c r="AS28" s="551">
        <v>122</v>
      </c>
      <c r="AT28" s="550">
        <v>52</v>
      </c>
    </row>
    <row r="29" spans="1:46" s="540" customFormat="1" ht="20.25" customHeight="1" x14ac:dyDescent="0.15">
      <c r="A29" s="549"/>
      <c r="B29" s="555"/>
      <c r="C29" s="200" t="s">
        <v>85</v>
      </c>
      <c r="D29" s="548"/>
      <c r="E29" s="547">
        <v>467.5</v>
      </c>
      <c r="F29" s="552">
        <v>104.1</v>
      </c>
      <c r="G29" s="554">
        <v>59</v>
      </c>
      <c r="H29" s="552">
        <v>45.1</v>
      </c>
      <c r="I29" s="552">
        <v>1</v>
      </c>
      <c r="J29" s="553">
        <v>1</v>
      </c>
      <c r="K29" s="552">
        <v>0</v>
      </c>
      <c r="L29" s="552">
        <v>1.5</v>
      </c>
      <c r="M29" s="552">
        <v>2</v>
      </c>
      <c r="N29" s="552">
        <v>0.4</v>
      </c>
      <c r="O29" s="552">
        <v>98.7</v>
      </c>
      <c r="P29" s="552">
        <v>37.9</v>
      </c>
      <c r="Q29" s="552">
        <v>10.1</v>
      </c>
      <c r="R29" s="552">
        <v>3.8</v>
      </c>
      <c r="S29" s="552">
        <v>0</v>
      </c>
      <c r="T29" s="552">
        <v>1.8</v>
      </c>
      <c r="U29" s="552">
        <v>0</v>
      </c>
      <c r="V29" s="552">
        <v>0</v>
      </c>
      <c r="W29" s="552">
        <v>0</v>
      </c>
      <c r="X29" s="552">
        <v>0</v>
      </c>
      <c r="Y29" s="552">
        <v>1.2</v>
      </c>
      <c r="Z29" s="552">
        <v>4</v>
      </c>
      <c r="AA29" s="552">
        <v>10.3</v>
      </c>
      <c r="AB29" s="552">
        <v>1</v>
      </c>
      <c r="AC29" s="552">
        <v>12</v>
      </c>
      <c r="AD29" s="552">
        <v>3.5</v>
      </c>
      <c r="AE29" s="552">
        <v>4.0999999999999996</v>
      </c>
      <c r="AF29" s="552">
        <v>1.1000000000000001</v>
      </c>
      <c r="AG29" s="552">
        <v>1</v>
      </c>
      <c r="AH29" s="552">
        <v>0</v>
      </c>
      <c r="AI29" s="552">
        <v>2</v>
      </c>
      <c r="AJ29" s="552">
        <v>6.7</v>
      </c>
      <c r="AK29" s="552">
        <v>2</v>
      </c>
      <c r="AL29" s="552">
        <v>0.2</v>
      </c>
      <c r="AM29" s="552">
        <v>14.2</v>
      </c>
      <c r="AN29" s="552">
        <v>0</v>
      </c>
      <c r="AO29" s="552">
        <v>119.3</v>
      </c>
      <c r="AP29" s="552">
        <v>23.6</v>
      </c>
      <c r="AQ29" s="551">
        <v>2</v>
      </c>
      <c r="AR29" s="551">
        <v>1</v>
      </c>
      <c r="AS29" s="551">
        <v>138</v>
      </c>
      <c r="AT29" s="550">
        <v>50</v>
      </c>
    </row>
    <row r="30" spans="1:46" s="540" customFormat="1" ht="20.25" customHeight="1" x14ac:dyDescent="0.15">
      <c r="A30" s="549"/>
      <c r="B30" s="555"/>
      <c r="C30" s="200" t="s">
        <v>84</v>
      </c>
      <c r="D30" s="548"/>
      <c r="E30" s="547">
        <v>48.800000000000004</v>
      </c>
      <c r="F30" s="552">
        <v>7.7</v>
      </c>
      <c r="G30" s="554">
        <v>5</v>
      </c>
      <c r="H30" s="552">
        <v>2.7</v>
      </c>
      <c r="I30" s="552">
        <v>0</v>
      </c>
      <c r="J30" s="553">
        <v>0</v>
      </c>
      <c r="K30" s="552">
        <v>0</v>
      </c>
      <c r="L30" s="552">
        <v>0</v>
      </c>
      <c r="M30" s="552">
        <v>0</v>
      </c>
      <c r="N30" s="552">
        <v>0</v>
      </c>
      <c r="O30" s="552">
        <v>7.3</v>
      </c>
      <c r="P30" s="552">
        <v>11.5</v>
      </c>
      <c r="Q30" s="552">
        <v>0</v>
      </c>
      <c r="R30" s="552">
        <v>0</v>
      </c>
      <c r="S30" s="552">
        <v>0</v>
      </c>
      <c r="T30" s="552">
        <v>0</v>
      </c>
      <c r="U30" s="552">
        <v>0</v>
      </c>
      <c r="V30" s="552">
        <v>0</v>
      </c>
      <c r="W30" s="552">
        <v>0</v>
      </c>
      <c r="X30" s="552">
        <v>0</v>
      </c>
      <c r="Y30" s="552">
        <v>0</v>
      </c>
      <c r="Z30" s="552">
        <v>1</v>
      </c>
      <c r="AA30" s="552">
        <v>0</v>
      </c>
      <c r="AB30" s="552">
        <v>0</v>
      </c>
      <c r="AC30" s="552">
        <v>0</v>
      </c>
      <c r="AD30" s="552">
        <v>1</v>
      </c>
      <c r="AE30" s="552">
        <v>5.2</v>
      </c>
      <c r="AF30" s="552">
        <v>0</v>
      </c>
      <c r="AG30" s="552">
        <v>0</v>
      </c>
      <c r="AH30" s="552">
        <v>0</v>
      </c>
      <c r="AI30" s="552">
        <v>0</v>
      </c>
      <c r="AJ30" s="552">
        <v>0</v>
      </c>
      <c r="AK30" s="552">
        <v>0</v>
      </c>
      <c r="AL30" s="552">
        <v>0</v>
      </c>
      <c r="AM30" s="552">
        <v>1</v>
      </c>
      <c r="AN30" s="552">
        <v>0</v>
      </c>
      <c r="AO30" s="552">
        <v>11.7</v>
      </c>
      <c r="AP30" s="552">
        <v>2.4</v>
      </c>
      <c r="AQ30" s="551">
        <v>0</v>
      </c>
      <c r="AR30" s="551">
        <v>0</v>
      </c>
      <c r="AS30" s="551">
        <v>10</v>
      </c>
      <c r="AT30" s="550">
        <v>14</v>
      </c>
    </row>
    <row r="31" spans="1:46" s="540" customFormat="1" ht="40.5" customHeight="1" x14ac:dyDescent="0.15">
      <c r="A31" s="549"/>
      <c r="B31" s="204" t="s">
        <v>83</v>
      </c>
      <c r="C31" s="204"/>
      <c r="D31" s="548"/>
      <c r="E31" s="547">
        <v>2576.1</v>
      </c>
      <c r="F31" s="552">
        <v>451.70000000000005</v>
      </c>
      <c r="G31" s="554">
        <v>301</v>
      </c>
      <c r="H31" s="552">
        <v>150.69999999999999</v>
      </c>
      <c r="I31" s="552">
        <v>6.6</v>
      </c>
      <c r="J31" s="553">
        <v>5</v>
      </c>
      <c r="K31" s="552">
        <v>1.6</v>
      </c>
      <c r="L31" s="552">
        <v>6.7</v>
      </c>
      <c r="M31" s="552">
        <v>3.5</v>
      </c>
      <c r="N31" s="552">
        <v>26.3</v>
      </c>
      <c r="O31" s="552">
        <v>473.5</v>
      </c>
      <c r="P31" s="552">
        <v>360</v>
      </c>
      <c r="Q31" s="552">
        <v>84.1</v>
      </c>
      <c r="R31" s="552">
        <v>63.4</v>
      </c>
      <c r="S31" s="552">
        <v>2.8</v>
      </c>
      <c r="T31" s="552">
        <v>28.1</v>
      </c>
      <c r="U31" s="552">
        <v>0</v>
      </c>
      <c r="V31" s="552">
        <v>0</v>
      </c>
      <c r="W31" s="552">
        <v>11.7</v>
      </c>
      <c r="X31" s="552">
        <v>2</v>
      </c>
      <c r="Y31" s="552">
        <v>29.3</v>
      </c>
      <c r="Z31" s="552">
        <v>6.7</v>
      </c>
      <c r="AA31" s="552">
        <v>25.4</v>
      </c>
      <c r="AB31" s="552">
        <v>3</v>
      </c>
      <c r="AC31" s="552">
        <v>53.9</v>
      </c>
      <c r="AD31" s="552">
        <v>24.3</v>
      </c>
      <c r="AE31" s="552">
        <v>37</v>
      </c>
      <c r="AF31" s="552">
        <v>5.0999999999999996</v>
      </c>
      <c r="AG31" s="552">
        <v>3</v>
      </c>
      <c r="AH31" s="552">
        <v>5.2</v>
      </c>
      <c r="AI31" s="552">
        <v>1</v>
      </c>
      <c r="AJ31" s="552">
        <v>4</v>
      </c>
      <c r="AK31" s="552">
        <v>8.1</v>
      </c>
      <c r="AL31" s="552">
        <v>6.2</v>
      </c>
      <c r="AM31" s="552">
        <v>19.8</v>
      </c>
      <c r="AN31" s="552">
        <v>6.8</v>
      </c>
      <c r="AO31" s="552">
        <v>594.9</v>
      </c>
      <c r="AP31" s="552">
        <v>222</v>
      </c>
      <c r="AQ31" s="551">
        <v>4</v>
      </c>
      <c r="AR31" s="551">
        <v>33</v>
      </c>
      <c r="AS31" s="551">
        <v>655</v>
      </c>
      <c r="AT31" s="550">
        <v>476</v>
      </c>
    </row>
    <row r="32" spans="1:46" s="540" customFormat="1" ht="20.25" customHeight="1" x14ac:dyDescent="0.15">
      <c r="A32" s="549"/>
      <c r="B32" s="200"/>
      <c r="C32" s="200" t="s">
        <v>82</v>
      </c>
      <c r="D32" s="548"/>
      <c r="E32" s="547">
        <v>660.6</v>
      </c>
      <c r="F32" s="552">
        <v>109</v>
      </c>
      <c r="G32" s="554">
        <v>72</v>
      </c>
      <c r="H32" s="552">
        <v>37</v>
      </c>
      <c r="I32" s="552">
        <v>0.3</v>
      </c>
      <c r="J32" s="553">
        <v>0</v>
      </c>
      <c r="K32" s="552">
        <v>0.3</v>
      </c>
      <c r="L32" s="552">
        <v>2</v>
      </c>
      <c r="M32" s="552">
        <v>2.5</v>
      </c>
      <c r="N32" s="552">
        <v>1.7</v>
      </c>
      <c r="O32" s="552">
        <v>118.9</v>
      </c>
      <c r="P32" s="552">
        <v>134.69999999999999</v>
      </c>
      <c r="Q32" s="552">
        <v>32.799999999999997</v>
      </c>
      <c r="R32" s="552">
        <v>9.6999999999999993</v>
      </c>
      <c r="S32" s="552">
        <v>2</v>
      </c>
      <c r="T32" s="552">
        <v>7.6</v>
      </c>
      <c r="U32" s="552">
        <v>0</v>
      </c>
      <c r="V32" s="552">
        <v>0</v>
      </c>
      <c r="W32" s="552">
        <v>0.2</v>
      </c>
      <c r="X32" s="552">
        <v>0</v>
      </c>
      <c r="Y32" s="552">
        <v>8</v>
      </c>
      <c r="Z32" s="552">
        <v>1.5</v>
      </c>
      <c r="AA32" s="552">
        <v>2.5</v>
      </c>
      <c r="AB32" s="552">
        <v>2</v>
      </c>
      <c r="AC32" s="552">
        <v>10.9</v>
      </c>
      <c r="AD32" s="552">
        <v>6.3</v>
      </c>
      <c r="AE32" s="552">
        <v>3</v>
      </c>
      <c r="AF32" s="552">
        <v>2.2000000000000002</v>
      </c>
      <c r="AG32" s="552">
        <v>1.8</v>
      </c>
      <c r="AH32" s="552">
        <v>2.2000000000000002</v>
      </c>
      <c r="AI32" s="552">
        <v>0</v>
      </c>
      <c r="AJ32" s="552">
        <v>0</v>
      </c>
      <c r="AK32" s="552">
        <v>8.1</v>
      </c>
      <c r="AL32" s="552">
        <v>1</v>
      </c>
      <c r="AM32" s="552">
        <v>11</v>
      </c>
      <c r="AN32" s="552">
        <v>0</v>
      </c>
      <c r="AO32" s="552">
        <v>133.80000000000001</v>
      </c>
      <c r="AP32" s="552">
        <v>44.9</v>
      </c>
      <c r="AQ32" s="551">
        <v>3</v>
      </c>
      <c r="AR32" s="551">
        <v>6</v>
      </c>
      <c r="AS32" s="551">
        <v>150</v>
      </c>
      <c r="AT32" s="550">
        <v>158</v>
      </c>
    </row>
    <row r="33" spans="1:46" s="540" customFormat="1" ht="20.25" customHeight="1" x14ac:dyDescent="0.15">
      <c r="A33" s="549"/>
      <c r="B33" s="200"/>
      <c r="C33" s="200" t="s">
        <v>81</v>
      </c>
      <c r="D33" s="548"/>
      <c r="E33" s="547">
        <v>968.50000000000011</v>
      </c>
      <c r="F33" s="552">
        <v>193.6</v>
      </c>
      <c r="G33" s="554">
        <v>125</v>
      </c>
      <c r="H33" s="552">
        <v>68.599999999999994</v>
      </c>
      <c r="I33" s="552">
        <v>4.3</v>
      </c>
      <c r="J33" s="553">
        <v>3</v>
      </c>
      <c r="K33" s="552">
        <v>1.3</v>
      </c>
      <c r="L33" s="552">
        <v>3.3</v>
      </c>
      <c r="M33" s="552">
        <v>1</v>
      </c>
      <c r="N33" s="552">
        <v>24.6</v>
      </c>
      <c r="O33" s="552">
        <v>189.9</v>
      </c>
      <c r="P33" s="552">
        <v>88.4</v>
      </c>
      <c r="Q33" s="552">
        <v>26</v>
      </c>
      <c r="R33" s="552">
        <v>37.1</v>
      </c>
      <c r="S33" s="552">
        <v>0.5</v>
      </c>
      <c r="T33" s="552">
        <v>10.3</v>
      </c>
      <c r="U33" s="552">
        <v>0</v>
      </c>
      <c r="V33" s="552">
        <v>0</v>
      </c>
      <c r="W33" s="552">
        <v>11.5</v>
      </c>
      <c r="X33" s="552">
        <v>2</v>
      </c>
      <c r="Y33" s="552">
        <v>7.5</v>
      </c>
      <c r="Z33" s="552">
        <v>1.2</v>
      </c>
      <c r="AA33" s="552">
        <v>14.3</v>
      </c>
      <c r="AB33" s="552">
        <v>0</v>
      </c>
      <c r="AC33" s="552">
        <v>23.6</v>
      </c>
      <c r="AD33" s="552">
        <v>8.9</v>
      </c>
      <c r="AE33" s="552">
        <v>16</v>
      </c>
      <c r="AF33" s="552">
        <v>1.8</v>
      </c>
      <c r="AG33" s="552">
        <v>1</v>
      </c>
      <c r="AH33" s="552">
        <v>1</v>
      </c>
      <c r="AI33" s="552">
        <v>0</v>
      </c>
      <c r="AJ33" s="552">
        <v>3</v>
      </c>
      <c r="AK33" s="552">
        <v>0</v>
      </c>
      <c r="AL33" s="552">
        <v>2.7</v>
      </c>
      <c r="AM33" s="552">
        <v>3.8</v>
      </c>
      <c r="AN33" s="552">
        <v>0</v>
      </c>
      <c r="AO33" s="552">
        <v>231.6</v>
      </c>
      <c r="AP33" s="552">
        <v>59.6</v>
      </c>
      <c r="AQ33" s="551">
        <v>1</v>
      </c>
      <c r="AR33" s="551">
        <v>27</v>
      </c>
      <c r="AS33" s="551">
        <v>261</v>
      </c>
      <c r="AT33" s="550">
        <v>132</v>
      </c>
    </row>
    <row r="34" spans="1:46" s="540" customFormat="1" ht="20.25" customHeight="1" x14ac:dyDescent="0.15">
      <c r="A34" s="549"/>
      <c r="B34" s="200"/>
      <c r="C34" s="200" t="s">
        <v>80</v>
      </c>
      <c r="D34" s="548"/>
      <c r="E34" s="547">
        <v>372.9</v>
      </c>
      <c r="F34" s="552">
        <v>64</v>
      </c>
      <c r="G34" s="554">
        <v>44</v>
      </c>
      <c r="H34" s="552">
        <v>20</v>
      </c>
      <c r="I34" s="552">
        <v>1</v>
      </c>
      <c r="J34" s="553">
        <v>1</v>
      </c>
      <c r="K34" s="552">
        <v>0</v>
      </c>
      <c r="L34" s="552">
        <v>0</v>
      </c>
      <c r="M34" s="552">
        <v>0</v>
      </c>
      <c r="N34" s="552">
        <v>0</v>
      </c>
      <c r="O34" s="552">
        <v>70.2</v>
      </c>
      <c r="P34" s="552">
        <v>50.3</v>
      </c>
      <c r="Q34" s="552">
        <v>7.8</v>
      </c>
      <c r="R34" s="552">
        <v>3.2</v>
      </c>
      <c r="S34" s="552">
        <v>0</v>
      </c>
      <c r="T34" s="552">
        <v>4.2</v>
      </c>
      <c r="U34" s="552">
        <v>0</v>
      </c>
      <c r="V34" s="552">
        <v>0</v>
      </c>
      <c r="W34" s="552">
        <v>0</v>
      </c>
      <c r="X34" s="552">
        <v>0</v>
      </c>
      <c r="Y34" s="552">
        <v>2.5</v>
      </c>
      <c r="Z34" s="552">
        <v>2</v>
      </c>
      <c r="AA34" s="552">
        <v>2.8</v>
      </c>
      <c r="AB34" s="552">
        <v>1</v>
      </c>
      <c r="AC34" s="552">
        <v>15.4</v>
      </c>
      <c r="AD34" s="552">
        <v>3.1</v>
      </c>
      <c r="AE34" s="552">
        <v>2</v>
      </c>
      <c r="AF34" s="552">
        <v>0.1</v>
      </c>
      <c r="AG34" s="552">
        <v>0.2</v>
      </c>
      <c r="AH34" s="552">
        <v>2</v>
      </c>
      <c r="AI34" s="552">
        <v>0</v>
      </c>
      <c r="AJ34" s="552">
        <v>1</v>
      </c>
      <c r="AK34" s="552">
        <v>0</v>
      </c>
      <c r="AL34" s="552">
        <v>1.5</v>
      </c>
      <c r="AM34" s="552">
        <v>5</v>
      </c>
      <c r="AN34" s="552">
        <v>3</v>
      </c>
      <c r="AO34" s="552">
        <v>82.8</v>
      </c>
      <c r="AP34" s="552">
        <v>47.8</v>
      </c>
      <c r="AQ34" s="551">
        <v>0</v>
      </c>
      <c r="AR34" s="551">
        <v>0</v>
      </c>
      <c r="AS34" s="551">
        <v>98</v>
      </c>
      <c r="AT34" s="550">
        <v>68</v>
      </c>
    </row>
    <row r="35" spans="1:46" s="540" customFormat="1" ht="20.25" customHeight="1" x14ac:dyDescent="0.15">
      <c r="A35" s="549"/>
      <c r="B35" s="200"/>
      <c r="C35" s="200" t="s">
        <v>79</v>
      </c>
      <c r="D35" s="548"/>
      <c r="E35" s="547">
        <v>457.40000000000003</v>
      </c>
      <c r="F35" s="552">
        <v>66.5</v>
      </c>
      <c r="G35" s="554">
        <v>47</v>
      </c>
      <c r="H35" s="552">
        <v>19.5</v>
      </c>
      <c r="I35" s="552">
        <v>1</v>
      </c>
      <c r="J35" s="553">
        <v>1</v>
      </c>
      <c r="K35" s="552">
        <v>0</v>
      </c>
      <c r="L35" s="552">
        <v>1.4</v>
      </c>
      <c r="M35" s="552">
        <v>0</v>
      </c>
      <c r="N35" s="552">
        <v>0</v>
      </c>
      <c r="O35" s="552">
        <v>69.2</v>
      </c>
      <c r="P35" s="552">
        <v>71</v>
      </c>
      <c r="Q35" s="552">
        <v>15.7</v>
      </c>
      <c r="R35" s="552">
        <v>12.4</v>
      </c>
      <c r="S35" s="552">
        <v>0.3</v>
      </c>
      <c r="T35" s="552">
        <v>2</v>
      </c>
      <c r="U35" s="552">
        <v>0</v>
      </c>
      <c r="V35" s="552">
        <v>0</v>
      </c>
      <c r="W35" s="552">
        <v>0</v>
      </c>
      <c r="X35" s="552">
        <v>0</v>
      </c>
      <c r="Y35" s="552">
        <v>11.3</v>
      </c>
      <c r="Z35" s="552">
        <v>0</v>
      </c>
      <c r="AA35" s="552">
        <v>3</v>
      </c>
      <c r="AB35" s="552">
        <v>0</v>
      </c>
      <c r="AC35" s="552">
        <v>4</v>
      </c>
      <c r="AD35" s="552">
        <v>6</v>
      </c>
      <c r="AE35" s="552">
        <v>15</v>
      </c>
      <c r="AF35" s="552">
        <v>1</v>
      </c>
      <c r="AG35" s="552">
        <v>0</v>
      </c>
      <c r="AH35" s="552">
        <v>0</v>
      </c>
      <c r="AI35" s="552">
        <v>1</v>
      </c>
      <c r="AJ35" s="552">
        <v>0</v>
      </c>
      <c r="AK35" s="552">
        <v>0</v>
      </c>
      <c r="AL35" s="552">
        <v>1</v>
      </c>
      <c r="AM35" s="552">
        <v>0</v>
      </c>
      <c r="AN35" s="552">
        <v>0</v>
      </c>
      <c r="AO35" s="552">
        <v>112.9</v>
      </c>
      <c r="AP35" s="552">
        <v>62.7</v>
      </c>
      <c r="AQ35" s="551">
        <v>0</v>
      </c>
      <c r="AR35" s="551">
        <v>0</v>
      </c>
      <c r="AS35" s="551">
        <v>112</v>
      </c>
      <c r="AT35" s="550">
        <v>99</v>
      </c>
    </row>
    <row r="36" spans="1:46" s="540" customFormat="1" ht="20.25" customHeight="1" x14ac:dyDescent="0.15">
      <c r="A36" s="549"/>
      <c r="B36" s="200"/>
      <c r="C36" s="200" t="s">
        <v>78</v>
      </c>
      <c r="D36" s="548"/>
      <c r="E36" s="547">
        <v>116.69999999999999</v>
      </c>
      <c r="F36" s="552">
        <v>18.600000000000001</v>
      </c>
      <c r="G36" s="554">
        <v>13</v>
      </c>
      <c r="H36" s="552">
        <v>5.6</v>
      </c>
      <c r="I36" s="552">
        <v>0</v>
      </c>
      <c r="J36" s="553">
        <v>0</v>
      </c>
      <c r="K36" s="552">
        <v>0</v>
      </c>
      <c r="L36" s="552">
        <v>0</v>
      </c>
      <c r="M36" s="552">
        <v>0</v>
      </c>
      <c r="N36" s="552">
        <v>0</v>
      </c>
      <c r="O36" s="552">
        <v>25.3</v>
      </c>
      <c r="P36" s="552">
        <v>15.6</v>
      </c>
      <c r="Q36" s="552">
        <v>1.8</v>
      </c>
      <c r="R36" s="552">
        <v>1</v>
      </c>
      <c r="S36" s="552">
        <v>0</v>
      </c>
      <c r="T36" s="552">
        <v>4</v>
      </c>
      <c r="U36" s="552">
        <v>0</v>
      </c>
      <c r="V36" s="552">
        <v>0</v>
      </c>
      <c r="W36" s="552">
        <v>0</v>
      </c>
      <c r="X36" s="552">
        <v>0</v>
      </c>
      <c r="Y36" s="552">
        <v>0</v>
      </c>
      <c r="Z36" s="552">
        <v>2</v>
      </c>
      <c r="AA36" s="552">
        <v>2.8</v>
      </c>
      <c r="AB36" s="552">
        <v>0</v>
      </c>
      <c r="AC36" s="552">
        <v>0</v>
      </c>
      <c r="AD36" s="552">
        <v>0</v>
      </c>
      <c r="AE36" s="552">
        <v>1</v>
      </c>
      <c r="AF36" s="552">
        <v>0</v>
      </c>
      <c r="AG36" s="552">
        <v>0</v>
      </c>
      <c r="AH36" s="552">
        <v>0</v>
      </c>
      <c r="AI36" s="552">
        <v>0</v>
      </c>
      <c r="AJ36" s="552">
        <v>0</v>
      </c>
      <c r="AK36" s="552">
        <v>0</v>
      </c>
      <c r="AL36" s="552">
        <v>0</v>
      </c>
      <c r="AM36" s="552">
        <v>0</v>
      </c>
      <c r="AN36" s="552">
        <v>3.8</v>
      </c>
      <c r="AO36" s="552">
        <v>33.799999999999997</v>
      </c>
      <c r="AP36" s="552">
        <v>7</v>
      </c>
      <c r="AQ36" s="551">
        <v>0</v>
      </c>
      <c r="AR36" s="551">
        <v>0</v>
      </c>
      <c r="AS36" s="551">
        <v>34</v>
      </c>
      <c r="AT36" s="550">
        <v>19</v>
      </c>
    </row>
    <row r="37" spans="1:46" s="540" customFormat="1" ht="40.5" customHeight="1" x14ac:dyDescent="0.15">
      <c r="A37" s="549"/>
      <c r="B37" s="204" t="s">
        <v>77</v>
      </c>
      <c r="C37" s="204"/>
      <c r="D37" s="548"/>
      <c r="E37" s="547">
        <v>1065.1000000000001</v>
      </c>
      <c r="F37" s="552">
        <v>187.79999999999998</v>
      </c>
      <c r="G37" s="554">
        <v>134</v>
      </c>
      <c r="H37" s="552">
        <v>53.8</v>
      </c>
      <c r="I37" s="552">
        <v>1.2</v>
      </c>
      <c r="J37" s="553">
        <v>1</v>
      </c>
      <c r="K37" s="552">
        <v>0.2</v>
      </c>
      <c r="L37" s="552">
        <v>5</v>
      </c>
      <c r="M37" s="552">
        <v>4</v>
      </c>
      <c r="N37" s="552">
        <v>14</v>
      </c>
      <c r="O37" s="552">
        <v>190.1</v>
      </c>
      <c r="P37" s="552">
        <v>139</v>
      </c>
      <c r="Q37" s="552">
        <v>14.7</v>
      </c>
      <c r="R37" s="552">
        <v>3.8</v>
      </c>
      <c r="S37" s="552">
        <v>5.0999999999999996</v>
      </c>
      <c r="T37" s="552">
        <v>4</v>
      </c>
      <c r="U37" s="552">
        <v>4.5999999999999996</v>
      </c>
      <c r="V37" s="552">
        <v>0</v>
      </c>
      <c r="W37" s="552">
        <v>2</v>
      </c>
      <c r="X37" s="552">
        <v>0</v>
      </c>
      <c r="Y37" s="552">
        <v>39.299999999999997</v>
      </c>
      <c r="Z37" s="552">
        <v>2</v>
      </c>
      <c r="AA37" s="552">
        <v>43.1</v>
      </c>
      <c r="AB37" s="552">
        <v>1</v>
      </c>
      <c r="AC37" s="552">
        <v>10.8</v>
      </c>
      <c r="AD37" s="552">
        <v>3.5</v>
      </c>
      <c r="AE37" s="552">
        <v>1</v>
      </c>
      <c r="AF37" s="552">
        <v>7.9</v>
      </c>
      <c r="AG37" s="552">
        <v>2</v>
      </c>
      <c r="AH37" s="552">
        <v>4</v>
      </c>
      <c r="AI37" s="552">
        <v>0</v>
      </c>
      <c r="AJ37" s="552">
        <v>41.8</v>
      </c>
      <c r="AK37" s="552">
        <v>4.0999999999999996</v>
      </c>
      <c r="AL37" s="552">
        <v>7</v>
      </c>
      <c r="AM37" s="552">
        <v>3</v>
      </c>
      <c r="AN37" s="552">
        <v>0</v>
      </c>
      <c r="AO37" s="552">
        <v>266.8</v>
      </c>
      <c r="AP37" s="552">
        <v>52.5</v>
      </c>
      <c r="AQ37" s="551">
        <v>4</v>
      </c>
      <c r="AR37" s="551">
        <v>18</v>
      </c>
      <c r="AS37" s="551">
        <v>257</v>
      </c>
      <c r="AT37" s="550">
        <v>183</v>
      </c>
    </row>
    <row r="38" spans="1:46" s="540" customFormat="1" ht="20.25" customHeight="1" x14ac:dyDescent="0.15">
      <c r="A38" s="549"/>
      <c r="B38" s="200"/>
      <c r="C38" s="200" t="s">
        <v>76</v>
      </c>
      <c r="D38" s="548"/>
      <c r="E38" s="547">
        <v>413.29999999999995</v>
      </c>
      <c r="F38" s="552">
        <v>85</v>
      </c>
      <c r="G38" s="554">
        <v>66</v>
      </c>
      <c r="H38" s="552">
        <v>19</v>
      </c>
      <c r="I38" s="552">
        <v>1</v>
      </c>
      <c r="J38" s="553">
        <v>1</v>
      </c>
      <c r="K38" s="552">
        <v>0</v>
      </c>
      <c r="L38" s="552">
        <v>3</v>
      </c>
      <c r="M38" s="552">
        <v>0</v>
      </c>
      <c r="N38" s="552">
        <v>5.2</v>
      </c>
      <c r="O38" s="552">
        <v>83</v>
      </c>
      <c r="P38" s="552">
        <v>68</v>
      </c>
      <c r="Q38" s="552">
        <v>7.7</v>
      </c>
      <c r="R38" s="552">
        <v>2.2000000000000002</v>
      </c>
      <c r="S38" s="552">
        <v>4</v>
      </c>
      <c r="T38" s="552">
        <v>2</v>
      </c>
      <c r="U38" s="552">
        <v>4.5999999999999996</v>
      </c>
      <c r="V38" s="552">
        <v>0</v>
      </c>
      <c r="W38" s="552">
        <v>2</v>
      </c>
      <c r="X38" s="552">
        <v>0</v>
      </c>
      <c r="Y38" s="552">
        <v>4</v>
      </c>
      <c r="Z38" s="552">
        <v>0</v>
      </c>
      <c r="AA38" s="552">
        <v>4.5</v>
      </c>
      <c r="AB38" s="552">
        <v>0</v>
      </c>
      <c r="AC38" s="552">
        <v>4.8</v>
      </c>
      <c r="AD38" s="552">
        <v>0.4</v>
      </c>
      <c r="AE38" s="552">
        <v>0</v>
      </c>
      <c r="AF38" s="552">
        <v>3.3</v>
      </c>
      <c r="AG38" s="552">
        <v>0</v>
      </c>
      <c r="AH38" s="552">
        <v>1</v>
      </c>
      <c r="AI38" s="552">
        <v>0</v>
      </c>
      <c r="AJ38" s="552">
        <v>2</v>
      </c>
      <c r="AK38" s="552">
        <v>4.0999999999999996</v>
      </c>
      <c r="AL38" s="552">
        <v>6.2</v>
      </c>
      <c r="AM38" s="552">
        <v>3</v>
      </c>
      <c r="AN38" s="552">
        <v>0</v>
      </c>
      <c r="AO38" s="552">
        <v>85.6</v>
      </c>
      <c r="AP38" s="552">
        <v>26.7</v>
      </c>
      <c r="AQ38" s="551">
        <v>0</v>
      </c>
      <c r="AR38" s="551">
        <v>7</v>
      </c>
      <c r="AS38" s="551">
        <v>107</v>
      </c>
      <c r="AT38" s="550">
        <v>90</v>
      </c>
    </row>
    <row r="39" spans="1:46" s="540" customFormat="1" ht="20.25" customHeight="1" x14ac:dyDescent="0.15">
      <c r="A39" s="549"/>
      <c r="B39" s="200"/>
      <c r="C39" s="200" t="s">
        <v>75</v>
      </c>
      <c r="D39" s="548"/>
      <c r="E39" s="547">
        <v>40.299999999999997</v>
      </c>
      <c r="F39" s="552">
        <v>10</v>
      </c>
      <c r="G39" s="554">
        <v>8</v>
      </c>
      <c r="H39" s="552">
        <v>2</v>
      </c>
      <c r="I39" s="552">
        <v>0</v>
      </c>
      <c r="J39" s="553">
        <v>0</v>
      </c>
      <c r="K39" s="552">
        <v>0</v>
      </c>
      <c r="L39" s="552">
        <v>1</v>
      </c>
      <c r="M39" s="552">
        <v>0</v>
      </c>
      <c r="N39" s="552">
        <v>1</v>
      </c>
      <c r="O39" s="552">
        <v>6.5</v>
      </c>
      <c r="P39" s="552">
        <v>4.5999999999999996</v>
      </c>
      <c r="Q39" s="552">
        <v>0</v>
      </c>
      <c r="R39" s="552">
        <v>0</v>
      </c>
      <c r="S39" s="552">
        <v>1</v>
      </c>
      <c r="T39" s="552">
        <v>0</v>
      </c>
      <c r="U39" s="552">
        <v>0</v>
      </c>
      <c r="V39" s="552">
        <v>0</v>
      </c>
      <c r="W39" s="552">
        <v>0</v>
      </c>
      <c r="X39" s="552">
        <v>0</v>
      </c>
      <c r="Y39" s="552">
        <v>0</v>
      </c>
      <c r="Z39" s="552">
        <v>0</v>
      </c>
      <c r="AA39" s="552">
        <v>0</v>
      </c>
      <c r="AB39" s="552">
        <v>0</v>
      </c>
      <c r="AC39" s="552">
        <v>0</v>
      </c>
      <c r="AD39" s="552">
        <v>0</v>
      </c>
      <c r="AE39" s="552">
        <v>0</v>
      </c>
      <c r="AF39" s="552">
        <v>0.8</v>
      </c>
      <c r="AG39" s="552">
        <v>0</v>
      </c>
      <c r="AH39" s="552">
        <v>3</v>
      </c>
      <c r="AI39" s="552">
        <v>0</v>
      </c>
      <c r="AJ39" s="552">
        <v>0</v>
      </c>
      <c r="AK39" s="552">
        <v>0</v>
      </c>
      <c r="AL39" s="552">
        <v>0.8</v>
      </c>
      <c r="AM39" s="552">
        <v>0</v>
      </c>
      <c r="AN39" s="552">
        <v>0</v>
      </c>
      <c r="AO39" s="552">
        <v>11.6</v>
      </c>
      <c r="AP39" s="552">
        <v>0</v>
      </c>
      <c r="AQ39" s="551">
        <v>0</v>
      </c>
      <c r="AR39" s="551">
        <v>1</v>
      </c>
      <c r="AS39" s="551">
        <v>15</v>
      </c>
      <c r="AT39" s="550">
        <v>12</v>
      </c>
    </row>
    <row r="40" spans="1:46" s="540" customFormat="1" ht="20.25" customHeight="1" x14ac:dyDescent="0.15">
      <c r="A40" s="549"/>
      <c r="B40" s="200"/>
      <c r="C40" s="200" t="s">
        <v>74</v>
      </c>
      <c r="D40" s="548"/>
      <c r="E40" s="547">
        <v>87.3</v>
      </c>
      <c r="F40" s="552">
        <v>8.1</v>
      </c>
      <c r="G40" s="554">
        <v>7</v>
      </c>
      <c r="H40" s="552">
        <v>1.1000000000000001</v>
      </c>
      <c r="I40" s="552">
        <v>0</v>
      </c>
      <c r="J40" s="553">
        <v>0</v>
      </c>
      <c r="K40" s="552">
        <v>0</v>
      </c>
      <c r="L40" s="552">
        <v>0</v>
      </c>
      <c r="M40" s="552">
        <v>0</v>
      </c>
      <c r="N40" s="552">
        <v>0</v>
      </c>
      <c r="O40" s="552">
        <v>11.1</v>
      </c>
      <c r="P40" s="552">
        <v>12.3</v>
      </c>
      <c r="Q40" s="552">
        <v>2</v>
      </c>
      <c r="R40" s="552">
        <v>0</v>
      </c>
      <c r="S40" s="552">
        <v>0</v>
      </c>
      <c r="T40" s="552">
        <v>0</v>
      </c>
      <c r="U40" s="552">
        <v>0</v>
      </c>
      <c r="V40" s="552">
        <v>0</v>
      </c>
      <c r="W40" s="552">
        <v>0</v>
      </c>
      <c r="X40" s="552">
        <v>0</v>
      </c>
      <c r="Y40" s="552">
        <v>1</v>
      </c>
      <c r="Z40" s="552">
        <v>1</v>
      </c>
      <c r="AA40" s="552">
        <v>0.1</v>
      </c>
      <c r="AB40" s="552">
        <v>1</v>
      </c>
      <c r="AC40" s="552">
        <v>0</v>
      </c>
      <c r="AD40" s="552">
        <v>1</v>
      </c>
      <c r="AE40" s="552">
        <v>0</v>
      </c>
      <c r="AF40" s="552">
        <v>1</v>
      </c>
      <c r="AG40" s="552">
        <v>0</v>
      </c>
      <c r="AH40" s="552">
        <v>0</v>
      </c>
      <c r="AI40" s="552">
        <v>0</v>
      </c>
      <c r="AJ40" s="552">
        <v>21.7</v>
      </c>
      <c r="AK40" s="552">
        <v>0</v>
      </c>
      <c r="AL40" s="552">
        <v>0</v>
      </c>
      <c r="AM40" s="552">
        <v>0</v>
      </c>
      <c r="AN40" s="552">
        <v>0</v>
      </c>
      <c r="AO40" s="552">
        <v>16.7</v>
      </c>
      <c r="AP40" s="552">
        <v>10.3</v>
      </c>
      <c r="AQ40" s="551">
        <v>0</v>
      </c>
      <c r="AR40" s="551">
        <v>0</v>
      </c>
      <c r="AS40" s="551">
        <v>15</v>
      </c>
      <c r="AT40" s="550">
        <v>14</v>
      </c>
    </row>
    <row r="41" spans="1:46" s="540" customFormat="1" ht="20.25" customHeight="1" x14ac:dyDescent="0.15">
      <c r="A41" s="549"/>
      <c r="B41" s="200"/>
      <c r="C41" s="200" t="s">
        <v>73</v>
      </c>
      <c r="D41" s="548"/>
      <c r="E41" s="547">
        <v>189.39999999999998</v>
      </c>
      <c r="F41" s="552">
        <v>39.4</v>
      </c>
      <c r="G41" s="554">
        <v>29</v>
      </c>
      <c r="H41" s="552">
        <v>10.4</v>
      </c>
      <c r="I41" s="552">
        <v>0.2</v>
      </c>
      <c r="J41" s="553">
        <v>0</v>
      </c>
      <c r="K41" s="552">
        <v>0.2</v>
      </c>
      <c r="L41" s="552">
        <v>0</v>
      </c>
      <c r="M41" s="552">
        <v>0</v>
      </c>
      <c r="N41" s="552">
        <v>7.8</v>
      </c>
      <c r="O41" s="552">
        <v>30.8</v>
      </c>
      <c r="P41" s="552">
        <v>30.9</v>
      </c>
      <c r="Q41" s="552">
        <v>3</v>
      </c>
      <c r="R41" s="552">
        <v>0.1</v>
      </c>
      <c r="S41" s="552">
        <v>0.1</v>
      </c>
      <c r="T41" s="552">
        <v>0</v>
      </c>
      <c r="U41" s="552">
        <v>0</v>
      </c>
      <c r="V41" s="552">
        <v>0</v>
      </c>
      <c r="W41" s="552">
        <v>0</v>
      </c>
      <c r="X41" s="552">
        <v>0</v>
      </c>
      <c r="Y41" s="552">
        <v>1</v>
      </c>
      <c r="Z41" s="552">
        <v>1</v>
      </c>
      <c r="AA41" s="552">
        <v>0.1</v>
      </c>
      <c r="AB41" s="552">
        <v>0</v>
      </c>
      <c r="AC41" s="552">
        <v>6</v>
      </c>
      <c r="AD41" s="552">
        <v>2</v>
      </c>
      <c r="AE41" s="552">
        <v>1</v>
      </c>
      <c r="AF41" s="552">
        <v>1.8</v>
      </c>
      <c r="AG41" s="552">
        <v>2</v>
      </c>
      <c r="AH41" s="552">
        <v>0</v>
      </c>
      <c r="AI41" s="552">
        <v>0</v>
      </c>
      <c r="AJ41" s="552">
        <v>2</v>
      </c>
      <c r="AK41" s="552">
        <v>0</v>
      </c>
      <c r="AL41" s="552">
        <v>0</v>
      </c>
      <c r="AM41" s="552">
        <v>0</v>
      </c>
      <c r="AN41" s="552">
        <v>0</v>
      </c>
      <c r="AO41" s="552">
        <v>47.3</v>
      </c>
      <c r="AP41" s="552">
        <v>12.9</v>
      </c>
      <c r="AQ41" s="551">
        <v>0</v>
      </c>
      <c r="AR41" s="551">
        <v>10</v>
      </c>
      <c r="AS41" s="551">
        <v>38</v>
      </c>
      <c r="AT41" s="550">
        <v>39</v>
      </c>
    </row>
    <row r="42" spans="1:46" s="540" customFormat="1" ht="20.25" customHeight="1" x14ac:dyDescent="0.15">
      <c r="A42" s="549"/>
      <c r="B42" s="555"/>
      <c r="C42" s="200" t="s">
        <v>72</v>
      </c>
      <c r="D42" s="548"/>
      <c r="E42" s="547">
        <v>68.200000000000017</v>
      </c>
      <c r="F42" s="552">
        <v>12.5</v>
      </c>
      <c r="G42" s="554">
        <v>10</v>
      </c>
      <c r="H42" s="552">
        <v>2.5</v>
      </c>
      <c r="I42" s="552">
        <v>0</v>
      </c>
      <c r="J42" s="553">
        <v>0</v>
      </c>
      <c r="K42" s="552">
        <v>0</v>
      </c>
      <c r="L42" s="552">
        <v>0</v>
      </c>
      <c r="M42" s="552">
        <v>0</v>
      </c>
      <c r="N42" s="552">
        <v>0</v>
      </c>
      <c r="O42" s="552">
        <v>8.3000000000000007</v>
      </c>
      <c r="P42" s="552">
        <v>7.9</v>
      </c>
      <c r="Q42" s="552">
        <v>0</v>
      </c>
      <c r="R42" s="552">
        <v>1.5</v>
      </c>
      <c r="S42" s="552">
        <v>0</v>
      </c>
      <c r="T42" s="552">
        <v>2</v>
      </c>
      <c r="U42" s="552">
        <v>0</v>
      </c>
      <c r="V42" s="552">
        <v>0</v>
      </c>
      <c r="W42" s="552">
        <v>0</v>
      </c>
      <c r="X42" s="552">
        <v>0</v>
      </c>
      <c r="Y42" s="552">
        <v>1.1000000000000001</v>
      </c>
      <c r="Z42" s="552">
        <v>0</v>
      </c>
      <c r="AA42" s="552">
        <v>0</v>
      </c>
      <c r="AB42" s="552">
        <v>0</v>
      </c>
      <c r="AC42" s="552">
        <v>0</v>
      </c>
      <c r="AD42" s="552">
        <v>0.1</v>
      </c>
      <c r="AE42" s="552">
        <v>0</v>
      </c>
      <c r="AF42" s="552">
        <v>1</v>
      </c>
      <c r="AG42" s="552">
        <v>0</v>
      </c>
      <c r="AH42" s="552">
        <v>0</v>
      </c>
      <c r="AI42" s="552">
        <v>0</v>
      </c>
      <c r="AJ42" s="552">
        <v>16.100000000000001</v>
      </c>
      <c r="AK42" s="552">
        <v>0</v>
      </c>
      <c r="AL42" s="552">
        <v>0</v>
      </c>
      <c r="AM42" s="552">
        <v>0</v>
      </c>
      <c r="AN42" s="552">
        <v>0</v>
      </c>
      <c r="AO42" s="552">
        <v>16.600000000000001</v>
      </c>
      <c r="AP42" s="552">
        <v>1.1000000000000001</v>
      </c>
      <c r="AQ42" s="551">
        <v>0</v>
      </c>
      <c r="AR42" s="551">
        <v>0</v>
      </c>
      <c r="AS42" s="551">
        <v>12</v>
      </c>
      <c r="AT42" s="550">
        <v>11</v>
      </c>
    </row>
    <row r="43" spans="1:46" s="540" customFormat="1" ht="20.25" customHeight="1" x14ac:dyDescent="0.15">
      <c r="A43" s="549"/>
      <c r="B43" s="555"/>
      <c r="C43" s="200" t="s">
        <v>71</v>
      </c>
      <c r="D43" s="548"/>
      <c r="E43" s="547">
        <v>238.9</v>
      </c>
      <c r="F43" s="552">
        <v>24.1</v>
      </c>
      <c r="G43" s="554">
        <v>6</v>
      </c>
      <c r="H43" s="552">
        <v>18.100000000000001</v>
      </c>
      <c r="I43" s="552">
        <v>0</v>
      </c>
      <c r="J43" s="553">
        <v>0</v>
      </c>
      <c r="K43" s="552">
        <v>0</v>
      </c>
      <c r="L43" s="552">
        <v>0</v>
      </c>
      <c r="M43" s="552">
        <v>3</v>
      </c>
      <c r="N43" s="552">
        <v>0</v>
      </c>
      <c r="O43" s="552">
        <v>48.4</v>
      </c>
      <c r="P43" s="552">
        <v>7</v>
      </c>
      <c r="Q43" s="552">
        <v>2</v>
      </c>
      <c r="R43" s="552">
        <v>0</v>
      </c>
      <c r="S43" s="552">
        <v>0</v>
      </c>
      <c r="T43" s="552">
        <v>0</v>
      </c>
      <c r="U43" s="552">
        <v>0</v>
      </c>
      <c r="V43" s="552">
        <v>0</v>
      </c>
      <c r="W43" s="552">
        <v>0</v>
      </c>
      <c r="X43" s="552">
        <v>0</v>
      </c>
      <c r="Y43" s="552">
        <v>32.200000000000003</v>
      </c>
      <c r="Z43" s="552">
        <v>0</v>
      </c>
      <c r="AA43" s="552">
        <v>38.4</v>
      </c>
      <c r="AB43" s="552">
        <v>0</v>
      </c>
      <c r="AC43" s="552">
        <v>0</v>
      </c>
      <c r="AD43" s="552">
        <v>0</v>
      </c>
      <c r="AE43" s="552">
        <v>0</v>
      </c>
      <c r="AF43" s="552">
        <v>0</v>
      </c>
      <c r="AG43" s="552">
        <v>0</v>
      </c>
      <c r="AH43" s="552">
        <v>0</v>
      </c>
      <c r="AI43" s="552">
        <v>0</v>
      </c>
      <c r="AJ43" s="552">
        <v>0</v>
      </c>
      <c r="AK43" s="552">
        <v>0</v>
      </c>
      <c r="AL43" s="552">
        <v>0</v>
      </c>
      <c r="AM43" s="552">
        <v>0</v>
      </c>
      <c r="AN43" s="552">
        <v>0</v>
      </c>
      <c r="AO43" s="552">
        <v>82.8</v>
      </c>
      <c r="AP43" s="552">
        <v>1</v>
      </c>
      <c r="AQ43" s="551">
        <v>3</v>
      </c>
      <c r="AR43" s="551">
        <v>0</v>
      </c>
      <c r="AS43" s="551">
        <v>68</v>
      </c>
      <c r="AT43" s="550">
        <v>7</v>
      </c>
    </row>
    <row r="44" spans="1:46" s="540" customFormat="1" ht="20.25" customHeight="1" x14ac:dyDescent="0.15">
      <c r="A44" s="549"/>
      <c r="B44" s="555"/>
      <c r="C44" s="200" t="s">
        <v>70</v>
      </c>
      <c r="D44" s="548"/>
      <c r="E44" s="547">
        <v>26.6</v>
      </c>
      <c r="F44" s="552">
        <v>7.6</v>
      </c>
      <c r="G44" s="554">
        <v>7</v>
      </c>
      <c r="H44" s="552">
        <v>0.6</v>
      </c>
      <c r="I44" s="552">
        <v>0</v>
      </c>
      <c r="J44" s="553">
        <v>0</v>
      </c>
      <c r="K44" s="552">
        <v>0</v>
      </c>
      <c r="L44" s="552">
        <v>1</v>
      </c>
      <c r="M44" s="552">
        <v>1</v>
      </c>
      <c r="N44" s="552">
        <v>0</v>
      </c>
      <c r="O44" s="552">
        <v>2</v>
      </c>
      <c r="P44" s="552">
        <v>8.3000000000000007</v>
      </c>
      <c r="Q44" s="552">
        <v>0</v>
      </c>
      <c r="R44" s="552">
        <v>0</v>
      </c>
      <c r="S44" s="552">
        <v>0</v>
      </c>
      <c r="T44" s="552">
        <v>0</v>
      </c>
      <c r="U44" s="552">
        <v>0</v>
      </c>
      <c r="V44" s="552">
        <v>0</v>
      </c>
      <c r="W44" s="552">
        <v>0</v>
      </c>
      <c r="X44" s="552">
        <v>0</v>
      </c>
      <c r="Y44" s="552">
        <v>0</v>
      </c>
      <c r="Z44" s="552">
        <v>0</v>
      </c>
      <c r="AA44" s="552">
        <v>0</v>
      </c>
      <c r="AB44" s="552">
        <v>0</v>
      </c>
      <c r="AC44" s="552">
        <v>0</v>
      </c>
      <c r="AD44" s="552">
        <v>0</v>
      </c>
      <c r="AE44" s="552">
        <v>0</v>
      </c>
      <c r="AF44" s="552">
        <v>0</v>
      </c>
      <c r="AG44" s="552">
        <v>0</v>
      </c>
      <c r="AH44" s="552">
        <v>0</v>
      </c>
      <c r="AI44" s="552">
        <v>0</v>
      </c>
      <c r="AJ44" s="552">
        <v>0</v>
      </c>
      <c r="AK44" s="552">
        <v>0</v>
      </c>
      <c r="AL44" s="552">
        <v>0</v>
      </c>
      <c r="AM44" s="552">
        <v>0</v>
      </c>
      <c r="AN44" s="552">
        <v>0</v>
      </c>
      <c r="AO44" s="552">
        <v>6.2</v>
      </c>
      <c r="AP44" s="552">
        <v>0.5</v>
      </c>
      <c r="AQ44" s="551">
        <v>1</v>
      </c>
      <c r="AR44" s="551">
        <v>0</v>
      </c>
      <c r="AS44" s="551">
        <v>2</v>
      </c>
      <c r="AT44" s="550">
        <v>10</v>
      </c>
    </row>
    <row r="45" spans="1:46" s="540" customFormat="1" ht="20.25" customHeight="1" x14ac:dyDescent="0.15">
      <c r="A45" s="549"/>
      <c r="B45" s="555"/>
      <c r="C45" s="200" t="s">
        <v>134</v>
      </c>
      <c r="D45" s="548"/>
      <c r="E45" s="547">
        <v>1.1000000000000001</v>
      </c>
      <c r="F45" s="552">
        <v>1.1000000000000001</v>
      </c>
      <c r="G45" s="554">
        <v>1</v>
      </c>
      <c r="H45" s="552">
        <v>0.1</v>
      </c>
      <c r="I45" s="552">
        <v>0</v>
      </c>
      <c r="J45" s="553">
        <v>0</v>
      </c>
      <c r="K45" s="552">
        <v>0</v>
      </c>
      <c r="L45" s="552">
        <v>0</v>
      </c>
      <c r="M45" s="552">
        <v>0</v>
      </c>
      <c r="N45" s="552">
        <v>0</v>
      </c>
      <c r="O45" s="552">
        <v>0</v>
      </c>
      <c r="P45" s="552">
        <v>0</v>
      </c>
      <c r="Q45" s="552">
        <v>0</v>
      </c>
      <c r="R45" s="552">
        <v>0</v>
      </c>
      <c r="S45" s="552">
        <v>0</v>
      </c>
      <c r="T45" s="552">
        <v>0</v>
      </c>
      <c r="U45" s="552">
        <v>0</v>
      </c>
      <c r="V45" s="552">
        <v>0</v>
      </c>
      <c r="W45" s="552">
        <v>0</v>
      </c>
      <c r="X45" s="552">
        <v>0</v>
      </c>
      <c r="Y45" s="552">
        <v>0</v>
      </c>
      <c r="Z45" s="552">
        <v>0</v>
      </c>
      <c r="AA45" s="552">
        <v>0</v>
      </c>
      <c r="AB45" s="552">
        <v>0</v>
      </c>
      <c r="AC45" s="552">
        <v>0</v>
      </c>
      <c r="AD45" s="552">
        <v>0</v>
      </c>
      <c r="AE45" s="552">
        <v>0</v>
      </c>
      <c r="AF45" s="552">
        <v>0</v>
      </c>
      <c r="AG45" s="552">
        <v>0</v>
      </c>
      <c r="AH45" s="552">
        <v>0</v>
      </c>
      <c r="AI45" s="552">
        <v>0</v>
      </c>
      <c r="AJ45" s="552">
        <v>0</v>
      </c>
      <c r="AK45" s="552">
        <v>0</v>
      </c>
      <c r="AL45" s="552">
        <v>0</v>
      </c>
      <c r="AM45" s="552">
        <v>0</v>
      </c>
      <c r="AN45" s="552">
        <v>0</v>
      </c>
      <c r="AO45" s="552">
        <v>0</v>
      </c>
      <c r="AP45" s="552">
        <v>0</v>
      </c>
      <c r="AQ45" s="551">
        <v>0</v>
      </c>
      <c r="AR45" s="551">
        <v>0</v>
      </c>
      <c r="AS45" s="551">
        <v>0</v>
      </c>
      <c r="AT45" s="550">
        <v>0</v>
      </c>
    </row>
    <row r="46" spans="1:46" s="540" customFormat="1" ht="40.5" customHeight="1" x14ac:dyDescent="0.15">
      <c r="A46" s="549"/>
      <c r="B46" s="204" t="s">
        <v>68</v>
      </c>
      <c r="C46" s="204"/>
      <c r="D46" s="548"/>
      <c r="E46" s="547">
        <v>497.9</v>
      </c>
      <c r="F46" s="552">
        <v>93.8</v>
      </c>
      <c r="G46" s="554">
        <v>76</v>
      </c>
      <c r="H46" s="552">
        <v>17.8</v>
      </c>
      <c r="I46" s="552">
        <v>4.4000000000000004</v>
      </c>
      <c r="J46" s="553">
        <v>4</v>
      </c>
      <c r="K46" s="552">
        <v>0.4</v>
      </c>
      <c r="L46" s="552">
        <v>1.8</v>
      </c>
      <c r="M46" s="552">
        <v>0</v>
      </c>
      <c r="N46" s="552">
        <v>7.5</v>
      </c>
      <c r="O46" s="552">
        <v>63.8</v>
      </c>
      <c r="P46" s="552">
        <v>96.6</v>
      </c>
      <c r="Q46" s="552">
        <v>12.5</v>
      </c>
      <c r="R46" s="552">
        <v>4</v>
      </c>
      <c r="S46" s="552">
        <v>1</v>
      </c>
      <c r="T46" s="552">
        <v>4.5</v>
      </c>
      <c r="U46" s="552">
        <v>0</v>
      </c>
      <c r="V46" s="552">
        <v>0</v>
      </c>
      <c r="W46" s="552">
        <v>0.6</v>
      </c>
      <c r="X46" s="552">
        <v>0</v>
      </c>
      <c r="Y46" s="552">
        <v>3.4</v>
      </c>
      <c r="Z46" s="552">
        <v>1</v>
      </c>
      <c r="AA46" s="552">
        <v>2</v>
      </c>
      <c r="AB46" s="552">
        <v>0</v>
      </c>
      <c r="AC46" s="552">
        <v>6.2</v>
      </c>
      <c r="AD46" s="552">
        <v>0</v>
      </c>
      <c r="AE46" s="552">
        <v>3</v>
      </c>
      <c r="AF46" s="552">
        <v>1.1000000000000001</v>
      </c>
      <c r="AG46" s="552">
        <v>1</v>
      </c>
      <c r="AH46" s="552">
        <v>0</v>
      </c>
      <c r="AI46" s="552">
        <v>1</v>
      </c>
      <c r="AJ46" s="552">
        <v>3</v>
      </c>
      <c r="AK46" s="552">
        <v>0</v>
      </c>
      <c r="AL46" s="552">
        <v>1.5</v>
      </c>
      <c r="AM46" s="552">
        <v>0.8</v>
      </c>
      <c r="AN46" s="552">
        <v>0</v>
      </c>
      <c r="AO46" s="552">
        <v>155.6</v>
      </c>
      <c r="AP46" s="552">
        <v>27.8</v>
      </c>
      <c r="AQ46" s="551">
        <v>0</v>
      </c>
      <c r="AR46" s="551">
        <v>8</v>
      </c>
      <c r="AS46" s="551">
        <v>82</v>
      </c>
      <c r="AT46" s="550">
        <v>123</v>
      </c>
    </row>
    <row r="47" spans="1:46" s="540" customFormat="1" ht="20.25" customHeight="1" x14ac:dyDescent="0.15">
      <c r="A47" s="549"/>
      <c r="B47" s="200"/>
      <c r="C47" s="200" t="s">
        <v>67</v>
      </c>
      <c r="D47" s="548"/>
      <c r="E47" s="547">
        <v>351</v>
      </c>
      <c r="F47" s="552">
        <v>65.5</v>
      </c>
      <c r="G47" s="554">
        <v>56</v>
      </c>
      <c r="H47" s="552">
        <v>9.5</v>
      </c>
      <c r="I47" s="552">
        <v>4.4000000000000004</v>
      </c>
      <c r="J47" s="553">
        <v>4</v>
      </c>
      <c r="K47" s="552">
        <v>0.4</v>
      </c>
      <c r="L47" s="552">
        <v>1</v>
      </c>
      <c r="M47" s="552">
        <v>0</v>
      </c>
      <c r="N47" s="552">
        <v>7.5</v>
      </c>
      <c r="O47" s="552">
        <v>42.5</v>
      </c>
      <c r="P47" s="552">
        <v>61.3</v>
      </c>
      <c r="Q47" s="552">
        <v>12.5</v>
      </c>
      <c r="R47" s="552">
        <v>1</v>
      </c>
      <c r="S47" s="552">
        <v>1</v>
      </c>
      <c r="T47" s="552">
        <v>3.5</v>
      </c>
      <c r="U47" s="552">
        <v>0</v>
      </c>
      <c r="V47" s="552">
        <v>0</v>
      </c>
      <c r="W47" s="552">
        <v>0.6</v>
      </c>
      <c r="X47" s="552">
        <v>0</v>
      </c>
      <c r="Y47" s="552">
        <v>2.2000000000000002</v>
      </c>
      <c r="Z47" s="552">
        <v>1</v>
      </c>
      <c r="AA47" s="552">
        <v>1.1000000000000001</v>
      </c>
      <c r="AB47" s="552">
        <v>0</v>
      </c>
      <c r="AC47" s="552">
        <v>1.7</v>
      </c>
      <c r="AD47" s="552">
        <v>0</v>
      </c>
      <c r="AE47" s="552">
        <v>2</v>
      </c>
      <c r="AF47" s="552">
        <v>1.1000000000000001</v>
      </c>
      <c r="AG47" s="552">
        <v>0</v>
      </c>
      <c r="AH47" s="552">
        <v>0</v>
      </c>
      <c r="AI47" s="552">
        <v>1</v>
      </c>
      <c r="AJ47" s="552">
        <v>0</v>
      </c>
      <c r="AK47" s="552">
        <v>0</v>
      </c>
      <c r="AL47" s="552">
        <v>1.5</v>
      </c>
      <c r="AM47" s="552">
        <v>0.8</v>
      </c>
      <c r="AN47" s="552">
        <v>0</v>
      </c>
      <c r="AO47" s="552">
        <v>114.3</v>
      </c>
      <c r="AP47" s="552">
        <v>23.5</v>
      </c>
      <c r="AQ47" s="551">
        <v>0</v>
      </c>
      <c r="AR47" s="551">
        <v>8</v>
      </c>
      <c r="AS47" s="551">
        <v>57</v>
      </c>
      <c r="AT47" s="550">
        <v>79</v>
      </c>
    </row>
    <row r="48" spans="1:46" s="540" customFormat="1" ht="20.25" customHeight="1" x14ac:dyDescent="0.15">
      <c r="A48" s="549"/>
      <c r="B48" s="200"/>
      <c r="C48" s="200" t="s">
        <v>221</v>
      </c>
      <c r="D48" s="548"/>
      <c r="E48" s="547">
        <v>16.5</v>
      </c>
      <c r="F48" s="552">
        <v>3.4</v>
      </c>
      <c r="G48" s="554">
        <v>3</v>
      </c>
      <c r="H48" s="552">
        <v>0.4</v>
      </c>
      <c r="I48" s="552">
        <v>0</v>
      </c>
      <c r="J48" s="553">
        <v>0</v>
      </c>
      <c r="K48" s="552">
        <v>0</v>
      </c>
      <c r="L48" s="552">
        <v>0</v>
      </c>
      <c r="M48" s="552">
        <v>0</v>
      </c>
      <c r="N48" s="552">
        <v>0</v>
      </c>
      <c r="O48" s="552">
        <v>0.5</v>
      </c>
      <c r="P48" s="552">
        <v>3.7</v>
      </c>
      <c r="Q48" s="552">
        <v>0</v>
      </c>
      <c r="R48" s="552">
        <v>0</v>
      </c>
      <c r="S48" s="552">
        <v>0</v>
      </c>
      <c r="T48" s="552">
        <v>0</v>
      </c>
      <c r="U48" s="552">
        <v>0</v>
      </c>
      <c r="V48" s="552">
        <v>0</v>
      </c>
      <c r="W48" s="552">
        <v>0</v>
      </c>
      <c r="X48" s="552">
        <v>0</v>
      </c>
      <c r="Y48" s="552">
        <v>0.5</v>
      </c>
      <c r="Z48" s="552">
        <v>0</v>
      </c>
      <c r="AA48" s="552">
        <v>0</v>
      </c>
      <c r="AB48" s="552">
        <v>0</v>
      </c>
      <c r="AC48" s="552">
        <v>0</v>
      </c>
      <c r="AD48" s="552">
        <v>0</v>
      </c>
      <c r="AE48" s="552">
        <v>0</v>
      </c>
      <c r="AF48" s="552">
        <v>0</v>
      </c>
      <c r="AG48" s="552">
        <v>0</v>
      </c>
      <c r="AH48" s="552">
        <v>0</v>
      </c>
      <c r="AI48" s="552">
        <v>0</v>
      </c>
      <c r="AJ48" s="552">
        <v>0</v>
      </c>
      <c r="AK48" s="552">
        <v>0</v>
      </c>
      <c r="AL48" s="552">
        <v>0</v>
      </c>
      <c r="AM48" s="552">
        <v>0</v>
      </c>
      <c r="AN48" s="552">
        <v>0</v>
      </c>
      <c r="AO48" s="552">
        <v>5</v>
      </c>
      <c r="AP48" s="552">
        <v>3.4</v>
      </c>
      <c r="AQ48" s="551">
        <v>0</v>
      </c>
      <c r="AR48" s="551">
        <v>0</v>
      </c>
      <c r="AS48" s="551">
        <v>1</v>
      </c>
      <c r="AT48" s="550">
        <v>6</v>
      </c>
    </row>
    <row r="49" spans="1:46" s="540" customFormat="1" ht="20.25" customHeight="1" x14ac:dyDescent="0.15">
      <c r="A49" s="549"/>
      <c r="B49" s="200"/>
      <c r="C49" s="200" t="s">
        <v>65</v>
      </c>
      <c r="D49" s="548"/>
      <c r="E49" s="547">
        <v>19.100000000000001</v>
      </c>
      <c r="F49" s="552">
        <v>5.6</v>
      </c>
      <c r="G49" s="554">
        <v>5</v>
      </c>
      <c r="H49" s="552">
        <v>0.6</v>
      </c>
      <c r="I49" s="552">
        <v>0</v>
      </c>
      <c r="J49" s="553">
        <v>0</v>
      </c>
      <c r="K49" s="552">
        <v>0</v>
      </c>
      <c r="L49" s="552">
        <v>0.2</v>
      </c>
      <c r="M49" s="552">
        <v>0</v>
      </c>
      <c r="N49" s="552">
        <v>0</v>
      </c>
      <c r="O49" s="552">
        <v>2.7</v>
      </c>
      <c r="P49" s="552">
        <v>4.4000000000000004</v>
      </c>
      <c r="Q49" s="552">
        <v>0</v>
      </c>
      <c r="R49" s="552">
        <v>0</v>
      </c>
      <c r="S49" s="552">
        <v>0</v>
      </c>
      <c r="T49" s="552">
        <v>0</v>
      </c>
      <c r="U49" s="552">
        <v>0</v>
      </c>
      <c r="V49" s="552">
        <v>0</v>
      </c>
      <c r="W49" s="552">
        <v>0</v>
      </c>
      <c r="X49" s="552">
        <v>0</v>
      </c>
      <c r="Y49" s="552">
        <v>0</v>
      </c>
      <c r="Z49" s="552">
        <v>0</v>
      </c>
      <c r="AA49" s="552">
        <v>0</v>
      </c>
      <c r="AB49" s="552">
        <v>0</v>
      </c>
      <c r="AC49" s="552">
        <v>0</v>
      </c>
      <c r="AD49" s="552">
        <v>0</v>
      </c>
      <c r="AE49" s="552">
        <v>0</v>
      </c>
      <c r="AF49" s="552">
        <v>0</v>
      </c>
      <c r="AG49" s="552">
        <v>0</v>
      </c>
      <c r="AH49" s="552">
        <v>0</v>
      </c>
      <c r="AI49" s="552">
        <v>0</v>
      </c>
      <c r="AJ49" s="552">
        <v>0</v>
      </c>
      <c r="AK49" s="552">
        <v>0</v>
      </c>
      <c r="AL49" s="552">
        <v>0</v>
      </c>
      <c r="AM49" s="552">
        <v>0</v>
      </c>
      <c r="AN49" s="552">
        <v>0</v>
      </c>
      <c r="AO49" s="552">
        <v>6.2</v>
      </c>
      <c r="AP49" s="552">
        <v>0</v>
      </c>
      <c r="AQ49" s="551">
        <v>0</v>
      </c>
      <c r="AR49" s="551">
        <v>0</v>
      </c>
      <c r="AS49" s="551">
        <v>3</v>
      </c>
      <c r="AT49" s="550">
        <v>7</v>
      </c>
    </row>
    <row r="50" spans="1:46" s="540" customFormat="1" ht="20.25" customHeight="1" x14ac:dyDescent="0.15">
      <c r="A50" s="549"/>
      <c r="B50" s="200"/>
      <c r="C50" s="200" t="s">
        <v>220</v>
      </c>
      <c r="D50" s="548"/>
      <c r="E50" s="547">
        <v>76.09999999999998</v>
      </c>
      <c r="F50" s="552">
        <v>7.8</v>
      </c>
      <c r="G50" s="554">
        <v>4</v>
      </c>
      <c r="H50" s="552">
        <v>3.8</v>
      </c>
      <c r="I50" s="552">
        <v>0</v>
      </c>
      <c r="J50" s="553">
        <v>0</v>
      </c>
      <c r="K50" s="552">
        <v>0</v>
      </c>
      <c r="L50" s="552">
        <v>0.3</v>
      </c>
      <c r="M50" s="552">
        <v>0</v>
      </c>
      <c r="N50" s="552">
        <v>0</v>
      </c>
      <c r="O50" s="552">
        <v>15.9</v>
      </c>
      <c r="P50" s="552">
        <v>18.899999999999999</v>
      </c>
      <c r="Q50" s="552">
        <v>0</v>
      </c>
      <c r="R50" s="552">
        <v>3</v>
      </c>
      <c r="S50" s="552">
        <v>0</v>
      </c>
      <c r="T50" s="552">
        <v>1</v>
      </c>
      <c r="U50" s="552">
        <v>0</v>
      </c>
      <c r="V50" s="552">
        <v>0</v>
      </c>
      <c r="W50" s="552">
        <v>0</v>
      </c>
      <c r="X50" s="552">
        <v>0</v>
      </c>
      <c r="Y50" s="552">
        <v>0.6</v>
      </c>
      <c r="Z50" s="552">
        <v>0</v>
      </c>
      <c r="AA50" s="552">
        <v>0.9</v>
      </c>
      <c r="AB50" s="552">
        <v>0</v>
      </c>
      <c r="AC50" s="552">
        <v>4.5</v>
      </c>
      <c r="AD50" s="552">
        <v>0</v>
      </c>
      <c r="AE50" s="552">
        <v>1</v>
      </c>
      <c r="AF50" s="552">
        <v>0</v>
      </c>
      <c r="AG50" s="552">
        <v>1</v>
      </c>
      <c r="AH50" s="552">
        <v>0</v>
      </c>
      <c r="AI50" s="552">
        <v>0</v>
      </c>
      <c r="AJ50" s="552">
        <v>3</v>
      </c>
      <c r="AK50" s="552">
        <v>0</v>
      </c>
      <c r="AL50" s="552">
        <v>0</v>
      </c>
      <c r="AM50" s="552">
        <v>0</v>
      </c>
      <c r="AN50" s="552">
        <v>0</v>
      </c>
      <c r="AO50" s="552">
        <v>17.600000000000001</v>
      </c>
      <c r="AP50" s="552">
        <v>0.6</v>
      </c>
      <c r="AQ50" s="551">
        <v>0</v>
      </c>
      <c r="AR50" s="551">
        <v>0</v>
      </c>
      <c r="AS50" s="551">
        <v>17</v>
      </c>
      <c r="AT50" s="550">
        <v>21</v>
      </c>
    </row>
    <row r="51" spans="1:46" s="540" customFormat="1" ht="20.25" customHeight="1" x14ac:dyDescent="0.15">
      <c r="A51" s="549"/>
      <c r="B51" s="200"/>
      <c r="C51" s="200" t="s">
        <v>63</v>
      </c>
      <c r="D51" s="548"/>
      <c r="E51" s="547">
        <v>35.200000000000003</v>
      </c>
      <c r="F51" s="552">
        <v>11.5</v>
      </c>
      <c r="G51" s="554">
        <v>8</v>
      </c>
      <c r="H51" s="552">
        <v>3.5</v>
      </c>
      <c r="I51" s="552">
        <v>0</v>
      </c>
      <c r="J51" s="553">
        <v>0</v>
      </c>
      <c r="K51" s="552">
        <v>0</v>
      </c>
      <c r="L51" s="552">
        <v>0.3</v>
      </c>
      <c r="M51" s="552">
        <v>0</v>
      </c>
      <c r="N51" s="552">
        <v>0</v>
      </c>
      <c r="O51" s="552">
        <v>2.2000000000000002</v>
      </c>
      <c r="P51" s="552">
        <v>8.3000000000000007</v>
      </c>
      <c r="Q51" s="552">
        <v>0</v>
      </c>
      <c r="R51" s="552">
        <v>0</v>
      </c>
      <c r="S51" s="552">
        <v>0</v>
      </c>
      <c r="T51" s="552">
        <v>0</v>
      </c>
      <c r="U51" s="552">
        <v>0</v>
      </c>
      <c r="V51" s="552">
        <v>0</v>
      </c>
      <c r="W51" s="552">
        <v>0</v>
      </c>
      <c r="X51" s="552">
        <v>0</v>
      </c>
      <c r="Y51" s="552">
        <v>0.1</v>
      </c>
      <c r="Z51" s="552">
        <v>0</v>
      </c>
      <c r="AA51" s="552">
        <v>0</v>
      </c>
      <c r="AB51" s="552">
        <v>0</v>
      </c>
      <c r="AC51" s="552">
        <v>0</v>
      </c>
      <c r="AD51" s="552">
        <v>0</v>
      </c>
      <c r="AE51" s="552">
        <v>0</v>
      </c>
      <c r="AF51" s="552">
        <v>0</v>
      </c>
      <c r="AG51" s="552">
        <v>0</v>
      </c>
      <c r="AH51" s="552">
        <v>0</v>
      </c>
      <c r="AI51" s="552">
        <v>0</v>
      </c>
      <c r="AJ51" s="552">
        <v>0</v>
      </c>
      <c r="AK51" s="552">
        <v>0</v>
      </c>
      <c r="AL51" s="552">
        <v>0</v>
      </c>
      <c r="AM51" s="552">
        <v>0</v>
      </c>
      <c r="AN51" s="552">
        <v>0</v>
      </c>
      <c r="AO51" s="552">
        <v>12.5</v>
      </c>
      <c r="AP51" s="552">
        <v>0.3</v>
      </c>
      <c r="AQ51" s="551">
        <v>0</v>
      </c>
      <c r="AR51" s="551">
        <v>0</v>
      </c>
      <c r="AS51" s="551">
        <v>4</v>
      </c>
      <c r="AT51" s="550">
        <v>10</v>
      </c>
    </row>
    <row r="52" spans="1:46" s="540" customFormat="1" ht="40.5" customHeight="1" x14ac:dyDescent="0.15">
      <c r="A52" s="549"/>
      <c r="B52" s="204" t="s">
        <v>62</v>
      </c>
      <c r="C52" s="204"/>
      <c r="D52" s="548"/>
      <c r="E52" s="547">
        <v>729.89999999999986</v>
      </c>
      <c r="F52" s="552">
        <v>106.2</v>
      </c>
      <c r="G52" s="554">
        <v>88</v>
      </c>
      <c r="H52" s="552">
        <v>18.2</v>
      </c>
      <c r="I52" s="552">
        <v>0.1</v>
      </c>
      <c r="J52" s="553">
        <v>0</v>
      </c>
      <c r="K52" s="552">
        <v>0.1</v>
      </c>
      <c r="L52" s="552">
        <v>2.8</v>
      </c>
      <c r="M52" s="552">
        <v>0</v>
      </c>
      <c r="N52" s="552">
        <v>4.9000000000000004</v>
      </c>
      <c r="O52" s="552">
        <v>92.3</v>
      </c>
      <c r="P52" s="552">
        <v>140.80000000000001</v>
      </c>
      <c r="Q52" s="552">
        <v>15.4</v>
      </c>
      <c r="R52" s="552">
        <v>0</v>
      </c>
      <c r="S52" s="552">
        <v>0</v>
      </c>
      <c r="T52" s="552">
        <v>2.6</v>
      </c>
      <c r="U52" s="552">
        <v>1</v>
      </c>
      <c r="V52" s="552">
        <v>0</v>
      </c>
      <c r="W52" s="552">
        <v>0</v>
      </c>
      <c r="X52" s="552">
        <v>0</v>
      </c>
      <c r="Y52" s="552">
        <v>4.4000000000000004</v>
      </c>
      <c r="Z52" s="552">
        <v>0</v>
      </c>
      <c r="AA52" s="552">
        <v>8.9</v>
      </c>
      <c r="AB52" s="552">
        <v>0</v>
      </c>
      <c r="AC52" s="552">
        <v>1.2</v>
      </c>
      <c r="AD52" s="552">
        <v>0</v>
      </c>
      <c r="AE52" s="552">
        <v>0</v>
      </c>
      <c r="AF52" s="552">
        <v>4.0999999999999996</v>
      </c>
      <c r="AG52" s="552">
        <v>2</v>
      </c>
      <c r="AH52" s="552">
        <v>1</v>
      </c>
      <c r="AI52" s="552">
        <v>8</v>
      </c>
      <c r="AJ52" s="552">
        <v>95.8</v>
      </c>
      <c r="AK52" s="552">
        <v>0</v>
      </c>
      <c r="AL52" s="552">
        <v>1.3</v>
      </c>
      <c r="AM52" s="552">
        <v>13.3</v>
      </c>
      <c r="AN52" s="552">
        <v>0</v>
      </c>
      <c r="AO52" s="552">
        <v>136</v>
      </c>
      <c r="AP52" s="552">
        <v>87.8</v>
      </c>
      <c r="AQ52" s="551">
        <v>0</v>
      </c>
      <c r="AR52" s="551">
        <v>6</v>
      </c>
      <c r="AS52" s="551">
        <v>161</v>
      </c>
      <c r="AT52" s="550">
        <v>198</v>
      </c>
    </row>
    <row r="53" spans="1:46" s="540" customFormat="1" ht="20.25" customHeight="1" x14ac:dyDescent="0.15">
      <c r="A53" s="549"/>
      <c r="B53" s="200"/>
      <c r="C53" s="200" t="s">
        <v>61</v>
      </c>
      <c r="D53" s="548"/>
      <c r="E53" s="547">
        <v>345.70000000000005</v>
      </c>
      <c r="F53" s="552">
        <v>74.599999999999994</v>
      </c>
      <c r="G53" s="554">
        <v>61</v>
      </c>
      <c r="H53" s="552">
        <v>13.6</v>
      </c>
      <c r="I53" s="552">
        <v>0</v>
      </c>
      <c r="J53" s="553">
        <v>0</v>
      </c>
      <c r="K53" s="552">
        <v>0</v>
      </c>
      <c r="L53" s="552">
        <v>0.3</v>
      </c>
      <c r="M53" s="552">
        <v>0</v>
      </c>
      <c r="N53" s="552">
        <v>4.9000000000000004</v>
      </c>
      <c r="O53" s="552">
        <v>57.6</v>
      </c>
      <c r="P53" s="552">
        <v>72.2</v>
      </c>
      <c r="Q53" s="552">
        <v>10.9</v>
      </c>
      <c r="R53" s="552">
        <v>0</v>
      </c>
      <c r="S53" s="552">
        <v>0</v>
      </c>
      <c r="T53" s="552">
        <v>2.6</v>
      </c>
      <c r="U53" s="552">
        <v>1</v>
      </c>
      <c r="V53" s="552">
        <v>0</v>
      </c>
      <c r="W53" s="552">
        <v>0</v>
      </c>
      <c r="X53" s="552">
        <v>0</v>
      </c>
      <c r="Y53" s="552">
        <v>1.4</v>
      </c>
      <c r="Z53" s="552">
        <v>0</v>
      </c>
      <c r="AA53" s="552">
        <v>6.9</v>
      </c>
      <c r="AB53" s="552">
        <v>0</v>
      </c>
      <c r="AC53" s="552">
        <v>0</v>
      </c>
      <c r="AD53" s="552">
        <v>0</v>
      </c>
      <c r="AE53" s="552">
        <v>0</v>
      </c>
      <c r="AF53" s="552">
        <v>0.1</v>
      </c>
      <c r="AG53" s="552">
        <v>2</v>
      </c>
      <c r="AH53" s="552">
        <v>0</v>
      </c>
      <c r="AI53" s="552">
        <v>1</v>
      </c>
      <c r="AJ53" s="552">
        <v>9.8000000000000007</v>
      </c>
      <c r="AK53" s="552">
        <v>0</v>
      </c>
      <c r="AL53" s="552">
        <v>1.3</v>
      </c>
      <c r="AM53" s="552">
        <v>1</v>
      </c>
      <c r="AN53" s="552">
        <v>0</v>
      </c>
      <c r="AO53" s="552">
        <v>82.9</v>
      </c>
      <c r="AP53" s="552">
        <v>15.2</v>
      </c>
      <c r="AQ53" s="551">
        <v>0</v>
      </c>
      <c r="AR53" s="551">
        <v>6</v>
      </c>
      <c r="AS53" s="551">
        <v>115</v>
      </c>
      <c r="AT53" s="550">
        <v>107</v>
      </c>
    </row>
    <row r="54" spans="1:46" s="540" customFormat="1" ht="20.25" customHeight="1" x14ac:dyDescent="0.15">
      <c r="A54" s="549"/>
      <c r="B54" s="200"/>
      <c r="C54" s="200" t="s">
        <v>60</v>
      </c>
      <c r="D54" s="548"/>
      <c r="E54" s="547">
        <v>98.100000000000009</v>
      </c>
      <c r="F54" s="552">
        <v>5.7</v>
      </c>
      <c r="G54" s="554">
        <v>4</v>
      </c>
      <c r="H54" s="552">
        <v>1.7</v>
      </c>
      <c r="I54" s="552">
        <v>0</v>
      </c>
      <c r="J54" s="553">
        <v>0</v>
      </c>
      <c r="K54" s="552">
        <v>0</v>
      </c>
      <c r="L54" s="552">
        <v>0</v>
      </c>
      <c r="M54" s="552">
        <v>0</v>
      </c>
      <c r="N54" s="552">
        <v>0</v>
      </c>
      <c r="O54" s="552">
        <v>6</v>
      </c>
      <c r="P54" s="552">
        <v>13</v>
      </c>
      <c r="Q54" s="552">
        <v>0</v>
      </c>
      <c r="R54" s="552">
        <v>0</v>
      </c>
      <c r="S54" s="552">
        <v>0</v>
      </c>
      <c r="T54" s="552">
        <v>0</v>
      </c>
      <c r="U54" s="552">
        <v>0</v>
      </c>
      <c r="V54" s="552">
        <v>0</v>
      </c>
      <c r="W54" s="552">
        <v>0</v>
      </c>
      <c r="X54" s="552">
        <v>0</v>
      </c>
      <c r="Y54" s="552">
        <v>1</v>
      </c>
      <c r="Z54" s="552">
        <v>0</v>
      </c>
      <c r="AA54" s="552">
        <v>1</v>
      </c>
      <c r="AB54" s="552">
        <v>0</v>
      </c>
      <c r="AC54" s="552">
        <v>0</v>
      </c>
      <c r="AD54" s="552">
        <v>0</v>
      </c>
      <c r="AE54" s="552">
        <v>0</v>
      </c>
      <c r="AF54" s="552">
        <v>1</v>
      </c>
      <c r="AG54" s="552">
        <v>0</v>
      </c>
      <c r="AH54" s="552">
        <v>1</v>
      </c>
      <c r="AI54" s="552">
        <v>4</v>
      </c>
      <c r="AJ54" s="552">
        <v>24</v>
      </c>
      <c r="AK54" s="552">
        <v>0</v>
      </c>
      <c r="AL54" s="552">
        <v>0</v>
      </c>
      <c r="AM54" s="552">
        <v>0</v>
      </c>
      <c r="AN54" s="552">
        <v>0</v>
      </c>
      <c r="AO54" s="552">
        <v>8.6999999999999993</v>
      </c>
      <c r="AP54" s="552">
        <v>32.700000000000003</v>
      </c>
      <c r="AQ54" s="551">
        <v>0</v>
      </c>
      <c r="AR54" s="551">
        <v>0</v>
      </c>
      <c r="AS54" s="551">
        <v>8</v>
      </c>
      <c r="AT54" s="550">
        <v>16</v>
      </c>
    </row>
    <row r="55" spans="1:46" s="540" customFormat="1" ht="20.25" customHeight="1" x14ac:dyDescent="0.15">
      <c r="A55" s="549"/>
      <c r="B55" s="555"/>
      <c r="C55" s="200" t="s">
        <v>59</v>
      </c>
      <c r="D55" s="548"/>
      <c r="E55" s="547">
        <v>98.000000000000014</v>
      </c>
      <c r="F55" s="552">
        <v>6.7</v>
      </c>
      <c r="G55" s="554">
        <v>6</v>
      </c>
      <c r="H55" s="552">
        <v>0.7</v>
      </c>
      <c r="I55" s="552">
        <v>0</v>
      </c>
      <c r="J55" s="553">
        <v>0</v>
      </c>
      <c r="K55" s="552">
        <v>0</v>
      </c>
      <c r="L55" s="552">
        <v>0</v>
      </c>
      <c r="M55" s="552">
        <v>0</v>
      </c>
      <c r="N55" s="552">
        <v>0</v>
      </c>
      <c r="O55" s="552">
        <v>6.5</v>
      </c>
      <c r="P55" s="552">
        <v>20.7</v>
      </c>
      <c r="Q55" s="552">
        <v>0</v>
      </c>
      <c r="R55" s="552">
        <v>0</v>
      </c>
      <c r="S55" s="552">
        <v>0</v>
      </c>
      <c r="T55" s="552">
        <v>0</v>
      </c>
      <c r="U55" s="552">
        <v>0</v>
      </c>
      <c r="V55" s="552">
        <v>0</v>
      </c>
      <c r="W55" s="552">
        <v>0</v>
      </c>
      <c r="X55" s="552">
        <v>0</v>
      </c>
      <c r="Y55" s="552">
        <v>2</v>
      </c>
      <c r="Z55" s="552">
        <v>0</v>
      </c>
      <c r="AA55" s="552">
        <v>1</v>
      </c>
      <c r="AB55" s="552">
        <v>0</v>
      </c>
      <c r="AC55" s="552">
        <v>0</v>
      </c>
      <c r="AD55" s="552">
        <v>0</v>
      </c>
      <c r="AE55" s="552">
        <v>0</v>
      </c>
      <c r="AF55" s="552">
        <v>1</v>
      </c>
      <c r="AG55" s="552">
        <v>0</v>
      </c>
      <c r="AH55" s="552">
        <v>0</v>
      </c>
      <c r="AI55" s="552">
        <v>2</v>
      </c>
      <c r="AJ55" s="552">
        <v>22.5</v>
      </c>
      <c r="AK55" s="552">
        <v>0</v>
      </c>
      <c r="AL55" s="552">
        <v>0</v>
      </c>
      <c r="AM55" s="552">
        <v>1</v>
      </c>
      <c r="AN55" s="552">
        <v>0</v>
      </c>
      <c r="AO55" s="552">
        <v>10</v>
      </c>
      <c r="AP55" s="552">
        <v>24.6</v>
      </c>
      <c r="AQ55" s="551">
        <v>0</v>
      </c>
      <c r="AR55" s="551">
        <v>0</v>
      </c>
      <c r="AS55" s="551">
        <v>9</v>
      </c>
      <c r="AT55" s="550">
        <v>31</v>
      </c>
    </row>
    <row r="56" spans="1:46" s="540" customFormat="1" ht="20.25" customHeight="1" x14ac:dyDescent="0.15">
      <c r="A56" s="549"/>
      <c r="B56" s="555"/>
      <c r="C56" s="200" t="s">
        <v>58</v>
      </c>
      <c r="D56" s="548"/>
      <c r="E56" s="547">
        <v>188.10000000000002</v>
      </c>
      <c r="F56" s="552">
        <v>19.2</v>
      </c>
      <c r="G56" s="554">
        <v>17</v>
      </c>
      <c r="H56" s="552">
        <v>2.2000000000000002</v>
      </c>
      <c r="I56" s="552">
        <v>0.1</v>
      </c>
      <c r="J56" s="553">
        <v>0</v>
      </c>
      <c r="K56" s="552">
        <v>0.1</v>
      </c>
      <c r="L56" s="552">
        <v>2.5</v>
      </c>
      <c r="M56" s="552">
        <v>0</v>
      </c>
      <c r="N56" s="552">
        <v>0</v>
      </c>
      <c r="O56" s="552">
        <v>22.2</v>
      </c>
      <c r="P56" s="552">
        <v>34.9</v>
      </c>
      <c r="Q56" s="552">
        <v>4.5</v>
      </c>
      <c r="R56" s="552">
        <v>0</v>
      </c>
      <c r="S56" s="552">
        <v>0</v>
      </c>
      <c r="T56" s="552">
        <v>0</v>
      </c>
      <c r="U56" s="552">
        <v>0</v>
      </c>
      <c r="V56" s="552">
        <v>0</v>
      </c>
      <c r="W56" s="552">
        <v>0</v>
      </c>
      <c r="X56" s="552">
        <v>0</v>
      </c>
      <c r="Y56" s="552">
        <v>0</v>
      </c>
      <c r="Z56" s="552">
        <v>0</v>
      </c>
      <c r="AA56" s="552">
        <v>0</v>
      </c>
      <c r="AB56" s="552">
        <v>0</v>
      </c>
      <c r="AC56" s="552">
        <v>1.2</v>
      </c>
      <c r="AD56" s="552">
        <v>0</v>
      </c>
      <c r="AE56" s="552">
        <v>0</v>
      </c>
      <c r="AF56" s="552">
        <v>2</v>
      </c>
      <c r="AG56" s="552">
        <v>0</v>
      </c>
      <c r="AH56" s="552">
        <v>0</v>
      </c>
      <c r="AI56" s="552">
        <v>1</v>
      </c>
      <c r="AJ56" s="552">
        <v>39.5</v>
      </c>
      <c r="AK56" s="552">
        <v>0</v>
      </c>
      <c r="AL56" s="552">
        <v>0</v>
      </c>
      <c r="AM56" s="552">
        <v>11.3</v>
      </c>
      <c r="AN56" s="552">
        <v>0</v>
      </c>
      <c r="AO56" s="552">
        <v>34.4</v>
      </c>
      <c r="AP56" s="552">
        <v>15.3</v>
      </c>
      <c r="AQ56" s="551">
        <v>0</v>
      </c>
      <c r="AR56" s="551">
        <v>0</v>
      </c>
      <c r="AS56" s="551">
        <v>29</v>
      </c>
      <c r="AT56" s="550">
        <v>44</v>
      </c>
    </row>
    <row r="57" spans="1:46" s="540" customFormat="1" ht="40.5" customHeight="1" x14ac:dyDescent="0.15">
      <c r="A57" s="549"/>
      <c r="B57" s="204" t="s">
        <v>57</v>
      </c>
      <c r="C57" s="204"/>
      <c r="D57" s="548"/>
      <c r="E57" s="547">
        <v>2031.5</v>
      </c>
      <c r="F57" s="552">
        <v>345.3</v>
      </c>
      <c r="G57" s="554">
        <v>262</v>
      </c>
      <c r="H57" s="552">
        <v>83.3</v>
      </c>
      <c r="I57" s="552">
        <v>8.6</v>
      </c>
      <c r="J57" s="553">
        <v>5</v>
      </c>
      <c r="K57" s="552">
        <v>3.6</v>
      </c>
      <c r="L57" s="552">
        <v>15.9</v>
      </c>
      <c r="M57" s="552">
        <v>7.5</v>
      </c>
      <c r="N57" s="552">
        <v>29.9</v>
      </c>
      <c r="O57" s="552">
        <v>397.7</v>
      </c>
      <c r="P57" s="552">
        <v>314.2</v>
      </c>
      <c r="Q57" s="552">
        <v>62.8</v>
      </c>
      <c r="R57" s="552">
        <v>23.5</v>
      </c>
      <c r="S57" s="552">
        <v>2.1</v>
      </c>
      <c r="T57" s="552">
        <v>19.899999999999999</v>
      </c>
      <c r="U57" s="552">
        <v>0</v>
      </c>
      <c r="V57" s="552">
        <v>0</v>
      </c>
      <c r="W57" s="552">
        <v>2.2000000000000002</v>
      </c>
      <c r="X57" s="552">
        <v>1</v>
      </c>
      <c r="Y57" s="552">
        <v>29.3</v>
      </c>
      <c r="Z57" s="552">
        <v>2.2999999999999998</v>
      </c>
      <c r="AA57" s="552">
        <v>43.6</v>
      </c>
      <c r="AB57" s="552">
        <v>1.8</v>
      </c>
      <c r="AC57" s="552">
        <v>17.7</v>
      </c>
      <c r="AD57" s="552">
        <v>4.5999999999999996</v>
      </c>
      <c r="AE57" s="552">
        <v>2</v>
      </c>
      <c r="AF57" s="552">
        <v>15.9</v>
      </c>
      <c r="AG57" s="552">
        <v>2.1</v>
      </c>
      <c r="AH57" s="552">
        <v>5</v>
      </c>
      <c r="AI57" s="552">
        <v>7.2</v>
      </c>
      <c r="AJ57" s="552">
        <v>59.7</v>
      </c>
      <c r="AK57" s="552">
        <v>0</v>
      </c>
      <c r="AL57" s="552">
        <v>0.9</v>
      </c>
      <c r="AM57" s="552">
        <v>7.1</v>
      </c>
      <c r="AN57" s="552">
        <v>4</v>
      </c>
      <c r="AO57" s="552">
        <v>445.1</v>
      </c>
      <c r="AP57" s="552">
        <v>152.6</v>
      </c>
      <c r="AQ57" s="551">
        <v>11</v>
      </c>
      <c r="AR57" s="551">
        <v>38</v>
      </c>
      <c r="AS57" s="551">
        <v>493</v>
      </c>
      <c r="AT57" s="550">
        <v>415</v>
      </c>
    </row>
    <row r="58" spans="1:46" s="540" customFormat="1" ht="20.25" customHeight="1" x14ac:dyDescent="0.15">
      <c r="A58" s="549"/>
      <c r="B58" s="200"/>
      <c r="C58" s="200" t="s">
        <v>56</v>
      </c>
      <c r="D58" s="548"/>
      <c r="E58" s="547">
        <v>1142.3</v>
      </c>
      <c r="F58" s="552">
        <v>204.7</v>
      </c>
      <c r="G58" s="554">
        <v>149</v>
      </c>
      <c r="H58" s="552">
        <v>55.7</v>
      </c>
      <c r="I58" s="552">
        <v>8.4</v>
      </c>
      <c r="J58" s="553">
        <v>5</v>
      </c>
      <c r="K58" s="552">
        <v>3.4</v>
      </c>
      <c r="L58" s="552">
        <v>7.7</v>
      </c>
      <c r="M58" s="552">
        <v>2.5</v>
      </c>
      <c r="N58" s="552">
        <v>25.9</v>
      </c>
      <c r="O58" s="552">
        <v>225.7</v>
      </c>
      <c r="P58" s="552">
        <v>181.9</v>
      </c>
      <c r="Q58" s="552">
        <v>37.6</v>
      </c>
      <c r="R58" s="552">
        <v>15.4</v>
      </c>
      <c r="S58" s="552">
        <v>0.1</v>
      </c>
      <c r="T58" s="552">
        <v>13.3</v>
      </c>
      <c r="U58" s="552">
        <v>0</v>
      </c>
      <c r="V58" s="552">
        <v>0</v>
      </c>
      <c r="W58" s="552">
        <v>2.2000000000000002</v>
      </c>
      <c r="X58" s="552">
        <v>1</v>
      </c>
      <c r="Y58" s="552">
        <v>13.1</v>
      </c>
      <c r="Z58" s="552">
        <v>0</v>
      </c>
      <c r="AA58" s="552">
        <v>20.8</v>
      </c>
      <c r="AB58" s="552">
        <v>0</v>
      </c>
      <c r="AC58" s="552">
        <v>12</v>
      </c>
      <c r="AD58" s="552">
        <v>1.6</v>
      </c>
      <c r="AE58" s="552">
        <v>2</v>
      </c>
      <c r="AF58" s="552">
        <v>9.6</v>
      </c>
      <c r="AG58" s="552">
        <v>2</v>
      </c>
      <c r="AH58" s="552">
        <v>0</v>
      </c>
      <c r="AI58" s="552">
        <v>5.2</v>
      </c>
      <c r="AJ58" s="552">
        <v>10</v>
      </c>
      <c r="AK58" s="552">
        <v>0</v>
      </c>
      <c r="AL58" s="552">
        <v>0</v>
      </c>
      <c r="AM58" s="552">
        <v>5.0999999999999996</v>
      </c>
      <c r="AN58" s="552">
        <v>4</v>
      </c>
      <c r="AO58" s="552">
        <v>247</v>
      </c>
      <c r="AP58" s="552">
        <v>83.5</v>
      </c>
      <c r="AQ58" s="551">
        <v>4</v>
      </c>
      <c r="AR58" s="551">
        <v>32</v>
      </c>
      <c r="AS58" s="551">
        <v>268</v>
      </c>
      <c r="AT58" s="550">
        <v>255</v>
      </c>
    </row>
    <row r="59" spans="1:46" s="540" customFormat="1" ht="20.25" customHeight="1" x14ac:dyDescent="0.15">
      <c r="A59" s="549"/>
      <c r="B59" s="555"/>
      <c r="C59" s="200" t="s">
        <v>55</v>
      </c>
      <c r="D59" s="548"/>
      <c r="E59" s="547">
        <v>704.1</v>
      </c>
      <c r="F59" s="552">
        <v>116.4</v>
      </c>
      <c r="G59" s="554">
        <v>95</v>
      </c>
      <c r="H59" s="552">
        <v>21.4</v>
      </c>
      <c r="I59" s="552">
        <v>0.2</v>
      </c>
      <c r="J59" s="553">
        <v>0</v>
      </c>
      <c r="K59" s="552">
        <v>0.2</v>
      </c>
      <c r="L59" s="552">
        <v>7.9</v>
      </c>
      <c r="M59" s="552">
        <v>5</v>
      </c>
      <c r="N59" s="552">
        <v>3</v>
      </c>
      <c r="O59" s="552">
        <v>142</v>
      </c>
      <c r="P59" s="552">
        <v>110.5</v>
      </c>
      <c r="Q59" s="552">
        <v>20.3</v>
      </c>
      <c r="R59" s="552">
        <v>8.1</v>
      </c>
      <c r="S59" s="552">
        <v>2</v>
      </c>
      <c r="T59" s="552">
        <v>4.5999999999999996</v>
      </c>
      <c r="U59" s="552">
        <v>0</v>
      </c>
      <c r="V59" s="552">
        <v>0</v>
      </c>
      <c r="W59" s="552">
        <v>0</v>
      </c>
      <c r="X59" s="552">
        <v>0</v>
      </c>
      <c r="Y59" s="552">
        <v>14</v>
      </c>
      <c r="Z59" s="552">
        <v>2.1</v>
      </c>
      <c r="AA59" s="552">
        <v>22.7</v>
      </c>
      <c r="AB59" s="552">
        <v>0.8</v>
      </c>
      <c r="AC59" s="552">
        <v>5.7</v>
      </c>
      <c r="AD59" s="552">
        <v>0</v>
      </c>
      <c r="AE59" s="552">
        <v>0</v>
      </c>
      <c r="AF59" s="552">
        <v>3.9</v>
      </c>
      <c r="AG59" s="552">
        <v>0.1</v>
      </c>
      <c r="AH59" s="552">
        <v>4</v>
      </c>
      <c r="AI59" s="552">
        <v>1</v>
      </c>
      <c r="AJ59" s="552">
        <v>32.9</v>
      </c>
      <c r="AK59" s="552">
        <v>0</v>
      </c>
      <c r="AL59" s="552">
        <v>0.4</v>
      </c>
      <c r="AM59" s="552">
        <v>2</v>
      </c>
      <c r="AN59" s="552">
        <v>0</v>
      </c>
      <c r="AO59" s="552">
        <v>161.5</v>
      </c>
      <c r="AP59" s="552">
        <v>33</v>
      </c>
      <c r="AQ59" s="551">
        <v>7</v>
      </c>
      <c r="AR59" s="551">
        <v>5</v>
      </c>
      <c r="AS59" s="551">
        <v>189</v>
      </c>
      <c r="AT59" s="550">
        <v>133</v>
      </c>
    </row>
    <row r="60" spans="1:46" s="540" customFormat="1" ht="20.25" customHeight="1" x14ac:dyDescent="0.15">
      <c r="A60" s="549"/>
      <c r="B60" s="555"/>
      <c r="C60" s="200" t="s">
        <v>54</v>
      </c>
      <c r="D60" s="548"/>
      <c r="E60" s="547">
        <v>185.1</v>
      </c>
      <c r="F60" s="552">
        <v>24.2</v>
      </c>
      <c r="G60" s="554">
        <v>18</v>
      </c>
      <c r="H60" s="552">
        <v>6.2</v>
      </c>
      <c r="I60" s="552">
        <v>0</v>
      </c>
      <c r="J60" s="553">
        <v>0</v>
      </c>
      <c r="K60" s="552">
        <v>0</v>
      </c>
      <c r="L60" s="552">
        <v>0.3</v>
      </c>
      <c r="M60" s="552">
        <v>0</v>
      </c>
      <c r="N60" s="552">
        <v>1</v>
      </c>
      <c r="O60" s="552">
        <v>30</v>
      </c>
      <c r="P60" s="552">
        <v>21.8</v>
      </c>
      <c r="Q60" s="552">
        <v>4.9000000000000004</v>
      </c>
      <c r="R60" s="552">
        <v>0</v>
      </c>
      <c r="S60" s="552">
        <v>0</v>
      </c>
      <c r="T60" s="552">
        <v>2</v>
      </c>
      <c r="U60" s="552">
        <v>0</v>
      </c>
      <c r="V60" s="552">
        <v>0</v>
      </c>
      <c r="W60" s="552">
        <v>0</v>
      </c>
      <c r="X60" s="552">
        <v>0</v>
      </c>
      <c r="Y60" s="552">
        <v>2.2000000000000002</v>
      </c>
      <c r="Z60" s="552">
        <v>0.2</v>
      </c>
      <c r="AA60" s="552">
        <v>0.1</v>
      </c>
      <c r="AB60" s="552">
        <v>1</v>
      </c>
      <c r="AC60" s="552">
        <v>0</v>
      </c>
      <c r="AD60" s="552">
        <v>3</v>
      </c>
      <c r="AE60" s="552">
        <v>0</v>
      </c>
      <c r="AF60" s="552">
        <v>2.4</v>
      </c>
      <c r="AG60" s="552">
        <v>0</v>
      </c>
      <c r="AH60" s="552">
        <v>1</v>
      </c>
      <c r="AI60" s="552">
        <v>1</v>
      </c>
      <c r="AJ60" s="552">
        <v>16.8</v>
      </c>
      <c r="AK60" s="552">
        <v>0</v>
      </c>
      <c r="AL60" s="552">
        <v>0.5</v>
      </c>
      <c r="AM60" s="552">
        <v>0</v>
      </c>
      <c r="AN60" s="552">
        <v>0</v>
      </c>
      <c r="AO60" s="552">
        <v>36.6</v>
      </c>
      <c r="AP60" s="552">
        <v>36.1</v>
      </c>
      <c r="AQ60" s="551">
        <v>0</v>
      </c>
      <c r="AR60" s="551">
        <v>1</v>
      </c>
      <c r="AS60" s="551">
        <v>36</v>
      </c>
      <c r="AT60" s="550">
        <v>27</v>
      </c>
    </row>
    <row r="61" spans="1:46" s="540" customFormat="1" ht="40.5" customHeight="1" x14ac:dyDescent="0.15">
      <c r="A61" s="549"/>
      <c r="B61" s="204" t="s">
        <v>53</v>
      </c>
      <c r="C61" s="204"/>
      <c r="D61" s="548"/>
      <c r="E61" s="547">
        <v>1075.6000000000001</v>
      </c>
      <c r="F61" s="552">
        <v>177</v>
      </c>
      <c r="G61" s="554">
        <v>126</v>
      </c>
      <c r="H61" s="552">
        <v>51</v>
      </c>
      <c r="I61" s="552">
        <v>3.3000000000000003</v>
      </c>
      <c r="J61" s="553">
        <v>2</v>
      </c>
      <c r="K61" s="552">
        <v>1.3</v>
      </c>
      <c r="L61" s="552">
        <v>7.6</v>
      </c>
      <c r="M61" s="552">
        <v>0</v>
      </c>
      <c r="N61" s="552">
        <v>10.7</v>
      </c>
      <c r="O61" s="552">
        <v>173.9</v>
      </c>
      <c r="P61" s="552">
        <v>184.4</v>
      </c>
      <c r="Q61" s="552">
        <v>18.100000000000001</v>
      </c>
      <c r="R61" s="552">
        <v>26.5</v>
      </c>
      <c r="S61" s="552">
        <v>6.1</v>
      </c>
      <c r="T61" s="552">
        <v>13</v>
      </c>
      <c r="U61" s="552">
        <v>1</v>
      </c>
      <c r="V61" s="552">
        <v>0</v>
      </c>
      <c r="W61" s="552">
        <v>5.3</v>
      </c>
      <c r="X61" s="552">
        <v>0</v>
      </c>
      <c r="Y61" s="552">
        <v>13.3</v>
      </c>
      <c r="Z61" s="552">
        <v>3.3</v>
      </c>
      <c r="AA61" s="552">
        <v>14.1</v>
      </c>
      <c r="AB61" s="552">
        <v>0.2</v>
      </c>
      <c r="AC61" s="552">
        <v>8.6</v>
      </c>
      <c r="AD61" s="552">
        <v>5.5</v>
      </c>
      <c r="AE61" s="552">
        <v>2</v>
      </c>
      <c r="AF61" s="552">
        <v>4.2</v>
      </c>
      <c r="AG61" s="552">
        <v>2</v>
      </c>
      <c r="AH61" s="552">
        <v>0</v>
      </c>
      <c r="AI61" s="552">
        <v>0</v>
      </c>
      <c r="AJ61" s="552">
        <v>39.200000000000003</v>
      </c>
      <c r="AK61" s="552">
        <v>1</v>
      </c>
      <c r="AL61" s="552">
        <v>0</v>
      </c>
      <c r="AM61" s="552">
        <v>7.8</v>
      </c>
      <c r="AN61" s="552">
        <v>0</v>
      </c>
      <c r="AO61" s="552">
        <v>255.6</v>
      </c>
      <c r="AP61" s="552">
        <v>91.9</v>
      </c>
      <c r="AQ61" s="551">
        <v>0</v>
      </c>
      <c r="AR61" s="551">
        <v>16</v>
      </c>
      <c r="AS61" s="551">
        <v>224</v>
      </c>
      <c r="AT61" s="550">
        <v>224</v>
      </c>
    </row>
    <row r="62" spans="1:46" s="540" customFormat="1" ht="20.25" customHeight="1" x14ac:dyDescent="0.15">
      <c r="A62" s="549"/>
      <c r="B62" s="555"/>
      <c r="C62" s="200" t="s">
        <v>52</v>
      </c>
      <c r="D62" s="548"/>
      <c r="E62" s="547">
        <v>416.1</v>
      </c>
      <c r="F62" s="552">
        <v>57.8</v>
      </c>
      <c r="G62" s="554">
        <v>36</v>
      </c>
      <c r="H62" s="552">
        <v>21.8</v>
      </c>
      <c r="I62" s="552">
        <v>3.1</v>
      </c>
      <c r="J62" s="553">
        <v>2</v>
      </c>
      <c r="K62" s="552">
        <v>1.1000000000000001</v>
      </c>
      <c r="L62" s="552">
        <v>5</v>
      </c>
      <c r="M62" s="552">
        <v>0</v>
      </c>
      <c r="N62" s="552">
        <v>1</v>
      </c>
      <c r="O62" s="552">
        <v>76.5</v>
      </c>
      <c r="P62" s="552">
        <v>54.2</v>
      </c>
      <c r="Q62" s="552">
        <v>7.6</v>
      </c>
      <c r="R62" s="552">
        <v>21.9</v>
      </c>
      <c r="S62" s="552">
        <v>3.6</v>
      </c>
      <c r="T62" s="552">
        <v>4</v>
      </c>
      <c r="U62" s="552">
        <v>0.8</v>
      </c>
      <c r="V62" s="552">
        <v>0</v>
      </c>
      <c r="W62" s="552">
        <v>5.3</v>
      </c>
      <c r="X62" s="552">
        <v>0</v>
      </c>
      <c r="Y62" s="552">
        <v>5.5</v>
      </c>
      <c r="Z62" s="552">
        <v>0</v>
      </c>
      <c r="AA62" s="552">
        <v>10.4</v>
      </c>
      <c r="AB62" s="552">
        <v>0</v>
      </c>
      <c r="AC62" s="552">
        <v>6.6</v>
      </c>
      <c r="AD62" s="552">
        <v>0</v>
      </c>
      <c r="AE62" s="552">
        <v>0</v>
      </c>
      <c r="AF62" s="552">
        <v>1.1000000000000001</v>
      </c>
      <c r="AG62" s="552">
        <v>1</v>
      </c>
      <c r="AH62" s="552">
        <v>0</v>
      </c>
      <c r="AI62" s="552">
        <v>0</v>
      </c>
      <c r="AJ62" s="552">
        <v>5.4</v>
      </c>
      <c r="AK62" s="552">
        <v>1</v>
      </c>
      <c r="AL62" s="552">
        <v>0</v>
      </c>
      <c r="AM62" s="552">
        <v>3.4</v>
      </c>
      <c r="AN62" s="552">
        <v>0</v>
      </c>
      <c r="AO62" s="552">
        <v>108.3</v>
      </c>
      <c r="AP62" s="552">
        <v>32.6</v>
      </c>
      <c r="AQ62" s="551">
        <v>0</v>
      </c>
      <c r="AR62" s="551">
        <v>1</v>
      </c>
      <c r="AS62" s="551">
        <v>102</v>
      </c>
      <c r="AT62" s="550">
        <v>67</v>
      </c>
    </row>
    <row r="63" spans="1:46" s="540" customFormat="1" ht="20.25" customHeight="1" x14ac:dyDescent="0.15">
      <c r="A63" s="549"/>
      <c r="B63" s="555"/>
      <c r="C63" s="200" t="s">
        <v>51</v>
      </c>
      <c r="D63" s="548"/>
      <c r="E63" s="547">
        <v>453.4</v>
      </c>
      <c r="F63" s="552">
        <v>75</v>
      </c>
      <c r="G63" s="554">
        <v>58</v>
      </c>
      <c r="H63" s="552">
        <v>17</v>
      </c>
      <c r="I63" s="552">
        <v>0.2</v>
      </c>
      <c r="J63" s="553">
        <v>0</v>
      </c>
      <c r="K63" s="552">
        <v>0.2</v>
      </c>
      <c r="L63" s="552">
        <v>2</v>
      </c>
      <c r="M63" s="552">
        <v>0</v>
      </c>
      <c r="N63" s="552">
        <v>9.1999999999999993</v>
      </c>
      <c r="O63" s="552">
        <v>66.599999999999994</v>
      </c>
      <c r="P63" s="552">
        <v>74.7</v>
      </c>
      <c r="Q63" s="552">
        <v>8.5</v>
      </c>
      <c r="R63" s="552">
        <v>4.5999999999999996</v>
      </c>
      <c r="S63" s="552">
        <v>2.5</v>
      </c>
      <c r="T63" s="552">
        <v>9</v>
      </c>
      <c r="U63" s="552">
        <v>0.2</v>
      </c>
      <c r="V63" s="552">
        <v>0</v>
      </c>
      <c r="W63" s="552">
        <v>0</v>
      </c>
      <c r="X63" s="552">
        <v>0</v>
      </c>
      <c r="Y63" s="552">
        <v>7.6</v>
      </c>
      <c r="Z63" s="552">
        <v>1</v>
      </c>
      <c r="AA63" s="552">
        <v>3.5</v>
      </c>
      <c r="AB63" s="552">
        <v>0</v>
      </c>
      <c r="AC63" s="552">
        <v>2</v>
      </c>
      <c r="AD63" s="552">
        <v>5.5</v>
      </c>
      <c r="AE63" s="552">
        <v>2</v>
      </c>
      <c r="AF63" s="552">
        <v>3</v>
      </c>
      <c r="AG63" s="552">
        <v>0</v>
      </c>
      <c r="AH63" s="552">
        <v>0</v>
      </c>
      <c r="AI63" s="552">
        <v>0</v>
      </c>
      <c r="AJ63" s="552">
        <v>33.799999999999997</v>
      </c>
      <c r="AK63" s="552">
        <v>0</v>
      </c>
      <c r="AL63" s="552">
        <v>0</v>
      </c>
      <c r="AM63" s="552">
        <v>4</v>
      </c>
      <c r="AN63" s="552">
        <v>0</v>
      </c>
      <c r="AO63" s="552">
        <v>89.5</v>
      </c>
      <c r="AP63" s="552">
        <v>49</v>
      </c>
      <c r="AQ63" s="551">
        <v>0</v>
      </c>
      <c r="AR63" s="551">
        <v>14</v>
      </c>
      <c r="AS63" s="551">
        <v>83</v>
      </c>
      <c r="AT63" s="550">
        <v>88</v>
      </c>
    </row>
    <row r="64" spans="1:46" s="540" customFormat="1" ht="20.25" customHeight="1" x14ac:dyDescent="0.15">
      <c r="A64" s="549"/>
      <c r="B64" s="555"/>
      <c r="C64" s="200" t="s">
        <v>50</v>
      </c>
      <c r="D64" s="548"/>
      <c r="E64" s="547">
        <v>206.10000000000002</v>
      </c>
      <c r="F64" s="552">
        <v>44.2</v>
      </c>
      <c r="G64" s="554">
        <v>32</v>
      </c>
      <c r="H64" s="552">
        <v>12.2</v>
      </c>
      <c r="I64" s="552">
        <v>0</v>
      </c>
      <c r="J64" s="553">
        <v>0</v>
      </c>
      <c r="K64" s="552">
        <v>0</v>
      </c>
      <c r="L64" s="552">
        <v>0.6</v>
      </c>
      <c r="M64" s="552">
        <v>0</v>
      </c>
      <c r="N64" s="552">
        <v>0.5</v>
      </c>
      <c r="O64" s="552">
        <v>30.8</v>
      </c>
      <c r="P64" s="552">
        <v>55.5</v>
      </c>
      <c r="Q64" s="552">
        <v>2</v>
      </c>
      <c r="R64" s="552">
        <v>0</v>
      </c>
      <c r="S64" s="552">
        <v>0</v>
      </c>
      <c r="T64" s="552">
        <v>0</v>
      </c>
      <c r="U64" s="552">
        <v>0</v>
      </c>
      <c r="V64" s="552">
        <v>0</v>
      </c>
      <c r="W64" s="552">
        <v>0</v>
      </c>
      <c r="X64" s="552">
        <v>0</v>
      </c>
      <c r="Y64" s="552">
        <v>0.2</v>
      </c>
      <c r="Z64" s="552">
        <v>2.2999999999999998</v>
      </c>
      <c r="AA64" s="552">
        <v>0.2</v>
      </c>
      <c r="AB64" s="552">
        <v>0.2</v>
      </c>
      <c r="AC64" s="552">
        <v>0</v>
      </c>
      <c r="AD64" s="552">
        <v>0</v>
      </c>
      <c r="AE64" s="552">
        <v>0</v>
      </c>
      <c r="AF64" s="552">
        <v>0.1</v>
      </c>
      <c r="AG64" s="552">
        <v>1</v>
      </c>
      <c r="AH64" s="552">
        <v>0</v>
      </c>
      <c r="AI64" s="552">
        <v>0</v>
      </c>
      <c r="AJ64" s="552">
        <v>0</v>
      </c>
      <c r="AK64" s="552">
        <v>0</v>
      </c>
      <c r="AL64" s="552">
        <v>0</v>
      </c>
      <c r="AM64" s="552">
        <v>0.4</v>
      </c>
      <c r="AN64" s="552">
        <v>0</v>
      </c>
      <c r="AO64" s="552">
        <v>57.8</v>
      </c>
      <c r="AP64" s="552">
        <v>10.3</v>
      </c>
      <c r="AQ64" s="551">
        <v>0</v>
      </c>
      <c r="AR64" s="551">
        <v>1</v>
      </c>
      <c r="AS64" s="551">
        <v>39</v>
      </c>
      <c r="AT64" s="550">
        <v>69</v>
      </c>
    </row>
    <row r="65" spans="1:46" s="540" customFormat="1" ht="40.5" customHeight="1" x14ac:dyDescent="0.15">
      <c r="A65" s="549"/>
      <c r="B65" s="204" t="s">
        <v>49</v>
      </c>
      <c r="C65" s="204"/>
      <c r="D65" s="548"/>
      <c r="E65" s="547">
        <v>1083.7</v>
      </c>
      <c r="F65" s="552">
        <v>186.1</v>
      </c>
      <c r="G65" s="554">
        <v>129</v>
      </c>
      <c r="H65" s="552">
        <v>57.1</v>
      </c>
      <c r="I65" s="552">
        <v>2.4</v>
      </c>
      <c r="J65" s="553">
        <v>2</v>
      </c>
      <c r="K65" s="552">
        <v>0.4</v>
      </c>
      <c r="L65" s="552">
        <v>4.5999999999999996</v>
      </c>
      <c r="M65" s="552">
        <v>1</v>
      </c>
      <c r="N65" s="552">
        <v>16.100000000000001</v>
      </c>
      <c r="O65" s="552">
        <v>230.8</v>
      </c>
      <c r="P65" s="552">
        <v>127.5</v>
      </c>
      <c r="Q65" s="552">
        <v>27.8</v>
      </c>
      <c r="R65" s="552">
        <v>17.5</v>
      </c>
      <c r="S65" s="552">
        <v>0</v>
      </c>
      <c r="T65" s="552">
        <v>25.1</v>
      </c>
      <c r="U65" s="552">
        <v>2</v>
      </c>
      <c r="V65" s="552">
        <v>0</v>
      </c>
      <c r="W65" s="552">
        <v>3.8</v>
      </c>
      <c r="X65" s="552">
        <v>0</v>
      </c>
      <c r="Y65" s="552">
        <v>13.4</v>
      </c>
      <c r="Z65" s="552">
        <v>0.3</v>
      </c>
      <c r="AA65" s="552">
        <v>19.3</v>
      </c>
      <c r="AB65" s="552">
        <v>0</v>
      </c>
      <c r="AC65" s="552">
        <v>16.8</v>
      </c>
      <c r="AD65" s="552">
        <v>4</v>
      </c>
      <c r="AE65" s="552">
        <v>10.199999999999999</v>
      </c>
      <c r="AF65" s="552">
        <v>4.5</v>
      </c>
      <c r="AG65" s="552">
        <v>1</v>
      </c>
      <c r="AH65" s="552">
        <v>0</v>
      </c>
      <c r="AI65" s="552">
        <v>0</v>
      </c>
      <c r="AJ65" s="552">
        <v>31</v>
      </c>
      <c r="AK65" s="552">
        <v>0</v>
      </c>
      <c r="AL65" s="552">
        <v>1</v>
      </c>
      <c r="AM65" s="552">
        <v>5</v>
      </c>
      <c r="AN65" s="552">
        <v>0</v>
      </c>
      <c r="AO65" s="552">
        <v>267</v>
      </c>
      <c r="AP65" s="552">
        <v>65.5</v>
      </c>
      <c r="AQ65" s="551">
        <v>2</v>
      </c>
      <c r="AR65" s="551">
        <v>21</v>
      </c>
      <c r="AS65" s="551">
        <v>281</v>
      </c>
      <c r="AT65" s="550">
        <v>161</v>
      </c>
    </row>
    <row r="66" spans="1:46" s="540" customFormat="1" ht="20.25" customHeight="1" x14ac:dyDescent="0.15">
      <c r="A66" s="549"/>
      <c r="B66" s="200"/>
      <c r="C66" s="200" t="s">
        <v>48</v>
      </c>
      <c r="D66" s="548"/>
      <c r="E66" s="547">
        <v>1048.3999999999999</v>
      </c>
      <c r="F66" s="552">
        <v>174.7</v>
      </c>
      <c r="G66" s="554">
        <v>121</v>
      </c>
      <c r="H66" s="552">
        <v>53.7</v>
      </c>
      <c r="I66" s="552">
        <v>2.4</v>
      </c>
      <c r="J66" s="553">
        <v>2</v>
      </c>
      <c r="K66" s="552">
        <v>0.4</v>
      </c>
      <c r="L66" s="552">
        <v>4.5999999999999996</v>
      </c>
      <c r="M66" s="552">
        <v>1</v>
      </c>
      <c r="N66" s="552">
        <v>16.100000000000001</v>
      </c>
      <c r="O66" s="552">
        <v>228.7</v>
      </c>
      <c r="P66" s="552">
        <v>118.9</v>
      </c>
      <c r="Q66" s="552">
        <v>26.9</v>
      </c>
      <c r="R66" s="552">
        <v>17.5</v>
      </c>
      <c r="S66" s="552">
        <v>0</v>
      </c>
      <c r="T66" s="552">
        <v>25.1</v>
      </c>
      <c r="U66" s="552">
        <v>2</v>
      </c>
      <c r="V66" s="552">
        <v>0</v>
      </c>
      <c r="W66" s="552">
        <v>3.8</v>
      </c>
      <c r="X66" s="552">
        <v>0</v>
      </c>
      <c r="Y66" s="552">
        <v>13.2</v>
      </c>
      <c r="Z66" s="552">
        <v>0.3</v>
      </c>
      <c r="AA66" s="552">
        <v>19.3</v>
      </c>
      <c r="AB66" s="552">
        <v>0</v>
      </c>
      <c r="AC66" s="552">
        <v>16.8</v>
      </c>
      <c r="AD66" s="552">
        <v>4</v>
      </c>
      <c r="AE66" s="552">
        <v>10.199999999999999</v>
      </c>
      <c r="AF66" s="552">
        <v>4.5</v>
      </c>
      <c r="AG66" s="552">
        <v>1</v>
      </c>
      <c r="AH66" s="552">
        <v>0</v>
      </c>
      <c r="AI66" s="552">
        <v>0</v>
      </c>
      <c r="AJ66" s="552">
        <v>31</v>
      </c>
      <c r="AK66" s="552">
        <v>0</v>
      </c>
      <c r="AL66" s="552">
        <v>1</v>
      </c>
      <c r="AM66" s="552">
        <v>5</v>
      </c>
      <c r="AN66" s="552">
        <v>0</v>
      </c>
      <c r="AO66" s="552">
        <v>257.5</v>
      </c>
      <c r="AP66" s="552">
        <v>62.9</v>
      </c>
      <c r="AQ66" s="551">
        <v>2</v>
      </c>
      <c r="AR66" s="551">
        <v>21</v>
      </c>
      <c r="AS66" s="551">
        <v>276</v>
      </c>
      <c r="AT66" s="550">
        <v>150</v>
      </c>
    </row>
    <row r="67" spans="1:46" s="540" customFormat="1" ht="20.25" customHeight="1" x14ac:dyDescent="0.15">
      <c r="A67" s="549"/>
      <c r="B67" s="555"/>
      <c r="C67" s="200" t="s">
        <v>47</v>
      </c>
      <c r="D67" s="548"/>
      <c r="E67" s="547">
        <v>35.299999999999997</v>
      </c>
      <c r="F67" s="552">
        <v>11.4</v>
      </c>
      <c r="G67" s="554">
        <v>8</v>
      </c>
      <c r="H67" s="552">
        <v>3.4</v>
      </c>
      <c r="I67" s="552">
        <v>0</v>
      </c>
      <c r="J67" s="553">
        <v>0</v>
      </c>
      <c r="K67" s="552">
        <v>0</v>
      </c>
      <c r="L67" s="552">
        <v>0</v>
      </c>
      <c r="M67" s="552">
        <v>0</v>
      </c>
      <c r="N67" s="552">
        <v>0</v>
      </c>
      <c r="O67" s="552">
        <v>2.1</v>
      </c>
      <c r="P67" s="552">
        <v>8.6</v>
      </c>
      <c r="Q67" s="552">
        <v>0.9</v>
      </c>
      <c r="R67" s="552">
        <v>0</v>
      </c>
      <c r="S67" s="552">
        <v>0</v>
      </c>
      <c r="T67" s="552">
        <v>0</v>
      </c>
      <c r="U67" s="552">
        <v>0</v>
      </c>
      <c r="V67" s="552">
        <v>0</v>
      </c>
      <c r="W67" s="552">
        <v>0</v>
      </c>
      <c r="X67" s="552">
        <v>0</v>
      </c>
      <c r="Y67" s="552">
        <v>0.2</v>
      </c>
      <c r="Z67" s="552">
        <v>0</v>
      </c>
      <c r="AA67" s="552">
        <v>0</v>
      </c>
      <c r="AB67" s="552">
        <v>0</v>
      </c>
      <c r="AC67" s="552">
        <v>0</v>
      </c>
      <c r="AD67" s="552">
        <v>0</v>
      </c>
      <c r="AE67" s="552">
        <v>0</v>
      </c>
      <c r="AF67" s="552">
        <v>0</v>
      </c>
      <c r="AG67" s="552">
        <v>0</v>
      </c>
      <c r="AH67" s="552">
        <v>0</v>
      </c>
      <c r="AI67" s="552">
        <v>0</v>
      </c>
      <c r="AJ67" s="552">
        <v>0</v>
      </c>
      <c r="AK67" s="552">
        <v>0</v>
      </c>
      <c r="AL67" s="552">
        <v>0</v>
      </c>
      <c r="AM67" s="552">
        <v>0</v>
      </c>
      <c r="AN67" s="552">
        <v>0</v>
      </c>
      <c r="AO67" s="552">
        <v>9.5</v>
      </c>
      <c r="AP67" s="552">
        <v>2.6</v>
      </c>
      <c r="AQ67" s="551">
        <v>0</v>
      </c>
      <c r="AR67" s="551">
        <v>0</v>
      </c>
      <c r="AS67" s="551">
        <v>5</v>
      </c>
      <c r="AT67" s="550">
        <v>11</v>
      </c>
    </row>
    <row r="68" spans="1:46" s="540" customFormat="1" ht="40.5" customHeight="1" x14ac:dyDescent="0.15">
      <c r="A68" s="549"/>
      <c r="B68" s="204" t="s">
        <v>46</v>
      </c>
      <c r="C68" s="204"/>
      <c r="D68" s="548"/>
      <c r="E68" s="547">
        <v>1500.8000000000004</v>
      </c>
      <c r="F68" s="552">
        <v>280.59999999999997</v>
      </c>
      <c r="G68" s="554">
        <v>223</v>
      </c>
      <c r="H68" s="552">
        <v>57.6</v>
      </c>
      <c r="I68" s="552">
        <v>3.6</v>
      </c>
      <c r="J68" s="553">
        <v>3</v>
      </c>
      <c r="K68" s="552">
        <v>0.6</v>
      </c>
      <c r="L68" s="552">
        <v>12.2</v>
      </c>
      <c r="M68" s="552">
        <v>1.1000000000000001</v>
      </c>
      <c r="N68" s="552">
        <v>31.3</v>
      </c>
      <c r="O68" s="552">
        <v>285.5</v>
      </c>
      <c r="P68" s="552">
        <v>205</v>
      </c>
      <c r="Q68" s="552">
        <v>47.8</v>
      </c>
      <c r="R68" s="552">
        <v>36</v>
      </c>
      <c r="S68" s="552">
        <v>5.5</v>
      </c>
      <c r="T68" s="552">
        <v>19.600000000000001</v>
      </c>
      <c r="U68" s="552">
        <v>0.7</v>
      </c>
      <c r="V68" s="552">
        <v>0</v>
      </c>
      <c r="W68" s="552">
        <v>0</v>
      </c>
      <c r="X68" s="552">
        <v>0</v>
      </c>
      <c r="Y68" s="552">
        <v>23.2</v>
      </c>
      <c r="Z68" s="552">
        <v>0.4</v>
      </c>
      <c r="AA68" s="552">
        <v>24.1</v>
      </c>
      <c r="AB68" s="552">
        <v>0</v>
      </c>
      <c r="AC68" s="552">
        <v>18</v>
      </c>
      <c r="AD68" s="552">
        <v>6.6</v>
      </c>
      <c r="AE68" s="552">
        <v>18.899999999999999</v>
      </c>
      <c r="AF68" s="552">
        <v>9.1</v>
      </c>
      <c r="AG68" s="552">
        <v>1.2</v>
      </c>
      <c r="AH68" s="552">
        <v>5</v>
      </c>
      <c r="AI68" s="552">
        <v>0</v>
      </c>
      <c r="AJ68" s="552">
        <v>11</v>
      </c>
      <c r="AK68" s="552">
        <v>1</v>
      </c>
      <c r="AL68" s="552">
        <v>5.4</v>
      </c>
      <c r="AM68" s="552">
        <v>0</v>
      </c>
      <c r="AN68" s="552">
        <v>0</v>
      </c>
      <c r="AO68" s="552">
        <v>346.6</v>
      </c>
      <c r="AP68" s="552">
        <v>101.4</v>
      </c>
      <c r="AQ68" s="551">
        <v>2</v>
      </c>
      <c r="AR68" s="551">
        <v>34</v>
      </c>
      <c r="AS68" s="551">
        <v>389</v>
      </c>
      <c r="AT68" s="550">
        <v>296</v>
      </c>
    </row>
    <row r="69" spans="1:46" s="540" customFormat="1" ht="20.25" customHeight="1" x14ac:dyDescent="0.15">
      <c r="A69" s="549"/>
      <c r="B69" s="200"/>
      <c r="C69" s="200" t="s">
        <v>45</v>
      </c>
      <c r="D69" s="548"/>
      <c r="E69" s="547">
        <v>626.5</v>
      </c>
      <c r="F69" s="552">
        <v>111.5</v>
      </c>
      <c r="G69" s="554">
        <v>90</v>
      </c>
      <c r="H69" s="552">
        <v>21.5</v>
      </c>
      <c r="I69" s="552">
        <v>3.6</v>
      </c>
      <c r="J69" s="553">
        <v>3</v>
      </c>
      <c r="K69" s="552">
        <v>0.6</v>
      </c>
      <c r="L69" s="552">
        <v>10</v>
      </c>
      <c r="M69" s="552">
        <v>0</v>
      </c>
      <c r="N69" s="552">
        <v>0</v>
      </c>
      <c r="O69" s="552">
        <v>127.8</v>
      </c>
      <c r="P69" s="552">
        <v>85.8</v>
      </c>
      <c r="Q69" s="552">
        <v>24.6</v>
      </c>
      <c r="R69" s="552">
        <v>3.2</v>
      </c>
      <c r="S69" s="552">
        <v>5</v>
      </c>
      <c r="T69" s="552">
        <v>6.3</v>
      </c>
      <c r="U69" s="552">
        <v>0</v>
      </c>
      <c r="V69" s="552">
        <v>0</v>
      </c>
      <c r="W69" s="552">
        <v>0</v>
      </c>
      <c r="X69" s="552">
        <v>0</v>
      </c>
      <c r="Y69" s="552">
        <v>10.6</v>
      </c>
      <c r="Z69" s="552">
        <v>0</v>
      </c>
      <c r="AA69" s="552">
        <v>16.100000000000001</v>
      </c>
      <c r="AB69" s="552">
        <v>0</v>
      </c>
      <c r="AC69" s="552">
        <v>8</v>
      </c>
      <c r="AD69" s="552">
        <v>4</v>
      </c>
      <c r="AE69" s="552">
        <v>8</v>
      </c>
      <c r="AF69" s="552">
        <v>3.9</v>
      </c>
      <c r="AG69" s="552">
        <v>1</v>
      </c>
      <c r="AH69" s="552">
        <v>5</v>
      </c>
      <c r="AI69" s="552">
        <v>0</v>
      </c>
      <c r="AJ69" s="552">
        <v>0</v>
      </c>
      <c r="AK69" s="552">
        <v>0</v>
      </c>
      <c r="AL69" s="552">
        <v>5.2</v>
      </c>
      <c r="AM69" s="552">
        <v>0</v>
      </c>
      <c r="AN69" s="552">
        <v>0</v>
      </c>
      <c r="AO69" s="552">
        <v>157</v>
      </c>
      <c r="AP69" s="552">
        <v>29.9</v>
      </c>
      <c r="AQ69" s="551">
        <v>0</v>
      </c>
      <c r="AR69" s="551">
        <v>0</v>
      </c>
      <c r="AS69" s="551">
        <v>181</v>
      </c>
      <c r="AT69" s="550">
        <v>132</v>
      </c>
    </row>
    <row r="70" spans="1:46" s="540" customFormat="1" ht="20.25" customHeight="1" x14ac:dyDescent="0.15">
      <c r="A70" s="549"/>
      <c r="B70" s="200"/>
      <c r="C70" s="200" t="s">
        <v>219</v>
      </c>
      <c r="D70" s="548"/>
      <c r="E70" s="547">
        <v>256.39999999999998</v>
      </c>
      <c r="F70" s="552">
        <v>45.7</v>
      </c>
      <c r="G70" s="554">
        <v>33</v>
      </c>
      <c r="H70" s="552">
        <v>12.7</v>
      </c>
      <c r="I70" s="552">
        <v>0</v>
      </c>
      <c r="J70" s="553">
        <v>0</v>
      </c>
      <c r="K70" s="552">
        <v>0</v>
      </c>
      <c r="L70" s="552">
        <v>1</v>
      </c>
      <c r="M70" s="552">
        <v>0.1</v>
      </c>
      <c r="N70" s="552">
        <v>14</v>
      </c>
      <c r="O70" s="552">
        <v>55.9</v>
      </c>
      <c r="P70" s="552">
        <v>36.6</v>
      </c>
      <c r="Q70" s="552">
        <v>3.4</v>
      </c>
      <c r="R70" s="552">
        <v>7.3</v>
      </c>
      <c r="S70" s="552">
        <v>0</v>
      </c>
      <c r="T70" s="552">
        <v>1</v>
      </c>
      <c r="U70" s="552">
        <v>0</v>
      </c>
      <c r="V70" s="552">
        <v>0</v>
      </c>
      <c r="W70" s="552">
        <v>0</v>
      </c>
      <c r="X70" s="552">
        <v>0</v>
      </c>
      <c r="Y70" s="552">
        <v>3.8</v>
      </c>
      <c r="Z70" s="552">
        <v>0.4</v>
      </c>
      <c r="AA70" s="552">
        <v>1</v>
      </c>
      <c r="AB70" s="552">
        <v>0</v>
      </c>
      <c r="AC70" s="552">
        <v>4</v>
      </c>
      <c r="AD70" s="552">
        <v>0</v>
      </c>
      <c r="AE70" s="552">
        <v>1.9</v>
      </c>
      <c r="AF70" s="552">
        <v>1</v>
      </c>
      <c r="AG70" s="552">
        <v>0.1</v>
      </c>
      <c r="AH70" s="552">
        <v>0</v>
      </c>
      <c r="AI70" s="552">
        <v>0</v>
      </c>
      <c r="AJ70" s="552">
        <v>2</v>
      </c>
      <c r="AK70" s="552">
        <v>0</v>
      </c>
      <c r="AL70" s="552">
        <v>0</v>
      </c>
      <c r="AM70" s="552">
        <v>0</v>
      </c>
      <c r="AN70" s="552">
        <v>0</v>
      </c>
      <c r="AO70" s="552">
        <v>50.1</v>
      </c>
      <c r="AP70" s="552">
        <v>27.1</v>
      </c>
      <c r="AQ70" s="551">
        <v>1</v>
      </c>
      <c r="AR70" s="551">
        <v>14</v>
      </c>
      <c r="AS70" s="551">
        <v>72</v>
      </c>
      <c r="AT70" s="550">
        <v>42</v>
      </c>
    </row>
    <row r="71" spans="1:46" s="540" customFormat="1" ht="20.25" customHeight="1" x14ac:dyDescent="0.15">
      <c r="A71" s="549"/>
      <c r="B71" s="200"/>
      <c r="C71" s="200" t="s">
        <v>43</v>
      </c>
      <c r="D71" s="548"/>
      <c r="E71" s="547">
        <v>263.2</v>
      </c>
      <c r="F71" s="552">
        <v>49.1</v>
      </c>
      <c r="G71" s="554">
        <v>38</v>
      </c>
      <c r="H71" s="552">
        <v>11.1</v>
      </c>
      <c r="I71" s="552">
        <v>0</v>
      </c>
      <c r="J71" s="553">
        <v>0</v>
      </c>
      <c r="K71" s="552">
        <v>0</v>
      </c>
      <c r="L71" s="552">
        <v>1</v>
      </c>
      <c r="M71" s="552">
        <v>0</v>
      </c>
      <c r="N71" s="552">
        <v>14.1</v>
      </c>
      <c r="O71" s="552">
        <v>44.3</v>
      </c>
      <c r="P71" s="552">
        <v>30</v>
      </c>
      <c r="Q71" s="552">
        <v>11</v>
      </c>
      <c r="R71" s="552">
        <v>11</v>
      </c>
      <c r="S71" s="552">
        <v>0</v>
      </c>
      <c r="T71" s="552">
        <v>4.7</v>
      </c>
      <c r="U71" s="552">
        <v>0</v>
      </c>
      <c r="V71" s="552">
        <v>0</v>
      </c>
      <c r="W71" s="552">
        <v>0</v>
      </c>
      <c r="X71" s="552">
        <v>0</v>
      </c>
      <c r="Y71" s="552">
        <v>3.6</v>
      </c>
      <c r="Z71" s="552">
        <v>0</v>
      </c>
      <c r="AA71" s="552">
        <v>6</v>
      </c>
      <c r="AB71" s="552">
        <v>0</v>
      </c>
      <c r="AC71" s="552">
        <v>6</v>
      </c>
      <c r="AD71" s="552">
        <v>1</v>
      </c>
      <c r="AE71" s="552">
        <v>3</v>
      </c>
      <c r="AF71" s="552">
        <v>4</v>
      </c>
      <c r="AG71" s="552">
        <v>0</v>
      </c>
      <c r="AH71" s="552">
        <v>0</v>
      </c>
      <c r="AI71" s="552">
        <v>0</v>
      </c>
      <c r="AJ71" s="552">
        <v>9</v>
      </c>
      <c r="AK71" s="552">
        <v>0</v>
      </c>
      <c r="AL71" s="552">
        <v>0</v>
      </c>
      <c r="AM71" s="552">
        <v>0</v>
      </c>
      <c r="AN71" s="552">
        <v>0</v>
      </c>
      <c r="AO71" s="552">
        <v>46.5</v>
      </c>
      <c r="AP71" s="552">
        <v>18.899999999999999</v>
      </c>
      <c r="AQ71" s="551">
        <v>0</v>
      </c>
      <c r="AR71" s="551">
        <v>16</v>
      </c>
      <c r="AS71" s="551">
        <v>62</v>
      </c>
      <c r="AT71" s="550">
        <v>33</v>
      </c>
    </row>
    <row r="72" spans="1:46" s="540" customFormat="1" ht="20.25" customHeight="1" x14ac:dyDescent="0.15">
      <c r="A72" s="549"/>
      <c r="B72" s="200"/>
      <c r="C72" s="200" t="s">
        <v>397</v>
      </c>
      <c r="D72" s="548"/>
      <c r="E72" s="547">
        <v>120.9</v>
      </c>
      <c r="F72" s="552">
        <v>32.1</v>
      </c>
      <c r="G72" s="554">
        <v>29</v>
      </c>
      <c r="H72" s="552">
        <v>3.1</v>
      </c>
      <c r="I72" s="552">
        <v>0</v>
      </c>
      <c r="J72" s="553">
        <v>0</v>
      </c>
      <c r="K72" s="552">
        <v>0</v>
      </c>
      <c r="L72" s="552">
        <v>0.2</v>
      </c>
      <c r="M72" s="552">
        <v>0</v>
      </c>
      <c r="N72" s="552">
        <v>3.2</v>
      </c>
      <c r="O72" s="552">
        <v>17.8</v>
      </c>
      <c r="P72" s="552">
        <v>15.4</v>
      </c>
      <c r="Q72" s="552">
        <v>5.4</v>
      </c>
      <c r="R72" s="552">
        <v>9.9</v>
      </c>
      <c r="S72" s="552">
        <v>0</v>
      </c>
      <c r="T72" s="552">
        <v>0</v>
      </c>
      <c r="U72" s="552">
        <v>0</v>
      </c>
      <c r="V72" s="552">
        <v>0</v>
      </c>
      <c r="W72" s="552">
        <v>0</v>
      </c>
      <c r="X72" s="552">
        <v>0</v>
      </c>
      <c r="Y72" s="552">
        <v>2.2000000000000002</v>
      </c>
      <c r="Z72" s="552">
        <v>0</v>
      </c>
      <c r="AA72" s="552">
        <v>0</v>
      </c>
      <c r="AB72" s="552">
        <v>0</v>
      </c>
      <c r="AC72" s="552">
        <v>0</v>
      </c>
      <c r="AD72" s="552">
        <v>0</v>
      </c>
      <c r="AE72" s="552">
        <v>0</v>
      </c>
      <c r="AF72" s="552">
        <v>0</v>
      </c>
      <c r="AG72" s="552">
        <v>0</v>
      </c>
      <c r="AH72" s="552">
        <v>0</v>
      </c>
      <c r="AI72" s="552">
        <v>0</v>
      </c>
      <c r="AJ72" s="552">
        <v>0</v>
      </c>
      <c r="AK72" s="552">
        <v>0</v>
      </c>
      <c r="AL72" s="552">
        <v>0.2</v>
      </c>
      <c r="AM72" s="552">
        <v>0</v>
      </c>
      <c r="AN72" s="552">
        <v>0</v>
      </c>
      <c r="AO72" s="552">
        <v>27.9</v>
      </c>
      <c r="AP72" s="552">
        <v>6.6</v>
      </c>
      <c r="AQ72" s="551">
        <v>0</v>
      </c>
      <c r="AR72" s="551">
        <v>4</v>
      </c>
      <c r="AS72" s="551">
        <v>27</v>
      </c>
      <c r="AT72" s="550">
        <v>24</v>
      </c>
    </row>
    <row r="73" spans="1:46" s="540" customFormat="1" ht="20.25" customHeight="1" x14ac:dyDescent="0.15">
      <c r="A73" s="549"/>
      <c r="B73" s="200"/>
      <c r="C73" s="200" t="s">
        <v>41</v>
      </c>
      <c r="D73" s="548"/>
      <c r="E73" s="547">
        <v>85.100000000000009</v>
      </c>
      <c r="F73" s="552">
        <v>15.9</v>
      </c>
      <c r="G73" s="554">
        <v>13</v>
      </c>
      <c r="H73" s="552">
        <v>2.9</v>
      </c>
      <c r="I73" s="552">
        <v>0</v>
      </c>
      <c r="J73" s="553">
        <v>0</v>
      </c>
      <c r="K73" s="552">
        <v>0</v>
      </c>
      <c r="L73" s="552">
        <v>0</v>
      </c>
      <c r="M73" s="552">
        <v>0</v>
      </c>
      <c r="N73" s="552">
        <v>0</v>
      </c>
      <c r="O73" s="552">
        <v>17.399999999999999</v>
      </c>
      <c r="P73" s="552">
        <v>10.6</v>
      </c>
      <c r="Q73" s="552">
        <v>0</v>
      </c>
      <c r="R73" s="552">
        <v>0.5</v>
      </c>
      <c r="S73" s="552">
        <v>0.5</v>
      </c>
      <c r="T73" s="552">
        <v>4</v>
      </c>
      <c r="U73" s="552">
        <v>0.6</v>
      </c>
      <c r="V73" s="552">
        <v>0</v>
      </c>
      <c r="W73" s="552">
        <v>0</v>
      </c>
      <c r="X73" s="552">
        <v>0</v>
      </c>
      <c r="Y73" s="552">
        <v>2</v>
      </c>
      <c r="Z73" s="552">
        <v>0</v>
      </c>
      <c r="AA73" s="552">
        <v>1</v>
      </c>
      <c r="AB73" s="552">
        <v>0</v>
      </c>
      <c r="AC73" s="552">
        <v>0</v>
      </c>
      <c r="AD73" s="552">
        <v>0</v>
      </c>
      <c r="AE73" s="552">
        <v>3</v>
      </c>
      <c r="AF73" s="552">
        <v>0</v>
      </c>
      <c r="AG73" s="552">
        <v>0</v>
      </c>
      <c r="AH73" s="552">
        <v>0</v>
      </c>
      <c r="AI73" s="552">
        <v>0</v>
      </c>
      <c r="AJ73" s="552">
        <v>0</v>
      </c>
      <c r="AK73" s="552">
        <v>0</v>
      </c>
      <c r="AL73" s="552">
        <v>0</v>
      </c>
      <c r="AM73" s="552">
        <v>0</v>
      </c>
      <c r="AN73" s="552">
        <v>0</v>
      </c>
      <c r="AO73" s="552">
        <v>20.5</v>
      </c>
      <c r="AP73" s="552">
        <v>9.1</v>
      </c>
      <c r="AQ73" s="551">
        <v>0</v>
      </c>
      <c r="AR73" s="551">
        <v>0</v>
      </c>
      <c r="AS73" s="551">
        <v>21</v>
      </c>
      <c r="AT73" s="550">
        <v>35</v>
      </c>
    </row>
    <row r="74" spans="1:46" s="540" customFormat="1" ht="20.25" customHeight="1" x14ac:dyDescent="0.15">
      <c r="A74" s="549"/>
      <c r="B74" s="200"/>
      <c r="C74" s="200" t="s">
        <v>40</v>
      </c>
      <c r="D74" s="548"/>
      <c r="E74" s="547">
        <v>148.70000000000002</v>
      </c>
      <c r="F74" s="552">
        <v>26.3</v>
      </c>
      <c r="G74" s="554">
        <v>20</v>
      </c>
      <c r="H74" s="552">
        <v>6.3</v>
      </c>
      <c r="I74" s="552">
        <v>0</v>
      </c>
      <c r="J74" s="553">
        <v>0</v>
      </c>
      <c r="K74" s="552">
        <v>0</v>
      </c>
      <c r="L74" s="552">
        <v>0</v>
      </c>
      <c r="M74" s="552">
        <v>1</v>
      </c>
      <c r="N74" s="552">
        <v>0</v>
      </c>
      <c r="O74" s="552">
        <v>22.3</v>
      </c>
      <c r="P74" s="552">
        <v>26.6</v>
      </c>
      <c r="Q74" s="552">
        <v>3.4</v>
      </c>
      <c r="R74" s="552">
        <v>4.0999999999999996</v>
      </c>
      <c r="S74" s="552">
        <v>0</v>
      </c>
      <c r="T74" s="552">
        <v>3.6</v>
      </c>
      <c r="U74" s="552">
        <v>0.1</v>
      </c>
      <c r="V74" s="552">
        <v>0</v>
      </c>
      <c r="W74" s="552">
        <v>0</v>
      </c>
      <c r="X74" s="552">
        <v>0</v>
      </c>
      <c r="Y74" s="552">
        <v>1</v>
      </c>
      <c r="Z74" s="552">
        <v>0</v>
      </c>
      <c r="AA74" s="552">
        <v>0</v>
      </c>
      <c r="AB74" s="552">
        <v>0</v>
      </c>
      <c r="AC74" s="552">
        <v>0</v>
      </c>
      <c r="AD74" s="552">
        <v>1.6</v>
      </c>
      <c r="AE74" s="552">
        <v>3</v>
      </c>
      <c r="AF74" s="552">
        <v>0.2</v>
      </c>
      <c r="AG74" s="552">
        <v>0.1</v>
      </c>
      <c r="AH74" s="552">
        <v>0</v>
      </c>
      <c r="AI74" s="552">
        <v>0</v>
      </c>
      <c r="AJ74" s="552">
        <v>0</v>
      </c>
      <c r="AK74" s="552">
        <v>1</v>
      </c>
      <c r="AL74" s="552">
        <v>0</v>
      </c>
      <c r="AM74" s="552">
        <v>0</v>
      </c>
      <c r="AN74" s="552">
        <v>0</v>
      </c>
      <c r="AO74" s="552">
        <v>44.6</v>
      </c>
      <c r="AP74" s="552">
        <v>9.8000000000000007</v>
      </c>
      <c r="AQ74" s="551">
        <v>1</v>
      </c>
      <c r="AR74" s="551">
        <v>0</v>
      </c>
      <c r="AS74" s="551">
        <v>26</v>
      </c>
      <c r="AT74" s="550">
        <v>30</v>
      </c>
    </row>
    <row r="75" spans="1:46" s="540" customFormat="1" ht="40.5" customHeight="1" x14ac:dyDescent="0.15">
      <c r="A75" s="549"/>
      <c r="B75" s="204" t="s">
        <v>39</v>
      </c>
      <c r="C75" s="204"/>
      <c r="D75" s="548"/>
      <c r="E75" s="547">
        <v>960.4</v>
      </c>
      <c r="F75" s="552">
        <v>196.79999999999998</v>
      </c>
      <c r="G75" s="554">
        <v>133</v>
      </c>
      <c r="H75" s="552">
        <v>63.8</v>
      </c>
      <c r="I75" s="552">
        <v>1.3</v>
      </c>
      <c r="J75" s="553">
        <v>1</v>
      </c>
      <c r="K75" s="552">
        <v>0.3</v>
      </c>
      <c r="L75" s="552">
        <v>6.4</v>
      </c>
      <c r="M75" s="552">
        <v>16</v>
      </c>
      <c r="N75" s="552">
        <v>12.7</v>
      </c>
      <c r="O75" s="552">
        <v>222.6</v>
      </c>
      <c r="P75" s="552">
        <v>94.5</v>
      </c>
      <c r="Q75" s="552">
        <v>22.7</v>
      </c>
      <c r="R75" s="552">
        <v>18.5</v>
      </c>
      <c r="S75" s="552">
        <v>3.1</v>
      </c>
      <c r="T75" s="552">
        <v>1.1000000000000001</v>
      </c>
      <c r="U75" s="552">
        <v>0</v>
      </c>
      <c r="V75" s="552">
        <v>0</v>
      </c>
      <c r="W75" s="552">
        <v>1.5</v>
      </c>
      <c r="X75" s="552">
        <v>0</v>
      </c>
      <c r="Y75" s="552">
        <v>11.2</v>
      </c>
      <c r="Z75" s="552">
        <v>1.3</v>
      </c>
      <c r="AA75" s="552">
        <v>6</v>
      </c>
      <c r="AB75" s="552">
        <v>0.3</v>
      </c>
      <c r="AC75" s="552">
        <v>7.5</v>
      </c>
      <c r="AD75" s="552">
        <v>2.7</v>
      </c>
      <c r="AE75" s="552">
        <v>13.2</v>
      </c>
      <c r="AF75" s="552">
        <v>7.2</v>
      </c>
      <c r="AG75" s="552">
        <v>0.6</v>
      </c>
      <c r="AH75" s="552">
        <v>0</v>
      </c>
      <c r="AI75" s="552">
        <v>1</v>
      </c>
      <c r="AJ75" s="552">
        <v>66.2</v>
      </c>
      <c r="AK75" s="552">
        <v>0.1</v>
      </c>
      <c r="AL75" s="552">
        <v>0.3</v>
      </c>
      <c r="AM75" s="552">
        <v>2.1</v>
      </c>
      <c r="AN75" s="552">
        <v>0</v>
      </c>
      <c r="AO75" s="552">
        <v>203.7</v>
      </c>
      <c r="AP75" s="552">
        <v>39.799999999999997</v>
      </c>
      <c r="AQ75" s="551">
        <v>22</v>
      </c>
      <c r="AR75" s="551">
        <v>15</v>
      </c>
      <c r="AS75" s="551">
        <v>309</v>
      </c>
      <c r="AT75" s="550">
        <v>127</v>
      </c>
    </row>
    <row r="76" spans="1:46" s="540" customFormat="1" ht="20.25" customHeight="1" x14ac:dyDescent="0.15">
      <c r="A76" s="549"/>
      <c r="B76" s="555"/>
      <c r="C76" s="200" t="s">
        <v>38</v>
      </c>
      <c r="D76" s="548"/>
      <c r="E76" s="547">
        <v>470.5</v>
      </c>
      <c r="F76" s="552">
        <v>97.3</v>
      </c>
      <c r="G76" s="554">
        <v>65</v>
      </c>
      <c r="H76" s="552">
        <v>32.299999999999997</v>
      </c>
      <c r="I76" s="552">
        <v>1.3</v>
      </c>
      <c r="J76" s="553">
        <v>1</v>
      </c>
      <c r="K76" s="552">
        <v>0.3</v>
      </c>
      <c r="L76" s="552">
        <v>3</v>
      </c>
      <c r="M76" s="552">
        <v>15</v>
      </c>
      <c r="N76" s="552">
        <v>12.7</v>
      </c>
      <c r="O76" s="552">
        <v>94.7</v>
      </c>
      <c r="P76" s="552">
        <v>43.2</v>
      </c>
      <c r="Q76" s="552">
        <v>3.1</v>
      </c>
      <c r="R76" s="552">
        <v>5.3</v>
      </c>
      <c r="S76" s="552">
        <v>3.1</v>
      </c>
      <c r="T76" s="552">
        <v>0.1</v>
      </c>
      <c r="U76" s="552">
        <v>0</v>
      </c>
      <c r="V76" s="552">
        <v>0</v>
      </c>
      <c r="W76" s="552">
        <v>1.5</v>
      </c>
      <c r="X76" s="552">
        <v>0</v>
      </c>
      <c r="Y76" s="552">
        <v>4.0999999999999996</v>
      </c>
      <c r="Z76" s="552">
        <v>1.3</v>
      </c>
      <c r="AA76" s="552">
        <v>5.4</v>
      </c>
      <c r="AB76" s="552">
        <v>0</v>
      </c>
      <c r="AC76" s="552">
        <v>0</v>
      </c>
      <c r="AD76" s="552">
        <v>1.7</v>
      </c>
      <c r="AE76" s="552">
        <v>4.2</v>
      </c>
      <c r="AF76" s="552">
        <v>3.8</v>
      </c>
      <c r="AG76" s="552">
        <v>0</v>
      </c>
      <c r="AH76" s="552">
        <v>0</v>
      </c>
      <c r="AI76" s="552">
        <v>0</v>
      </c>
      <c r="AJ76" s="552">
        <v>39.6</v>
      </c>
      <c r="AK76" s="552">
        <v>0.1</v>
      </c>
      <c r="AL76" s="552">
        <v>0.3</v>
      </c>
      <c r="AM76" s="552">
        <v>0</v>
      </c>
      <c r="AN76" s="552">
        <v>0</v>
      </c>
      <c r="AO76" s="552">
        <v>106.4</v>
      </c>
      <c r="AP76" s="552">
        <v>23.3</v>
      </c>
      <c r="AQ76" s="551">
        <v>15</v>
      </c>
      <c r="AR76" s="551">
        <v>15</v>
      </c>
      <c r="AS76" s="551">
        <v>133</v>
      </c>
      <c r="AT76" s="550">
        <v>61</v>
      </c>
    </row>
    <row r="77" spans="1:46" s="540" customFormat="1" ht="20.25" customHeight="1" x14ac:dyDescent="0.15">
      <c r="A77" s="549"/>
      <c r="B77" s="555"/>
      <c r="C77" s="200" t="s">
        <v>37</v>
      </c>
      <c r="D77" s="548"/>
      <c r="E77" s="547">
        <v>303.3</v>
      </c>
      <c r="F77" s="552">
        <v>64.400000000000006</v>
      </c>
      <c r="G77" s="554">
        <v>45</v>
      </c>
      <c r="H77" s="552">
        <v>19.399999999999999</v>
      </c>
      <c r="I77" s="552">
        <v>0</v>
      </c>
      <c r="J77" s="553">
        <v>0</v>
      </c>
      <c r="K77" s="552">
        <v>0</v>
      </c>
      <c r="L77" s="552">
        <v>0</v>
      </c>
      <c r="M77" s="552">
        <v>1</v>
      </c>
      <c r="N77" s="552">
        <v>0</v>
      </c>
      <c r="O77" s="552">
        <v>81.900000000000006</v>
      </c>
      <c r="P77" s="552">
        <v>28</v>
      </c>
      <c r="Q77" s="552">
        <v>9.9</v>
      </c>
      <c r="R77" s="552">
        <v>12.2</v>
      </c>
      <c r="S77" s="552">
        <v>0</v>
      </c>
      <c r="T77" s="552">
        <v>0</v>
      </c>
      <c r="U77" s="552">
        <v>0</v>
      </c>
      <c r="V77" s="552">
        <v>0</v>
      </c>
      <c r="W77" s="552">
        <v>0</v>
      </c>
      <c r="X77" s="552">
        <v>0</v>
      </c>
      <c r="Y77" s="552">
        <v>5</v>
      </c>
      <c r="Z77" s="552">
        <v>0</v>
      </c>
      <c r="AA77" s="552">
        <v>0.5</v>
      </c>
      <c r="AB77" s="552">
        <v>0</v>
      </c>
      <c r="AC77" s="552">
        <v>5</v>
      </c>
      <c r="AD77" s="552">
        <v>1</v>
      </c>
      <c r="AE77" s="552">
        <v>3</v>
      </c>
      <c r="AF77" s="552">
        <v>2.2999999999999998</v>
      </c>
      <c r="AG77" s="552">
        <v>0.6</v>
      </c>
      <c r="AH77" s="552">
        <v>0</v>
      </c>
      <c r="AI77" s="552">
        <v>0</v>
      </c>
      <c r="AJ77" s="552">
        <v>0</v>
      </c>
      <c r="AK77" s="552">
        <v>0</v>
      </c>
      <c r="AL77" s="552">
        <v>0</v>
      </c>
      <c r="AM77" s="552">
        <v>2.1</v>
      </c>
      <c r="AN77" s="552">
        <v>0</v>
      </c>
      <c r="AO77" s="552">
        <v>72.400000000000006</v>
      </c>
      <c r="AP77" s="552">
        <v>14</v>
      </c>
      <c r="AQ77" s="551">
        <v>7</v>
      </c>
      <c r="AR77" s="551">
        <v>0</v>
      </c>
      <c r="AS77" s="551">
        <v>114</v>
      </c>
      <c r="AT77" s="550">
        <v>37</v>
      </c>
    </row>
    <row r="78" spans="1:46" s="540" customFormat="1" ht="20.25" customHeight="1" x14ac:dyDescent="0.15">
      <c r="A78" s="549"/>
      <c r="B78" s="555"/>
      <c r="C78" s="200" t="s">
        <v>36</v>
      </c>
      <c r="D78" s="548"/>
      <c r="E78" s="547">
        <v>110.39999999999998</v>
      </c>
      <c r="F78" s="552">
        <v>22.6</v>
      </c>
      <c r="G78" s="554">
        <v>13</v>
      </c>
      <c r="H78" s="552">
        <v>9.6</v>
      </c>
      <c r="I78" s="552">
        <v>0</v>
      </c>
      <c r="J78" s="553">
        <v>0</v>
      </c>
      <c r="K78" s="552">
        <v>0</v>
      </c>
      <c r="L78" s="552">
        <v>2.4</v>
      </c>
      <c r="M78" s="552">
        <v>0</v>
      </c>
      <c r="N78" s="552">
        <v>0</v>
      </c>
      <c r="O78" s="552">
        <v>27.7</v>
      </c>
      <c r="P78" s="552">
        <v>7.5</v>
      </c>
      <c r="Q78" s="552">
        <v>2</v>
      </c>
      <c r="R78" s="552">
        <v>1</v>
      </c>
      <c r="S78" s="552">
        <v>0</v>
      </c>
      <c r="T78" s="552">
        <v>1</v>
      </c>
      <c r="U78" s="552">
        <v>0</v>
      </c>
      <c r="V78" s="552">
        <v>0</v>
      </c>
      <c r="W78" s="552">
        <v>0</v>
      </c>
      <c r="X78" s="552">
        <v>0</v>
      </c>
      <c r="Y78" s="552">
        <v>1</v>
      </c>
      <c r="Z78" s="552">
        <v>0</v>
      </c>
      <c r="AA78" s="552">
        <v>0</v>
      </c>
      <c r="AB78" s="552">
        <v>0</v>
      </c>
      <c r="AC78" s="552">
        <v>0</v>
      </c>
      <c r="AD78" s="552">
        <v>0</v>
      </c>
      <c r="AE78" s="552">
        <v>4</v>
      </c>
      <c r="AF78" s="552">
        <v>1</v>
      </c>
      <c r="AG78" s="552">
        <v>0</v>
      </c>
      <c r="AH78" s="552">
        <v>0</v>
      </c>
      <c r="AI78" s="552">
        <v>1</v>
      </c>
      <c r="AJ78" s="552">
        <v>26.6</v>
      </c>
      <c r="AK78" s="552">
        <v>0</v>
      </c>
      <c r="AL78" s="552">
        <v>0</v>
      </c>
      <c r="AM78" s="552">
        <v>0</v>
      </c>
      <c r="AN78" s="552">
        <v>0</v>
      </c>
      <c r="AO78" s="552">
        <v>12.6</v>
      </c>
      <c r="AP78" s="552">
        <v>0</v>
      </c>
      <c r="AQ78" s="551">
        <v>0</v>
      </c>
      <c r="AR78" s="551">
        <v>0</v>
      </c>
      <c r="AS78" s="551">
        <v>39</v>
      </c>
      <c r="AT78" s="550">
        <v>8</v>
      </c>
    </row>
    <row r="79" spans="1:46" s="540" customFormat="1" ht="20.25" customHeight="1" x14ac:dyDescent="0.15">
      <c r="A79" s="549"/>
      <c r="B79" s="555"/>
      <c r="C79" s="200" t="s">
        <v>217</v>
      </c>
      <c r="D79" s="548"/>
      <c r="E79" s="547">
        <v>60.900000000000006</v>
      </c>
      <c r="F79" s="552">
        <v>7.2</v>
      </c>
      <c r="G79" s="554">
        <v>6</v>
      </c>
      <c r="H79" s="552">
        <v>1.2</v>
      </c>
      <c r="I79" s="552">
        <v>0</v>
      </c>
      <c r="J79" s="553">
        <v>0</v>
      </c>
      <c r="K79" s="552">
        <v>0</v>
      </c>
      <c r="L79" s="552">
        <v>1</v>
      </c>
      <c r="M79" s="552">
        <v>0</v>
      </c>
      <c r="N79" s="552">
        <v>0</v>
      </c>
      <c r="O79" s="552">
        <v>15.6</v>
      </c>
      <c r="P79" s="552">
        <v>11.3</v>
      </c>
      <c r="Q79" s="552">
        <v>7.7</v>
      </c>
      <c r="R79" s="552">
        <v>0</v>
      </c>
      <c r="S79" s="552">
        <v>0</v>
      </c>
      <c r="T79" s="552">
        <v>0</v>
      </c>
      <c r="U79" s="552">
        <v>0</v>
      </c>
      <c r="V79" s="552">
        <v>0</v>
      </c>
      <c r="W79" s="552">
        <v>0</v>
      </c>
      <c r="X79" s="552">
        <v>0</v>
      </c>
      <c r="Y79" s="552">
        <v>1.1000000000000001</v>
      </c>
      <c r="Z79" s="552">
        <v>0</v>
      </c>
      <c r="AA79" s="552">
        <v>0.1</v>
      </c>
      <c r="AB79" s="552">
        <v>0</v>
      </c>
      <c r="AC79" s="552">
        <v>2.5</v>
      </c>
      <c r="AD79" s="552">
        <v>0</v>
      </c>
      <c r="AE79" s="552">
        <v>2</v>
      </c>
      <c r="AF79" s="552">
        <v>0.1</v>
      </c>
      <c r="AG79" s="552">
        <v>0</v>
      </c>
      <c r="AH79" s="552">
        <v>0</v>
      </c>
      <c r="AI79" s="552">
        <v>0</v>
      </c>
      <c r="AJ79" s="552">
        <v>0</v>
      </c>
      <c r="AK79" s="552">
        <v>0</v>
      </c>
      <c r="AL79" s="552">
        <v>0</v>
      </c>
      <c r="AM79" s="552">
        <v>0</v>
      </c>
      <c r="AN79" s="552">
        <v>0</v>
      </c>
      <c r="AO79" s="552">
        <v>9.8000000000000007</v>
      </c>
      <c r="AP79" s="552">
        <v>2.5</v>
      </c>
      <c r="AQ79" s="551">
        <v>0</v>
      </c>
      <c r="AR79" s="551">
        <v>0</v>
      </c>
      <c r="AS79" s="551">
        <v>19</v>
      </c>
      <c r="AT79" s="550">
        <v>14</v>
      </c>
    </row>
    <row r="80" spans="1:46" s="540" customFormat="1" ht="20.25" customHeight="1" x14ac:dyDescent="0.15">
      <c r="A80" s="549"/>
      <c r="B80" s="555"/>
      <c r="C80" s="200" t="s">
        <v>34</v>
      </c>
      <c r="D80" s="548"/>
      <c r="E80" s="547">
        <v>15.3</v>
      </c>
      <c r="F80" s="552">
        <v>5.3</v>
      </c>
      <c r="G80" s="554">
        <v>4</v>
      </c>
      <c r="H80" s="552">
        <v>1.3</v>
      </c>
      <c r="I80" s="552">
        <v>0</v>
      </c>
      <c r="J80" s="553">
        <v>0</v>
      </c>
      <c r="K80" s="552">
        <v>0</v>
      </c>
      <c r="L80" s="552">
        <v>0</v>
      </c>
      <c r="M80" s="552">
        <v>0</v>
      </c>
      <c r="N80" s="552">
        <v>0</v>
      </c>
      <c r="O80" s="552">
        <v>2.7</v>
      </c>
      <c r="P80" s="552">
        <v>4.5</v>
      </c>
      <c r="Q80" s="552">
        <v>0</v>
      </c>
      <c r="R80" s="552">
        <v>0</v>
      </c>
      <c r="S80" s="552">
        <v>0</v>
      </c>
      <c r="T80" s="552">
        <v>0</v>
      </c>
      <c r="U80" s="552">
        <v>0</v>
      </c>
      <c r="V80" s="552">
        <v>0</v>
      </c>
      <c r="W80" s="552">
        <v>0</v>
      </c>
      <c r="X80" s="552">
        <v>0</v>
      </c>
      <c r="Y80" s="552">
        <v>0</v>
      </c>
      <c r="Z80" s="552">
        <v>0</v>
      </c>
      <c r="AA80" s="552">
        <v>0</v>
      </c>
      <c r="AB80" s="552">
        <v>0.3</v>
      </c>
      <c r="AC80" s="552">
        <v>0</v>
      </c>
      <c r="AD80" s="552">
        <v>0</v>
      </c>
      <c r="AE80" s="552">
        <v>0</v>
      </c>
      <c r="AF80" s="552">
        <v>0</v>
      </c>
      <c r="AG80" s="552">
        <v>0</v>
      </c>
      <c r="AH80" s="552">
        <v>0</v>
      </c>
      <c r="AI80" s="552">
        <v>0</v>
      </c>
      <c r="AJ80" s="552">
        <v>0</v>
      </c>
      <c r="AK80" s="552">
        <v>0</v>
      </c>
      <c r="AL80" s="552">
        <v>0</v>
      </c>
      <c r="AM80" s="552">
        <v>0</v>
      </c>
      <c r="AN80" s="552">
        <v>0</v>
      </c>
      <c r="AO80" s="552">
        <v>2.5</v>
      </c>
      <c r="AP80" s="552">
        <v>0</v>
      </c>
      <c r="AQ80" s="551">
        <v>0</v>
      </c>
      <c r="AR80" s="551">
        <v>0</v>
      </c>
      <c r="AS80" s="551">
        <v>4</v>
      </c>
      <c r="AT80" s="550">
        <v>7</v>
      </c>
    </row>
    <row r="81" spans="1:47" s="540" customFormat="1" ht="40.5" customHeight="1" x14ac:dyDescent="0.15">
      <c r="A81" s="549"/>
      <c r="B81" s="204" t="s">
        <v>396</v>
      </c>
      <c r="C81" s="204"/>
      <c r="D81" s="548"/>
      <c r="E81" s="547">
        <v>2225.9999999999995</v>
      </c>
      <c r="F81" s="552">
        <v>415.79999999999995</v>
      </c>
      <c r="G81" s="554">
        <v>273</v>
      </c>
      <c r="H81" s="552">
        <v>142.80000000000001</v>
      </c>
      <c r="I81" s="552">
        <v>2.4</v>
      </c>
      <c r="J81" s="553">
        <v>0</v>
      </c>
      <c r="K81" s="552">
        <v>2.4</v>
      </c>
      <c r="L81" s="552">
        <v>10.1</v>
      </c>
      <c r="M81" s="552">
        <v>35</v>
      </c>
      <c r="N81" s="552">
        <v>28.7</v>
      </c>
      <c r="O81" s="552">
        <v>392.2</v>
      </c>
      <c r="P81" s="552">
        <v>197.6</v>
      </c>
      <c r="Q81" s="552">
        <v>60.5</v>
      </c>
      <c r="R81" s="552">
        <v>37.6</v>
      </c>
      <c r="S81" s="552">
        <v>15.4</v>
      </c>
      <c r="T81" s="552">
        <v>27.3</v>
      </c>
      <c r="U81" s="552">
        <v>2.1</v>
      </c>
      <c r="V81" s="552">
        <v>0</v>
      </c>
      <c r="W81" s="552">
        <v>5.2</v>
      </c>
      <c r="X81" s="552">
        <v>0</v>
      </c>
      <c r="Y81" s="552">
        <v>32.799999999999997</v>
      </c>
      <c r="Z81" s="552">
        <v>1.4</v>
      </c>
      <c r="AA81" s="552">
        <v>18.3</v>
      </c>
      <c r="AB81" s="552">
        <v>2</v>
      </c>
      <c r="AC81" s="552">
        <v>24.8</v>
      </c>
      <c r="AD81" s="552">
        <v>5</v>
      </c>
      <c r="AE81" s="552">
        <v>44.9</v>
      </c>
      <c r="AF81" s="552">
        <v>15.8</v>
      </c>
      <c r="AG81" s="552">
        <v>6.1</v>
      </c>
      <c r="AH81" s="552">
        <v>14.8</v>
      </c>
      <c r="AI81" s="552">
        <v>5</v>
      </c>
      <c r="AJ81" s="552">
        <v>37.700000000000003</v>
      </c>
      <c r="AK81" s="552">
        <v>41.7</v>
      </c>
      <c r="AL81" s="552">
        <v>10.7</v>
      </c>
      <c r="AM81" s="552">
        <v>10.199999999999999</v>
      </c>
      <c r="AN81" s="552">
        <v>3</v>
      </c>
      <c r="AO81" s="552">
        <v>594.79999999999995</v>
      </c>
      <c r="AP81" s="552">
        <v>127.1</v>
      </c>
      <c r="AQ81" s="551">
        <v>60</v>
      </c>
      <c r="AR81" s="551">
        <v>38</v>
      </c>
      <c r="AS81" s="551">
        <v>501</v>
      </c>
      <c r="AT81" s="550">
        <v>266</v>
      </c>
    </row>
    <row r="82" spans="1:47" s="540" customFormat="1" ht="20.25" customHeight="1" x14ac:dyDescent="0.15">
      <c r="A82" s="549"/>
      <c r="B82" s="555"/>
      <c r="C82" s="200" t="s">
        <v>32</v>
      </c>
      <c r="D82" s="548"/>
      <c r="E82" s="547">
        <v>1105.1999999999998</v>
      </c>
      <c r="F82" s="552">
        <v>195.6</v>
      </c>
      <c r="G82" s="554">
        <v>133</v>
      </c>
      <c r="H82" s="552">
        <v>62.6</v>
      </c>
      <c r="I82" s="552">
        <v>1</v>
      </c>
      <c r="J82" s="553">
        <v>0</v>
      </c>
      <c r="K82" s="552">
        <v>1</v>
      </c>
      <c r="L82" s="552">
        <v>3.3</v>
      </c>
      <c r="M82" s="552">
        <v>5</v>
      </c>
      <c r="N82" s="552">
        <v>14.5</v>
      </c>
      <c r="O82" s="552">
        <v>168.1</v>
      </c>
      <c r="P82" s="552">
        <v>106.2</v>
      </c>
      <c r="Q82" s="552">
        <v>32.5</v>
      </c>
      <c r="R82" s="552">
        <v>29.2</v>
      </c>
      <c r="S82" s="552">
        <v>12.4</v>
      </c>
      <c r="T82" s="552">
        <v>12</v>
      </c>
      <c r="U82" s="552">
        <v>1.9</v>
      </c>
      <c r="V82" s="552">
        <v>0</v>
      </c>
      <c r="W82" s="552">
        <v>1</v>
      </c>
      <c r="X82" s="552">
        <v>0</v>
      </c>
      <c r="Y82" s="552">
        <v>14.5</v>
      </c>
      <c r="Z82" s="552">
        <v>1.4</v>
      </c>
      <c r="AA82" s="552">
        <v>8.5</v>
      </c>
      <c r="AB82" s="552">
        <v>1</v>
      </c>
      <c r="AC82" s="552">
        <v>7</v>
      </c>
      <c r="AD82" s="552">
        <v>2</v>
      </c>
      <c r="AE82" s="552">
        <v>35.9</v>
      </c>
      <c r="AF82" s="552">
        <v>7.8</v>
      </c>
      <c r="AG82" s="552">
        <v>1.1000000000000001</v>
      </c>
      <c r="AH82" s="552">
        <v>13</v>
      </c>
      <c r="AI82" s="552">
        <v>2</v>
      </c>
      <c r="AJ82" s="552">
        <v>33.299999999999997</v>
      </c>
      <c r="AK82" s="552">
        <v>38.6</v>
      </c>
      <c r="AL82" s="552">
        <v>6.6</v>
      </c>
      <c r="AM82" s="552">
        <v>2.6</v>
      </c>
      <c r="AN82" s="552">
        <v>0</v>
      </c>
      <c r="AO82" s="552">
        <v>290.39999999999998</v>
      </c>
      <c r="AP82" s="552">
        <v>56.8</v>
      </c>
      <c r="AQ82" s="551">
        <v>24</v>
      </c>
      <c r="AR82" s="551">
        <v>15</v>
      </c>
      <c r="AS82" s="551">
        <v>208</v>
      </c>
      <c r="AT82" s="550">
        <v>142</v>
      </c>
    </row>
    <row r="83" spans="1:47" s="540" customFormat="1" ht="20.25" customHeight="1" x14ac:dyDescent="0.15">
      <c r="A83" s="549"/>
      <c r="B83" s="555"/>
      <c r="C83" s="200" t="s">
        <v>31</v>
      </c>
      <c r="D83" s="548"/>
      <c r="E83" s="547">
        <v>243.59999999999997</v>
      </c>
      <c r="F83" s="552">
        <v>56.1</v>
      </c>
      <c r="G83" s="554">
        <v>38</v>
      </c>
      <c r="H83" s="552">
        <v>18.100000000000001</v>
      </c>
      <c r="I83" s="552">
        <v>1.4</v>
      </c>
      <c r="J83" s="553">
        <v>0</v>
      </c>
      <c r="K83" s="552">
        <v>1.4</v>
      </c>
      <c r="L83" s="552">
        <v>0.7</v>
      </c>
      <c r="M83" s="552">
        <v>13.8</v>
      </c>
      <c r="N83" s="552">
        <v>0.4</v>
      </c>
      <c r="O83" s="552">
        <v>40</v>
      </c>
      <c r="P83" s="552">
        <v>18.3</v>
      </c>
      <c r="Q83" s="552">
        <v>2.6</v>
      </c>
      <c r="R83" s="552">
        <v>4</v>
      </c>
      <c r="S83" s="552">
        <v>0</v>
      </c>
      <c r="T83" s="552">
        <v>2</v>
      </c>
      <c r="U83" s="552">
        <v>0.1</v>
      </c>
      <c r="V83" s="552">
        <v>0</v>
      </c>
      <c r="W83" s="552">
        <v>4.0999999999999996</v>
      </c>
      <c r="X83" s="552">
        <v>0</v>
      </c>
      <c r="Y83" s="552">
        <v>5</v>
      </c>
      <c r="Z83" s="552">
        <v>0</v>
      </c>
      <c r="AA83" s="552">
        <v>1.8</v>
      </c>
      <c r="AB83" s="552">
        <v>1</v>
      </c>
      <c r="AC83" s="552">
        <v>2</v>
      </c>
      <c r="AD83" s="552">
        <v>2</v>
      </c>
      <c r="AE83" s="552">
        <v>8</v>
      </c>
      <c r="AF83" s="552">
        <v>0.1</v>
      </c>
      <c r="AG83" s="552">
        <v>3.5</v>
      </c>
      <c r="AH83" s="552">
        <v>0</v>
      </c>
      <c r="AI83" s="552">
        <v>0</v>
      </c>
      <c r="AJ83" s="552">
        <v>0</v>
      </c>
      <c r="AK83" s="552">
        <v>0</v>
      </c>
      <c r="AL83" s="552">
        <v>0.5</v>
      </c>
      <c r="AM83" s="552">
        <v>2.4</v>
      </c>
      <c r="AN83" s="552">
        <v>0</v>
      </c>
      <c r="AO83" s="552">
        <v>59.8</v>
      </c>
      <c r="AP83" s="552">
        <v>14</v>
      </c>
      <c r="AQ83" s="551">
        <v>18</v>
      </c>
      <c r="AR83" s="551">
        <v>1</v>
      </c>
      <c r="AS83" s="551">
        <v>63</v>
      </c>
      <c r="AT83" s="550">
        <v>27</v>
      </c>
    </row>
    <row r="84" spans="1:47" s="540" customFormat="1" ht="20.25" customHeight="1" x14ac:dyDescent="0.15">
      <c r="A84" s="549"/>
      <c r="B84" s="555"/>
      <c r="C84" s="200" t="s">
        <v>30</v>
      </c>
      <c r="D84" s="548"/>
      <c r="E84" s="547">
        <v>576.79999999999995</v>
      </c>
      <c r="F84" s="552">
        <v>119.2</v>
      </c>
      <c r="G84" s="554">
        <v>64</v>
      </c>
      <c r="H84" s="552">
        <v>55.2</v>
      </c>
      <c r="I84" s="552">
        <v>0</v>
      </c>
      <c r="J84" s="553">
        <v>0</v>
      </c>
      <c r="K84" s="552">
        <v>0</v>
      </c>
      <c r="L84" s="552">
        <v>2</v>
      </c>
      <c r="M84" s="552">
        <v>5.2</v>
      </c>
      <c r="N84" s="552">
        <v>5</v>
      </c>
      <c r="O84" s="552">
        <v>137.1</v>
      </c>
      <c r="P84" s="552">
        <v>46.1</v>
      </c>
      <c r="Q84" s="552">
        <v>15.6</v>
      </c>
      <c r="R84" s="552">
        <v>4.0999999999999996</v>
      </c>
      <c r="S84" s="552">
        <v>3</v>
      </c>
      <c r="T84" s="552">
        <v>9.3000000000000007</v>
      </c>
      <c r="U84" s="552">
        <v>0</v>
      </c>
      <c r="V84" s="552">
        <v>0</v>
      </c>
      <c r="W84" s="552">
        <v>0</v>
      </c>
      <c r="X84" s="552">
        <v>0</v>
      </c>
      <c r="Y84" s="552">
        <v>8</v>
      </c>
      <c r="Z84" s="552">
        <v>0</v>
      </c>
      <c r="AA84" s="552">
        <v>4</v>
      </c>
      <c r="AB84" s="552">
        <v>0</v>
      </c>
      <c r="AC84" s="552">
        <v>15.8</v>
      </c>
      <c r="AD84" s="552">
        <v>0</v>
      </c>
      <c r="AE84" s="552">
        <v>0</v>
      </c>
      <c r="AF84" s="552">
        <v>2.5</v>
      </c>
      <c r="AG84" s="552">
        <v>1</v>
      </c>
      <c r="AH84" s="552">
        <v>1</v>
      </c>
      <c r="AI84" s="552">
        <v>1</v>
      </c>
      <c r="AJ84" s="552">
        <v>0.4</v>
      </c>
      <c r="AK84" s="552">
        <v>0</v>
      </c>
      <c r="AL84" s="552">
        <v>0</v>
      </c>
      <c r="AM84" s="552">
        <v>2.2000000000000002</v>
      </c>
      <c r="AN84" s="552">
        <v>3</v>
      </c>
      <c r="AO84" s="552">
        <v>155.5</v>
      </c>
      <c r="AP84" s="552">
        <v>35.799999999999997</v>
      </c>
      <c r="AQ84" s="551">
        <v>7</v>
      </c>
      <c r="AR84" s="551">
        <v>9</v>
      </c>
      <c r="AS84" s="551">
        <v>164</v>
      </c>
      <c r="AT84" s="550">
        <v>60</v>
      </c>
    </row>
    <row r="85" spans="1:47" s="540" customFormat="1" ht="20.25" customHeight="1" x14ac:dyDescent="0.15">
      <c r="A85" s="549"/>
      <c r="B85" s="555"/>
      <c r="C85" s="200" t="s">
        <v>29</v>
      </c>
      <c r="D85" s="548"/>
      <c r="E85" s="547">
        <v>300.39999999999998</v>
      </c>
      <c r="F85" s="552">
        <v>44.9</v>
      </c>
      <c r="G85" s="554">
        <v>38</v>
      </c>
      <c r="H85" s="552">
        <v>6.9</v>
      </c>
      <c r="I85" s="552">
        <v>0</v>
      </c>
      <c r="J85" s="553">
        <v>0</v>
      </c>
      <c r="K85" s="552">
        <v>0</v>
      </c>
      <c r="L85" s="552">
        <v>4.0999999999999996</v>
      </c>
      <c r="M85" s="552">
        <v>11</v>
      </c>
      <c r="N85" s="552">
        <v>8.8000000000000007</v>
      </c>
      <c r="O85" s="552">
        <v>47</v>
      </c>
      <c r="P85" s="552">
        <v>27</v>
      </c>
      <c r="Q85" s="552">
        <v>9.8000000000000007</v>
      </c>
      <c r="R85" s="552">
        <v>0.3</v>
      </c>
      <c r="S85" s="552">
        <v>0</v>
      </c>
      <c r="T85" s="552">
        <v>4</v>
      </c>
      <c r="U85" s="552">
        <v>0.1</v>
      </c>
      <c r="V85" s="552">
        <v>0</v>
      </c>
      <c r="W85" s="552">
        <v>0.1</v>
      </c>
      <c r="X85" s="552">
        <v>0</v>
      </c>
      <c r="Y85" s="552">
        <v>5.3</v>
      </c>
      <c r="Z85" s="552">
        <v>0</v>
      </c>
      <c r="AA85" s="552">
        <v>4</v>
      </c>
      <c r="AB85" s="552">
        <v>0</v>
      </c>
      <c r="AC85" s="552">
        <v>0</v>
      </c>
      <c r="AD85" s="552">
        <v>1</v>
      </c>
      <c r="AE85" s="552">
        <v>1</v>
      </c>
      <c r="AF85" s="552">
        <v>5.4</v>
      </c>
      <c r="AG85" s="552">
        <v>0.5</v>
      </c>
      <c r="AH85" s="552">
        <v>0.8</v>
      </c>
      <c r="AI85" s="552">
        <v>2</v>
      </c>
      <c r="AJ85" s="552">
        <v>4</v>
      </c>
      <c r="AK85" s="552">
        <v>3.1</v>
      </c>
      <c r="AL85" s="552">
        <v>3.6</v>
      </c>
      <c r="AM85" s="552">
        <v>3</v>
      </c>
      <c r="AN85" s="552">
        <v>0</v>
      </c>
      <c r="AO85" s="552">
        <v>89.1</v>
      </c>
      <c r="AP85" s="552">
        <v>20.5</v>
      </c>
      <c r="AQ85" s="551">
        <v>11</v>
      </c>
      <c r="AR85" s="551">
        <v>13</v>
      </c>
      <c r="AS85" s="551">
        <v>66</v>
      </c>
      <c r="AT85" s="550">
        <v>37</v>
      </c>
    </row>
    <row r="86" spans="1:47" s="540" customFormat="1" ht="40.5" customHeight="1" x14ac:dyDescent="0.15">
      <c r="A86" s="549"/>
      <c r="B86" s="204" t="s">
        <v>28</v>
      </c>
      <c r="C86" s="204"/>
      <c r="D86" s="548"/>
      <c r="E86" s="547">
        <v>3655.3</v>
      </c>
      <c r="F86" s="552">
        <v>708.7</v>
      </c>
      <c r="G86" s="554">
        <v>467</v>
      </c>
      <c r="H86" s="552">
        <v>241.7</v>
      </c>
      <c r="I86" s="552">
        <v>11.5</v>
      </c>
      <c r="J86" s="553">
        <v>7</v>
      </c>
      <c r="K86" s="552">
        <v>4.5</v>
      </c>
      <c r="L86" s="552">
        <v>44.6</v>
      </c>
      <c r="M86" s="552">
        <v>46.3</v>
      </c>
      <c r="N86" s="552">
        <v>60.2</v>
      </c>
      <c r="O86" s="552">
        <v>695.9</v>
      </c>
      <c r="P86" s="552">
        <v>307.5</v>
      </c>
      <c r="Q86" s="552">
        <v>87.5</v>
      </c>
      <c r="R86" s="552">
        <v>48.7</v>
      </c>
      <c r="S86" s="552">
        <v>16</v>
      </c>
      <c r="T86" s="552">
        <v>24.9</v>
      </c>
      <c r="U86" s="552">
        <v>0</v>
      </c>
      <c r="V86" s="552">
        <v>0</v>
      </c>
      <c r="W86" s="552">
        <v>21.6</v>
      </c>
      <c r="X86" s="552">
        <v>1</v>
      </c>
      <c r="Y86" s="552">
        <v>55.6</v>
      </c>
      <c r="Z86" s="552">
        <v>6.4</v>
      </c>
      <c r="AA86" s="552">
        <v>82</v>
      </c>
      <c r="AB86" s="552">
        <v>1.4</v>
      </c>
      <c r="AC86" s="552">
        <v>64.400000000000006</v>
      </c>
      <c r="AD86" s="552">
        <v>11.5</v>
      </c>
      <c r="AE86" s="552">
        <v>47.4</v>
      </c>
      <c r="AF86" s="552">
        <v>19.600000000000001</v>
      </c>
      <c r="AG86" s="552">
        <v>6.6</v>
      </c>
      <c r="AH86" s="552">
        <v>10.5</v>
      </c>
      <c r="AI86" s="552">
        <v>10.5</v>
      </c>
      <c r="AJ86" s="552">
        <v>132.30000000000001</v>
      </c>
      <c r="AK86" s="552">
        <v>0</v>
      </c>
      <c r="AL86" s="552">
        <v>5.4</v>
      </c>
      <c r="AM86" s="552">
        <v>14.1</v>
      </c>
      <c r="AN86" s="552">
        <v>13.8</v>
      </c>
      <c r="AO86" s="552">
        <v>931.3</v>
      </c>
      <c r="AP86" s="552">
        <v>168.1</v>
      </c>
      <c r="AQ86" s="551">
        <v>59</v>
      </c>
      <c r="AR86" s="551">
        <v>77</v>
      </c>
      <c r="AS86" s="551">
        <v>959</v>
      </c>
      <c r="AT86" s="550">
        <v>412</v>
      </c>
    </row>
    <row r="87" spans="1:47" s="540" customFormat="1" ht="20.25" customHeight="1" x14ac:dyDescent="0.15">
      <c r="A87" s="549"/>
      <c r="B87" s="555"/>
      <c r="C87" s="200" t="s">
        <v>27</v>
      </c>
      <c r="D87" s="548"/>
      <c r="E87" s="547">
        <v>1658.5</v>
      </c>
      <c r="F87" s="552">
        <v>316.39999999999998</v>
      </c>
      <c r="G87" s="554">
        <v>217</v>
      </c>
      <c r="H87" s="552">
        <v>99.4</v>
      </c>
      <c r="I87" s="552">
        <v>0</v>
      </c>
      <c r="J87" s="553">
        <v>0</v>
      </c>
      <c r="K87" s="552">
        <v>0</v>
      </c>
      <c r="L87" s="552">
        <v>12.6</v>
      </c>
      <c r="M87" s="552">
        <v>42.2</v>
      </c>
      <c r="N87" s="552">
        <v>28.6</v>
      </c>
      <c r="O87" s="552">
        <v>328.2</v>
      </c>
      <c r="P87" s="552">
        <v>125</v>
      </c>
      <c r="Q87" s="552">
        <v>44.5</v>
      </c>
      <c r="R87" s="552">
        <v>19.399999999999999</v>
      </c>
      <c r="S87" s="552">
        <v>2.4</v>
      </c>
      <c r="T87" s="552">
        <v>4.2</v>
      </c>
      <c r="U87" s="552">
        <v>0</v>
      </c>
      <c r="V87" s="552">
        <v>0</v>
      </c>
      <c r="W87" s="552">
        <v>4.8</v>
      </c>
      <c r="X87" s="552">
        <v>0</v>
      </c>
      <c r="Y87" s="552">
        <v>23.9</v>
      </c>
      <c r="Z87" s="552">
        <v>4.2</v>
      </c>
      <c r="AA87" s="552">
        <v>26.2</v>
      </c>
      <c r="AB87" s="552">
        <v>0.4</v>
      </c>
      <c r="AC87" s="552">
        <v>20.8</v>
      </c>
      <c r="AD87" s="552">
        <v>9.5</v>
      </c>
      <c r="AE87" s="552">
        <v>26</v>
      </c>
      <c r="AF87" s="552">
        <v>8.1</v>
      </c>
      <c r="AG87" s="552">
        <v>4.5</v>
      </c>
      <c r="AH87" s="552">
        <v>8.5</v>
      </c>
      <c r="AI87" s="552">
        <v>1</v>
      </c>
      <c r="AJ87" s="552">
        <v>67.099999999999994</v>
      </c>
      <c r="AK87" s="552">
        <v>0</v>
      </c>
      <c r="AL87" s="552">
        <v>3.4</v>
      </c>
      <c r="AM87" s="552">
        <v>8.1</v>
      </c>
      <c r="AN87" s="552">
        <v>1</v>
      </c>
      <c r="AO87" s="552">
        <v>447.8</v>
      </c>
      <c r="AP87" s="552">
        <v>69.7</v>
      </c>
      <c r="AQ87" s="551">
        <v>53</v>
      </c>
      <c r="AR87" s="551">
        <v>34</v>
      </c>
      <c r="AS87" s="551">
        <v>454</v>
      </c>
      <c r="AT87" s="550">
        <v>160</v>
      </c>
    </row>
    <row r="88" spans="1:47" s="540" customFormat="1" ht="20.25" customHeight="1" x14ac:dyDescent="0.15">
      <c r="A88" s="549"/>
      <c r="B88" s="555"/>
      <c r="C88" s="200" t="s">
        <v>216</v>
      </c>
      <c r="D88" s="548"/>
      <c r="E88" s="547">
        <v>355.69999999999993</v>
      </c>
      <c r="F88" s="552">
        <v>66.099999999999994</v>
      </c>
      <c r="G88" s="554">
        <v>42</v>
      </c>
      <c r="H88" s="552">
        <v>24.1</v>
      </c>
      <c r="I88" s="552">
        <v>0</v>
      </c>
      <c r="J88" s="553">
        <v>0</v>
      </c>
      <c r="K88" s="552">
        <v>0</v>
      </c>
      <c r="L88" s="552">
        <v>1.6</v>
      </c>
      <c r="M88" s="552">
        <v>0.4</v>
      </c>
      <c r="N88" s="552">
        <v>4</v>
      </c>
      <c r="O88" s="552">
        <v>60.3</v>
      </c>
      <c r="P88" s="552">
        <v>35.5</v>
      </c>
      <c r="Q88" s="552">
        <v>14.6</v>
      </c>
      <c r="R88" s="552">
        <v>6</v>
      </c>
      <c r="S88" s="552">
        <v>1</v>
      </c>
      <c r="T88" s="552">
        <v>5.2</v>
      </c>
      <c r="U88" s="552">
        <v>0</v>
      </c>
      <c r="V88" s="552">
        <v>0</v>
      </c>
      <c r="W88" s="552">
        <v>0</v>
      </c>
      <c r="X88" s="552">
        <v>0</v>
      </c>
      <c r="Y88" s="552">
        <v>2</v>
      </c>
      <c r="Z88" s="552">
        <v>1.2</v>
      </c>
      <c r="AA88" s="552">
        <v>6.1</v>
      </c>
      <c r="AB88" s="552">
        <v>0</v>
      </c>
      <c r="AC88" s="552">
        <v>2.6</v>
      </c>
      <c r="AD88" s="552">
        <v>0</v>
      </c>
      <c r="AE88" s="552">
        <v>9.4</v>
      </c>
      <c r="AF88" s="552">
        <v>3</v>
      </c>
      <c r="AG88" s="552">
        <v>1</v>
      </c>
      <c r="AH88" s="552">
        <v>1</v>
      </c>
      <c r="AI88" s="552">
        <v>1</v>
      </c>
      <c r="AJ88" s="552">
        <v>7</v>
      </c>
      <c r="AK88" s="552">
        <v>0</v>
      </c>
      <c r="AL88" s="552">
        <v>0</v>
      </c>
      <c r="AM88" s="552">
        <v>6</v>
      </c>
      <c r="AN88" s="552">
        <v>3</v>
      </c>
      <c r="AO88" s="552">
        <v>77.8</v>
      </c>
      <c r="AP88" s="552">
        <v>39.9</v>
      </c>
      <c r="AQ88" s="551">
        <v>2</v>
      </c>
      <c r="AR88" s="551">
        <v>5</v>
      </c>
      <c r="AS88" s="551">
        <v>82</v>
      </c>
      <c r="AT88" s="550">
        <v>51</v>
      </c>
    </row>
    <row r="89" spans="1:47" s="540" customFormat="1" ht="20.25" customHeight="1" x14ac:dyDescent="0.15">
      <c r="A89" s="549"/>
      <c r="B89" s="555"/>
      <c r="C89" s="200" t="s">
        <v>25</v>
      </c>
      <c r="D89" s="548"/>
      <c r="E89" s="547">
        <v>907.2</v>
      </c>
      <c r="F89" s="552">
        <v>204.3</v>
      </c>
      <c r="G89" s="554">
        <v>123</v>
      </c>
      <c r="H89" s="552">
        <v>81.3</v>
      </c>
      <c r="I89" s="552">
        <v>6.4</v>
      </c>
      <c r="J89" s="553">
        <v>5</v>
      </c>
      <c r="K89" s="552">
        <v>1.4</v>
      </c>
      <c r="L89" s="552">
        <v>28.4</v>
      </c>
      <c r="M89" s="552">
        <v>3.7</v>
      </c>
      <c r="N89" s="552">
        <v>14.6</v>
      </c>
      <c r="O89" s="552">
        <v>157.80000000000001</v>
      </c>
      <c r="P89" s="552">
        <v>65</v>
      </c>
      <c r="Q89" s="552">
        <v>17.3</v>
      </c>
      <c r="R89" s="552">
        <v>14.5</v>
      </c>
      <c r="S89" s="552">
        <v>4</v>
      </c>
      <c r="T89" s="552">
        <v>5.7</v>
      </c>
      <c r="U89" s="552">
        <v>0</v>
      </c>
      <c r="V89" s="552">
        <v>0</v>
      </c>
      <c r="W89" s="552">
        <v>11.8</v>
      </c>
      <c r="X89" s="552">
        <v>1</v>
      </c>
      <c r="Y89" s="552">
        <v>22.3</v>
      </c>
      <c r="Z89" s="552">
        <v>0</v>
      </c>
      <c r="AA89" s="552">
        <v>38.799999999999997</v>
      </c>
      <c r="AB89" s="552">
        <v>1</v>
      </c>
      <c r="AC89" s="552">
        <v>27</v>
      </c>
      <c r="AD89" s="552">
        <v>2</v>
      </c>
      <c r="AE89" s="552">
        <v>8</v>
      </c>
      <c r="AF89" s="552">
        <v>4</v>
      </c>
      <c r="AG89" s="552">
        <v>0.1</v>
      </c>
      <c r="AH89" s="552">
        <v>0</v>
      </c>
      <c r="AI89" s="552">
        <v>6.5</v>
      </c>
      <c r="AJ89" s="552">
        <v>29.2</v>
      </c>
      <c r="AK89" s="552">
        <v>0</v>
      </c>
      <c r="AL89" s="552">
        <v>1</v>
      </c>
      <c r="AM89" s="552">
        <v>0</v>
      </c>
      <c r="AN89" s="552">
        <v>9.8000000000000007</v>
      </c>
      <c r="AO89" s="552">
        <v>195.7</v>
      </c>
      <c r="AP89" s="552">
        <v>27.3</v>
      </c>
      <c r="AQ89" s="551">
        <v>4</v>
      </c>
      <c r="AR89" s="551">
        <v>24</v>
      </c>
      <c r="AS89" s="551">
        <v>237</v>
      </c>
      <c r="AT89" s="550">
        <v>89</v>
      </c>
    </row>
    <row r="90" spans="1:47" s="540" customFormat="1" ht="20.25" customHeight="1" x14ac:dyDescent="0.15">
      <c r="A90" s="549"/>
      <c r="B90" s="555"/>
      <c r="C90" s="200" t="s">
        <v>24</v>
      </c>
      <c r="D90" s="548"/>
      <c r="E90" s="547">
        <v>480.5</v>
      </c>
      <c r="F90" s="552">
        <v>86.7</v>
      </c>
      <c r="G90" s="554">
        <v>61</v>
      </c>
      <c r="H90" s="552">
        <v>25.7</v>
      </c>
      <c r="I90" s="552">
        <v>5.0999999999999996</v>
      </c>
      <c r="J90" s="553">
        <v>2</v>
      </c>
      <c r="K90" s="552">
        <v>3.1</v>
      </c>
      <c r="L90" s="552">
        <v>0.3</v>
      </c>
      <c r="M90" s="552">
        <v>0</v>
      </c>
      <c r="N90" s="552">
        <v>13</v>
      </c>
      <c r="O90" s="552">
        <v>92.4</v>
      </c>
      <c r="P90" s="552">
        <v>55.8</v>
      </c>
      <c r="Q90" s="552">
        <v>10.1</v>
      </c>
      <c r="R90" s="552">
        <v>7.8</v>
      </c>
      <c r="S90" s="552">
        <v>6.6</v>
      </c>
      <c r="T90" s="552">
        <v>5</v>
      </c>
      <c r="U90" s="552">
        <v>0</v>
      </c>
      <c r="V90" s="552">
        <v>0</v>
      </c>
      <c r="W90" s="552">
        <v>5</v>
      </c>
      <c r="X90" s="552">
        <v>0</v>
      </c>
      <c r="Y90" s="552">
        <v>2</v>
      </c>
      <c r="Z90" s="552">
        <v>1</v>
      </c>
      <c r="AA90" s="552">
        <v>4.0999999999999996</v>
      </c>
      <c r="AB90" s="552">
        <v>0</v>
      </c>
      <c r="AC90" s="552">
        <v>7.8</v>
      </c>
      <c r="AD90" s="552">
        <v>0</v>
      </c>
      <c r="AE90" s="552">
        <v>2</v>
      </c>
      <c r="AF90" s="552">
        <v>2.5</v>
      </c>
      <c r="AG90" s="552">
        <v>1</v>
      </c>
      <c r="AH90" s="552">
        <v>1</v>
      </c>
      <c r="AI90" s="552">
        <v>2</v>
      </c>
      <c r="AJ90" s="552">
        <v>27</v>
      </c>
      <c r="AK90" s="552">
        <v>0</v>
      </c>
      <c r="AL90" s="552">
        <v>1</v>
      </c>
      <c r="AM90" s="552">
        <v>0</v>
      </c>
      <c r="AN90" s="552">
        <v>0</v>
      </c>
      <c r="AO90" s="552">
        <v>112.6</v>
      </c>
      <c r="AP90" s="552">
        <v>28.7</v>
      </c>
      <c r="AQ90" s="551">
        <v>0</v>
      </c>
      <c r="AR90" s="551">
        <v>14</v>
      </c>
      <c r="AS90" s="551">
        <v>120</v>
      </c>
      <c r="AT90" s="550">
        <v>79</v>
      </c>
    </row>
    <row r="91" spans="1:47" s="540" customFormat="1" ht="20.25" customHeight="1" x14ac:dyDescent="0.15">
      <c r="A91" s="549"/>
      <c r="B91" s="555"/>
      <c r="C91" s="200" t="s">
        <v>23</v>
      </c>
      <c r="D91" s="548"/>
      <c r="E91" s="547">
        <v>253.40000000000003</v>
      </c>
      <c r="F91" s="552">
        <v>35.200000000000003</v>
      </c>
      <c r="G91" s="554">
        <v>24</v>
      </c>
      <c r="H91" s="552">
        <v>11.2</v>
      </c>
      <c r="I91" s="552">
        <v>0</v>
      </c>
      <c r="J91" s="553">
        <v>0</v>
      </c>
      <c r="K91" s="552">
        <v>0</v>
      </c>
      <c r="L91" s="552">
        <v>1.7</v>
      </c>
      <c r="M91" s="552">
        <v>0</v>
      </c>
      <c r="N91" s="552">
        <v>0</v>
      </c>
      <c r="O91" s="552">
        <v>57.2</v>
      </c>
      <c r="P91" s="552">
        <v>26.2</v>
      </c>
      <c r="Q91" s="552">
        <v>1</v>
      </c>
      <c r="R91" s="552">
        <v>1</v>
      </c>
      <c r="S91" s="552">
        <v>2</v>
      </c>
      <c r="T91" s="552">
        <v>4.8</v>
      </c>
      <c r="U91" s="552">
        <v>0</v>
      </c>
      <c r="V91" s="552">
        <v>0</v>
      </c>
      <c r="W91" s="552">
        <v>0</v>
      </c>
      <c r="X91" s="552">
        <v>0</v>
      </c>
      <c r="Y91" s="552">
        <v>5.4</v>
      </c>
      <c r="Z91" s="552">
        <v>0</v>
      </c>
      <c r="AA91" s="552">
        <v>6.8</v>
      </c>
      <c r="AB91" s="552">
        <v>0</v>
      </c>
      <c r="AC91" s="552">
        <v>6.2</v>
      </c>
      <c r="AD91" s="552">
        <v>0</v>
      </c>
      <c r="AE91" s="552">
        <v>2</v>
      </c>
      <c r="AF91" s="552">
        <v>2</v>
      </c>
      <c r="AG91" s="552">
        <v>0</v>
      </c>
      <c r="AH91" s="552">
        <v>0</v>
      </c>
      <c r="AI91" s="552">
        <v>0</v>
      </c>
      <c r="AJ91" s="552">
        <v>2</v>
      </c>
      <c r="AK91" s="552">
        <v>0</v>
      </c>
      <c r="AL91" s="552">
        <v>0</v>
      </c>
      <c r="AM91" s="552">
        <v>0</v>
      </c>
      <c r="AN91" s="552">
        <v>0</v>
      </c>
      <c r="AO91" s="552">
        <v>97.4</v>
      </c>
      <c r="AP91" s="552">
        <v>2.5</v>
      </c>
      <c r="AQ91" s="551">
        <v>0</v>
      </c>
      <c r="AR91" s="551">
        <v>0</v>
      </c>
      <c r="AS91" s="551">
        <v>66</v>
      </c>
      <c r="AT91" s="550">
        <v>33</v>
      </c>
    </row>
    <row r="92" spans="1:47" s="540" customFormat="1" ht="45" customHeight="1" x14ac:dyDescent="0.15">
      <c r="A92" s="549"/>
      <c r="B92" s="197" t="s">
        <v>22</v>
      </c>
      <c r="C92" s="197"/>
      <c r="D92" s="548"/>
      <c r="E92" s="547">
        <v>1053</v>
      </c>
      <c r="F92" s="552">
        <v>235.5</v>
      </c>
      <c r="G92" s="554">
        <v>164</v>
      </c>
      <c r="H92" s="552">
        <v>71.5</v>
      </c>
      <c r="I92" s="554">
        <v>0.1</v>
      </c>
      <c r="J92" s="554">
        <v>0</v>
      </c>
      <c r="K92" s="552">
        <v>0.1</v>
      </c>
      <c r="L92" s="552">
        <v>4</v>
      </c>
      <c r="M92" s="552">
        <v>4</v>
      </c>
      <c r="N92" s="552">
        <v>1.2</v>
      </c>
      <c r="O92" s="552">
        <v>215.7</v>
      </c>
      <c r="P92" s="552">
        <v>88.3</v>
      </c>
      <c r="Q92" s="552">
        <v>24.9</v>
      </c>
      <c r="R92" s="552">
        <v>33.299999999999997</v>
      </c>
      <c r="S92" s="552">
        <v>3.1</v>
      </c>
      <c r="T92" s="552">
        <v>6</v>
      </c>
      <c r="U92" s="552">
        <v>2.1</v>
      </c>
      <c r="V92" s="552">
        <v>0</v>
      </c>
      <c r="W92" s="552">
        <v>0</v>
      </c>
      <c r="X92" s="552">
        <v>0</v>
      </c>
      <c r="Y92" s="552">
        <v>27.1</v>
      </c>
      <c r="Z92" s="552">
        <v>0.5</v>
      </c>
      <c r="AA92" s="552">
        <v>30.4</v>
      </c>
      <c r="AB92" s="552">
        <v>0</v>
      </c>
      <c r="AC92" s="552">
        <v>20.5</v>
      </c>
      <c r="AD92" s="552">
        <v>5.5</v>
      </c>
      <c r="AE92" s="552">
        <v>9.5</v>
      </c>
      <c r="AF92" s="552">
        <v>2.2000000000000002</v>
      </c>
      <c r="AG92" s="552">
        <v>0</v>
      </c>
      <c r="AH92" s="552">
        <v>0</v>
      </c>
      <c r="AI92" s="552">
        <v>0</v>
      </c>
      <c r="AJ92" s="552">
        <v>0.5</v>
      </c>
      <c r="AK92" s="552">
        <v>0</v>
      </c>
      <c r="AL92" s="552">
        <v>1.8</v>
      </c>
      <c r="AM92" s="552">
        <v>2</v>
      </c>
      <c r="AN92" s="552">
        <v>0</v>
      </c>
      <c r="AO92" s="552">
        <v>287.89999999999998</v>
      </c>
      <c r="AP92" s="552">
        <v>46.9</v>
      </c>
      <c r="AQ92" s="551">
        <v>6</v>
      </c>
      <c r="AR92" s="551">
        <v>2</v>
      </c>
      <c r="AS92" s="551">
        <v>291</v>
      </c>
      <c r="AT92" s="550">
        <v>118</v>
      </c>
    </row>
    <row r="93" spans="1:47" s="540" customFormat="1" ht="19.5" customHeight="1" x14ac:dyDescent="0.15">
      <c r="A93" s="549"/>
      <c r="B93" s="555"/>
      <c r="C93" s="200" t="s">
        <v>21</v>
      </c>
      <c r="D93" s="548"/>
      <c r="E93" s="547">
        <v>264.60000000000002</v>
      </c>
      <c r="F93" s="552">
        <v>78.400000000000006</v>
      </c>
      <c r="G93" s="554">
        <v>47</v>
      </c>
      <c r="H93" s="552">
        <v>31.4</v>
      </c>
      <c r="I93" s="552">
        <v>0</v>
      </c>
      <c r="J93" s="553">
        <v>0</v>
      </c>
      <c r="K93" s="552">
        <v>0</v>
      </c>
      <c r="L93" s="552">
        <v>1</v>
      </c>
      <c r="M93" s="552">
        <v>1</v>
      </c>
      <c r="N93" s="552">
        <v>0</v>
      </c>
      <c r="O93" s="552">
        <v>56</v>
      </c>
      <c r="P93" s="552">
        <v>27.7</v>
      </c>
      <c r="Q93" s="552">
        <v>3.3</v>
      </c>
      <c r="R93" s="552">
        <v>2</v>
      </c>
      <c r="S93" s="552">
        <v>0</v>
      </c>
      <c r="T93" s="552">
        <v>3</v>
      </c>
      <c r="U93" s="552">
        <v>0</v>
      </c>
      <c r="V93" s="552">
        <v>0</v>
      </c>
      <c r="W93" s="552">
        <v>0</v>
      </c>
      <c r="X93" s="552">
        <v>0</v>
      </c>
      <c r="Y93" s="552">
        <v>1.1000000000000001</v>
      </c>
      <c r="Z93" s="552">
        <v>0</v>
      </c>
      <c r="AA93" s="552">
        <v>0</v>
      </c>
      <c r="AB93" s="552">
        <v>0</v>
      </c>
      <c r="AC93" s="552">
        <v>6.5</v>
      </c>
      <c r="AD93" s="552">
        <v>5.5</v>
      </c>
      <c r="AE93" s="552">
        <v>2.5</v>
      </c>
      <c r="AF93" s="552">
        <v>0</v>
      </c>
      <c r="AG93" s="552">
        <v>0</v>
      </c>
      <c r="AH93" s="552">
        <v>0</v>
      </c>
      <c r="AI93" s="552">
        <v>0</v>
      </c>
      <c r="AJ93" s="552">
        <v>0.5</v>
      </c>
      <c r="AK93" s="552">
        <v>0</v>
      </c>
      <c r="AL93" s="552">
        <v>0.7</v>
      </c>
      <c r="AM93" s="552">
        <v>0</v>
      </c>
      <c r="AN93" s="552">
        <v>0</v>
      </c>
      <c r="AO93" s="552">
        <v>56.6</v>
      </c>
      <c r="AP93" s="552">
        <v>18.8</v>
      </c>
      <c r="AQ93" s="551">
        <v>2</v>
      </c>
      <c r="AR93" s="551">
        <v>0</v>
      </c>
      <c r="AS93" s="551">
        <v>75</v>
      </c>
      <c r="AT93" s="550">
        <v>37</v>
      </c>
    </row>
    <row r="94" spans="1:47" s="540" customFormat="1" ht="20.25" customHeight="1" x14ac:dyDescent="0.15">
      <c r="A94" s="549"/>
      <c r="B94" s="555"/>
      <c r="C94" s="200" t="s">
        <v>20</v>
      </c>
      <c r="D94" s="548"/>
      <c r="E94" s="547">
        <v>788.40000000000009</v>
      </c>
      <c r="F94" s="552">
        <v>157.1</v>
      </c>
      <c r="G94" s="554">
        <v>117</v>
      </c>
      <c r="H94" s="552">
        <v>40.1</v>
      </c>
      <c r="I94" s="552">
        <v>0.1</v>
      </c>
      <c r="J94" s="553">
        <v>0</v>
      </c>
      <c r="K94" s="552">
        <v>0.1</v>
      </c>
      <c r="L94" s="552">
        <v>3</v>
      </c>
      <c r="M94" s="552">
        <v>3</v>
      </c>
      <c r="N94" s="552">
        <v>1.2</v>
      </c>
      <c r="O94" s="552">
        <v>159.69999999999999</v>
      </c>
      <c r="P94" s="552">
        <v>60.6</v>
      </c>
      <c r="Q94" s="552">
        <v>21.6</v>
      </c>
      <c r="R94" s="552">
        <v>31.3</v>
      </c>
      <c r="S94" s="552">
        <v>3.1</v>
      </c>
      <c r="T94" s="552">
        <v>3</v>
      </c>
      <c r="U94" s="552">
        <v>2.1</v>
      </c>
      <c r="V94" s="552">
        <v>0</v>
      </c>
      <c r="W94" s="552">
        <v>0</v>
      </c>
      <c r="X94" s="552">
        <v>0</v>
      </c>
      <c r="Y94" s="552">
        <v>26</v>
      </c>
      <c r="Z94" s="552">
        <v>0.5</v>
      </c>
      <c r="AA94" s="552">
        <v>30.4</v>
      </c>
      <c r="AB94" s="552">
        <v>0</v>
      </c>
      <c r="AC94" s="552">
        <v>14</v>
      </c>
      <c r="AD94" s="552">
        <v>0</v>
      </c>
      <c r="AE94" s="552">
        <v>7</v>
      </c>
      <c r="AF94" s="552">
        <v>2.2000000000000002</v>
      </c>
      <c r="AG94" s="552">
        <v>0</v>
      </c>
      <c r="AH94" s="552">
        <v>0</v>
      </c>
      <c r="AI94" s="552">
        <v>0</v>
      </c>
      <c r="AJ94" s="552">
        <v>0</v>
      </c>
      <c r="AK94" s="552">
        <v>0</v>
      </c>
      <c r="AL94" s="552">
        <v>1.1000000000000001</v>
      </c>
      <c r="AM94" s="552">
        <v>2</v>
      </c>
      <c r="AN94" s="552">
        <v>0</v>
      </c>
      <c r="AO94" s="552">
        <v>231.3</v>
      </c>
      <c r="AP94" s="552">
        <v>28.1</v>
      </c>
      <c r="AQ94" s="551">
        <v>4</v>
      </c>
      <c r="AR94" s="551">
        <v>2</v>
      </c>
      <c r="AS94" s="551">
        <v>216</v>
      </c>
      <c r="AT94" s="550">
        <v>81</v>
      </c>
    </row>
    <row r="95" spans="1:47" s="540" customFormat="1" ht="27.75" customHeight="1" x14ac:dyDescent="0.15">
      <c r="A95" s="549"/>
      <c r="B95" s="204" t="s">
        <v>133</v>
      </c>
      <c r="C95" s="204"/>
      <c r="D95" s="548"/>
      <c r="E95" s="547"/>
      <c r="F95" s="542"/>
      <c r="G95" s="546"/>
      <c r="H95" s="546"/>
      <c r="I95" s="543"/>
      <c r="J95" s="545"/>
      <c r="K95" s="544"/>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3"/>
      <c r="AJ95" s="543"/>
      <c r="AK95" s="543"/>
      <c r="AL95" s="543"/>
      <c r="AM95" s="543"/>
      <c r="AN95" s="542"/>
      <c r="AO95" s="542"/>
      <c r="AP95" s="542"/>
      <c r="AQ95" s="541"/>
      <c r="AR95" s="541"/>
      <c r="AS95" s="541"/>
      <c r="AT95" s="541"/>
    </row>
    <row r="96" spans="1:47" s="133" customFormat="1" ht="25.5" customHeight="1" x14ac:dyDescent="0.15">
      <c r="A96" s="124"/>
      <c r="B96" s="26" t="s">
        <v>18</v>
      </c>
      <c r="C96" s="26"/>
      <c r="D96" s="132"/>
      <c r="E96" s="539">
        <v>3341.6999999999994</v>
      </c>
      <c r="F96" s="534">
        <v>667.1</v>
      </c>
      <c r="G96" s="538">
        <v>457</v>
      </c>
      <c r="H96" s="535">
        <v>210.1</v>
      </c>
      <c r="I96" s="535">
        <v>3</v>
      </c>
      <c r="J96" s="537">
        <v>2</v>
      </c>
      <c r="K96" s="535">
        <v>1</v>
      </c>
      <c r="L96" s="534">
        <v>24.6</v>
      </c>
      <c r="M96" s="534">
        <v>9</v>
      </c>
      <c r="N96" s="534">
        <v>38.799999999999997</v>
      </c>
      <c r="O96" s="534">
        <v>686.5</v>
      </c>
      <c r="P96" s="534">
        <v>265.3</v>
      </c>
      <c r="Q96" s="535">
        <v>113.9</v>
      </c>
      <c r="R96" s="535">
        <v>82.6</v>
      </c>
      <c r="S96" s="535">
        <v>7.1</v>
      </c>
      <c r="T96" s="535">
        <v>30.3</v>
      </c>
      <c r="U96" s="535">
        <v>7.1</v>
      </c>
      <c r="V96" s="534">
        <v>0</v>
      </c>
      <c r="W96" s="535">
        <v>5</v>
      </c>
      <c r="X96" s="536">
        <v>1</v>
      </c>
      <c r="Y96" s="534">
        <v>60.6</v>
      </c>
      <c r="Z96" s="535">
        <v>4.0999999999999996</v>
      </c>
      <c r="AA96" s="535">
        <v>90.6</v>
      </c>
      <c r="AB96" s="535">
        <v>2.5</v>
      </c>
      <c r="AC96" s="534">
        <v>47.5</v>
      </c>
      <c r="AD96" s="535">
        <v>30.3</v>
      </c>
      <c r="AE96" s="535">
        <v>51.5</v>
      </c>
      <c r="AF96" s="535">
        <v>11.3</v>
      </c>
      <c r="AG96" s="534">
        <v>1.2</v>
      </c>
      <c r="AH96" s="534">
        <v>3</v>
      </c>
      <c r="AI96" s="534">
        <v>5</v>
      </c>
      <c r="AJ96" s="534">
        <v>39.200000000000003</v>
      </c>
      <c r="AK96" s="534">
        <v>0</v>
      </c>
      <c r="AL96" s="534">
        <v>2.2000000000000002</v>
      </c>
      <c r="AM96" s="534">
        <v>23.9</v>
      </c>
      <c r="AN96" s="534">
        <v>1</v>
      </c>
      <c r="AO96" s="534">
        <v>812.9</v>
      </c>
      <c r="AP96" s="534">
        <v>213.6</v>
      </c>
      <c r="AQ96" s="533">
        <v>11</v>
      </c>
      <c r="AR96" s="533">
        <v>49</v>
      </c>
      <c r="AS96" s="533">
        <v>921</v>
      </c>
      <c r="AT96" s="533">
        <v>352</v>
      </c>
      <c r="AU96" s="532"/>
    </row>
    <row r="97" spans="1:47" s="133" customFormat="1" ht="25.5" customHeight="1" x14ac:dyDescent="0.15">
      <c r="A97" s="124"/>
      <c r="B97" s="26" t="s">
        <v>215</v>
      </c>
      <c r="C97" s="26"/>
      <c r="D97" s="132"/>
      <c r="E97" s="539">
        <v>2592.3000000000002</v>
      </c>
      <c r="F97" s="534">
        <v>556.4</v>
      </c>
      <c r="G97" s="538">
        <v>365</v>
      </c>
      <c r="H97" s="535">
        <v>191.4</v>
      </c>
      <c r="I97" s="535">
        <v>3.5</v>
      </c>
      <c r="J97" s="537">
        <v>3</v>
      </c>
      <c r="K97" s="535">
        <v>0.5</v>
      </c>
      <c r="L97" s="534">
        <v>5.3</v>
      </c>
      <c r="M97" s="534">
        <v>15.4</v>
      </c>
      <c r="N97" s="534">
        <v>35</v>
      </c>
      <c r="O97" s="534">
        <v>466.5</v>
      </c>
      <c r="P97" s="534">
        <v>206.5</v>
      </c>
      <c r="Q97" s="535">
        <v>62.4</v>
      </c>
      <c r="R97" s="535">
        <v>27.4</v>
      </c>
      <c r="S97" s="535">
        <v>3.7</v>
      </c>
      <c r="T97" s="535">
        <v>15.4</v>
      </c>
      <c r="U97" s="535">
        <v>0.2</v>
      </c>
      <c r="V97" s="534">
        <v>1</v>
      </c>
      <c r="W97" s="535">
        <v>1.1000000000000001</v>
      </c>
      <c r="X97" s="536">
        <v>0</v>
      </c>
      <c r="Y97" s="534">
        <v>21.9</v>
      </c>
      <c r="Z97" s="535">
        <v>8.4</v>
      </c>
      <c r="AA97" s="535">
        <v>42.3</v>
      </c>
      <c r="AB97" s="535">
        <v>1</v>
      </c>
      <c r="AC97" s="534">
        <v>49.4</v>
      </c>
      <c r="AD97" s="535">
        <v>10.5</v>
      </c>
      <c r="AE97" s="535">
        <v>60.2</v>
      </c>
      <c r="AF97" s="535">
        <v>8.9</v>
      </c>
      <c r="AG97" s="534">
        <v>6.2</v>
      </c>
      <c r="AH97" s="534">
        <v>3</v>
      </c>
      <c r="AI97" s="534">
        <v>13.5</v>
      </c>
      <c r="AJ97" s="534">
        <v>118.4</v>
      </c>
      <c r="AK97" s="534">
        <v>4.5</v>
      </c>
      <c r="AL97" s="534">
        <v>4.2</v>
      </c>
      <c r="AM97" s="534">
        <v>22</v>
      </c>
      <c r="AN97" s="534">
        <v>2</v>
      </c>
      <c r="AO97" s="534">
        <v>654.79999999999995</v>
      </c>
      <c r="AP97" s="534">
        <v>161.30000000000001</v>
      </c>
      <c r="AQ97" s="533">
        <v>16</v>
      </c>
      <c r="AR97" s="533">
        <v>55</v>
      </c>
      <c r="AS97" s="533">
        <v>668</v>
      </c>
      <c r="AT97" s="533">
        <v>273</v>
      </c>
      <c r="AU97" s="532"/>
    </row>
    <row r="98" spans="1:47" s="133" customFormat="1" ht="25.5" customHeight="1" x14ac:dyDescent="0.15">
      <c r="A98" s="124"/>
      <c r="B98" s="26" t="s">
        <v>16</v>
      </c>
      <c r="C98" s="26"/>
      <c r="D98" s="132"/>
      <c r="E98" s="539">
        <v>4956.5</v>
      </c>
      <c r="F98" s="534">
        <v>899.4</v>
      </c>
      <c r="G98" s="538">
        <v>604</v>
      </c>
      <c r="H98" s="535">
        <v>295.39999999999998</v>
      </c>
      <c r="I98" s="535">
        <v>5.9</v>
      </c>
      <c r="J98" s="537">
        <v>3</v>
      </c>
      <c r="K98" s="535">
        <v>2.9</v>
      </c>
      <c r="L98" s="534">
        <v>23.8</v>
      </c>
      <c r="M98" s="534">
        <v>39</v>
      </c>
      <c r="N98" s="534">
        <v>62.6</v>
      </c>
      <c r="O98" s="534">
        <v>954.4</v>
      </c>
      <c r="P98" s="534">
        <v>458.9</v>
      </c>
      <c r="Q98" s="535">
        <v>134.80000000000001</v>
      </c>
      <c r="R98" s="535">
        <v>103.4</v>
      </c>
      <c r="S98" s="535">
        <v>22.7</v>
      </c>
      <c r="T98" s="535">
        <v>61.8</v>
      </c>
      <c r="U98" s="535">
        <v>8.1999999999999993</v>
      </c>
      <c r="V98" s="534">
        <v>0</v>
      </c>
      <c r="W98" s="535">
        <v>9</v>
      </c>
      <c r="X98" s="536">
        <v>0</v>
      </c>
      <c r="Y98" s="534">
        <v>73.2</v>
      </c>
      <c r="Z98" s="535">
        <v>5.6</v>
      </c>
      <c r="AA98" s="535">
        <v>63.4</v>
      </c>
      <c r="AB98" s="535">
        <v>2.8</v>
      </c>
      <c r="AC98" s="534">
        <v>66.599999999999994</v>
      </c>
      <c r="AD98" s="535">
        <v>13</v>
      </c>
      <c r="AE98" s="535">
        <v>71.099999999999994</v>
      </c>
      <c r="AF98" s="535">
        <v>30</v>
      </c>
      <c r="AG98" s="534">
        <v>8.6</v>
      </c>
      <c r="AH98" s="534">
        <v>22.8</v>
      </c>
      <c r="AI98" s="534">
        <v>9</v>
      </c>
      <c r="AJ98" s="534">
        <v>100.9</v>
      </c>
      <c r="AK98" s="534">
        <v>41.7</v>
      </c>
      <c r="AL98" s="534">
        <v>20</v>
      </c>
      <c r="AM98" s="534">
        <v>23.9</v>
      </c>
      <c r="AN98" s="534">
        <v>7</v>
      </c>
      <c r="AO98" s="534">
        <v>1308</v>
      </c>
      <c r="AP98" s="534">
        <v>305</v>
      </c>
      <c r="AQ98" s="533">
        <v>65</v>
      </c>
      <c r="AR98" s="533">
        <v>81</v>
      </c>
      <c r="AS98" s="533">
        <v>1349</v>
      </c>
      <c r="AT98" s="533">
        <v>607</v>
      </c>
      <c r="AU98" s="532"/>
    </row>
    <row r="99" spans="1:47" s="134" customFormat="1" x14ac:dyDescent="0.15">
      <c r="A99" s="129"/>
      <c r="B99" s="24"/>
      <c r="C99" s="23" t="s">
        <v>15</v>
      </c>
      <c r="D99" s="131"/>
      <c r="E99" s="539">
        <v>2730.5</v>
      </c>
      <c r="F99" s="534">
        <v>483.6</v>
      </c>
      <c r="G99" s="538">
        <v>331</v>
      </c>
      <c r="H99" s="535">
        <v>152.6</v>
      </c>
      <c r="I99" s="535">
        <v>3.5</v>
      </c>
      <c r="J99" s="537">
        <v>3</v>
      </c>
      <c r="K99" s="535">
        <v>0.5</v>
      </c>
      <c r="L99" s="534">
        <v>13.7</v>
      </c>
      <c r="M99" s="534">
        <v>4</v>
      </c>
      <c r="N99" s="534">
        <v>33.9</v>
      </c>
      <c r="O99" s="534">
        <v>562.20000000000005</v>
      </c>
      <c r="P99" s="534">
        <v>261.3</v>
      </c>
      <c r="Q99" s="535">
        <v>74.3</v>
      </c>
      <c r="R99" s="535">
        <v>65.8</v>
      </c>
      <c r="S99" s="535">
        <v>7.3</v>
      </c>
      <c r="T99" s="535">
        <v>34.5</v>
      </c>
      <c r="U99" s="535">
        <v>6.1</v>
      </c>
      <c r="V99" s="534">
        <v>0</v>
      </c>
      <c r="W99" s="535">
        <v>3.8</v>
      </c>
      <c r="X99" s="536">
        <v>0</v>
      </c>
      <c r="Y99" s="534">
        <v>40.4</v>
      </c>
      <c r="Z99" s="535">
        <v>4.2</v>
      </c>
      <c r="AA99" s="535">
        <v>45.1</v>
      </c>
      <c r="AB99" s="535">
        <v>0.8</v>
      </c>
      <c r="AC99" s="534">
        <v>41.8</v>
      </c>
      <c r="AD99" s="535">
        <v>8</v>
      </c>
      <c r="AE99" s="535">
        <v>26.2</v>
      </c>
      <c r="AF99" s="535">
        <v>14.2</v>
      </c>
      <c r="AG99" s="534">
        <v>2.5</v>
      </c>
      <c r="AH99" s="534">
        <v>8</v>
      </c>
      <c r="AI99" s="534">
        <v>4</v>
      </c>
      <c r="AJ99" s="534">
        <v>63.2</v>
      </c>
      <c r="AK99" s="534">
        <v>0</v>
      </c>
      <c r="AL99" s="534">
        <v>9.3000000000000007</v>
      </c>
      <c r="AM99" s="534">
        <v>13.7</v>
      </c>
      <c r="AN99" s="534">
        <v>4</v>
      </c>
      <c r="AO99" s="534">
        <v>713.2</v>
      </c>
      <c r="AP99" s="534">
        <v>177.9</v>
      </c>
      <c r="AQ99" s="533">
        <v>5</v>
      </c>
      <c r="AR99" s="533">
        <v>43</v>
      </c>
      <c r="AS99" s="533">
        <v>848</v>
      </c>
      <c r="AT99" s="533">
        <v>341</v>
      </c>
      <c r="AU99" s="532"/>
    </row>
    <row r="100" spans="1:47" s="134" customFormat="1" x14ac:dyDescent="0.15">
      <c r="A100" s="129"/>
      <c r="B100" s="24"/>
      <c r="C100" s="23" t="s">
        <v>14</v>
      </c>
      <c r="D100" s="131"/>
      <c r="E100" s="539">
        <v>2225.9999999999995</v>
      </c>
      <c r="F100" s="534">
        <v>415.8</v>
      </c>
      <c r="G100" s="538">
        <v>273</v>
      </c>
      <c r="H100" s="535">
        <v>142.80000000000001</v>
      </c>
      <c r="I100" s="535">
        <v>2.4</v>
      </c>
      <c r="J100" s="537">
        <v>0</v>
      </c>
      <c r="K100" s="535">
        <v>2.4</v>
      </c>
      <c r="L100" s="534">
        <v>10.1</v>
      </c>
      <c r="M100" s="534">
        <v>35</v>
      </c>
      <c r="N100" s="534">
        <v>28.7</v>
      </c>
      <c r="O100" s="534">
        <v>392.2</v>
      </c>
      <c r="P100" s="534">
        <v>197.6</v>
      </c>
      <c r="Q100" s="535">
        <v>60.5</v>
      </c>
      <c r="R100" s="535">
        <v>37.6</v>
      </c>
      <c r="S100" s="535">
        <v>15.4</v>
      </c>
      <c r="T100" s="535">
        <v>27.3</v>
      </c>
      <c r="U100" s="535">
        <v>2.1</v>
      </c>
      <c r="V100" s="534">
        <v>0</v>
      </c>
      <c r="W100" s="535">
        <v>5.2</v>
      </c>
      <c r="X100" s="536">
        <v>0</v>
      </c>
      <c r="Y100" s="534">
        <v>32.799999999999997</v>
      </c>
      <c r="Z100" s="535">
        <v>1.4</v>
      </c>
      <c r="AA100" s="535">
        <v>18.3</v>
      </c>
      <c r="AB100" s="535">
        <v>2</v>
      </c>
      <c r="AC100" s="534">
        <v>24.8</v>
      </c>
      <c r="AD100" s="535">
        <v>5</v>
      </c>
      <c r="AE100" s="535">
        <v>44.9</v>
      </c>
      <c r="AF100" s="535">
        <v>15.8</v>
      </c>
      <c r="AG100" s="534">
        <v>6.1</v>
      </c>
      <c r="AH100" s="534">
        <v>14.8</v>
      </c>
      <c r="AI100" s="534">
        <v>5</v>
      </c>
      <c r="AJ100" s="534">
        <v>37.700000000000003</v>
      </c>
      <c r="AK100" s="534">
        <v>41.7</v>
      </c>
      <c r="AL100" s="534">
        <v>10.7</v>
      </c>
      <c r="AM100" s="534">
        <v>10.199999999999999</v>
      </c>
      <c r="AN100" s="534">
        <v>3</v>
      </c>
      <c r="AO100" s="534">
        <v>594.79999999999995</v>
      </c>
      <c r="AP100" s="534">
        <v>127.1</v>
      </c>
      <c r="AQ100" s="533">
        <v>60</v>
      </c>
      <c r="AR100" s="533">
        <v>38</v>
      </c>
      <c r="AS100" s="533">
        <v>501</v>
      </c>
      <c r="AT100" s="533">
        <v>266</v>
      </c>
      <c r="AU100" s="532"/>
    </row>
    <row r="101" spans="1:47" s="133" customFormat="1" ht="26.1" customHeight="1" x14ac:dyDescent="0.15">
      <c r="A101" s="124"/>
      <c r="B101" s="26" t="s">
        <v>13</v>
      </c>
      <c r="C101" s="26"/>
      <c r="D101" s="132"/>
      <c r="E101" s="539">
        <v>7644.5999999999995</v>
      </c>
      <c r="F101" s="534">
        <v>1553.9</v>
      </c>
      <c r="G101" s="538">
        <v>1067</v>
      </c>
      <c r="H101" s="535">
        <v>486.9</v>
      </c>
      <c r="I101" s="535">
        <v>15.3</v>
      </c>
      <c r="J101" s="537">
        <v>10</v>
      </c>
      <c r="K101" s="535">
        <v>5.3</v>
      </c>
      <c r="L101" s="534">
        <v>37.5</v>
      </c>
      <c r="M101" s="534">
        <v>28.6</v>
      </c>
      <c r="N101" s="534">
        <v>66.8</v>
      </c>
      <c r="O101" s="534">
        <v>1683.2</v>
      </c>
      <c r="P101" s="534">
        <v>507.7</v>
      </c>
      <c r="Q101" s="535">
        <v>205.7</v>
      </c>
      <c r="R101" s="535">
        <v>135.4</v>
      </c>
      <c r="S101" s="535">
        <v>38.4</v>
      </c>
      <c r="T101" s="535">
        <v>81.900000000000006</v>
      </c>
      <c r="U101" s="535">
        <v>11</v>
      </c>
      <c r="V101" s="534">
        <v>0</v>
      </c>
      <c r="W101" s="535">
        <v>7.6</v>
      </c>
      <c r="X101" s="536">
        <v>3</v>
      </c>
      <c r="Y101" s="534">
        <v>89.5</v>
      </c>
      <c r="Z101" s="535">
        <v>11.3</v>
      </c>
      <c r="AA101" s="535">
        <v>153.6</v>
      </c>
      <c r="AB101" s="535">
        <v>4</v>
      </c>
      <c r="AC101" s="534">
        <v>98.2</v>
      </c>
      <c r="AD101" s="535">
        <v>25.9</v>
      </c>
      <c r="AE101" s="535">
        <v>130.5</v>
      </c>
      <c r="AF101" s="535">
        <v>44.1</v>
      </c>
      <c r="AG101" s="534">
        <v>2.7</v>
      </c>
      <c r="AH101" s="534">
        <v>27.8</v>
      </c>
      <c r="AI101" s="534">
        <v>20.8</v>
      </c>
      <c r="AJ101" s="534">
        <v>224.7</v>
      </c>
      <c r="AK101" s="534">
        <v>7.2</v>
      </c>
      <c r="AL101" s="534">
        <v>52.2</v>
      </c>
      <c r="AM101" s="534">
        <v>52.8</v>
      </c>
      <c r="AN101" s="534">
        <v>19.8</v>
      </c>
      <c r="AO101" s="534">
        <v>1884.3</v>
      </c>
      <c r="AP101" s="534">
        <v>419.2</v>
      </c>
      <c r="AQ101" s="533">
        <v>33</v>
      </c>
      <c r="AR101" s="533">
        <v>92</v>
      </c>
      <c r="AS101" s="533">
        <v>2329</v>
      </c>
      <c r="AT101" s="533">
        <v>686</v>
      </c>
      <c r="AU101" s="532"/>
    </row>
    <row r="102" spans="1:47" s="133" customFormat="1" ht="26.1" customHeight="1" x14ac:dyDescent="0.15">
      <c r="A102" s="124"/>
      <c r="B102" s="26" t="s">
        <v>214</v>
      </c>
      <c r="C102" s="26"/>
      <c r="D102" s="132"/>
      <c r="E102" s="539">
        <v>2576.1</v>
      </c>
      <c r="F102" s="534">
        <v>451.7</v>
      </c>
      <c r="G102" s="538">
        <v>301</v>
      </c>
      <c r="H102" s="535">
        <v>150.69999999999999</v>
      </c>
      <c r="I102" s="535">
        <v>6.6</v>
      </c>
      <c r="J102" s="537">
        <v>5</v>
      </c>
      <c r="K102" s="535">
        <v>1.6</v>
      </c>
      <c r="L102" s="534">
        <v>6.7</v>
      </c>
      <c r="M102" s="534">
        <v>3.5</v>
      </c>
      <c r="N102" s="534">
        <v>26.3</v>
      </c>
      <c r="O102" s="534">
        <v>473.5</v>
      </c>
      <c r="P102" s="534">
        <v>360</v>
      </c>
      <c r="Q102" s="535">
        <v>84.1</v>
      </c>
      <c r="R102" s="535">
        <v>63.4</v>
      </c>
      <c r="S102" s="535">
        <v>2.8</v>
      </c>
      <c r="T102" s="535">
        <v>28.1</v>
      </c>
      <c r="U102" s="535">
        <v>0</v>
      </c>
      <c r="V102" s="534">
        <v>0</v>
      </c>
      <c r="W102" s="535">
        <v>11.7</v>
      </c>
      <c r="X102" s="536">
        <v>2</v>
      </c>
      <c r="Y102" s="534">
        <v>29.3</v>
      </c>
      <c r="Z102" s="535">
        <v>6.7</v>
      </c>
      <c r="AA102" s="535">
        <v>25.4</v>
      </c>
      <c r="AB102" s="535">
        <v>3</v>
      </c>
      <c r="AC102" s="534">
        <v>53.9</v>
      </c>
      <c r="AD102" s="535">
        <v>24.3</v>
      </c>
      <c r="AE102" s="535">
        <v>37</v>
      </c>
      <c r="AF102" s="535">
        <v>5.0999999999999996</v>
      </c>
      <c r="AG102" s="534">
        <v>3</v>
      </c>
      <c r="AH102" s="534">
        <v>5.2</v>
      </c>
      <c r="AI102" s="534">
        <v>1</v>
      </c>
      <c r="AJ102" s="534">
        <v>4</v>
      </c>
      <c r="AK102" s="534">
        <v>8.1</v>
      </c>
      <c r="AL102" s="534">
        <v>6.2</v>
      </c>
      <c r="AM102" s="534">
        <v>19.8</v>
      </c>
      <c r="AN102" s="534">
        <v>6.8</v>
      </c>
      <c r="AO102" s="534">
        <v>594.9</v>
      </c>
      <c r="AP102" s="534">
        <v>222</v>
      </c>
      <c r="AQ102" s="533">
        <v>4</v>
      </c>
      <c r="AR102" s="533">
        <v>33</v>
      </c>
      <c r="AS102" s="533">
        <v>655</v>
      </c>
      <c r="AT102" s="533">
        <v>476</v>
      </c>
      <c r="AU102" s="532"/>
    </row>
    <row r="103" spans="1:47" s="133" customFormat="1" ht="26.1" customHeight="1" x14ac:dyDescent="0.15">
      <c r="A103" s="124"/>
      <c r="B103" s="26" t="s">
        <v>11</v>
      </c>
      <c r="C103" s="26"/>
      <c r="D103" s="132"/>
      <c r="E103" s="539">
        <v>3912.9</v>
      </c>
      <c r="F103" s="534">
        <v>715.6</v>
      </c>
      <c r="G103" s="538">
        <v>488</v>
      </c>
      <c r="H103" s="535">
        <v>227.6</v>
      </c>
      <c r="I103" s="535">
        <v>6.7</v>
      </c>
      <c r="J103" s="537">
        <v>6</v>
      </c>
      <c r="K103" s="535">
        <v>0.7</v>
      </c>
      <c r="L103" s="534">
        <v>16.7</v>
      </c>
      <c r="M103" s="534">
        <v>29</v>
      </c>
      <c r="N103" s="534">
        <v>32.700000000000003</v>
      </c>
      <c r="O103" s="534">
        <v>802.5</v>
      </c>
      <c r="P103" s="534">
        <v>396.7</v>
      </c>
      <c r="Q103" s="535">
        <v>94.2</v>
      </c>
      <c r="R103" s="535">
        <v>62.5</v>
      </c>
      <c r="S103" s="535">
        <v>15.3</v>
      </c>
      <c r="T103" s="535">
        <v>16.2</v>
      </c>
      <c r="U103" s="535">
        <v>6.8</v>
      </c>
      <c r="V103" s="534">
        <v>1</v>
      </c>
      <c r="W103" s="535">
        <v>8</v>
      </c>
      <c r="X103" s="536">
        <v>0</v>
      </c>
      <c r="Y103" s="534">
        <v>78.599999999999994</v>
      </c>
      <c r="Z103" s="535">
        <v>7.4</v>
      </c>
      <c r="AA103" s="535">
        <v>85.8</v>
      </c>
      <c r="AB103" s="535">
        <v>1.7</v>
      </c>
      <c r="AC103" s="534">
        <v>57.3</v>
      </c>
      <c r="AD103" s="535">
        <v>16.600000000000001</v>
      </c>
      <c r="AE103" s="535">
        <v>49.3</v>
      </c>
      <c r="AF103" s="535">
        <v>30.1</v>
      </c>
      <c r="AG103" s="534">
        <v>3.7</v>
      </c>
      <c r="AH103" s="534">
        <v>7.8</v>
      </c>
      <c r="AI103" s="534">
        <v>3</v>
      </c>
      <c r="AJ103" s="534">
        <v>205</v>
      </c>
      <c r="AK103" s="534">
        <v>4.2</v>
      </c>
      <c r="AL103" s="534">
        <v>11.8</v>
      </c>
      <c r="AM103" s="534">
        <v>22.3</v>
      </c>
      <c r="AN103" s="534">
        <v>0</v>
      </c>
      <c r="AO103" s="534">
        <v>928.4</v>
      </c>
      <c r="AP103" s="534">
        <v>196</v>
      </c>
      <c r="AQ103" s="533">
        <v>35</v>
      </c>
      <c r="AR103" s="533">
        <v>39</v>
      </c>
      <c r="AS103" s="533">
        <v>1062</v>
      </c>
      <c r="AT103" s="533">
        <v>517</v>
      </c>
      <c r="AU103" s="532"/>
    </row>
    <row r="104" spans="1:47" s="134" customFormat="1" x14ac:dyDescent="0.15">
      <c r="A104" s="129"/>
      <c r="B104" s="24"/>
      <c r="C104" s="23" t="s">
        <v>10</v>
      </c>
      <c r="D104" s="131"/>
      <c r="E104" s="539">
        <v>1065.1000000000001</v>
      </c>
      <c r="F104" s="534">
        <v>187.8</v>
      </c>
      <c r="G104" s="538">
        <v>134</v>
      </c>
      <c r="H104" s="535">
        <v>53.8</v>
      </c>
      <c r="I104" s="535">
        <v>1.2</v>
      </c>
      <c r="J104" s="537">
        <v>1</v>
      </c>
      <c r="K104" s="535">
        <v>0.2</v>
      </c>
      <c r="L104" s="534">
        <v>5</v>
      </c>
      <c r="M104" s="534">
        <v>4</v>
      </c>
      <c r="N104" s="534">
        <v>14</v>
      </c>
      <c r="O104" s="534">
        <v>190.1</v>
      </c>
      <c r="P104" s="534">
        <v>139</v>
      </c>
      <c r="Q104" s="535">
        <v>14.7</v>
      </c>
      <c r="R104" s="535">
        <v>3.8</v>
      </c>
      <c r="S104" s="535">
        <v>5.0999999999999996</v>
      </c>
      <c r="T104" s="535">
        <v>4</v>
      </c>
      <c r="U104" s="535">
        <v>4.5999999999999996</v>
      </c>
      <c r="V104" s="534">
        <v>0</v>
      </c>
      <c r="W104" s="535">
        <v>2</v>
      </c>
      <c r="X104" s="536">
        <v>0</v>
      </c>
      <c r="Y104" s="534">
        <v>39.299999999999997</v>
      </c>
      <c r="Z104" s="535">
        <v>2</v>
      </c>
      <c r="AA104" s="535">
        <v>43.1</v>
      </c>
      <c r="AB104" s="535">
        <v>1</v>
      </c>
      <c r="AC104" s="534">
        <v>10.8</v>
      </c>
      <c r="AD104" s="535">
        <v>3.5</v>
      </c>
      <c r="AE104" s="535">
        <v>1</v>
      </c>
      <c r="AF104" s="535">
        <v>7.9</v>
      </c>
      <c r="AG104" s="534">
        <v>2</v>
      </c>
      <c r="AH104" s="534">
        <v>4</v>
      </c>
      <c r="AI104" s="534">
        <v>0</v>
      </c>
      <c r="AJ104" s="534">
        <v>41.8</v>
      </c>
      <c r="AK104" s="534">
        <v>4.0999999999999996</v>
      </c>
      <c r="AL104" s="534">
        <v>7</v>
      </c>
      <c r="AM104" s="534">
        <v>3</v>
      </c>
      <c r="AN104" s="534">
        <v>0</v>
      </c>
      <c r="AO104" s="534">
        <v>266.8</v>
      </c>
      <c r="AP104" s="534">
        <v>52.5</v>
      </c>
      <c r="AQ104" s="533">
        <v>4</v>
      </c>
      <c r="AR104" s="533">
        <v>18</v>
      </c>
      <c r="AS104" s="533">
        <v>257</v>
      </c>
      <c r="AT104" s="533">
        <v>183</v>
      </c>
      <c r="AU104" s="532"/>
    </row>
    <row r="105" spans="1:47" s="134" customFormat="1" x14ac:dyDescent="0.15">
      <c r="A105" s="129"/>
      <c r="B105" s="24"/>
      <c r="C105" s="23" t="s">
        <v>9</v>
      </c>
      <c r="D105" s="131"/>
      <c r="E105" s="539">
        <v>2847.8</v>
      </c>
      <c r="F105" s="534">
        <v>527.79999999999995</v>
      </c>
      <c r="G105" s="538">
        <v>354</v>
      </c>
      <c r="H105" s="535">
        <v>173.8</v>
      </c>
      <c r="I105" s="535">
        <v>5.5</v>
      </c>
      <c r="J105" s="537">
        <v>5</v>
      </c>
      <c r="K105" s="535">
        <v>0.5</v>
      </c>
      <c r="L105" s="534">
        <v>11.7</v>
      </c>
      <c r="M105" s="534">
        <v>25</v>
      </c>
      <c r="N105" s="534">
        <v>18.7</v>
      </c>
      <c r="O105" s="534">
        <v>612.4</v>
      </c>
      <c r="P105" s="534">
        <v>257.7</v>
      </c>
      <c r="Q105" s="535">
        <v>79.5</v>
      </c>
      <c r="R105" s="535">
        <v>58.7</v>
      </c>
      <c r="S105" s="535">
        <v>10.199999999999999</v>
      </c>
      <c r="T105" s="535">
        <v>12.2</v>
      </c>
      <c r="U105" s="535">
        <v>2.2000000000000002</v>
      </c>
      <c r="V105" s="534">
        <v>1</v>
      </c>
      <c r="W105" s="535">
        <v>6</v>
      </c>
      <c r="X105" s="536">
        <v>0</v>
      </c>
      <c r="Y105" s="534">
        <v>39.299999999999997</v>
      </c>
      <c r="Z105" s="535">
        <v>5.4</v>
      </c>
      <c r="AA105" s="535">
        <v>42.7</v>
      </c>
      <c r="AB105" s="535">
        <v>0.7</v>
      </c>
      <c r="AC105" s="534">
        <v>46.5</v>
      </c>
      <c r="AD105" s="535">
        <v>13.1</v>
      </c>
      <c r="AE105" s="535">
        <v>48.3</v>
      </c>
      <c r="AF105" s="535">
        <v>22.2</v>
      </c>
      <c r="AG105" s="534">
        <v>1.7</v>
      </c>
      <c r="AH105" s="534">
        <v>3.8</v>
      </c>
      <c r="AI105" s="534">
        <v>3</v>
      </c>
      <c r="AJ105" s="534">
        <v>163.19999999999999</v>
      </c>
      <c r="AK105" s="534">
        <v>0.1</v>
      </c>
      <c r="AL105" s="534">
        <v>4.8</v>
      </c>
      <c r="AM105" s="534">
        <v>19.3</v>
      </c>
      <c r="AN105" s="534">
        <v>0</v>
      </c>
      <c r="AO105" s="534">
        <v>661.6</v>
      </c>
      <c r="AP105" s="534">
        <v>143.5</v>
      </c>
      <c r="AQ105" s="533">
        <v>31</v>
      </c>
      <c r="AR105" s="533">
        <v>21</v>
      </c>
      <c r="AS105" s="533">
        <v>805</v>
      </c>
      <c r="AT105" s="533">
        <v>334</v>
      </c>
      <c r="AU105" s="532"/>
    </row>
    <row r="106" spans="1:47" s="133" customFormat="1" ht="26.1" customHeight="1" x14ac:dyDescent="0.15">
      <c r="A106" s="124"/>
      <c r="B106" s="26" t="s">
        <v>8</v>
      </c>
      <c r="C106" s="26"/>
      <c r="D106" s="132"/>
      <c r="E106" s="539">
        <v>3655.3</v>
      </c>
      <c r="F106" s="534">
        <v>708.7</v>
      </c>
      <c r="G106" s="538">
        <v>467</v>
      </c>
      <c r="H106" s="535">
        <v>241.7</v>
      </c>
      <c r="I106" s="535">
        <v>11.5</v>
      </c>
      <c r="J106" s="537">
        <v>7</v>
      </c>
      <c r="K106" s="535">
        <v>4.5</v>
      </c>
      <c r="L106" s="534">
        <v>44.6</v>
      </c>
      <c r="M106" s="534">
        <v>46.3</v>
      </c>
      <c r="N106" s="534">
        <v>60.2</v>
      </c>
      <c r="O106" s="534">
        <v>695.9</v>
      </c>
      <c r="P106" s="534">
        <v>307.5</v>
      </c>
      <c r="Q106" s="535">
        <v>87.5</v>
      </c>
      <c r="R106" s="535">
        <v>48.7</v>
      </c>
      <c r="S106" s="535">
        <v>16</v>
      </c>
      <c r="T106" s="535">
        <v>24.9</v>
      </c>
      <c r="U106" s="535">
        <v>0</v>
      </c>
      <c r="V106" s="534">
        <v>0</v>
      </c>
      <c r="W106" s="535">
        <v>21.6</v>
      </c>
      <c r="X106" s="536">
        <v>1</v>
      </c>
      <c r="Y106" s="534">
        <v>55.6</v>
      </c>
      <c r="Z106" s="535">
        <v>6.4</v>
      </c>
      <c r="AA106" s="535">
        <v>82</v>
      </c>
      <c r="AB106" s="535">
        <v>1.4</v>
      </c>
      <c r="AC106" s="534">
        <v>64.400000000000006</v>
      </c>
      <c r="AD106" s="535">
        <v>11.5</v>
      </c>
      <c r="AE106" s="535">
        <v>47.4</v>
      </c>
      <c r="AF106" s="535">
        <v>19.600000000000001</v>
      </c>
      <c r="AG106" s="534">
        <v>6.6</v>
      </c>
      <c r="AH106" s="534">
        <v>10.5</v>
      </c>
      <c r="AI106" s="534">
        <v>10.5</v>
      </c>
      <c r="AJ106" s="534">
        <v>132.30000000000001</v>
      </c>
      <c r="AK106" s="534">
        <v>0</v>
      </c>
      <c r="AL106" s="534">
        <v>5.4</v>
      </c>
      <c r="AM106" s="534">
        <v>14.1</v>
      </c>
      <c r="AN106" s="534">
        <v>13.8</v>
      </c>
      <c r="AO106" s="534">
        <v>931.3</v>
      </c>
      <c r="AP106" s="534">
        <v>168.1</v>
      </c>
      <c r="AQ106" s="533">
        <v>59</v>
      </c>
      <c r="AR106" s="533">
        <v>77</v>
      </c>
      <c r="AS106" s="533">
        <v>959</v>
      </c>
      <c r="AT106" s="533">
        <v>412</v>
      </c>
      <c r="AU106" s="532"/>
    </row>
    <row r="107" spans="1:47" s="124" customFormat="1" ht="26.1" customHeight="1" x14ac:dyDescent="0.15">
      <c r="B107" s="26" t="s">
        <v>7</v>
      </c>
      <c r="C107" s="26"/>
      <c r="D107" s="132"/>
      <c r="E107" s="539">
        <v>2576.4</v>
      </c>
      <c r="F107" s="534">
        <v>457.6</v>
      </c>
      <c r="G107" s="538">
        <v>349</v>
      </c>
      <c r="H107" s="535">
        <v>108.6</v>
      </c>
      <c r="I107" s="535">
        <v>6.9</v>
      </c>
      <c r="J107" s="537">
        <v>5</v>
      </c>
      <c r="K107" s="535">
        <v>1.9</v>
      </c>
      <c r="L107" s="534">
        <v>19.8</v>
      </c>
      <c r="M107" s="534">
        <v>1.1000000000000001</v>
      </c>
      <c r="N107" s="534">
        <v>42</v>
      </c>
      <c r="O107" s="534">
        <v>459.4</v>
      </c>
      <c r="P107" s="534">
        <v>389.4</v>
      </c>
      <c r="Q107" s="535">
        <v>65.900000000000006</v>
      </c>
      <c r="R107" s="535">
        <v>62.5</v>
      </c>
      <c r="S107" s="535">
        <v>11.6</v>
      </c>
      <c r="T107" s="535">
        <v>32.6</v>
      </c>
      <c r="U107" s="535">
        <v>1.7</v>
      </c>
      <c r="V107" s="534">
        <v>0</v>
      </c>
      <c r="W107" s="535">
        <v>5.3</v>
      </c>
      <c r="X107" s="536">
        <v>0</v>
      </c>
      <c r="Y107" s="534">
        <v>36.5</v>
      </c>
      <c r="Z107" s="535">
        <v>3.7</v>
      </c>
      <c r="AA107" s="535">
        <v>38.200000000000003</v>
      </c>
      <c r="AB107" s="535">
        <v>0.2</v>
      </c>
      <c r="AC107" s="534">
        <v>26.6</v>
      </c>
      <c r="AD107" s="535">
        <v>12.1</v>
      </c>
      <c r="AE107" s="535">
        <v>20.9</v>
      </c>
      <c r="AF107" s="535">
        <v>13.3</v>
      </c>
      <c r="AG107" s="534">
        <v>3.2</v>
      </c>
      <c r="AH107" s="534">
        <v>5</v>
      </c>
      <c r="AI107" s="534">
        <v>0</v>
      </c>
      <c r="AJ107" s="534">
        <v>50.2</v>
      </c>
      <c r="AK107" s="534">
        <v>2</v>
      </c>
      <c r="AL107" s="534">
        <v>5.4</v>
      </c>
      <c r="AM107" s="534">
        <v>7.8</v>
      </c>
      <c r="AN107" s="534">
        <v>0</v>
      </c>
      <c r="AO107" s="534">
        <v>602.20000000000005</v>
      </c>
      <c r="AP107" s="534">
        <v>193.3</v>
      </c>
      <c r="AQ107" s="533">
        <v>2</v>
      </c>
      <c r="AR107" s="533">
        <v>50</v>
      </c>
      <c r="AS107" s="533">
        <v>613</v>
      </c>
      <c r="AT107" s="533">
        <v>520</v>
      </c>
      <c r="AU107" s="532"/>
    </row>
    <row r="108" spans="1:47" s="129" customFormat="1" x14ac:dyDescent="0.15">
      <c r="B108" s="24"/>
      <c r="C108" s="23" t="s">
        <v>6</v>
      </c>
      <c r="D108" s="131"/>
      <c r="E108" s="539">
        <v>1075.6000000000001</v>
      </c>
      <c r="F108" s="534">
        <v>177</v>
      </c>
      <c r="G108" s="538">
        <v>126</v>
      </c>
      <c r="H108" s="535">
        <v>51</v>
      </c>
      <c r="I108" s="535">
        <v>3.3</v>
      </c>
      <c r="J108" s="537">
        <v>2</v>
      </c>
      <c r="K108" s="535">
        <v>1.3</v>
      </c>
      <c r="L108" s="534">
        <v>7.6</v>
      </c>
      <c r="M108" s="534">
        <v>0</v>
      </c>
      <c r="N108" s="534">
        <v>10.7</v>
      </c>
      <c r="O108" s="534">
        <v>173.9</v>
      </c>
      <c r="P108" s="534">
        <v>184.4</v>
      </c>
      <c r="Q108" s="535">
        <v>18.100000000000001</v>
      </c>
      <c r="R108" s="535">
        <v>26.5</v>
      </c>
      <c r="S108" s="535">
        <v>6.1</v>
      </c>
      <c r="T108" s="535">
        <v>13</v>
      </c>
      <c r="U108" s="535">
        <v>1</v>
      </c>
      <c r="V108" s="534">
        <v>0</v>
      </c>
      <c r="W108" s="535">
        <v>5.3</v>
      </c>
      <c r="X108" s="536">
        <v>0</v>
      </c>
      <c r="Y108" s="534">
        <v>13.3</v>
      </c>
      <c r="Z108" s="535">
        <v>3.3</v>
      </c>
      <c r="AA108" s="535">
        <v>14.1</v>
      </c>
      <c r="AB108" s="535">
        <v>0.2</v>
      </c>
      <c r="AC108" s="534">
        <v>8.6</v>
      </c>
      <c r="AD108" s="535">
        <v>5.5</v>
      </c>
      <c r="AE108" s="535">
        <v>2</v>
      </c>
      <c r="AF108" s="535">
        <v>4.2</v>
      </c>
      <c r="AG108" s="534">
        <v>2</v>
      </c>
      <c r="AH108" s="534">
        <v>0</v>
      </c>
      <c r="AI108" s="534">
        <v>0</v>
      </c>
      <c r="AJ108" s="534">
        <v>39.200000000000003</v>
      </c>
      <c r="AK108" s="534">
        <v>1</v>
      </c>
      <c r="AL108" s="534">
        <v>0</v>
      </c>
      <c r="AM108" s="534">
        <v>7.8</v>
      </c>
      <c r="AN108" s="534">
        <v>0</v>
      </c>
      <c r="AO108" s="534">
        <v>255.6</v>
      </c>
      <c r="AP108" s="534">
        <v>91.9</v>
      </c>
      <c r="AQ108" s="533">
        <v>0</v>
      </c>
      <c r="AR108" s="533">
        <v>16</v>
      </c>
      <c r="AS108" s="533">
        <v>224</v>
      </c>
      <c r="AT108" s="533">
        <v>224</v>
      </c>
      <c r="AU108" s="532"/>
    </row>
    <row r="109" spans="1:47" s="129" customFormat="1" x14ac:dyDescent="0.15">
      <c r="B109" s="24"/>
      <c r="C109" s="23" t="s">
        <v>5</v>
      </c>
      <c r="D109" s="131"/>
      <c r="E109" s="539">
        <v>1500.8000000000004</v>
      </c>
      <c r="F109" s="534">
        <v>280.60000000000002</v>
      </c>
      <c r="G109" s="538">
        <v>223</v>
      </c>
      <c r="H109" s="535">
        <v>57.6</v>
      </c>
      <c r="I109" s="535">
        <v>3.6</v>
      </c>
      <c r="J109" s="537">
        <v>3</v>
      </c>
      <c r="K109" s="535">
        <v>0.6</v>
      </c>
      <c r="L109" s="534">
        <v>12.2</v>
      </c>
      <c r="M109" s="534">
        <v>1.1000000000000001</v>
      </c>
      <c r="N109" s="534">
        <v>31.3</v>
      </c>
      <c r="O109" s="534">
        <v>285.5</v>
      </c>
      <c r="P109" s="534">
        <v>205</v>
      </c>
      <c r="Q109" s="535">
        <v>47.8</v>
      </c>
      <c r="R109" s="535">
        <v>36</v>
      </c>
      <c r="S109" s="535">
        <v>5.5</v>
      </c>
      <c r="T109" s="535">
        <v>19.600000000000001</v>
      </c>
      <c r="U109" s="535">
        <v>0.7</v>
      </c>
      <c r="V109" s="534">
        <v>0</v>
      </c>
      <c r="W109" s="535">
        <v>0</v>
      </c>
      <c r="X109" s="536">
        <v>0</v>
      </c>
      <c r="Y109" s="534">
        <v>23.2</v>
      </c>
      <c r="Z109" s="535">
        <v>0.4</v>
      </c>
      <c r="AA109" s="535">
        <v>24.1</v>
      </c>
      <c r="AB109" s="535">
        <v>0</v>
      </c>
      <c r="AC109" s="534">
        <v>18</v>
      </c>
      <c r="AD109" s="535">
        <v>6.6</v>
      </c>
      <c r="AE109" s="535">
        <v>18.899999999999999</v>
      </c>
      <c r="AF109" s="535">
        <v>9.1</v>
      </c>
      <c r="AG109" s="534">
        <v>1.2</v>
      </c>
      <c r="AH109" s="534">
        <v>5</v>
      </c>
      <c r="AI109" s="534">
        <v>0</v>
      </c>
      <c r="AJ109" s="534">
        <v>11</v>
      </c>
      <c r="AK109" s="534">
        <v>1</v>
      </c>
      <c r="AL109" s="534">
        <v>5.4</v>
      </c>
      <c r="AM109" s="534">
        <v>0</v>
      </c>
      <c r="AN109" s="534">
        <v>0</v>
      </c>
      <c r="AO109" s="534">
        <v>346.6</v>
      </c>
      <c r="AP109" s="534">
        <v>101.4</v>
      </c>
      <c r="AQ109" s="533">
        <v>2</v>
      </c>
      <c r="AR109" s="533">
        <v>34</v>
      </c>
      <c r="AS109" s="533">
        <v>389</v>
      </c>
      <c r="AT109" s="533">
        <v>296</v>
      </c>
      <c r="AU109" s="532"/>
    </row>
    <row r="110" spans="1:47" s="124" customFormat="1" ht="26.1" customHeight="1" x14ac:dyDescent="0.15">
      <c r="B110" s="26" t="s">
        <v>4</v>
      </c>
      <c r="C110" s="26"/>
      <c r="D110" s="132"/>
      <c r="E110" s="539">
        <v>2761.4</v>
      </c>
      <c r="F110" s="534">
        <v>451.5</v>
      </c>
      <c r="G110" s="538">
        <v>350</v>
      </c>
      <c r="H110" s="535">
        <v>101.5</v>
      </c>
      <c r="I110" s="535">
        <v>8.6999999999999993</v>
      </c>
      <c r="J110" s="537">
        <v>5</v>
      </c>
      <c r="K110" s="535">
        <v>3.7</v>
      </c>
      <c r="L110" s="534">
        <v>18.7</v>
      </c>
      <c r="M110" s="534">
        <v>7.5</v>
      </c>
      <c r="N110" s="534">
        <v>34.799999999999997</v>
      </c>
      <c r="O110" s="534">
        <v>490</v>
      </c>
      <c r="P110" s="534">
        <v>455</v>
      </c>
      <c r="Q110" s="535">
        <v>78.2</v>
      </c>
      <c r="R110" s="535">
        <v>23.5</v>
      </c>
      <c r="S110" s="535">
        <v>2.1</v>
      </c>
      <c r="T110" s="535">
        <v>22.5</v>
      </c>
      <c r="U110" s="535">
        <v>1</v>
      </c>
      <c r="V110" s="534">
        <v>0</v>
      </c>
      <c r="W110" s="535">
        <v>2.2000000000000002</v>
      </c>
      <c r="X110" s="536">
        <v>1</v>
      </c>
      <c r="Y110" s="534">
        <v>33.700000000000003</v>
      </c>
      <c r="Z110" s="535">
        <v>2.2999999999999998</v>
      </c>
      <c r="AA110" s="535">
        <v>52.5</v>
      </c>
      <c r="AB110" s="535">
        <v>1.8</v>
      </c>
      <c r="AC110" s="534">
        <v>18.899999999999999</v>
      </c>
      <c r="AD110" s="535">
        <v>4.5999999999999996</v>
      </c>
      <c r="AE110" s="535">
        <v>2</v>
      </c>
      <c r="AF110" s="535">
        <v>20</v>
      </c>
      <c r="AG110" s="534">
        <v>4.0999999999999996</v>
      </c>
      <c r="AH110" s="534">
        <v>6</v>
      </c>
      <c r="AI110" s="534">
        <v>15.2</v>
      </c>
      <c r="AJ110" s="534">
        <v>155.5</v>
      </c>
      <c r="AK110" s="534">
        <v>0</v>
      </c>
      <c r="AL110" s="534">
        <v>2.2000000000000002</v>
      </c>
      <c r="AM110" s="534">
        <v>20.399999999999999</v>
      </c>
      <c r="AN110" s="534">
        <v>4</v>
      </c>
      <c r="AO110" s="534">
        <v>581.1</v>
      </c>
      <c r="AP110" s="534">
        <v>240.4</v>
      </c>
      <c r="AQ110" s="533">
        <v>11</v>
      </c>
      <c r="AR110" s="533">
        <v>44</v>
      </c>
      <c r="AS110" s="533">
        <v>654</v>
      </c>
      <c r="AT110" s="533">
        <v>613</v>
      </c>
      <c r="AU110" s="532"/>
    </row>
    <row r="111" spans="1:47" s="129" customFormat="1" x14ac:dyDescent="0.15">
      <c r="B111" s="24"/>
      <c r="C111" s="23" t="s">
        <v>3</v>
      </c>
      <c r="D111" s="131"/>
      <c r="E111" s="539">
        <v>2031.5</v>
      </c>
      <c r="F111" s="534">
        <v>345.3</v>
      </c>
      <c r="G111" s="538">
        <v>262</v>
      </c>
      <c r="H111" s="535">
        <v>83.3</v>
      </c>
      <c r="I111" s="535">
        <v>8.6</v>
      </c>
      <c r="J111" s="537">
        <v>5</v>
      </c>
      <c r="K111" s="535">
        <v>3.6</v>
      </c>
      <c r="L111" s="534">
        <v>15.9</v>
      </c>
      <c r="M111" s="534">
        <v>7.5</v>
      </c>
      <c r="N111" s="534">
        <v>29.9</v>
      </c>
      <c r="O111" s="534">
        <v>397.7</v>
      </c>
      <c r="P111" s="534">
        <v>314.2</v>
      </c>
      <c r="Q111" s="535">
        <v>62.8</v>
      </c>
      <c r="R111" s="535">
        <v>23.5</v>
      </c>
      <c r="S111" s="535">
        <v>2.1</v>
      </c>
      <c r="T111" s="535">
        <v>19.899999999999999</v>
      </c>
      <c r="U111" s="535">
        <v>0</v>
      </c>
      <c r="V111" s="534">
        <v>0</v>
      </c>
      <c r="W111" s="535">
        <v>2.2000000000000002</v>
      </c>
      <c r="X111" s="536">
        <v>1</v>
      </c>
      <c r="Y111" s="534">
        <v>29.3</v>
      </c>
      <c r="Z111" s="535">
        <v>2.2999999999999998</v>
      </c>
      <c r="AA111" s="535">
        <v>43.6</v>
      </c>
      <c r="AB111" s="535">
        <v>1.8</v>
      </c>
      <c r="AC111" s="534">
        <v>17.7</v>
      </c>
      <c r="AD111" s="535">
        <v>4.5999999999999996</v>
      </c>
      <c r="AE111" s="535">
        <v>2</v>
      </c>
      <c r="AF111" s="535">
        <v>15.9</v>
      </c>
      <c r="AG111" s="534">
        <v>2.1</v>
      </c>
      <c r="AH111" s="534">
        <v>5</v>
      </c>
      <c r="AI111" s="534">
        <v>7.2</v>
      </c>
      <c r="AJ111" s="534">
        <v>59.7</v>
      </c>
      <c r="AK111" s="534">
        <v>0</v>
      </c>
      <c r="AL111" s="534">
        <v>0.9</v>
      </c>
      <c r="AM111" s="534">
        <v>7.1</v>
      </c>
      <c r="AN111" s="534">
        <v>4</v>
      </c>
      <c r="AO111" s="534">
        <v>445.1</v>
      </c>
      <c r="AP111" s="534">
        <v>152.6</v>
      </c>
      <c r="AQ111" s="533">
        <v>11</v>
      </c>
      <c r="AR111" s="533">
        <v>38</v>
      </c>
      <c r="AS111" s="533">
        <v>493</v>
      </c>
      <c r="AT111" s="533">
        <v>415</v>
      </c>
      <c r="AU111" s="532"/>
    </row>
    <row r="112" spans="1:47" s="129" customFormat="1" x14ac:dyDescent="0.15">
      <c r="B112" s="24"/>
      <c r="C112" s="23" t="s">
        <v>2</v>
      </c>
      <c r="D112" s="131"/>
      <c r="E112" s="539">
        <v>729.89999999999986</v>
      </c>
      <c r="F112" s="534">
        <v>106.2</v>
      </c>
      <c r="G112" s="538">
        <v>88</v>
      </c>
      <c r="H112" s="535">
        <v>18.2</v>
      </c>
      <c r="I112" s="535">
        <v>0.1</v>
      </c>
      <c r="J112" s="537">
        <v>0</v>
      </c>
      <c r="K112" s="535">
        <v>0.1</v>
      </c>
      <c r="L112" s="534">
        <v>2.8</v>
      </c>
      <c r="M112" s="534">
        <v>0</v>
      </c>
      <c r="N112" s="534">
        <v>4.9000000000000004</v>
      </c>
      <c r="O112" s="534">
        <v>92.3</v>
      </c>
      <c r="P112" s="534">
        <v>140.80000000000001</v>
      </c>
      <c r="Q112" s="535">
        <v>15.4</v>
      </c>
      <c r="R112" s="535">
        <v>0</v>
      </c>
      <c r="S112" s="535">
        <v>0</v>
      </c>
      <c r="T112" s="535">
        <v>2.6</v>
      </c>
      <c r="U112" s="535">
        <v>1</v>
      </c>
      <c r="V112" s="534">
        <v>0</v>
      </c>
      <c r="W112" s="535">
        <v>0</v>
      </c>
      <c r="X112" s="536">
        <v>0</v>
      </c>
      <c r="Y112" s="534">
        <v>4.4000000000000004</v>
      </c>
      <c r="Z112" s="535">
        <v>0</v>
      </c>
      <c r="AA112" s="535">
        <v>8.9</v>
      </c>
      <c r="AB112" s="535">
        <v>0</v>
      </c>
      <c r="AC112" s="534">
        <v>1.2</v>
      </c>
      <c r="AD112" s="535">
        <v>0</v>
      </c>
      <c r="AE112" s="535">
        <v>0</v>
      </c>
      <c r="AF112" s="535">
        <v>4.0999999999999996</v>
      </c>
      <c r="AG112" s="534">
        <v>2</v>
      </c>
      <c r="AH112" s="534">
        <v>1</v>
      </c>
      <c r="AI112" s="534">
        <v>8</v>
      </c>
      <c r="AJ112" s="534">
        <v>95.8</v>
      </c>
      <c r="AK112" s="534">
        <v>0</v>
      </c>
      <c r="AL112" s="534">
        <v>1.3</v>
      </c>
      <c r="AM112" s="534">
        <v>13.3</v>
      </c>
      <c r="AN112" s="534">
        <v>0</v>
      </c>
      <c r="AO112" s="534">
        <v>136</v>
      </c>
      <c r="AP112" s="534">
        <v>87.8</v>
      </c>
      <c r="AQ112" s="533">
        <v>0</v>
      </c>
      <c r="AR112" s="533">
        <v>6</v>
      </c>
      <c r="AS112" s="533">
        <v>161</v>
      </c>
      <c r="AT112" s="533">
        <v>198</v>
      </c>
      <c r="AU112" s="532"/>
    </row>
    <row r="113" spans="1:47" s="124" customFormat="1" ht="26.1" customHeight="1" x14ac:dyDescent="0.15">
      <c r="B113" s="26" t="s">
        <v>213</v>
      </c>
      <c r="C113" s="26"/>
      <c r="D113" s="132"/>
      <c r="E113" s="539">
        <v>497.9</v>
      </c>
      <c r="F113" s="534">
        <v>93.8</v>
      </c>
      <c r="G113" s="538">
        <v>76</v>
      </c>
      <c r="H113" s="535">
        <v>17.8</v>
      </c>
      <c r="I113" s="535">
        <v>4.4000000000000004</v>
      </c>
      <c r="J113" s="537">
        <v>4</v>
      </c>
      <c r="K113" s="535">
        <v>0.4</v>
      </c>
      <c r="L113" s="534">
        <v>1.8</v>
      </c>
      <c r="M113" s="534">
        <v>0</v>
      </c>
      <c r="N113" s="534">
        <v>7.5</v>
      </c>
      <c r="O113" s="534">
        <v>63.8</v>
      </c>
      <c r="P113" s="534">
        <v>96.6</v>
      </c>
      <c r="Q113" s="535">
        <v>12.5</v>
      </c>
      <c r="R113" s="535">
        <v>4</v>
      </c>
      <c r="S113" s="535">
        <v>1</v>
      </c>
      <c r="T113" s="535">
        <v>4.5</v>
      </c>
      <c r="U113" s="535">
        <v>0</v>
      </c>
      <c r="V113" s="534">
        <v>0</v>
      </c>
      <c r="W113" s="535">
        <v>0.6</v>
      </c>
      <c r="X113" s="536">
        <v>0</v>
      </c>
      <c r="Y113" s="534">
        <v>3.4</v>
      </c>
      <c r="Z113" s="535">
        <v>1</v>
      </c>
      <c r="AA113" s="535">
        <v>2</v>
      </c>
      <c r="AB113" s="535">
        <v>0</v>
      </c>
      <c r="AC113" s="534">
        <v>6.2</v>
      </c>
      <c r="AD113" s="535">
        <v>0</v>
      </c>
      <c r="AE113" s="535">
        <v>3</v>
      </c>
      <c r="AF113" s="535">
        <v>1.1000000000000001</v>
      </c>
      <c r="AG113" s="534">
        <v>1</v>
      </c>
      <c r="AH113" s="534">
        <v>0</v>
      </c>
      <c r="AI113" s="534">
        <v>1</v>
      </c>
      <c r="AJ113" s="534">
        <v>3</v>
      </c>
      <c r="AK113" s="534">
        <v>0</v>
      </c>
      <c r="AL113" s="534">
        <v>1.5</v>
      </c>
      <c r="AM113" s="534">
        <v>0.8</v>
      </c>
      <c r="AN113" s="534">
        <v>0</v>
      </c>
      <c r="AO113" s="534">
        <v>155.6</v>
      </c>
      <c r="AP113" s="534">
        <v>27.8</v>
      </c>
      <c r="AQ113" s="533">
        <v>0</v>
      </c>
      <c r="AR113" s="533">
        <v>8</v>
      </c>
      <c r="AS113" s="533">
        <v>82</v>
      </c>
      <c r="AT113" s="533">
        <v>123</v>
      </c>
      <c r="AU113" s="532"/>
    </row>
    <row r="114" spans="1:47" s="519" customFormat="1" x14ac:dyDescent="0.15">
      <c r="A114" s="529"/>
      <c r="B114" s="529"/>
      <c r="C114" s="529"/>
      <c r="D114" s="531"/>
      <c r="E114" s="530"/>
      <c r="F114" s="529"/>
      <c r="G114" s="529"/>
      <c r="H114" s="529"/>
      <c r="I114" s="529"/>
      <c r="J114" s="529"/>
      <c r="K114" s="529"/>
      <c r="L114" s="529"/>
      <c r="M114" s="529"/>
      <c r="N114" s="529"/>
      <c r="O114" s="529"/>
      <c r="P114" s="529"/>
      <c r="Q114" s="529"/>
      <c r="R114" s="529"/>
      <c r="S114" s="529"/>
      <c r="T114" s="529"/>
      <c r="U114" s="529"/>
      <c r="V114" s="529"/>
      <c r="W114" s="529"/>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c r="AS114" s="529"/>
      <c r="AT114" s="528"/>
      <c r="AU114" s="527"/>
    </row>
    <row r="115" spans="1:47" s="519" customFormat="1" ht="13.5" customHeight="1" x14ac:dyDescent="0.15">
      <c r="D115" s="526"/>
      <c r="E115" s="523"/>
      <c r="F115" s="525"/>
      <c r="G115" s="525"/>
      <c r="H115" s="525"/>
      <c r="I115" s="525"/>
      <c r="J115" s="525"/>
      <c r="K115" s="525"/>
      <c r="L115" s="525"/>
      <c r="M115" s="525"/>
    </row>
    <row r="116" spans="1:47" s="519" customFormat="1" ht="13.5" customHeight="1" x14ac:dyDescent="0.15">
      <c r="D116" s="524"/>
      <c r="E116" s="523"/>
      <c r="F116" s="427"/>
      <c r="G116" s="427"/>
      <c r="H116" s="427"/>
      <c r="I116" s="427"/>
      <c r="J116" s="427"/>
      <c r="K116" s="427"/>
      <c r="L116" s="427"/>
      <c r="M116" s="427"/>
      <c r="W116" s="522"/>
      <c r="X116" s="522"/>
      <c r="AP116" s="521"/>
      <c r="AQ116" s="520"/>
      <c r="AT116" s="522" t="s">
        <v>264</v>
      </c>
    </row>
    <row r="117" spans="1:47" s="519" customFormat="1" ht="13.5" customHeight="1" x14ac:dyDescent="0.15">
      <c r="D117" s="524"/>
      <c r="E117" s="523"/>
      <c r="F117" s="427"/>
      <c r="G117" s="427"/>
      <c r="H117" s="427"/>
      <c r="I117" s="427"/>
      <c r="J117" s="427"/>
      <c r="K117" s="427"/>
      <c r="L117" s="427"/>
      <c r="M117" s="427"/>
      <c r="W117" s="522"/>
      <c r="X117" s="522"/>
      <c r="AP117" s="521"/>
      <c r="AQ117" s="520"/>
    </row>
    <row r="118" spans="1:47" x14ac:dyDescent="0.15">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M118" s="518"/>
      <c r="AN118" s="518"/>
      <c r="AO118" s="518"/>
      <c r="AP118" s="518"/>
      <c r="AQ118" s="518"/>
      <c r="AR118" s="518"/>
      <c r="AS118" s="518"/>
      <c r="AT118" s="518"/>
    </row>
    <row r="119" spans="1:47" x14ac:dyDescent="0.15">
      <c r="E119" s="517"/>
      <c r="F119" s="517"/>
      <c r="G119" s="517"/>
      <c r="H119" s="517"/>
      <c r="I119" s="517"/>
      <c r="J119" s="517"/>
      <c r="K119" s="517"/>
      <c r="L119" s="517"/>
      <c r="M119" s="517"/>
      <c r="N119" s="517"/>
      <c r="O119" s="517"/>
      <c r="P119" s="517"/>
      <c r="Q119" s="517"/>
      <c r="R119" s="517"/>
      <c r="S119" s="517"/>
      <c r="T119" s="517"/>
      <c r="U119" s="517"/>
      <c r="V119" s="517"/>
      <c r="W119" s="517"/>
      <c r="X119" s="517"/>
      <c r="Y119" s="517"/>
      <c r="Z119" s="517"/>
      <c r="AA119" s="517"/>
      <c r="AB119" s="517"/>
      <c r="AC119" s="517"/>
      <c r="AD119" s="517"/>
      <c r="AE119" s="517"/>
      <c r="AF119" s="517"/>
      <c r="AG119" s="517"/>
      <c r="AH119" s="517"/>
      <c r="AI119" s="517"/>
      <c r="AJ119" s="517"/>
      <c r="AK119" s="517"/>
      <c r="AL119" s="517"/>
      <c r="AM119" s="517"/>
      <c r="AN119" s="517"/>
      <c r="AO119" s="517"/>
      <c r="AP119" s="517"/>
      <c r="AQ119" s="517"/>
      <c r="AR119" s="517"/>
      <c r="AS119" s="517"/>
      <c r="AT119" s="517"/>
    </row>
    <row r="126" spans="1:47" x14ac:dyDescent="0.15">
      <c r="E126" s="423"/>
      <c r="F126" s="423"/>
      <c r="G126" s="423"/>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3"/>
      <c r="AJ126" s="423"/>
      <c r="AK126" s="423"/>
      <c r="AL126" s="423"/>
      <c r="AM126" s="423"/>
      <c r="AN126" s="423"/>
      <c r="AO126" s="423"/>
      <c r="AP126" s="423"/>
      <c r="AQ126" s="423"/>
      <c r="AR126" s="423"/>
      <c r="AS126" s="423"/>
      <c r="AT126" s="423"/>
    </row>
    <row r="127" spans="1:47" x14ac:dyDescent="0.15">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row>
    <row r="128" spans="1:47" x14ac:dyDescent="0.15">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c r="AN128" s="422"/>
      <c r="AO128" s="422"/>
      <c r="AP128" s="422"/>
      <c r="AQ128" s="422"/>
      <c r="AR128" s="422"/>
      <c r="AS128" s="422"/>
      <c r="AT128" s="422"/>
    </row>
    <row r="129" spans="5:46" x14ac:dyDescent="0.15">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row>
    <row r="130" spans="5:46" x14ac:dyDescent="0.15">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row>
    <row r="131" spans="5:46" x14ac:dyDescent="0.15">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row>
    <row r="132" spans="5:46" x14ac:dyDescent="0.15">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row>
    <row r="133" spans="5:46" x14ac:dyDescent="0.15">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row>
    <row r="134" spans="5:46" x14ac:dyDescent="0.15">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row>
    <row r="135" spans="5:46" x14ac:dyDescent="0.15">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2"/>
      <c r="AE135" s="422"/>
      <c r="AF135" s="422"/>
      <c r="AG135" s="422"/>
      <c r="AH135" s="422"/>
      <c r="AI135" s="422"/>
      <c r="AJ135" s="422"/>
      <c r="AK135" s="422"/>
      <c r="AL135" s="422"/>
      <c r="AM135" s="422"/>
      <c r="AN135" s="422"/>
      <c r="AO135" s="422"/>
      <c r="AP135" s="422"/>
      <c r="AQ135" s="422"/>
      <c r="AR135" s="422"/>
      <c r="AS135" s="422"/>
      <c r="AT135" s="422"/>
    </row>
    <row r="136" spans="5:46" x14ac:dyDescent="0.15">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row>
  </sheetData>
  <mergeCells count="67">
    <mergeCell ref="B113:C113"/>
    <mergeCell ref="F115:M115"/>
    <mergeCell ref="B97:C97"/>
    <mergeCell ref="AP117:AQ117"/>
    <mergeCell ref="B98:C98"/>
    <mergeCell ref="B101:C101"/>
    <mergeCell ref="B102:C102"/>
    <mergeCell ref="B103:C103"/>
    <mergeCell ref="B106:C106"/>
    <mergeCell ref="B107:C107"/>
    <mergeCell ref="AP116:AQ116"/>
    <mergeCell ref="B110:C110"/>
    <mergeCell ref="B65:C65"/>
    <mergeCell ref="B75:C75"/>
    <mergeCell ref="B81:C81"/>
    <mergeCell ref="B86:C86"/>
    <mergeCell ref="B95:C95"/>
    <mergeCell ref="B96:C96"/>
    <mergeCell ref="B92:C92"/>
    <mergeCell ref="B31:C31"/>
    <mergeCell ref="B37:C37"/>
    <mergeCell ref="B46:C46"/>
    <mergeCell ref="B52:C52"/>
    <mergeCell ref="B57:C57"/>
    <mergeCell ref="B61:C61"/>
    <mergeCell ref="R3:R4"/>
    <mergeCell ref="S3:S4"/>
    <mergeCell ref="T3:T4"/>
    <mergeCell ref="E3:E4"/>
    <mergeCell ref="F3:F4"/>
    <mergeCell ref="B68:C68"/>
    <mergeCell ref="B17:C17"/>
    <mergeCell ref="B19:C19"/>
    <mergeCell ref="B21:C21"/>
    <mergeCell ref="B23:C23"/>
    <mergeCell ref="AO3:AO4"/>
    <mergeCell ref="AP3:AP4"/>
    <mergeCell ref="AQ3:AT3"/>
    <mergeCell ref="B5:C5"/>
    <mergeCell ref="AL3:AL4"/>
    <mergeCell ref="AM3:AM4"/>
    <mergeCell ref="Z3:Z4"/>
    <mergeCell ref="O3:O4"/>
    <mergeCell ref="P3:P4"/>
    <mergeCell ref="Q3:Q4"/>
    <mergeCell ref="U3:U4"/>
    <mergeCell ref="V3:V4"/>
    <mergeCell ref="W3:W4"/>
    <mergeCell ref="X3:X4"/>
    <mergeCell ref="Y3:Y4"/>
    <mergeCell ref="AN3:AN4"/>
    <mergeCell ref="AA3:AA4"/>
    <mergeCell ref="AB3:AB4"/>
    <mergeCell ref="AC3:AC4"/>
    <mergeCell ref="AD3:AD4"/>
    <mergeCell ref="AE3:AE4"/>
    <mergeCell ref="AF3:AF4"/>
    <mergeCell ref="I3:I4"/>
    <mergeCell ref="L3:L4"/>
    <mergeCell ref="M3:M4"/>
    <mergeCell ref="N3:N4"/>
    <mergeCell ref="AK3:AK4"/>
    <mergeCell ref="B6:C6"/>
    <mergeCell ref="AG3:AG4"/>
    <mergeCell ref="AH3:AH4"/>
    <mergeCell ref="AI3:AI4"/>
    <mergeCell ref="AJ3:AJ4"/>
  </mergeCells>
  <phoneticPr fontId="2"/>
  <printOptions horizontalCentered="1"/>
  <pageMargins left="0.59055118110236227" right="0.59055118110236227" top="0.78740157480314965" bottom="0.78740157480314965" header="0.51181102362204722" footer="0.51181102362204722"/>
  <pageSetup paperSize="9" scale="50" fitToWidth="3" fitToHeight="2" pageOrder="overThenDown" orientation="portrait" r:id="rId1"/>
  <headerFooter alignWithMargins="0"/>
  <rowBreaks count="1" manualBreakCount="1">
    <brk id="60" max="45" man="1"/>
  </rowBreaks>
  <colBreaks count="2" manualBreakCount="2">
    <brk id="19" max="115" man="1"/>
    <brk id="34" max="11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A84AF-C21E-462A-9EAC-C83B2764CEDA}">
  <sheetPr>
    <tabColor theme="0"/>
  </sheetPr>
  <dimension ref="A1:Y137"/>
  <sheetViews>
    <sheetView view="pageBreakPreview" topLeftCell="A97" zoomScaleNormal="100" workbookViewId="0">
      <selection activeCell="E1" sqref="E1"/>
    </sheetView>
  </sheetViews>
  <sheetFormatPr defaultRowHeight="13.5" x14ac:dyDescent="0.15"/>
  <cols>
    <col min="1" max="1" width="1.625" style="2" customWidth="1"/>
    <col min="2" max="2" width="2.5" style="2" customWidth="1"/>
    <col min="3" max="3" width="17.625" style="2" customWidth="1"/>
    <col min="4" max="4" width="1.625" style="2" customWidth="1"/>
    <col min="5" max="6" width="8.625" style="573" customWidth="1"/>
    <col min="7" max="7" width="8" style="574" customWidth="1"/>
    <col min="8" max="9" width="8" style="573" customWidth="1"/>
    <col min="10" max="10" width="8" style="574" customWidth="1"/>
    <col min="11" max="12" width="8" style="573" customWidth="1"/>
    <col min="13" max="13" width="7.75" style="573" customWidth="1"/>
    <col min="14" max="14" width="8" style="574" customWidth="1"/>
    <col min="15" max="15" width="8" style="573" customWidth="1"/>
    <col min="16" max="16" width="7.75" style="573" customWidth="1"/>
    <col min="17" max="17" width="8" style="574" customWidth="1"/>
    <col min="18" max="18" width="8" style="573" customWidth="1"/>
    <col min="19" max="23" width="7.75" style="573" customWidth="1"/>
    <col min="24" max="25" width="7.75" style="572" customWidth="1"/>
    <col min="26" max="16384" width="9" style="2"/>
  </cols>
  <sheetData>
    <row r="1" spans="1:25" x14ac:dyDescent="0.15">
      <c r="E1" s="574" t="s">
        <v>445</v>
      </c>
    </row>
    <row r="2" spans="1:25" x14ac:dyDescent="0.15">
      <c r="W2" s="604"/>
      <c r="Y2" s="603" t="s">
        <v>433</v>
      </c>
    </row>
    <row r="3" spans="1:25" ht="13.5" customHeight="1" x14ac:dyDescent="0.15">
      <c r="A3" s="56"/>
      <c r="B3" s="56"/>
      <c r="C3" s="56"/>
      <c r="D3" s="55"/>
      <c r="E3" s="598" t="s">
        <v>125</v>
      </c>
      <c r="F3" s="602" t="s">
        <v>444</v>
      </c>
      <c r="G3" s="601"/>
      <c r="H3" s="600"/>
      <c r="I3" s="602" t="s">
        <v>432</v>
      </c>
      <c r="J3" s="601"/>
      <c r="K3" s="600"/>
      <c r="L3" s="598" t="s">
        <v>430</v>
      </c>
      <c r="M3" s="602" t="s">
        <v>443</v>
      </c>
      <c r="N3" s="601"/>
      <c r="O3" s="600"/>
      <c r="P3" s="602" t="s">
        <v>442</v>
      </c>
      <c r="Q3" s="601"/>
      <c r="R3" s="600"/>
      <c r="S3" s="594" t="s">
        <v>399</v>
      </c>
      <c r="T3" s="594" t="s">
        <v>441</v>
      </c>
      <c r="U3" s="595" t="s">
        <v>440</v>
      </c>
      <c r="V3" s="594" t="s">
        <v>439</v>
      </c>
      <c r="W3" s="594" t="s">
        <v>438</v>
      </c>
      <c r="X3" s="599" t="s">
        <v>437</v>
      </c>
      <c r="Y3" s="599"/>
    </row>
    <row r="4" spans="1:25" ht="27" customHeight="1" x14ac:dyDescent="0.15">
      <c r="B4" s="566"/>
      <c r="C4" s="566"/>
      <c r="D4" s="565"/>
      <c r="E4" s="598"/>
      <c r="F4" s="598"/>
      <c r="G4" s="597" t="s">
        <v>403</v>
      </c>
      <c r="H4" s="596" t="s">
        <v>402</v>
      </c>
      <c r="I4" s="598"/>
      <c r="J4" s="597" t="s">
        <v>403</v>
      </c>
      <c r="K4" s="596" t="s">
        <v>402</v>
      </c>
      <c r="L4" s="598"/>
      <c r="M4" s="598"/>
      <c r="N4" s="597" t="s">
        <v>403</v>
      </c>
      <c r="O4" s="596" t="s">
        <v>402</v>
      </c>
      <c r="P4" s="598"/>
      <c r="Q4" s="597" t="s">
        <v>403</v>
      </c>
      <c r="R4" s="596" t="s">
        <v>402</v>
      </c>
      <c r="S4" s="594"/>
      <c r="T4" s="594"/>
      <c r="U4" s="595"/>
      <c r="V4" s="594"/>
      <c r="W4" s="594"/>
      <c r="X4" s="593" t="s">
        <v>399</v>
      </c>
      <c r="Y4" s="592" t="s">
        <v>398</v>
      </c>
    </row>
    <row r="5" spans="1:25" s="496" customFormat="1" ht="40.5" customHeight="1" x14ac:dyDescent="0.15">
      <c r="A5" s="591"/>
      <c r="B5" s="193" t="s">
        <v>109</v>
      </c>
      <c r="C5" s="193"/>
      <c r="D5" s="590"/>
      <c r="E5" s="560">
        <v>18055.200000000004</v>
      </c>
      <c r="F5" s="552">
        <v>5597.2000000000007</v>
      </c>
      <c r="G5" s="553">
        <v>4489</v>
      </c>
      <c r="H5" s="552">
        <v>1108.1999999999998</v>
      </c>
      <c r="I5" s="552">
        <v>10.199999999999999</v>
      </c>
      <c r="J5" s="553">
        <v>1</v>
      </c>
      <c r="K5" s="552">
        <v>9.1999999999999993</v>
      </c>
      <c r="L5" s="552">
        <v>25.5</v>
      </c>
      <c r="M5" s="552">
        <v>5876.6000000000013</v>
      </c>
      <c r="N5" s="553">
        <v>4109</v>
      </c>
      <c r="O5" s="552">
        <v>1767.6</v>
      </c>
      <c r="P5" s="552">
        <v>268.2</v>
      </c>
      <c r="Q5" s="553">
        <v>219</v>
      </c>
      <c r="R5" s="552">
        <v>49.2</v>
      </c>
      <c r="S5" s="552">
        <v>35.1</v>
      </c>
      <c r="T5" s="552">
        <v>5.3000000000000007</v>
      </c>
      <c r="U5" s="552">
        <v>4420.9000000000005</v>
      </c>
      <c r="V5" s="552">
        <v>1359</v>
      </c>
      <c r="W5" s="552">
        <v>457.2</v>
      </c>
      <c r="X5" s="553">
        <v>45</v>
      </c>
      <c r="Y5" s="553">
        <v>8</v>
      </c>
    </row>
    <row r="6" spans="1:25" s="540" customFormat="1" ht="40.5" customHeight="1" x14ac:dyDescent="0.15">
      <c r="A6" s="549"/>
      <c r="B6" s="204" t="s">
        <v>108</v>
      </c>
      <c r="C6" s="204"/>
      <c r="D6" s="548"/>
      <c r="E6" s="547">
        <v>3622.2</v>
      </c>
      <c r="F6" s="552">
        <v>1124.8</v>
      </c>
      <c r="G6" s="554">
        <v>869</v>
      </c>
      <c r="H6" s="552">
        <v>255.8</v>
      </c>
      <c r="I6" s="552">
        <v>6.3</v>
      </c>
      <c r="J6" s="553">
        <v>0</v>
      </c>
      <c r="K6" s="552">
        <v>6.3</v>
      </c>
      <c r="L6" s="552">
        <v>3.7</v>
      </c>
      <c r="M6" s="552">
        <v>1261.8</v>
      </c>
      <c r="N6" s="553">
        <v>886</v>
      </c>
      <c r="O6" s="552">
        <v>375.8</v>
      </c>
      <c r="P6" s="552">
        <v>58.1</v>
      </c>
      <c r="Q6" s="553">
        <v>44</v>
      </c>
      <c r="R6" s="552">
        <v>14.1</v>
      </c>
      <c r="S6" s="552">
        <v>9.3000000000000007</v>
      </c>
      <c r="T6" s="552">
        <v>1.2</v>
      </c>
      <c r="U6" s="552">
        <v>808.2</v>
      </c>
      <c r="V6" s="552">
        <v>262.5</v>
      </c>
      <c r="W6" s="552">
        <v>86.3</v>
      </c>
      <c r="X6" s="553">
        <v>11</v>
      </c>
      <c r="Y6" s="553">
        <v>2</v>
      </c>
    </row>
    <row r="7" spans="1:25" s="540" customFormat="1" ht="20.100000000000001" customHeight="1" x14ac:dyDescent="0.15">
      <c r="A7" s="549"/>
      <c r="B7" s="200"/>
      <c r="C7" s="556" t="s">
        <v>107</v>
      </c>
      <c r="D7" s="548"/>
      <c r="E7" s="547">
        <v>184.6</v>
      </c>
      <c r="F7" s="552">
        <v>57</v>
      </c>
      <c r="G7" s="554">
        <v>40</v>
      </c>
      <c r="H7" s="552">
        <v>17</v>
      </c>
      <c r="I7" s="552">
        <v>0</v>
      </c>
      <c r="J7" s="553">
        <v>0</v>
      </c>
      <c r="K7" s="552">
        <v>0</v>
      </c>
      <c r="L7" s="552">
        <v>0</v>
      </c>
      <c r="M7" s="552">
        <v>67.2</v>
      </c>
      <c r="N7" s="553">
        <v>34</v>
      </c>
      <c r="O7" s="552">
        <v>33.200000000000003</v>
      </c>
      <c r="P7" s="552">
        <v>4.3</v>
      </c>
      <c r="Q7" s="553">
        <v>3</v>
      </c>
      <c r="R7" s="552">
        <v>1.3</v>
      </c>
      <c r="S7" s="552">
        <v>0</v>
      </c>
      <c r="T7" s="552">
        <v>0</v>
      </c>
      <c r="U7" s="552">
        <v>42.9</v>
      </c>
      <c r="V7" s="552">
        <v>11.2</v>
      </c>
      <c r="W7" s="552">
        <v>2</v>
      </c>
      <c r="X7" s="553">
        <v>0</v>
      </c>
      <c r="Y7" s="553">
        <v>0</v>
      </c>
    </row>
    <row r="8" spans="1:25" s="540" customFormat="1" ht="20.100000000000001" customHeight="1" x14ac:dyDescent="0.15">
      <c r="A8" s="549"/>
      <c r="B8" s="200"/>
      <c r="C8" s="556" t="s">
        <v>106</v>
      </c>
      <c r="D8" s="548"/>
      <c r="E8" s="547">
        <v>386.3</v>
      </c>
      <c r="F8" s="552">
        <v>120.8</v>
      </c>
      <c r="G8" s="554">
        <v>88</v>
      </c>
      <c r="H8" s="552">
        <v>32.799999999999997</v>
      </c>
      <c r="I8" s="552">
        <v>0</v>
      </c>
      <c r="J8" s="553">
        <v>0</v>
      </c>
      <c r="K8" s="552">
        <v>0</v>
      </c>
      <c r="L8" s="552">
        <v>0.6</v>
      </c>
      <c r="M8" s="552">
        <v>142.4</v>
      </c>
      <c r="N8" s="553">
        <v>103</v>
      </c>
      <c r="O8" s="552">
        <v>39.4</v>
      </c>
      <c r="P8" s="552">
        <v>4.2</v>
      </c>
      <c r="Q8" s="553">
        <v>4</v>
      </c>
      <c r="R8" s="552">
        <v>0.2</v>
      </c>
      <c r="S8" s="552">
        <v>0</v>
      </c>
      <c r="T8" s="552">
        <v>0</v>
      </c>
      <c r="U8" s="552">
        <v>85.7</v>
      </c>
      <c r="V8" s="552">
        <v>29.6</v>
      </c>
      <c r="W8" s="552">
        <v>3</v>
      </c>
      <c r="X8" s="553">
        <v>0</v>
      </c>
      <c r="Y8" s="553">
        <v>0</v>
      </c>
    </row>
    <row r="9" spans="1:25" s="540" customFormat="1" ht="20.100000000000001" customHeight="1" x14ac:dyDescent="0.15">
      <c r="A9" s="549"/>
      <c r="B9" s="200"/>
      <c r="C9" s="556" t="s">
        <v>105</v>
      </c>
      <c r="D9" s="548"/>
      <c r="E9" s="547">
        <v>465.4</v>
      </c>
      <c r="F9" s="552">
        <v>138.1</v>
      </c>
      <c r="G9" s="554">
        <v>109</v>
      </c>
      <c r="H9" s="552">
        <v>29.1</v>
      </c>
      <c r="I9" s="552">
        <v>0.5</v>
      </c>
      <c r="J9" s="553">
        <v>0</v>
      </c>
      <c r="K9" s="552">
        <v>0.5</v>
      </c>
      <c r="L9" s="552">
        <v>1.6</v>
      </c>
      <c r="M9" s="552">
        <v>178.1</v>
      </c>
      <c r="N9" s="553">
        <v>138</v>
      </c>
      <c r="O9" s="552">
        <v>40.1</v>
      </c>
      <c r="P9" s="552">
        <v>11</v>
      </c>
      <c r="Q9" s="553">
        <v>7</v>
      </c>
      <c r="R9" s="552">
        <v>4</v>
      </c>
      <c r="S9" s="552">
        <v>0</v>
      </c>
      <c r="T9" s="552">
        <v>0</v>
      </c>
      <c r="U9" s="552">
        <v>85.4</v>
      </c>
      <c r="V9" s="552">
        <v>45.1</v>
      </c>
      <c r="W9" s="552">
        <v>5.6</v>
      </c>
      <c r="X9" s="553">
        <v>0</v>
      </c>
      <c r="Y9" s="553">
        <v>0</v>
      </c>
    </row>
    <row r="10" spans="1:25" s="540" customFormat="1" ht="20.100000000000001" customHeight="1" x14ac:dyDescent="0.15">
      <c r="A10" s="549"/>
      <c r="B10" s="200"/>
      <c r="C10" s="556" t="s">
        <v>104</v>
      </c>
      <c r="D10" s="548"/>
      <c r="E10" s="547">
        <v>363.4</v>
      </c>
      <c r="F10" s="552">
        <v>105.6</v>
      </c>
      <c r="G10" s="554">
        <v>95</v>
      </c>
      <c r="H10" s="552">
        <v>10.6</v>
      </c>
      <c r="I10" s="552">
        <v>0.5</v>
      </c>
      <c r="J10" s="553">
        <v>0</v>
      </c>
      <c r="K10" s="552">
        <v>0.5</v>
      </c>
      <c r="L10" s="552">
        <v>1.5</v>
      </c>
      <c r="M10" s="552">
        <v>118.5</v>
      </c>
      <c r="N10" s="553">
        <v>86</v>
      </c>
      <c r="O10" s="552">
        <v>32.5</v>
      </c>
      <c r="P10" s="552">
        <v>5.6</v>
      </c>
      <c r="Q10" s="553">
        <v>5</v>
      </c>
      <c r="R10" s="552">
        <v>0.6</v>
      </c>
      <c r="S10" s="552">
        <v>4.2</v>
      </c>
      <c r="T10" s="552">
        <v>0.2</v>
      </c>
      <c r="U10" s="552">
        <v>89.1</v>
      </c>
      <c r="V10" s="552">
        <v>27.3</v>
      </c>
      <c r="W10" s="552">
        <v>10.9</v>
      </c>
      <c r="X10" s="553">
        <v>5</v>
      </c>
      <c r="Y10" s="553">
        <v>1</v>
      </c>
    </row>
    <row r="11" spans="1:25" s="540" customFormat="1" ht="20.100000000000001" customHeight="1" x14ac:dyDescent="0.15">
      <c r="A11" s="549"/>
      <c r="B11" s="200"/>
      <c r="C11" s="556" t="s">
        <v>103</v>
      </c>
      <c r="D11" s="548"/>
      <c r="E11" s="547">
        <v>347</v>
      </c>
      <c r="F11" s="552">
        <v>114.3</v>
      </c>
      <c r="G11" s="554">
        <v>93</v>
      </c>
      <c r="H11" s="552">
        <v>21.3</v>
      </c>
      <c r="I11" s="552">
        <v>0.3</v>
      </c>
      <c r="J11" s="553">
        <v>0</v>
      </c>
      <c r="K11" s="552">
        <v>0.3</v>
      </c>
      <c r="L11" s="552">
        <v>0</v>
      </c>
      <c r="M11" s="552">
        <v>127</v>
      </c>
      <c r="N11" s="553">
        <v>94</v>
      </c>
      <c r="O11" s="552">
        <v>33</v>
      </c>
      <c r="P11" s="552">
        <v>1</v>
      </c>
      <c r="Q11" s="553">
        <v>1</v>
      </c>
      <c r="R11" s="552">
        <v>0</v>
      </c>
      <c r="S11" s="552">
        <v>1</v>
      </c>
      <c r="T11" s="552">
        <v>0</v>
      </c>
      <c r="U11" s="552">
        <v>81</v>
      </c>
      <c r="V11" s="552">
        <v>15.4</v>
      </c>
      <c r="W11" s="552">
        <v>7</v>
      </c>
      <c r="X11" s="553">
        <v>1</v>
      </c>
      <c r="Y11" s="553">
        <v>0</v>
      </c>
    </row>
    <row r="12" spans="1:25" s="540" customFormat="1" ht="20.100000000000001" customHeight="1" x14ac:dyDescent="0.15">
      <c r="A12" s="549"/>
      <c r="B12" s="200"/>
      <c r="C12" s="556" t="s">
        <v>102</v>
      </c>
      <c r="D12" s="548"/>
      <c r="E12" s="547">
        <v>220.10000000000002</v>
      </c>
      <c r="F12" s="552">
        <v>59.7</v>
      </c>
      <c r="G12" s="554">
        <v>41</v>
      </c>
      <c r="H12" s="552">
        <v>18.7</v>
      </c>
      <c r="I12" s="552">
        <v>0</v>
      </c>
      <c r="J12" s="553">
        <v>0</v>
      </c>
      <c r="K12" s="552">
        <v>0</v>
      </c>
      <c r="L12" s="552">
        <v>0</v>
      </c>
      <c r="M12" s="552">
        <v>70.900000000000006</v>
      </c>
      <c r="N12" s="553">
        <v>36</v>
      </c>
      <c r="O12" s="552">
        <v>34.9</v>
      </c>
      <c r="P12" s="552">
        <v>4.9000000000000004</v>
      </c>
      <c r="Q12" s="553">
        <v>3</v>
      </c>
      <c r="R12" s="552">
        <v>1.9</v>
      </c>
      <c r="S12" s="552">
        <v>0</v>
      </c>
      <c r="T12" s="552">
        <v>0</v>
      </c>
      <c r="U12" s="552">
        <v>64.599999999999994</v>
      </c>
      <c r="V12" s="552">
        <v>17.399999999999999</v>
      </c>
      <c r="W12" s="552">
        <v>2.6</v>
      </c>
      <c r="X12" s="553">
        <v>0</v>
      </c>
      <c r="Y12" s="553">
        <v>0</v>
      </c>
    </row>
    <row r="13" spans="1:25" s="540" customFormat="1" ht="20.100000000000001" customHeight="1" x14ac:dyDescent="0.15">
      <c r="A13" s="549"/>
      <c r="B13" s="200"/>
      <c r="C13" s="556" t="s">
        <v>101</v>
      </c>
      <c r="D13" s="548"/>
      <c r="E13" s="547">
        <v>656.09999999999991</v>
      </c>
      <c r="F13" s="552">
        <v>221.5</v>
      </c>
      <c r="G13" s="554">
        <v>178</v>
      </c>
      <c r="H13" s="552">
        <v>43.5</v>
      </c>
      <c r="I13" s="552">
        <v>0</v>
      </c>
      <c r="J13" s="553">
        <v>0</v>
      </c>
      <c r="K13" s="552">
        <v>0</v>
      </c>
      <c r="L13" s="552">
        <v>0</v>
      </c>
      <c r="M13" s="552">
        <v>226.5</v>
      </c>
      <c r="N13" s="553">
        <v>174</v>
      </c>
      <c r="O13" s="552">
        <v>52.5</v>
      </c>
      <c r="P13" s="552">
        <v>7.2</v>
      </c>
      <c r="Q13" s="553">
        <v>7</v>
      </c>
      <c r="R13" s="552">
        <v>0.2</v>
      </c>
      <c r="S13" s="552">
        <v>2.1</v>
      </c>
      <c r="T13" s="552">
        <v>1</v>
      </c>
      <c r="U13" s="552">
        <v>133.6</v>
      </c>
      <c r="V13" s="552">
        <v>47.7</v>
      </c>
      <c r="W13" s="552">
        <v>16.5</v>
      </c>
      <c r="X13" s="553">
        <v>3</v>
      </c>
      <c r="Y13" s="553">
        <v>1</v>
      </c>
    </row>
    <row r="14" spans="1:25" s="540" customFormat="1" ht="20.100000000000001" customHeight="1" x14ac:dyDescent="0.15">
      <c r="A14" s="549"/>
      <c r="B14" s="200"/>
      <c r="C14" s="556" t="s">
        <v>100</v>
      </c>
      <c r="D14" s="548"/>
      <c r="E14" s="547">
        <v>431.8</v>
      </c>
      <c r="F14" s="552">
        <v>131.6</v>
      </c>
      <c r="G14" s="554">
        <v>93</v>
      </c>
      <c r="H14" s="552">
        <v>38.6</v>
      </c>
      <c r="I14" s="552">
        <v>0</v>
      </c>
      <c r="J14" s="553">
        <v>0</v>
      </c>
      <c r="K14" s="552">
        <v>0</v>
      </c>
      <c r="L14" s="552">
        <v>0</v>
      </c>
      <c r="M14" s="552">
        <v>150</v>
      </c>
      <c r="N14" s="553">
        <v>106</v>
      </c>
      <c r="O14" s="552">
        <v>44</v>
      </c>
      <c r="P14" s="552">
        <v>9</v>
      </c>
      <c r="Q14" s="553">
        <v>5</v>
      </c>
      <c r="R14" s="552">
        <v>4</v>
      </c>
      <c r="S14" s="552">
        <v>1</v>
      </c>
      <c r="T14" s="552">
        <v>0</v>
      </c>
      <c r="U14" s="552">
        <v>96.1</v>
      </c>
      <c r="V14" s="552">
        <v>27</v>
      </c>
      <c r="W14" s="552">
        <v>17.100000000000001</v>
      </c>
      <c r="X14" s="553">
        <v>1</v>
      </c>
      <c r="Y14" s="553">
        <v>0</v>
      </c>
    </row>
    <row r="15" spans="1:25" s="540" customFormat="1" ht="20.100000000000001" customHeight="1" x14ac:dyDescent="0.15">
      <c r="A15" s="549"/>
      <c r="B15" s="200"/>
      <c r="C15" s="556" t="s">
        <v>99</v>
      </c>
      <c r="D15" s="548"/>
      <c r="E15" s="547">
        <v>326.10000000000002</v>
      </c>
      <c r="F15" s="552">
        <v>107.5</v>
      </c>
      <c r="G15" s="554">
        <v>78</v>
      </c>
      <c r="H15" s="552">
        <v>29.5</v>
      </c>
      <c r="I15" s="552">
        <v>5</v>
      </c>
      <c r="J15" s="553">
        <v>0</v>
      </c>
      <c r="K15" s="552">
        <v>5</v>
      </c>
      <c r="L15" s="552">
        <v>0</v>
      </c>
      <c r="M15" s="552">
        <v>107.5</v>
      </c>
      <c r="N15" s="553">
        <v>72</v>
      </c>
      <c r="O15" s="552">
        <v>35.5</v>
      </c>
      <c r="P15" s="552">
        <v>7</v>
      </c>
      <c r="Q15" s="553">
        <v>7</v>
      </c>
      <c r="R15" s="552">
        <v>0</v>
      </c>
      <c r="S15" s="552">
        <v>1</v>
      </c>
      <c r="T15" s="552">
        <v>0</v>
      </c>
      <c r="U15" s="552">
        <v>61.8</v>
      </c>
      <c r="V15" s="552">
        <v>26.8</v>
      </c>
      <c r="W15" s="552">
        <v>9.5</v>
      </c>
      <c r="X15" s="553">
        <v>1</v>
      </c>
      <c r="Y15" s="553">
        <v>0</v>
      </c>
    </row>
    <row r="16" spans="1:25" s="540" customFormat="1" ht="20.100000000000001" customHeight="1" x14ac:dyDescent="0.15">
      <c r="A16" s="549"/>
      <c r="B16" s="200"/>
      <c r="C16" s="556" t="s">
        <v>98</v>
      </c>
      <c r="D16" s="548"/>
      <c r="E16" s="547">
        <v>241.4</v>
      </c>
      <c r="F16" s="552">
        <v>68.7</v>
      </c>
      <c r="G16" s="554">
        <v>54</v>
      </c>
      <c r="H16" s="552">
        <v>14.7</v>
      </c>
      <c r="I16" s="552">
        <v>0</v>
      </c>
      <c r="J16" s="553">
        <v>0</v>
      </c>
      <c r="K16" s="552">
        <v>0</v>
      </c>
      <c r="L16" s="552">
        <v>0</v>
      </c>
      <c r="M16" s="552">
        <v>73.7</v>
      </c>
      <c r="N16" s="553">
        <v>43</v>
      </c>
      <c r="O16" s="552">
        <v>30.7</v>
      </c>
      <c r="P16" s="552">
        <v>3.9</v>
      </c>
      <c r="Q16" s="553">
        <v>2</v>
      </c>
      <c r="R16" s="552">
        <v>1.9</v>
      </c>
      <c r="S16" s="552">
        <v>0</v>
      </c>
      <c r="T16" s="552">
        <v>0</v>
      </c>
      <c r="U16" s="552">
        <v>68</v>
      </c>
      <c r="V16" s="552">
        <v>15</v>
      </c>
      <c r="W16" s="552">
        <v>12.1</v>
      </c>
      <c r="X16" s="553">
        <v>0</v>
      </c>
      <c r="Y16" s="553">
        <v>0</v>
      </c>
    </row>
    <row r="17" spans="1:25" s="540" customFormat="1" ht="45" customHeight="1" x14ac:dyDescent="0.15">
      <c r="A17" s="549"/>
      <c r="B17" s="204" t="s">
        <v>97</v>
      </c>
      <c r="C17" s="204"/>
      <c r="D17" s="548"/>
      <c r="E17" s="547">
        <v>859.59999999999991</v>
      </c>
      <c r="F17" s="552">
        <v>284.3</v>
      </c>
      <c r="G17" s="554">
        <v>231</v>
      </c>
      <c r="H17" s="552">
        <v>53.3</v>
      </c>
      <c r="I17" s="552">
        <v>0.1</v>
      </c>
      <c r="J17" s="553">
        <v>0</v>
      </c>
      <c r="K17" s="552">
        <v>0.1</v>
      </c>
      <c r="L17" s="552">
        <v>2.8</v>
      </c>
      <c r="M17" s="552">
        <v>243.8</v>
      </c>
      <c r="N17" s="553">
        <v>167</v>
      </c>
      <c r="O17" s="552">
        <v>76.8</v>
      </c>
      <c r="P17" s="552">
        <v>8.4</v>
      </c>
      <c r="Q17" s="553">
        <v>8</v>
      </c>
      <c r="R17" s="552">
        <v>0.4</v>
      </c>
      <c r="S17" s="552">
        <v>0</v>
      </c>
      <c r="T17" s="552">
        <v>0</v>
      </c>
      <c r="U17" s="552">
        <v>236.4</v>
      </c>
      <c r="V17" s="552">
        <v>59.9</v>
      </c>
      <c r="W17" s="552">
        <v>23.9</v>
      </c>
      <c r="X17" s="553">
        <v>0</v>
      </c>
      <c r="Y17" s="553">
        <v>1</v>
      </c>
    </row>
    <row r="18" spans="1:25" s="540" customFormat="1" ht="20.100000000000001" customHeight="1" x14ac:dyDescent="0.15">
      <c r="A18" s="549"/>
      <c r="B18" s="200"/>
      <c r="C18" s="200" t="s">
        <v>96</v>
      </c>
      <c r="D18" s="548"/>
      <c r="E18" s="547">
        <v>859.59999999999991</v>
      </c>
      <c r="F18" s="552">
        <v>284.3</v>
      </c>
      <c r="G18" s="554">
        <v>231</v>
      </c>
      <c r="H18" s="552">
        <v>53.3</v>
      </c>
      <c r="I18" s="552">
        <v>0.1</v>
      </c>
      <c r="J18" s="553">
        <v>0</v>
      </c>
      <c r="K18" s="552">
        <v>0.1</v>
      </c>
      <c r="L18" s="552">
        <v>2.8</v>
      </c>
      <c r="M18" s="552">
        <v>243.8</v>
      </c>
      <c r="N18" s="553">
        <v>167</v>
      </c>
      <c r="O18" s="552">
        <v>76.8</v>
      </c>
      <c r="P18" s="552">
        <v>8.4</v>
      </c>
      <c r="Q18" s="553">
        <v>8</v>
      </c>
      <c r="R18" s="552">
        <v>0.4</v>
      </c>
      <c r="S18" s="552">
        <v>0</v>
      </c>
      <c r="T18" s="552">
        <v>0</v>
      </c>
      <c r="U18" s="552">
        <v>236.4</v>
      </c>
      <c r="V18" s="552">
        <v>59.9</v>
      </c>
      <c r="W18" s="552">
        <v>23.9</v>
      </c>
      <c r="X18" s="553">
        <v>0</v>
      </c>
      <c r="Y18" s="553">
        <v>1</v>
      </c>
    </row>
    <row r="19" spans="1:25" s="540" customFormat="1" ht="45" customHeight="1" x14ac:dyDescent="0.15">
      <c r="A19" s="549"/>
      <c r="B19" s="204" t="s">
        <v>222</v>
      </c>
      <c r="C19" s="204"/>
      <c r="D19" s="548"/>
      <c r="E19" s="547">
        <v>978.30000000000007</v>
      </c>
      <c r="F19" s="552">
        <v>309.89999999999998</v>
      </c>
      <c r="G19" s="554">
        <v>237</v>
      </c>
      <c r="H19" s="552">
        <v>72.900000000000006</v>
      </c>
      <c r="I19" s="552">
        <v>0</v>
      </c>
      <c r="J19" s="553">
        <v>0</v>
      </c>
      <c r="K19" s="552">
        <v>0</v>
      </c>
      <c r="L19" s="552">
        <v>0.1</v>
      </c>
      <c r="M19" s="552">
        <v>326.60000000000002</v>
      </c>
      <c r="N19" s="553">
        <v>217</v>
      </c>
      <c r="O19" s="552">
        <v>109.6</v>
      </c>
      <c r="P19" s="552">
        <v>9.1999999999999993</v>
      </c>
      <c r="Q19" s="553">
        <v>8</v>
      </c>
      <c r="R19" s="552">
        <v>1.2</v>
      </c>
      <c r="S19" s="552">
        <v>3</v>
      </c>
      <c r="T19" s="552">
        <v>1</v>
      </c>
      <c r="U19" s="552">
        <v>238.3</v>
      </c>
      <c r="V19" s="552">
        <v>72.3</v>
      </c>
      <c r="W19" s="552">
        <v>17.899999999999999</v>
      </c>
      <c r="X19" s="553">
        <v>5</v>
      </c>
      <c r="Y19" s="553">
        <v>1</v>
      </c>
    </row>
    <row r="20" spans="1:25" s="540" customFormat="1" ht="20.100000000000001" customHeight="1" x14ac:dyDescent="0.15">
      <c r="A20" s="549"/>
      <c r="B20" s="200"/>
      <c r="C20" s="200" t="s">
        <v>136</v>
      </c>
      <c r="D20" s="548"/>
      <c r="E20" s="547">
        <v>978.30000000000007</v>
      </c>
      <c r="F20" s="552">
        <v>309.89999999999998</v>
      </c>
      <c r="G20" s="554">
        <v>237</v>
      </c>
      <c r="H20" s="552">
        <v>72.900000000000006</v>
      </c>
      <c r="I20" s="552">
        <v>0</v>
      </c>
      <c r="J20" s="553">
        <v>0</v>
      </c>
      <c r="K20" s="552">
        <v>0</v>
      </c>
      <c r="L20" s="552">
        <v>0.1</v>
      </c>
      <c r="M20" s="552">
        <v>326.60000000000002</v>
      </c>
      <c r="N20" s="553">
        <v>217</v>
      </c>
      <c r="O20" s="552">
        <v>109.6</v>
      </c>
      <c r="P20" s="552">
        <v>9.1999999999999993</v>
      </c>
      <c r="Q20" s="553">
        <v>8</v>
      </c>
      <c r="R20" s="552">
        <v>1.2</v>
      </c>
      <c r="S20" s="552">
        <v>3</v>
      </c>
      <c r="T20" s="552">
        <v>1</v>
      </c>
      <c r="U20" s="552">
        <v>238.3</v>
      </c>
      <c r="V20" s="552">
        <v>72.3</v>
      </c>
      <c r="W20" s="552">
        <v>17.899999999999999</v>
      </c>
      <c r="X20" s="553">
        <v>5</v>
      </c>
      <c r="Y20" s="553">
        <v>1</v>
      </c>
    </row>
    <row r="21" spans="1:25" s="540" customFormat="1" ht="45" customHeight="1" x14ac:dyDescent="0.15">
      <c r="A21" s="549"/>
      <c r="B21" s="197" t="s">
        <v>93</v>
      </c>
      <c r="C21" s="197"/>
      <c r="D21" s="548"/>
      <c r="E21" s="547">
        <v>1112.6999999999998</v>
      </c>
      <c r="F21" s="552">
        <v>353.5</v>
      </c>
      <c r="G21" s="554">
        <v>303</v>
      </c>
      <c r="H21" s="552">
        <v>50.5</v>
      </c>
      <c r="I21" s="552">
        <v>1</v>
      </c>
      <c r="J21" s="553">
        <v>1</v>
      </c>
      <c r="K21" s="552">
        <v>0</v>
      </c>
      <c r="L21" s="552">
        <v>2</v>
      </c>
      <c r="M21" s="552">
        <v>362</v>
      </c>
      <c r="N21" s="553">
        <v>257</v>
      </c>
      <c r="O21" s="552">
        <v>105</v>
      </c>
      <c r="P21" s="552">
        <v>14.8</v>
      </c>
      <c r="Q21" s="553">
        <v>12</v>
      </c>
      <c r="R21" s="552">
        <v>2.8</v>
      </c>
      <c r="S21" s="552">
        <v>1</v>
      </c>
      <c r="T21" s="552">
        <v>0</v>
      </c>
      <c r="U21" s="552">
        <v>275.39999999999998</v>
      </c>
      <c r="V21" s="552">
        <v>66.7</v>
      </c>
      <c r="W21" s="552">
        <v>36.299999999999997</v>
      </c>
      <c r="X21" s="553">
        <v>1</v>
      </c>
      <c r="Y21" s="553">
        <v>0</v>
      </c>
    </row>
    <row r="22" spans="1:25" s="540" customFormat="1" ht="20.100000000000001" customHeight="1" x14ac:dyDescent="0.15">
      <c r="A22" s="549"/>
      <c r="B22" s="555"/>
      <c r="C22" s="200" t="s">
        <v>92</v>
      </c>
      <c r="D22" s="548"/>
      <c r="E22" s="547">
        <v>1112.6999999999998</v>
      </c>
      <c r="F22" s="552">
        <v>353.5</v>
      </c>
      <c r="G22" s="554">
        <v>303</v>
      </c>
      <c r="H22" s="552">
        <v>50.5</v>
      </c>
      <c r="I22" s="552">
        <v>1</v>
      </c>
      <c r="J22" s="553">
        <v>1</v>
      </c>
      <c r="K22" s="552">
        <v>0</v>
      </c>
      <c r="L22" s="552">
        <v>2</v>
      </c>
      <c r="M22" s="552">
        <v>362</v>
      </c>
      <c r="N22" s="553">
        <v>257</v>
      </c>
      <c r="O22" s="552">
        <v>105</v>
      </c>
      <c r="P22" s="552">
        <v>14.8</v>
      </c>
      <c r="Q22" s="553">
        <v>12</v>
      </c>
      <c r="R22" s="552">
        <v>2.8</v>
      </c>
      <c r="S22" s="552">
        <v>1</v>
      </c>
      <c r="T22" s="552">
        <v>0</v>
      </c>
      <c r="U22" s="552">
        <v>275.39999999999998</v>
      </c>
      <c r="V22" s="552">
        <v>66.7</v>
      </c>
      <c r="W22" s="552">
        <v>36.299999999999997</v>
      </c>
      <c r="X22" s="553">
        <v>1</v>
      </c>
      <c r="Y22" s="553">
        <v>0</v>
      </c>
    </row>
    <row r="23" spans="1:25" s="540" customFormat="1" ht="40.5" customHeight="1" x14ac:dyDescent="0.15">
      <c r="A23" s="549"/>
      <c r="B23" s="204" t="s">
        <v>91</v>
      </c>
      <c r="C23" s="204"/>
      <c r="D23" s="548"/>
      <c r="E23" s="547">
        <v>1611.8</v>
      </c>
      <c r="F23" s="552">
        <v>492.6</v>
      </c>
      <c r="G23" s="554">
        <v>383</v>
      </c>
      <c r="H23" s="552">
        <v>109.6</v>
      </c>
      <c r="I23" s="552">
        <v>0</v>
      </c>
      <c r="J23" s="553">
        <v>0</v>
      </c>
      <c r="K23" s="552">
        <v>0</v>
      </c>
      <c r="L23" s="552">
        <v>0</v>
      </c>
      <c r="M23" s="552">
        <v>496.59999999999991</v>
      </c>
      <c r="N23" s="553">
        <v>368</v>
      </c>
      <c r="O23" s="552">
        <v>128.6</v>
      </c>
      <c r="P23" s="552">
        <v>26.9</v>
      </c>
      <c r="Q23" s="553">
        <v>21</v>
      </c>
      <c r="R23" s="552">
        <v>5.9</v>
      </c>
      <c r="S23" s="552">
        <v>3</v>
      </c>
      <c r="T23" s="552">
        <v>0</v>
      </c>
      <c r="U23" s="552">
        <v>419.1</v>
      </c>
      <c r="V23" s="552">
        <v>137.9</v>
      </c>
      <c r="W23" s="552">
        <v>35.700000000000003</v>
      </c>
      <c r="X23" s="553">
        <v>3</v>
      </c>
      <c r="Y23" s="553">
        <v>0</v>
      </c>
    </row>
    <row r="24" spans="1:25" s="540" customFormat="1" ht="20.25" customHeight="1" x14ac:dyDescent="0.15">
      <c r="A24" s="549"/>
      <c r="B24" s="200"/>
      <c r="C24" s="200" t="s">
        <v>90</v>
      </c>
      <c r="D24" s="548"/>
      <c r="E24" s="547">
        <v>348.4</v>
      </c>
      <c r="F24" s="552">
        <v>101.8</v>
      </c>
      <c r="G24" s="554">
        <v>75</v>
      </c>
      <c r="H24" s="552">
        <v>26.8</v>
      </c>
      <c r="I24" s="552">
        <v>0</v>
      </c>
      <c r="J24" s="553">
        <v>0</v>
      </c>
      <c r="K24" s="552">
        <v>0</v>
      </c>
      <c r="L24" s="552">
        <v>0</v>
      </c>
      <c r="M24" s="552">
        <v>121</v>
      </c>
      <c r="N24" s="553">
        <v>88</v>
      </c>
      <c r="O24" s="552">
        <v>33</v>
      </c>
      <c r="P24" s="552">
        <v>8.1999999999999993</v>
      </c>
      <c r="Q24" s="553">
        <v>7</v>
      </c>
      <c r="R24" s="552">
        <v>1.2</v>
      </c>
      <c r="S24" s="552">
        <v>3</v>
      </c>
      <c r="T24" s="552">
        <v>0</v>
      </c>
      <c r="U24" s="552">
        <v>75.8</v>
      </c>
      <c r="V24" s="552">
        <v>23.4</v>
      </c>
      <c r="W24" s="552">
        <v>15.2</v>
      </c>
      <c r="X24" s="553">
        <v>3</v>
      </c>
      <c r="Y24" s="553">
        <v>0</v>
      </c>
    </row>
    <row r="25" spans="1:25" s="540" customFormat="1" ht="20.25" customHeight="1" x14ac:dyDescent="0.15">
      <c r="A25" s="549"/>
      <c r="B25" s="200"/>
      <c r="C25" s="200" t="s">
        <v>89</v>
      </c>
      <c r="D25" s="548"/>
      <c r="E25" s="547">
        <v>161</v>
      </c>
      <c r="F25" s="552">
        <v>46.2</v>
      </c>
      <c r="G25" s="554">
        <v>39</v>
      </c>
      <c r="H25" s="552">
        <v>7.2</v>
      </c>
      <c r="I25" s="552">
        <v>0</v>
      </c>
      <c r="J25" s="553">
        <v>0</v>
      </c>
      <c r="K25" s="552">
        <v>0</v>
      </c>
      <c r="L25" s="552">
        <v>0</v>
      </c>
      <c r="M25" s="552">
        <v>51.7</v>
      </c>
      <c r="N25" s="553">
        <v>41</v>
      </c>
      <c r="O25" s="552">
        <v>10.7</v>
      </c>
      <c r="P25" s="552">
        <v>3</v>
      </c>
      <c r="Q25" s="553">
        <v>3</v>
      </c>
      <c r="R25" s="552">
        <v>0</v>
      </c>
      <c r="S25" s="552">
        <v>0</v>
      </c>
      <c r="T25" s="552">
        <v>0</v>
      </c>
      <c r="U25" s="552">
        <v>44.5</v>
      </c>
      <c r="V25" s="552">
        <v>14.2</v>
      </c>
      <c r="W25" s="552">
        <v>1.4</v>
      </c>
      <c r="X25" s="553">
        <v>0</v>
      </c>
      <c r="Y25" s="553">
        <v>0</v>
      </c>
    </row>
    <row r="26" spans="1:25" s="540" customFormat="1" ht="20.25" customHeight="1" x14ac:dyDescent="0.15">
      <c r="A26" s="549"/>
      <c r="B26" s="200"/>
      <c r="C26" s="200" t="s">
        <v>88</v>
      </c>
      <c r="D26" s="548"/>
      <c r="E26" s="547">
        <v>187.7</v>
      </c>
      <c r="F26" s="552">
        <v>65.8</v>
      </c>
      <c r="G26" s="554">
        <v>50</v>
      </c>
      <c r="H26" s="552">
        <v>15.8</v>
      </c>
      <c r="I26" s="552">
        <v>0</v>
      </c>
      <c r="J26" s="553">
        <v>0</v>
      </c>
      <c r="K26" s="552">
        <v>0</v>
      </c>
      <c r="L26" s="552">
        <v>0</v>
      </c>
      <c r="M26" s="552">
        <v>49</v>
      </c>
      <c r="N26" s="553">
        <v>41</v>
      </c>
      <c r="O26" s="552">
        <v>8</v>
      </c>
      <c r="P26" s="552">
        <v>5</v>
      </c>
      <c r="Q26" s="553">
        <v>5</v>
      </c>
      <c r="R26" s="552">
        <v>0</v>
      </c>
      <c r="S26" s="552">
        <v>0</v>
      </c>
      <c r="T26" s="552">
        <v>0</v>
      </c>
      <c r="U26" s="552">
        <v>44.9</v>
      </c>
      <c r="V26" s="552">
        <v>17.2</v>
      </c>
      <c r="W26" s="552">
        <v>5.8</v>
      </c>
      <c r="X26" s="553">
        <v>0</v>
      </c>
      <c r="Y26" s="553">
        <v>0</v>
      </c>
    </row>
    <row r="27" spans="1:25" s="540" customFormat="1" ht="20.25" customHeight="1" x14ac:dyDescent="0.15">
      <c r="A27" s="549"/>
      <c r="B27" s="200"/>
      <c r="C27" s="200" t="s">
        <v>87</v>
      </c>
      <c r="D27" s="548"/>
      <c r="E27" s="547">
        <v>254.70000000000002</v>
      </c>
      <c r="F27" s="552">
        <v>84.2</v>
      </c>
      <c r="G27" s="554">
        <v>67</v>
      </c>
      <c r="H27" s="552">
        <v>17.2</v>
      </c>
      <c r="I27" s="552">
        <v>0</v>
      </c>
      <c r="J27" s="553">
        <v>0</v>
      </c>
      <c r="K27" s="552">
        <v>0</v>
      </c>
      <c r="L27" s="552">
        <v>0</v>
      </c>
      <c r="M27" s="552">
        <v>76.099999999999994</v>
      </c>
      <c r="N27" s="553">
        <v>52</v>
      </c>
      <c r="O27" s="552">
        <v>24.1</v>
      </c>
      <c r="P27" s="552">
        <v>3.4</v>
      </c>
      <c r="Q27" s="553">
        <v>2</v>
      </c>
      <c r="R27" s="552">
        <v>1.4</v>
      </c>
      <c r="S27" s="552">
        <v>0</v>
      </c>
      <c r="T27" s="552">
        <v>0</v>
      </c>
      <c r="U27" s="552">
        <v>67.7</v>
      </c>
      <c r="V27" s="552">
        <v>21.5</v>
      </c>
      <c r="W27" s="552">
        <v>1.8</v>
      </c>
      <c r="X27" s="553">
        <v>0</v>
      </c>
      <c r="Y27" s="553">
        <v>0</v>
      </c>
    </row>
    <row r="28" spans="1:25" s="540" customFormat="1" ht="20.25" customHeight="1" x14ac:dyDescent="0.15">
      <c r="A28" s="549"/>
      <c r="B28" s="555"/>
      <c r="C28" s="200" t="s">
        <v>86</v>
      </c>
      <c r="D28" s="548"/>
      <c r="E28" s="547">
        <v>324.7</v>
      </c>
      <c r="F28" s="552">
        <v>93.8</v>
      </c>
      <c r="G28" s="554">
        <v>76</v>
      </c>
      <c r="H28" s="552">
        <v>17.8</v>
      </c>
      <c r="I28" s="552">
        <v>0</v>
      </c>
      <c r="J28" s="553">
        <v>0</v>
      </c>
      <c r="K28" s="552">
        <v>0</v>
      </c>
      <c r="L28" s="552">
        <v>0</v>
      </c>
      <c r="M28" s="552">
        <v>93.9</v>
      </c>
      <c r="N28" s="553">
        <v>72</v>
      </c>
      <c r="O28" s="552">
        <v>21.9</v>
      </c>
      <c r="P28" s="552">
        <v>6.3</v>
      </c>
      <c r="Q28" s="553">
        <v>4</v>
      </c>
      <c r="R28" s="552">
        <v>2.2999999999999998</v>
      </c>
      <c r="S28" s="552">
        <v>0</v>
      </c>
      <c r="T28" s="552">
        <v>0</v>
      </c>
      <c r="U28" s="552">
        <v>93</v>
      </c>
      <c r="V28" s="552">
        <v>33.700000000000003</v>
      </c>
      <c r="W28" s="552">
        <v>4</v>
      </c>
      <c r="X28" s="553">
        <v>0</v>
      </c>
      <c r="Y28" s="553">
        <v>0</v>
      </c>
    </row>
    <row r="29" spans="1:25" s="540" customFormat="1" ht="20.25" customHeight="1" x14ac:dyDescent="0.15">
      <c r="A29" s="549"/>
      <c r="B29" s="555"/>
      <c r="C29" s="200" t="s">
        <v>85</v>
      </c>
      <c r="D29" s="548"/>
      <c r="E29" s="547">
        <v>274.20000000000005</v>
      </c>
      <c r="F29" s="552">
        <v>82.7</v>
      </c>
      <c r="G29" s="554">
        <v>62</v>
      </c>
      <c r="H29" s="552">
        <v>20.7</v>
      </c>
      <c r="I29" s="552">
        <v>0</v>
      </c>
      <c r="J29" s="553">
        <v>0</v>
      </c>
      <c r="K29" s="552">
        <v>0</v>
      </c>
      <c r="L29" s="552">
        <v>0</v>
      </c>
      <c r="M29" s="552">
        <v>82.2</v>
      </c>
      <c r="N29" s="553">
        <v>54</v>
      </c>
      <c r="O29" s="552">
        <v>28.2</v>
      </c>
      <c r="P29" s="552">
        <v>0</v>
      </c>
      <c r="Q29" s="553">
        <v>0</v>
      </c>
      <c r="R29" s="552">
        <v>0</v>
      </c>
      <c r="S29" s="552">
        <v>0</v>
      </c>
      <c r="T29" s="552">
        <v>0</v>
      </c>
      <c r="U29" s="552">
        <v>77.900000000000006</v>
      </c>
      <c r="V29" s="552">
        <v>23.9</v>
      </c>
      <c r="W29" s="552">
        <v>7.5</v>
      </c>
      <c r="X29" s="553">
        <v>0</v>
      </c>
      <c r="Y29" s="553">
        <v>0</v>
      </c>
    </row>
    <row r="30" spans="1:25" s="540" customFormat="1" ht="20.25" customHeight="1" x14ac:dyDescent="0.15">
      <c r="A30" s="549"/>
      <c r="B30" s="555"/>
      <c r="C30" s="200" t="s">
        <v>84</v>
      </c>
      <c r="D30" s="548"/>
      <c r="E30" s="547">
        <v>61.099999999999994</v>
      </c>
      <c r="F30" s="552">
        <v>18.100000000000001</v>
      </c>
      <c r="G30" s="554">
        <v>14</v>
      </c>
      <c r="H30" s="552">
        <v>4.0999999999999996</v>
      </c>
      <c r="I30" s="552">
        <v>0</v>
      </c>
      <c r="J30" s="553">
        <v>0</v>
      </c>
      <c r="K30" s="552">
        <v>0</v>
      </c>
      <c r="L30" s="552">
        <v>0</v>
      </c>
      <c r="M30" s="552">
        <v>22.7</v>
      </c>
      <c r="N30" s="553">
        <v>20</v>
      </c>
      <c r="O30" s="552">
        <v>2.7</v>
      </c>
      <c r="P30" s="552">
        <v>1</v>
      </c>
      <c r="Q30" s="553">
        <v>0</v>
      </c>
      <c r="R30" s="552">
        <v>1</v>
      </c>
      <c r="S30" s="552">
        <v>0</v>
      </c>
      <c r="T30" s="552">
        <v>0</v>
      </c>
      <c r="U30" s="552">
        <v>15.3</v>
      </c>
      <c r="V30" s="552">
        <v>4</v>
      </c>
      <c r="W30" s="552">
        <v>0</v>
      </c>
      <c r="X30" s="553">
        <v>0</v>
      </c>
      <c r="Y30" s="553">
        <v>0</v>
      </c>
    </row>
    <row r="31" spans="1:25" s="540" customFormat="1" ht="40.5" customHeight="1" x14ac:dyDescent="0.15">
      <c r="A31" s="549"/>
      <c r="B31" s="204" t="s">
        <v>83</v>
      </c>
      <c r="C31" s="204"/>
      <c r="D31" s="548"/>
      <c r="E31" s="547">
        <v>1333.1</v>
      </c>
      <c r="F31" s="552">
        <v>395.8</v>
      </c>
      <c r="G31" s="554">
        <v>333</v>
      </c>
      <c r="H31" s="552">
        <v>62.8</v>
      </c>
      <c r="I31" s="552">
        <v>0</v>
      </c>
      <c r="J31" s="553">
        <v>0</v>
      </c>
      <c r="K31" s="552">
        <v>0</v>
      </c>
      <c r="L31" s="552">
        <v>1</v>
      </c>
      <c r="M31" s="552">
        <v>442.50000000000006</v>
      </c>
      <c r="N31" s="553">
        <v>291</v>
      </c>
      <c r="O31" s="552">
        <v>151.5</v>
      </c>
      <c r="P31" s="552">
        <v>18</v>
      </c>
      <c r="Q31" s="553">
        <v>15</v>
      </c>
      <c r="R31" s="552">
        <v>3</v>
      </c>
      <c r="S31" s="552">
        <v>0.3</v>
      </c>
      <c r="T31" s="552">
        <v>0</v>
      </c>
      <c r="U31" s="552">
        <v>309.39999999999998</v>
      </c>
      <c r="V31" s="552">
        <v>126.2</v>
      </c>
      <c r="W31" s="552">
        <v>39.9</v>
      </c>
      <c r="X31" s="553">
        <v>1</v>
      </c>
      <c r="Y31" s="553">
        <v>0</v>
      </c>
    </row>
    <row r="32" spans="1:25" s="540" customFormat="1" ht="20.25" customHeight="1" x14ac:dyDescent="0.15">
      <c r="A32" s="549"/>
      <c r="B32" s="200"/>
      <c r="C32" s="200" t="s">
        <v>82</v>
      </c>
      <c r="D32" s="548"/>
      <c r="E32" s="547">
        <v>277.89999999999998</v>
      </c>
      <c r="F32" s="552">
        <v>90.3</v>
      </c>
      <c r="G32" s="554">
        <v>73</v>
      </c>
      <c r="H32" s="552">
        <v>17.3</v>
      </c>
      <c r="I32" s="552">
        <v>0</v>
      </c>
      <c r="J32" s="553">
        <v>0</v>
      </c>
      <c r="K32" s="552">
        <v>0</v>
      </c>
      <c r="L32" s="552">
        <v>0</v>
      </c>
      <c r="M32" s="552">
        <v>85.4</v>
      </c>
      <c r="N32" s="553">
        <v>60</v>
      </c>
      <c r="O32" s="552">
        <v>25.4</v>
      </c>
      <c r="P32" s="552">
        <v>6</v>
      </c>
      <c r="Q32" s="553">
        <v>6</v>
      </c>
      <c r="R32" s="552">
        <v>0</v>
      </c>
      <c r="S32" s="552">
        <v>0.3</v>
      </c>
      <c r="T32" s="552">
        <v>0</v>
      </c>
      <c r="U32" s="552">
        <v>55.5</v>
      </c>
      <c r="V32" s="552">
        <v>23.5</v>
      </c>
      <c r="W32" s="552">
        <v>16.899999999999999</v>
      </c>
      <c r="X32" s="553">
        <v>1</v>
      </c>
      <c r="Y32" s="553">
        <v>0</v>
      </c>
    </row>
    <row r="33" spans="1:25" s="540" customFormat="1" ht="20.25" customHeight="1" x14ac:dyDescent="0.15">
      <c r="A33" s="549"/>
      <c r="B33" s="200"/>
      <c r="C33" s="200" t="s">
        <v>81</v>
      </c>
      <c r="D33" s="548"/>
      <c r="E33" s="547">
        <v>573.20000000000005</v>
      </c>
      <c r="F33" s="552">
        <v>168.3</v>
      </c>
      <c r="G33" s="554">
        <v>143</v>
      </c>
      <c r="H33" s="552">
        <v>25.3</v>
      </c>
      <c r="I33" s="552">
        <v>0</v>
      </c>
      <c r="J33" s="553">
        <v>0</v>
      </c>
      <c r="K33" s="552">
        <v>0</v>
      </c>
      <c r="L33" s="552">
        <v>1</v>
      </c>
      <c r="M33" s="552">
        <v>203.1</v>
      </c>
      <c r="N33" s="553">
        <v>137</v>
      </c>
      <c r="O33" s="552">
        <v>66.099999999999994</v>
      </c>
      <c r="P33" s="552">
        <v>10</v>
      </c>
      <c r="Q33" s="553">
        <v>7</v>
      </c>
      <c r="R33" s="552">
        <v>3</v>
      </c>
      <c r="S33" s="552">
        <v>0</v>
      </c>
      <c r="T33" s="552">
        <v>0</v>
      </c>
      <c r="U33" s="552">
        <v>130.19999999999999</v>
      </c>
      <c r="V33" s="552">
        <v>51.3</v>
      </c>
      <c r="W33" s="552">
        <v>9.3000000000000007</v>
      </c>
      <c r="X33" s="553">
        <v>0</v>
      </c>
      <c r="Y33" s="553">
        <v>0</v>
      </c>
    </row>
    <row r="34" spans="1:25" s="540" customFormat="1" ht="20.25" customHeight="1" x14ac:dyDescent="0.15">
      <c r="A34" s="549"/>
      <c r="B34" s="200"/>
      <c r="C34" s="200" t="s">
        <v>80</v>
      </c>
      <c r="D34" s="548"/>
      <c r="E34" s="547">
        <v>205.59999999999997</v>
      </c>
      <c r="F34" s="552">
        <v>59.8</v>
      </c>
      <c r="G34" s="554">
        <v>53</v>
      </c>
      <c r="H34" s="552">
        <v>6.8</v>
      </c>
      <c r="I34" s="552">
        <v>0</v>
      </c>
      <c r="J34" s="553">
        <v>0</v>
      </c>
      <c r="K34" s="552">
        <v>0</v>
      </c>
      <c r="L34" s="552">
        <v>0</v>
      </c>
      <c r="M34" s="552">
        <v>70.599999999999994</v>
      </c>
      <c r="N34" s="553">
        <v>43</v>
      </c>
      <c r="O34" s="552">
        <v>27.6</v>
      </c>
      <c r="P34" s="552">
        <v>0</v>
      </c>
      <c r="Q34" s="553">
        <v>0</v>
      </c>
      <c r="R34" s="552">
        <v>0</v>
      </c>
      <c r="S34" s="552">
        <v>0</v>
      </c>
      <c r="T34" s="552">
        <v>0</v>
      </c>
      <c r="U34" s="552">
        <v>44.4</v>
      </c>
      <c r="V34" s="552">
        <v>25.1</v>
      </c>
      <c r="W34" s="552">
        <v>5.7</v>
      </c>
      <c r="X34" s="553">
        <v>0</v>
      </c>
      <c r="Y34" s="553">
        <v>0</v>
      </c>
    </row>
    <row r="35" spans="1:25" s="540" customFormat="1" ht="20.25" customHeight="1" x14ac:dyDescent="0.15">
      <c r="A35" s="549"/>
      <c r="B35" s="200"/>
      <c r="C35" s="200" t="s">
        <v>79</v>
      </c>
      <c r="D35" s="548"/>
      <c r="E35" s="547">
        <v>204.3</v>
      </c>
      <c r="F35" s="552">
        <v>54.5</v>
      </c>
      <c r="G35" s="554">
        <v>44</v>
      </c>
      <c r="H35" s="552">
        <v>10.5</v>
      </c>
      <c r="I35" s="552">
        <v>0</v>
      </c>
      <c r="J35" s="553">
        <v>0</v>
      </c>
      <c r="K35" s="552">
        <v>0</v>
      </c>
      <c r="L35" s="552">
        <v>0</v>
      </c>
      <c r="M35" s="552">
        <v>57.6</v>
      </c>
      <c r="N35" s="553">
        <v>37</v>
      </c>
      <c r="O35" s="552">
        <v>20.6</v>
      </c>
      <c r="P35" s="552">
        <v>2</v>
      </c>
      <c r="Q35" s="553">
        <v>2</v>
      </c>
      <c r="R35" s="552">
        <v>0</v>
      </c>
      <c r="S35" s="552">
        <v>0</v>
      </c>
      <c r="T35" s="552">
        <v>0</v>
      </c>
      <c r="U35" s="552">
        <v>61.7</v>
      </c>
      <c r="V35" s="552">
        <v>20.5</v>
      </c>
      <c r="W35" s="552">
        <v>8</v>
      </c>
      <c r="X35" s="553">
        <v>0</v>
      </c>
      <c r="Y35" s="553">
        <v>0</v>
      </c>
    </row>
    <row r="36" spans="1:25" s="540" customFormat="1" ht="20.25" customHeight="1" x14ac:dyDescent="0.15">
      <c r="A36" s="549"/>
      <c r="B36" s="200"/>
      <c r="C36" s="200" t="s">
        <v>78</v>
      </c>
      <c r="D36" s="548"/>
      <c r="E36" s="547">
        <v>72.100000000000009</v>
      </c>
      <c r="F36" s="552">
        <v>22.9</v>
      </c>
      <c r="G36" s="554">
        <v>20</v>
      </c>
      <c r="H36" s="552">
        <v>2.9</v>
      </c>
      <c r="I36" s="552">
        <v>0</v>
      </c>
      <c r="J36" s="553">
        <v>0</v>
      </c>
      <c r="K36" s="552">
        <v>0</v>
      </c>
      <c r="L36" s="552">
        <v>0</v>
      </c>
      <c r="M36" s="552">
        <v>25.8</v>
      </c>
      <c r="N36" s="553">
        <v>14</v>
      </c>
      <c r="O36" s="552">
        <v>11.8</v>
      </c>
      <c r="P36" s="552">
        <v>0</v>
      </c>
      <c r="Q36" s="553">
        <v>0</v>
      </c>
      <c r="R36" s="552">
        <v>0</v>
      </c>
      <c r="S36" s="552">
        <v>0</v>
      </c>
      <c r="T36" s="552">
        <v>0</v>
      </c>
      <c r="U36" s="552">
        <v>17.600000000000001</v>
      </c>
      <c r="V36" s="552">
        <v>5.8</v>
      </c>
      <c r="W36" s="552">
        <v>0</v>
      </c>
      <c r="X36" s="553">
        <v>0</v>
      </c>
      <c r="Y36" s="553">
        <v>0</v>
      </c>
    </row>
    <row r="37" spans="1:25" s="540" customFormat="1" ht="40.5" customHeight="1" x14ac:dyDescent="0.15">
      <c r="A37" s="549"/>
      <c r="B37" s="204" t="s">
        <v>77</v>
      </c>
      <c r="C37" s="204"/>
      <c r="D37" s="548"/>
      <c r="E37" s="547">
        <v>506.1</v>
      </c>
      <c r="F37" s="552">
        <v>170.9</v>
      </c>
      <c r="G37" s="554">
        <v>145</v>
      </c>
      <c r="H37" s="552">
        <v>25.9</v>
      </c>
      <c r="I37" s="552">
        <v>0</v>
      </c>
      <c r="J37" s="553">
        <v>0</v>
      </c>
      <c r="K37" s="552">
        <v>0</v>
      </c>
      <c r="L37" s="552">
        <v>1</v>
      </c>
      <c r="M37" s="552">
        <v>137.1</v>
      </c>
      <c r="N37" s="553">
        <v>95</v>
      </c>
      <c r="O37" s="552">
        <v>42.1</v>
      </c>
      <c r="P37" s="552">
        <v>5</v>
      </c>
      <c r="Q37" s="553">
        <v>5</v>
      </c>
      <c r="R37" s="552">
        <v>0</v>
      </c>
      <c r="S37" s="552">
        <v>1</v>
      </c>
      <c r="T37" s="552">
        <v>0</v>
      </c>
      <c r="U37" s="552">
        <v>155.4</v>
      </c>
      <c r="V37" s="552">
        <v>29</v>
      </c>
      <c r="W37" s="552">
        <v>6.7</v>
      </c>
      <c r="X37" s="553">
        <v>1</v>
      </c>
      <c r="Y37" s="553">
        <v>0</v>
      </c>
    </row>
    <row r="38" spans="1:25" s="540" customFormat="1" ht="20.25" customHeight="1" x14ac:dyDescent="0.15">
      <c r="A38" s="549"/>
      <c r="B38" s="200"/>
      <c r="C38" s="200" t="s">
        <v>76</v>
      </c>
      <c r="D38" s="548"/>
      <c r="E38" s="547">
        <v>253.8</v>
      </c>
      <c r="F38" s="552">
        <v>85.8</v>
      </c>
      <c r="G38" s="554">
        <v>72</v>
      </c>
      <c r="H38" s="552">
        <v>13.8</v>
      </c>
      <c r="I38" s="552">
        <v>0</v>
      </c>
      <c r="J38" s="553">
        <v>0</v>
      </c>
      <c r="K38" s="552">
        <v>0</v>
      </c>
      <c r="L38" s="552">
        <v>0</v>
      </c>
      <c r="M38" s="552">
        <v>67.2</v>
      </c>
      <c r="N38" s="553">
        <v>46</v>
      </c>
      <c r="O38" s="552">
        <v>21.2</v>
      </c>
      <c r="P38" s="552">
        <v>2</v>
      </c>
      <c r="Q38" s="553">
        <v>2</v>
      </c>
      <c r="R38" s="552">
        <v>0</v>
      </c>
      <c r="S38" s="552">
        <v>0</v>
      </c>
      <c r="T38" s="552">
        <v>0</v>
      </c>
      <c r="U38" s="552">
        <v>86.4</v>
      </c>
      <c r="V38" s="552">
        <v>10.9</v>
      </c>
      <c r="W38" s="552">
        <v>1.5</v>
      </c>
      <c r="X38" s="553">
        <v>0</v>
      </c>
      <c r="Y38" s="553">
        <v>0</v>
      </c>
    </row>
    <row r="39" spans="1:25" s="540" customFormat="1" ht="20.25" customHeight="1" x14ac:dyDescent="0.15">
      <c r="A39" s="549"/>
      <c r="B39" s="200"/>
      <c r="C39" s="200" t="s">
        <v>75</v>
      </c>
      <c r="D39" s="548"/>
      <c r="E39" s="547">
        <v>50.6</v>
      </c>
      <c r="F39" s="552">
        <v>16.8</v>
      </c>
      <c r="G39" s="554">
        <v>14</v>
      </c>
      <c r="H39" s="552">
        <v>2.8</v>
      </c>
      <c r="I39" s="552">
        <v>0</v>
      </c>
      <c r="J39" s="553">
        <v>0</v>
      </c>
      <c r="K39" s="552">
        <v>0</v>
      </c>
      <c r="L39" s="552">
        <v>0</v>
      </c>
      <c r="M39" s="552">
        <v>13.8</v>
      </c>
      <c r="N39" s="553">
        <v>11</v>
      </c>
      <c r="O39" s="552">
        <v>2.8</v>
      </c>
      <c r="P39" s="552">
        <v>0</v>
      </c>
      <c r="Q39" s="553">
        <v>0</v>
      </c>
      <c r="R39" s="552">
        <v>0</v>
      </c>
      <c r="S39" s="552">
        <v>0</v>
      </c>
      <c r="T39" s="552">
        <v>0</v>
      </c>
      <c r="U39" s="552">
        <v>17</v>
      </c>
      <c r="V39" s="552">
        <v>3</v>
      </c>
      <c r="W39" s="552">
        <v>0</v>
      </c>
      <c r="X39" s="553">
        <v>0</v>
      </c>
      <c r="Y39" s="553">
        <v>0</v>
      </c>
    </row>
    <row r="40" spans="1:25" s="540" customFormat="1" ht="20.25" customHeight="1" x14ac:dyDescent="0.15">
      <c r="A40" s="549"/>
      <c r="B40" s="200"/>
      <c r="C40" s="200" t="s">
        <v>74</v>
      </c>
      <c r="D40" s="548"/>
      <c r="E40" s="547">
        <v>44.6</v>
      </c>
      <c r="F40" s="552">
        <v>15.4</v>
      </c>
      <c r="G40" s="554">
        <v>14</v>
      </c>
      <c r="H40" s="552">
        <v>1.4</v>
      </c>
      <c r="I40" s="552">
        <v>0</v>
      </c>
      <c r="J40" s="553">
        <v>0</v>
      </c>
      <c r="K40" s="552">
        <v>0</v>
      </c>
      <c r="L40" s="552">
        <v>0</v>
      </c>
      <c r="M40" s="552">
        <v>15.3</v>
      </c>
      <c r="N40" s="553">
        <v>13</v>
      </c>
      <c r="O40" s="552">
        <v>2.2999999999999998</v>
      </c>
      <c r="P40" s="552">
        <v>0</v>
      </c>
      <c r="Q40" s="553">
        <v>0</v>
      </c>
      <c r="R40" s="552">
        <v>0</v>
      </c>
      <c r="S40" s="552">
        <v>1</v>
      </c>
      <c r="T40" s="552">
        <v>0</v>
      </c>
      <c r="U40" s="552">
        <v>8</v>
      </c>
      <c r="V40" s="552">
        <v>4</v>
      </c>
      <c r="W40" s="552">
        <v>0.9</v>
      </c>
      <c r="X40" s="553">
        <v>1</v>
      </c>
      <c r="Y40" s="553">
        <v>0</v>
      </c>
    </row>
    <row r="41" spans="1:25" s="540" customFormat="1" ht="20.25" customHeight="1" x14ac:dyDescent="0.15">
      <c r="A41" s="549"/>
      <c r="B41" s="200"/>
      <c r="C41" s="200" t="s">
        <v>73</v>
      </c>
      <c r="D41" s="548"/>
      <c r="E41" s="547">
        <v>76.699999999999989</v>
      </c>
      <c r="F41" s="552">
        <v>21.2</v>
      </c>
      <c r="G41" s="554">
        <v>21</v>
      </c>
      <c r="H41" s="552">
        <v>0.2</v>
      </c>
      <c r="I41" s="552">
        <v>0</v>
      </c>
      <c r="J41" s="553">
        <v>0</v>
      </c>
      <c r="K41" s="552">
        <v>0</v>
      </c>
      <c r="L41" s="552">
        <v>1</v>
      </c>
      <c r="M41" s="552">
        <v>18.399999999999999</v>
      </c>
      <c r="N41" s="553">
        <v>14</v>
      </c>
      <c r="O41" s="552">
        <v>4.4000000000000004</v>
      </c>
      <c r="P41" s="552">
        <v>1</v>
      </c>
      <c r="Q41" s="553">
        <v>1</v>
      </c>
      <c r="R41" s="552">
        <v>0</v>
      </c>
      <c r="S41" s="552">
        <v>0</v>
      </c>
      <c r="T41" s="552">
        <v>0</v>
      </c>
      <c r="U41" s="552">
        <v>24.8</v>
      </c>
      <c r="V41" s="552">
        <v>7</v>
      </c>
      <c r="W41" s="552">
        <v>3.3</v>
      </c>
      <c r="X41" s="553">
        <v>0</v>
      </c>
      <c r="Y41" s="553">
        <v>0</v>
      </c>
    </row>
    <row r="42" spans="1:25" s="540" customFormat="1" ht="20.25" customHeight="1" x14ac:dyDescent="0.15">
      <c r="A42" s="549"/>
      <c r="B42" s="555"/>
      <c r="C42" s="200" t="s">
        <v>72</v>
      </c>
      <c r="D42" s="548"/>
      <c r="E42" s="547">
        <v>33</v>
      </c>
      <c r="F42" s="552">
        <v>12.9</v>
      </c>
      <c r="G42" s="554">
        <v>10</v>
      </c>
      <c r="H42" s="552">
        <v>2.9</v>
      </c>
      <c r="I42" s="552">
        <v>0</v>
      </c>
      <c r="J42" s="553">
        <v>0</v>
      </c>
      <c r="K42" s="552">
        <v>0</v>
      </c>
      <c r="L42" s="552">
        <v>0</v>
      </c>
      <c r="M42" s="552">
        <v>10</v>
      </c>
      <c r="N42" s="553">
        <v>6</v>
      </c>
      <c r="O42" s="552">
        <v>4</v>
      </c>
      <c r="P42" s="552">
        <v>0</v>
      </c>
      <c r="Q42" s="553">
        <v>0</v>
      </c>
      <c r="R42" s="552">
        <v>0</v>
      </c>
      <c r="S42" s="552">
        <v>0</v>
      </c>
      <c r="T42" s="552">
        <v>0</v>
      </c>
      <c r="U42" s="552">
        <v>8.1</v>
      </c>
      <c r="V42" s="552">
        <v>2</v>
      </c>
      <c r="W42" s="552">
        <v>0</v>
      </c>
      <c r="X42" s="553">
        <v>0</v>
      </c>
      <c r="Y42" s="553">
        <v>0</v>
      </c>
    </row>
    <row r="43" spans="1:25" s="540" customFormat="1" ht="20.25" customHeight="1" x14ac:dyDescent="0.15">
      <c r="A43" s="549"/>
      <c r="B43" s="555"/>
      <c r="C43" s="200" t="s">
        <v>71</v>
      </c>
      <c r="D43" s="548"/>
      <c r="E43" s="547">
        <v>19</v>
      </c>
      <c r="F43" s="552">
        <v>8</v>
      </c>
      <c r="G43" s="554">
        <v>8</v>
      </c>
      <c r="H43" s="552">
        <v>0</v>
      </c>
      <c r="I43" s="552">
        <v>0</v>
      </c>
      <c r="J43" s="553">
        <v>0</v>
      </c>
      <c r="K43" s="552">
        <v>0</v>
      </c>
      <c r="L43" s="552">
        <v>0</v>
      </c>
      <c r="M43" s="552">
        <v>2</v>
      </c>
      <c r="N43" s="553">
        <v>0</v>
      </c>
      <c r="O43" s="552">
        <v>2</v>
      </c>
      <c r="P43" s="552">
        <v>1</v>
      </c>
      <c r="Q43" s="553">
        <v>1</v>
      </c>
      <c r="R43" s="552">
        <v>0</v>
      </c>
      <c r="S43" s="552">
        <v>0</v>
      </c>
      <c r="T43" s="552">
        <v>0</v>
      </c>
      <c r="U43" s="552">
        <v>7</v>
      </c>
      <c r="V43" s="552">
        <v>1</v>
      </c>
      <c r="W43" s="552">
        <v>0</v>
      </c>
      <c r="X43" s="553">
        <v>0</v>
      </c>
      <c r="Y43" s="553">
        <v>0</v>
      </c>
    </row>
    <row r="44" spans="1:25" s="540" customFormat="1" ht="20.25" customHeight="1" x14ac:dyDescent="0.15">
      <c r="A44" s="549"/>
      <c r="B44" s="555"/>
      <c r="C44" s="200" t="s">
        <v>70</v>
      </c>
      <c r="D44" s="548"/>
      <c r="E44" s="547">
        <v>28.400000000000002</v>
      </c>
      <c r="F44" s="552">
        <v>10.8</v>
      </c>
      <c r="G44" s="554">
        <v>6</v>
      </c>
      <c r="H44" s="552">
        <v>4.8</v>
      </c>
      <c r="I44" s="552">
        <v>0</v>
      </c>
      <c r="J44" s="553">
        <v>0</v>
      </c>
      <c r="K44" s="552">
        <v>0</v>
      </c>
      <c r="L44" s="552">
        <v>0</v>
      </c>
      <c r="M44" s="552">
        <v>10.4</v>
      </c>
      <c r="N44" s="553">
        <v>5</v>
      </c>
      <c r="O44" s="552">
        <v>5.4</v>
      </c>
      <c r="P44" s="552">
        <v>1</v>
      </c>
      <c r="Q44" s="553">
        <v>1</v>
      </c>
      <c r="R44" s="552">
        <v>0</v>
      </c>
      <c r="S44" s="552">
        <v>0</v>
      </c>
      <c r="T44" s="552">
        <v>0</v>
      </c>
      <c r="U44" s="552">
        <v>4.0999999999999996</v>
      </c>
      <c r="V44" s="552">
        <v>1.1000000000000001</v>
      </c>
      <c r="W44" s="552">
        <v>1</v>
      </c>
      <c r="X44" s="553">
        <v>0</v>
      </c>
      <c r="Y44" s="553">
        <v>0</v>
      </c>
    </row>
    <row r="45" spans="1:25" s="540" customFormat="1" ht="20.25" customHeight="1" x14ac:dyDescent="0.15">
      <c r="A45" s="549"/>
      <c r="B45" s="555"/>
      <c r="C45" s="200" t="s">
        <v>134</v>
      </c>
      <c r="D45" s="548"/>
      <c r="E45" s="547">
        <v>0</v>
      </c>
      <c r="F45" s="552">
        <v>0</v>
      </c>
      <c r="G45" s="554">
        <v>0</v>
      </c>
      <c r="H45" s="552">
        <v>0</v>
      </c>
      <c r="I45" s="552">
        <v>0</v>
      </c>
      <c r="J45" s="553">
        <v>0</v>
      </c>
      <c r="K45" s="552">
        <v>0</v>
      </c>
      <c r="L45" s="552">
        <v>0</v>
      </c>
      <c r="M45" s="552">
        <v>0</v>
      </c>
      <c r="N45" s="553">
        <v>0</v>
      </c>
      <c r="O45" s="552">
        <v>0</v>
      </c>
      <c r="P45" s="552">
        <v>0</v>
      </c>
      <c r="Q45" s="553">
        <v>0</v>
      </c>
      <c r="R45" s="552">
        <v>0</v>
      </c>
      <c r="S45" s="552">
        <v>0</v>
      </c>
      <c r="T45" s="552">
        <v>0</v>
      </c>
      <c r="U45" s="552">
        <v>0</v>
      </c>
      <c r="V45" s="552">
        <v>0</v>
      </c>
      <c r="W45" s="552">
        <v>0</v>
      </c>
      <c r="X45" s="553">
        <v>0</v>
      </c>
      <c r="Y45" s="553">
        <v>0</v>
      </c>
    </row>
    <row r="46" spans="1:25" s="540" customFormat="1" ht="40.5" customHeight="1" x14ac:dyDescent="0.15">
      <c r="A46" s="549"/>
      <c r="B46" s="204" t="s">
        <v>68</v>
      </c>
      <c r="C46" s="204"/>
      <c r="D46" s="548"/>
      <c r="E46" s="547">
        <v>241.89999999999998</v>
      </c>
      <c r="F46" s="552">
        <v>67.099999999999994</v>
      </c>
      <c r="G46" s="554">
        <v>59</v>
      </c>
      <c r="H46" s="552">
        <v>8.1</v>
      </c>
      <c r="I46" s="552">
        <v>0</v>
      </c>
      <c r="J46" s="553">
        <v>0</v>
      </c>
      <c r="K46" s="552">
        <v>0</v>
      </c>
      <c r="L46" s="552">
        <v>0</v>
      </c>
      <c r="M46" s="552">
        <v>87.4</v>
      </c>
      <c r="N46" s="553">
        <v>66</v>
      </c>
      <c r="O46" s="552">
        <v>21.4</v>
      </c>
      <c r="P46" s="552">
        <v>3</v>
      </c>
      <c r="Q46" s="553">
        <v>3</v>
      </c>
      <c r="R46" s="552">
        <v>0</v>
      </c>
      <c r="S46" s="552">
        <v>0</v>
      </c>
      <c r="T46" s="552">
        <v>0</v>
      </c>
      <c r="U46" s="552">
        <v>62.5</v>
      </c>
      <c r="V46" s="552">
        <v>15.3</v>
      </c>
      <c r="W46" s="552">
        <v>6.6</v>
      </c>
      <c r="X46" s="553">
        <v>0</v>
      </c>
      <c r="Y46" s="553">
        <v>0</v>
      </c>
    </row>
    <row r="47" spans="1:25" s="540" customFormat="1" ht="20.25" customHeight="1" x14ac:dyDescent="0.15">
      <c r="A47" s="549"/>
      <c r="B47" s="200"/>
      <c r="C47" s="200" t="s">
        <v>67</v>
      </c>
      <c r="D47" s="548"/>
      <c r="E47" s="547">
        <v>155.19999999999999</v>
      </c>
      <c r="F47" s="552">
        <v>43.9</v>
      </c>
      <c r="G47" s="554">
        <v>39</v>
      </c>
      <c r="H47" s="552">
        <v>4.9000000000000004</v>
      </c>
      <c r="I47" s="552">
        <v>0</v>
      </c>
      <c r="J47" s="553">
        <v>0</v>
      </c>
      <c r="K47" s="552">
        <v>0</v>
      </c>
      <c r="L47" s="552">
        <v>0</v>
      </c>
      <c r="M47" s="552">
        <v>54.6</v>
      </c>
      <c r="N47" s="553">
        <v>38</v>
      </c>
      <c r="O47" s="552">
        <v>16.600000000000001</v>
      </c>
      <c r="P47" s="552">
        <v>1</v>
      </c>
      <c r="Q47" s="553">
        <v>1</v>
      </c>
      <c r="R47" s="552">
        <v>0</v>
      </c>
      <c r="S47" s="552">
        <v>0</v>
      </c>
      <c r="T47" s="552">
        <v>0</v>
      </c>
      <c r="U47" s="552">
        <v>43.3</v>
      </c>
      <c r="V47" s="552">
        <v>9.8000000000000007</v>
      </c>
      <c r="W47" s="552">
        <v>2.6</v>
      </c>
      <c r="X47" s="553">
        <v>0</v>
      </c>
      <c r="Y47" s="553">
        <v>0</v>
      </c>
    </row>
    <row r="48" spans="1:25" s="540" customFormat="1" ht="20.25" customHeight="1" x14ac:dyDescent="0.15">
      <c r="A48" s="549"/>
      <c r="B48" s="200"/>
      <c r="C48" s="200" t="s">
        <v>221</v>
      </c>
      <c r="D48" s="548"/>
      <c r="E48" s="547">
        <v>18.5</v>
      </c>
      <c r="F48" s="552">
        <v>3.5</v>
      </c>
      <c r="G48" s="554">
        <v>2</v>
      </c>
      <c r="H48" s="552">
        <v>1.5</v>
      </c>
      <c r="I48" s="552">
        <v>0</v>
      </c>
      <c r="J48" s="553">
        <v>0</v>
      </c>
      <c r="K48" s="552">
        <v>0</v>
      </c>
      <c r="L48" s="552">
        <v>0</v>
      </c>
      <c r="M48" s="552">
        <v>7</v>
      </c>
      <c r="N48" s="553">
        <v>7</v>
      </c>
      <c r="O48" s="552">
        <v>0</v>
      </c>
      <c r="P48" s="552">
        <v>1</v>
      </c>
      <c r="Q48" s="553">
        <v>1</v>
      </c>
      <c r="R48" s="552">
        <v>0</v>
      </c>
      <c r="S48" s="552">
        <v>0</v>
      </c>
      <c r="T48" s="552">
        <v>0</v>
      </c>
      <c r="U48" s="552">
        <v>2</v>
      </c>
      <c r="V48" s="552">
        <v>2</v>
      </c>
      <c r="W48" s="552">
        <v>3</v>
      </c>
      <c r="X48" s="553">
        <v>0</v>
      </c>
      <c r="Y48" s="553">
        <v>0</v>
      </c>
    </row>
    <row r="49" spans="1:25" s="540" customFormat="1" ht="20.25" customHeight="1" x14ac:dyDescent="0.15">
      <c r="A49" s="549"/>
      <c r="B49" s="200"/>
      <c r="C49" s="200" t="s">
        <v>65</v>
      </c>
      <c r="D49" s="548"/>
      <c r="E49" s="547">
        <v>27</v>
      </c>
      <c r="F49" s="552">
        <v>7.3</v>
      </c>
      <c r="G49" s="554">
        <v>6</v>
      </c>
      <c r="H49" s="552">
        <v>1.3</v>
      </c>
      <c r="I49" s="552">
        <v>0</v>
      </c>
      <c r="J49" s="553">
        <v>0</v>
      </c>
      <c r="K49" s="552">
        <v>0</v>
      </c>
      <c r="L49" s="552">
        <v>0</v>
      </c>
      <c r="M49" s="552">
        <v>12.4</v>
      </c>
      <c r="N49" s="553">
        <v>10</v>
      </c>
      <c r="O49" s="552">
        <v>2.4</v>
      </c>
      <c r="P49" s="552">
        <v>0</v>
      </c>
      <c r="Q49" s="553">
        <v>0</v>
      </c>
      <c r="R49" s="552">
        <v>0</v>
      </c>
      <c r="S49" s="552">
        <v>0</v>
      </c>
      <c r="T49" s="552">
        <v>0</v>
      </c>
      <c r="U49" s="552">
        <v>3.8</v>
      </c>
      <c r="V49" s="552">
        <v>3.5</v>
      </c>
      <c r="W49" s="552">
        <v>0</v>
      </c>
      <c r="X49" s="553">
        <v>0</v>
      </c>
      <c r="Y49" s="553">
        <v>0</v>
      </c>
    </row>
    <row r="50" spans="1:25" s="540" customFormat="1" ht="20.25" customHeight="1" x14ac:dyDescent="0.15">
      <c r="A50" s="549"/>
      <c r="B50" s="200"/>
      <c r="C50" s="200" t="s">
        <v>220</v>
      </c>
      <c r="D50" s="548"/>
      <c r="E50" s="547">
        <v>11.8</v>
      </c>
      <c r="F50" s="552">
        <v>3</v>
      </c>
      <c r="G50" s="554">
        <v>3</v>
      </c>
      <c r="H50" s="552">
        <v>0</v>
      </c>
      <c r="I50" s="552">
        <v>0</v>
      </c>
      <c r="J50" s="553">
        <v>0</v>
      </c>
      <c r="K50" s="552">
        <v>0</v>
      </c>
      <c r="L50" s="552">
        <v>0</v>
      </c>
      <c r="M50" s="552">
        <v>5</v>
      </c>
      <c r="N50" s="553">
        <v>5</v>
      </c>
      <c r="O50" s="552">
        <v>0</v>
      </c>
      <c r="P50" s="552">
        <v>0</v>
      </c>
      <c r="Q50" s="553">
        <v>0</v>
      </c>
      <c r="R50" s="552">
        <v>0</v>
      </c>
      <c r="S50" s="552">
        <v>0</v>
      </c>
      <c r="T50" s="552">
        <v>0</v>
      </c>
      <c r="U50" s="552">
        <v>2.8</v>
      </c>
      <c r="V50" s="552">
        <v>0</v>
      </c>
      <c r="W50" s="552">
        <v>1</v>
      </c>
      <c r="X50" s="553">
        <v>0</v>
      </c>
      <c r="Y50" s="553">
        <v>0</v>
      </c>
    </row>
    <row r="51" spans="1:25" s="540" customFormat="1" ht="20.25" customHeight="1" x14ac:dyDescent="0.15">
      <c r="A51" s="549"/>
      <c r="B51" s="200"/>
      <c r="C51" s="200" t="s">
        <v>63</v>
      </c>
      <c r="D51" s="548"/>
      <c r="E51" s="547">
        <v>29.4</v>
      </c>
      <c r="F51" s="552">
        <v>9.4</v>
      </c>
      <c r="G51" s="554">
        <v>9</v>
      </c>
      <c r="H51" s="552">
        <v>0.4</v>
      </c>
      <c r="I51" s="552">
        <v>0</v>
      </c>
      <c r="J51" s="553">
        <v>0</v>
      </c>
      <c r="K51" s="552">
        <v>0</v>
      </c>
      <c r="L51" s="552">
        <v>0</v>
      </c>
      <c r="M51" s="552">
        <v>8.4</v>
      </c>
      <c r="N51" s="553">
        <v>6</v>
      </c>
      <c r="O51" s="552">
        <v>2.4</v>
      </c>
      <c r="P51" s="552">
        <v>1</v>
      </c>
      <c r="Q51" s="553">
        <v>1</v>
      </c>
      <c r="R51" s="552">
        <v>0</v>
      </c>
      <c r="S51" s="552">
        <v>0</v>
      </c>
      <c r="T51" s="552">
        <v>0</v>
      </c>
      <c r="U51" s="552">
        <v>10.6</v>
      </c>
      <c r="V51" s="552">
        <v>0</v>
      </c>
      <c r="W51" s="552">
        <v>0</v>
      </c>
      <c r="X51" s="553">
        <v>0</v>
      </c>
      <c r="Y51" s="553">
        <v>0</v>
      </c>
    </row>
    <row r="52" spans="1:25" s="540" customFormat="1" ht="40.5" customHeight="1" x14ac:dyDescent="0.15">
      <c r="A52" s="549"/>
      <c r="B52" s="204" t="s">
        <v>62</v>
      </c>
      <c r="C52" s="204"/>
      <c r="D52" s="548"/>
      <c r="E52" s="547">
        <v>307.8</v>
      </c>
      <c r="F52" s="552">
        <v>87.8</v>
      </c>
      <c r="G52" s="554">
        <v>80</v>
      </c>
      <c r="H52" s="552">
        <v>7.8</v>
      </c>
      <c r="I52" s="552">
        <v>0</v>
      </c>
      <c r="J52" s="553">
        <v>0</v>
      </c>
      <c r="K52" s="552">
        <v>0</v>
      </c>
      <c r="L52" s="552">
        <v>1.5</v>
      </c>
      <c r="M52" s="552">
        <v>102.4</v>
      </c>
      <c r="N52" s="553">
        <v>78</v>
      </c>
      <c r="O52" s="552">
        <v>24.4</v>
      </c>
      <c r="P52" s="552">
        <v>3</v>
      </c>
      <c r="Q52" s="553">
        <v>3</v>
      </c>
      <c r="R52" s="552">
        <v>0</v>
      </c>
      <c r="S52" s="552">
        <v>0</v>
      </c>
      <c r="T52" s="552">
        <v>0</v>
      </c>
      <c r="U52" s="552">
        <v>71.900000000000006</v>
      </c>
      <c r="V52" s="552">
        <v>32.799999999999997</v>
      </c>
      <c r="W52" s="552">
        <v>8.4</v>
      </c>
      <c r="X52" s="553">
        <v>0</v>
      </c>
      <c r="Y52" s="553">
        <v>0</v>
      </c>
    </row>
    <row r="53" spans="1:25" s="540" customFormat="1" ht="20.25" customHeight="1" x14ac:dyDescent="0.15">
      <c r="A53" s="549"/>
      <c r="B53" s="200"/>
      <c r="C53" s="200" t="s">
        <v>61</v>
      </c>
      <c r="D53" s="548"/>
      <c r="E53" s="547">
        <v>198.60000000000002</v>
      </c>
      <c r="F53" s="552">
        <v>56.8</v>
      </c>
      <c r="G53" s="554">
        <v>54</v>
      </c>
      <c r="H53" s="552">
        <v>2.8</v>
      </c>
      <c r="I53" s="552">
        <v>0</v>
      </c>
      <c r="J53" s="553">
        <v>0</v>
      </c>
      <c r="K53" s="552">
        <v>0</v>
      </c>
      <c r="L53" s="552">
        <v>1.5</v>
      </c>
      <c r="M53" s="552">
        <v>58</v>
      </c>
      <c r="N53" s="553">
        <v>48</v>
      </c>
      <c r="O53" s="552">
        <v>10</v>
      </c>
      <c r="P53" s="552">
        <v>1</v>
      </c>
      <c r="Q53" s="553">
        <v>1</v>
      </c>
      <c r="R53" s="552">
        <v>0</v>
      </c>
      <c r="S53" s="552">
        <v>0</v>
      </c>
      <c r="T53" s="552">
        <v>0</v>
      </c>
      <c r="U53" s="552">
        <v>51.8</v>
      </c>
      <c r="V53" s="552">
        <v>23.1</v>
      </c>
      <c r="W53" s="552">
        <v>6.4</v>
      </c>
      <c r="X53" s="553">
        <v>0</v>
      </c>
      <c r="Y53" s="553">
        <v>0</v>
      </c>
    </row>
    <row r="54" spans="1:25" s="540" customFormat="1" ht="20.25" customHeight="1" x14ac:dyDescent="0.15">
      <c r="A54" s="549"/>
      <c r="B54" s="200"/>
      <c r="C54" s="200" t="s">
        <v>60</v>
      </c>
      <c r="D54" s="548"/>
      <c r="E54" s="547">
        <v>20.100000000000001</v>
      </c>
      <c r="F54" s="552">
        <v>6</v>
      </c>
      <c r="G54" s="554">
        <v>6</v>
      </c>
      <c r="H54" s="552">
        <v>0</v>
      </c>
      <c r="I54" s="552">
        <v>0</v>
      </c>
      <c r="J54" s="553">
        <v>0</v>
      </c>
      <c r="K54" s="552">
        <v>0</v>
      </c>
      <c r="L54" s="552">
        <v>0</v>
      </c>
      <c r="M54" s="552">
        <v>3.3</v>
      </c>
      <c r="N54" s="553">
        <v>3</v>
      </c>
      <c r="O54" s="552">
        <v>0.3</v>
      </c>
      <c r="P54" s="552">
        <v>0</v>
      </c>
      <c r="Q54" s="553">
        <v>0</v>
      </c>
      <c r="R54" s="552">
        <v>0</v>
      </c>
      <c r="S54" s="552">
        <v>0</v>
      </c>
      <c r="T54" s="552">
        <v>0</v>
      </c>
      <c r="U54" s="552">
        <v>6.5</v>
      </c>
      <c r="V54" s="552">
        <v>2.2999999999999998</v>
      </c>
      <c r="W54" s="552">
        <v>2</v>
      </c>
      <c r="X54" s="553">
        <v>0</v>
      </c>
      <c r="Y54" s="553">
        <v>0</v>
      </c>
    </row>
    <row r="55" spans="1:25" s="540" customFormat="1" ht="20.25" customHeight="1" x14ac:dyDescent="0.15">
      <c r="A55" s="549"/>
      <c r="B55" s="555"/>
      <c r="C55" s="200" t="s">
        <v>59</v>
      </c>
      <c r="D55" s="548"/>
      <c r="E55" s="547">
        <v>19.899999999999999</v>
      </c>
      <c r="F55" s="552">
        <v>5.2</v>
      </c>
      <c r="G55" s="554">
        <v>5</v>
      </c>
      <c r="H55" s="552">
        <v>0.2</v>
      </c>
      <c r="I55" s="552">
        <v>0</v>
      </c>
      <c r="J55" s="553">
        <v>0</v>
      </c>
      <c r="K55" s="552">
        <v>0</v>
      </c>
      <c r="L55" s="552">
        <v>0</v>
      </c>
      <c r="M55" s="552">
        <v>6.2</v>
      </c>
      <c r="N55" s="553">
        <v>4</v>
      </c>
      <c r="O55" s="552">
        <v>2.2000000000000002</v>
      </c>
      <c r="P55" s="552">
        <v>2</v>
      </c>
      <c r="Q55" s="553">
        <v>2</v>
      </c>
      <c r="R55" s="552">
        <v>0</v>
      </c>
      <c r="S55" s="552">
        <v>0</v>
      </c>
      <c r="T55" s="552">
        <v>0</v>
      </c>
      <c r="U55" s="552">
        <v>4.5</v>
      </c>
      <c r="V55" s="552">
        <v>2</v>
      </c>
      <c r="W55" s="552">
        <v>0</v>
      </c>
      <c r="X55" s="553">
        <v>0</v>
      </c>
      <c r="Y55" s="553">
        <v>0</v>
      </c>
    </row>
    <row r="56" spans="1:25" s="540" customFormat="1" ht="20.25" customHeight="1" x14ac:dyDescent="0.15">
      <c r="A56" s="549"/>
      <c r="B56" s="555"/>
      <c r="C56" s="200" t="s">
        <v>58</v>
      </c>
      <c r="D56" s="548"/>
      <c r="E56" s="547">
        <v>69.2</v>
      </c>
      <c r="F56" s="552">
        <v>19.8</v>
      </c>
      <c r="G56" s="554">
        <v>15</v>
      </c>
      <c r="H56" s="552">
        <v>4.8</v>
      </c>
      <c r="I56" s="552">
        <v>0</v>
      </c>
      <c r="J56" s="553">
        <v>0</v>
      </c>
      <c r="K56" s="552">
        <v>0</v>
      </c>
      <c r="L56" s="552">
        <v>0</v>
      </c>
      <c r="M56" s="552">
        <v>34.9</v>
      </c>
      <c r="N56" s="553">
        <v>23</v>
      </c>
      <c r="O56" s="552">
        <v>11.9</v>
      </c>
      <c r="P56" s="552">
        <v>0</v>
      </c>
      <c r="Q56" s="553">
        <v>0</v>
      </c>
      <c r="R56" s="552">
        <v>0</v>
      </c>
      <c r="S56" s="552">
        <v>0</v>
      </c>
      <c r="T56" s="552">
        <v>0</v>
      </c>
      <c r="U56" s="552">
        <v>9.1</v>
      </c>
      <c r="V56" s="552">
        <v>5.4</v>
      </c>
      <c r="W56" s="552">
        <v>0</v>
      </c>
      <c r="X56" s="553">
        <v>0</v>
      </c>
      <c r="Y56" s="553">
        <v>0</v>
      </c>
    </row>
    <row r="57" spans="1:25" s="540" customFormat="1" ht="40.5" customHeight="1" x14ac:dyDescent="0.15">
      <c r="A57" s="549"/>
      <c r="B57" s="204" t="s">
        <v>57</v>
      </c>
      <c r="C57" s="204"/>
      <c r="D57" s="548"/>
      <c r="E57" s="547">
        <v>1042.5</v>
      </c>
      <c r="F57" s="552">
        <v>290.39999999999998</v>
      </c>
      <c r="G57" s="554">
        <v>247</v>
      </c>
      <c r="H57" s="552">
        <v>43.4</v>
      </c>
      <c r="I57" s="552">
        <v>0</v>
      </c>
      <c r="J57" s="553">
        <v>0</v>
      </c>
      <c r="K57" s="552">
        <v>0</v>
      </c>
      <c r="L57" s="552">
        <v>2.2000000000000002</v>
      </c>
      <c r="M57" s="552">
        <v>386.7</v>
      </c>
      <c r="N57" s="553">
        <v>257</v>
      </c>
      <c r="O57" s="552">
        <v>129.69999999999999</v>
      </c>
      <c r="P57" s="552">
        <v>25.1</v>
      </c>
      <c r="Q57" s="553">
        <v>22</v>
      </c>
      <c r="R57" s="552">
        <v>3.1</v>
      </c>
      <c r="S57" s="552">
        <v>2.7</v>
      </c>
      <c r="T57" s="552">
        <v>0</v>
      </c>
      <c r="U57" s="552">
        <v>221.5</v>
      </c>
      <c r="V57" s="552">
        <v>90.2</v>
      </c>
      <c r="W57" s="552">
        <v>23.7</v>
      </c>
      <c r="X57" s="553">
        <v>4</v>
      </c>
      <c r="Y57" s="553">
        <v>0</v>
      </c>
    </row>
    <row r="58" spans="1:25" s="540" customFormat="1" ht="20.25" customHeight="1" x14ac:dyDescent="0.15">
      <c r="A58" s="549"/>
      <c r="B58" s="200"/>
      <c r="C58" s="200" t="s">
        <v>56</v>
      </c>
      <c r="D58" s="548"/>
      <c r="E58" s="547">
        <v>618.1</v>
      </c>
      <c r="F58" s="552">
        <v>168.6</v>
      </c>
      <c r="G58" s="554">
        <v>145</v>
      </c>
      <c r="H58" s="552">
        <v>23.6</v>
      </c>
      <c r="I58" s="552">
        <v>0</v>
      </c>
      <c r="J58" s="553">
        <v>0</v>
      </c>
      <c r="K58" s="552">
        <v>0</v>
      </c>
      <c r="L58" s="552">
        <v>1.5</v>
      </c>
      <c r="M58" s="552">
        <v>235.1</v>
      </c>
      <c r="N58" s="553">
        <v>160</v>
      </c>
      <c r="O58" s="552">
        <v>75.099999999999994</v>
      </c>
      <c r="P58" s="552">
        <v>15.1</v>
      </c>
      <c r="Q58" s="553">
        <v>13</v>
      </c>
      <c r="R58" s="552">
        <v>2.1</v>
      </c>
      <c r="S58" s="552">
        <v>0.5</v>
      </c>
      <c r="T58" s="552">
        <v>0</v>
      </c>
      <c r="U58" s="552">
        <v>130.30000000000001</v>
      </c>
      <c r="V58" s="552">
        <v>49.1</v>
      </c>
      <c r="W58" s="552">
        <v>17.899999999999999</v>
      </c>
      <c r="X58" s="553">
        <v>1</v>
      </c>
      <c r="Y58" s="553">
        <v>0</v>
      </c>
    </row>
    <row r="59" spans="1:25" s="540" customFormat="1" ht="20.25" customHeight="1" x14ac:dyDescent="0.15">
      <c r="A59" s="549"/>
      <c r="B59" s="555"/>
      <c r="C59" s="200" t="s">
        <v>55</v>
      </c>
      <c r="D59" s="548"/>
      <c r="E59" s="547">
        <v>323.39999999999998</v>
      </c>
      <c r="F59" s="552">
        <v>92.8</v>
      </c>
      <c r="G59" s="554">
        <v>78</v>
      </c>
      <c r="H59" s="552">
        <v>14.8</v>
      </c>
      <c r="I59" s="552">
        <v>0</v>
      </c>
      <c r="J59" s="553">
        <v>0</v>
      </c>
      <c r="K59" s="552">
        <v>0</v>
      </c>
      <c r="L59" s="552">
        <v>0</v>
      </c>
      <c r="M59" s="552">
        <v>108.8</v>
      </c>
      <c r="N59" s="553">
        <v>73</v>
      </c>
      <c r="O59" s="552">
        <v>35.799999999999997</v>
      </c>
      <c r="P59" s="552">
        <v>9</v>
      </c>
      <c r="Q59" s="553">
        <v>8</v>
      </c>
      <c r="R59" s="552">
        <v>1</v>
      </c>
      <c r="S59" s="552">
        <v>1.2</v>
      </c>
      <c r="T59" s="552">
        <v>0</v>
      </c>
      <c r="U59" s="552">
        <v>72</v>
      </c>
      <c r="V59" s="552">
        <v>35.799999999999997</v>
      </c>
      <c r="W59" s="552">
        <v>3.8</v>
      </c>
      <c r="X59" s="553">
        <v>2</v>
      </c>
      <c r="Y59" s="553">
        <v>0</v>
      </c>
    </row>
    <row r="60" spans="1:25" s="540" customFormat="1" ht="20.25" customHeight="1" x14ac:dyDescent="0.15">
      <c r="A60" s="549"/>
      <c r="B60" s="555"/>
      <c r="C60" s="200" t="s">
        <v>54</v>
      </c>
      <c r="D60" s="548"/>
      <c r="E60" s="547">
        <v>101</v>
      </c>
      <c r="F60" s="552">
        <v>29</v>
      </c>
      <c r="G60" s="554">
        <v>24</v>
      </c>
      <c r="H60" s="552">
        <v>5</v>
      </c>
      <c r="I60" s="552">
        <v>0</v>
      </c>
      <c r="J60" s="553">
        <v>0</v>
      </c>
      <c r="K60" s="552">
        <v>0</v>
      </c>
      <c r="L60" s="552">
        <v>0.7</v>
      </c>
      <c r="M60" s="552">
        <v>42.8</v>
      </c>
      <c r="N60" s="553">
        <v>24</v>
      </c>
      <c r="O60" s="552">
        <v>18.8</v>
      </c>
      <c r="P60" s="552">
        <v>1</v>
      </c>
      <c r="Q60" s="553">
        <v>1</v>
      </c>
      <c r="R60" s="552">
        <v>0</v>
      </c>
      <c r="S60" s="552">
        <v>1</v>
      </c>
      <c r="T60" s="552">
        <v>0</v>
      </c>
      <c r="U60" s="552">
        <v>19.2</v>
      </c>
      <c r="V60" s="552">
        <v>5.3</v>
      </c>
      <c r="W60" s="552">
        <v>2</v>
      </c>
      <c r="X60" s="553">
        <v>1</v>
      </c>
      <c r="Y60" s="553">
        <v>0</v>
      </c>
    </row>
    <row r="61" spans="1:25" s="540" customFormat="1" ht="40.5" customHeight="1" x14ac:dyDescent="0.15">
      <c r="A61" s="549"/>
      <c r="B61" s="204" t="s">
        <v>53</v>
      </c>
      <c r="C61" s="204"/>
      <c r="D61" s="548"/>
      <c r="E61" s="547">
        <v>582.29999999999995</v>
      </c>
      <c r="F61" s="552">
        <v>184.8</v>
      </c>
      <c r="G61" s="554">
        <v>162</v>
      </c>
      <c r="H61" s="552">
        <v>22.8</v>
      </c>
      <c r="I61" s="552">
        <v>0</v>
      </c>
      <c r="J61" s="553">
        <v>0</v>
      </c>
      <c r="K61" s="552">
        <v>0</v>
      </c>
      <c r="L61" s="552">
        <v>1</v>
      </c>
      <c r="M61" s="552">
        <v>188.1</v>
      </c>
      <c r="N61" s="553">
        <v>142</v>
      </c>
      <c r="O61" s="552">
        <v>46.1</v>
      </c>
      <c r="P61" s="552">
        <v>9.5</v>
      </c>
      <c r="Q61" s="553">
        <v>8</v>
      </c>
      <c r="R61" s="552">
        <v>1.5</v>
      </c>
      <c r="S61" s="552">
        <v>3</v>
      </c>
      <c r="T61" s="552">
        <v>0</v>
      </c>
      <c r="U61" s="552">
        <v>142.19999999999999</v>
      </c>
      <c r="V61" s="552">
        <v>41.5</v>
      </c>
      <c r="W61" s="552">
        <v>12.2</v>
      </c>
      <c r="X61" s="553">
        <v>4</v>
      </c>
      <c r="Y61" s="553">
        <v>0</v>
      </c>
    </row>
    <row r="62" spans="1:25" s="540" customFormat="1" ht="20.25" customHeight="1" x14ac:dyDescent="0.15">
      <c r="A62" s="549"/>
      <c r="B62" s="555"/>
      <c r="C62" s="200" t="s">
        <v>52</v>
      </c>
      <c r="D62" s="548"/>
      <c r="E62" s="547">
        <v>177.5</v>
      </c>
      <c r="F62" s="552">
        <v>55.7</v>
      </c>
      <c r="G62" s="554">
        <v>49</v>
      </c>
      <c r="H62" s="552">
        <v>6.7</v>
      </c>
      <c r="I62" s="552">
        <v>0</v>
      </c>
      <c r="J62" s="553">
        <v>0</v>
      </c>
      <c r="K62" s="552">
        <v>0</v>
      </c>
      <c r="L62" s="552">
        <v>1</v>
      </c>
      <c r="M62" s="552">
        <v>55.4</v>
      </c>
      <c r="N62" s="553">
        <v>40</v>
      </c>
      <c r="O62" s="552">
        <v>15.4</v>
      </c>
      <c r="P62" s="552">
        <v>4</v>
      </c>
      <c r="Q62" s="553">
        <v>3</v>
      </c>
      <c r="R62" s="552">
        <v>1</v>
      </c>
      <c r="S62" s="552">
        <v>0.5</v>
      </c>
      <c r="T62" s="552">
        <v>0</v>
      </c>
      <c r="U62" s="552">
        <v>40.4</v>
      </c>
      <c r="V62" s="552">
        <v>14.2</v>
      </c>
      <c r="W62" s="552">
        <v>6.3</v>
      </c>
      <c r="X62" s="553">
        <v>1</v>
      </c>
      <c r="Y62" s="553">
        <v>0</v>
      </c>
    </row>
    <row r="63" spans="1:25" s="540" customFormat="1" ht="20.25" customHeight="1" x14ac:dyDescent="0.15">
      <c r="A63" s="549"/>
      <c r="B63" s="555"/>
      <c r="C63" s="200" t="s">
        <v>51</v>
      </c>
      <c r="D63" s="548"/>
      <c r="E63" s="547">
        <v>268.39999999999998</v>
      </c>
      <c r="F63" s="552">
        <v>88.8</v>
      </c>
      <c r="G63" s="554">
        <v>77</v>
      </c>
      <c r="H63" s="552">
        <v>11.8</v>
      </c>
      <c r="I63" s="552">
        <v>0</v>
      </c>
      <c r="J63" s="553">
        <v>0</v>
      </c>
      <c r="K63" s="552">
        <v>0</v>
      </c>
      <c r="L63" s="552">
        <v>0</v>
      </c>
      <c r="M63" s="552">
        <v>81.8</v>
      </c>
      <c r="N63" s="553">
        <v>57</v>
      </c>
      <c r="O63" s="552">
        <v>24.8</v>
      </c>
      <c r="P63" s="552">
        <v>4</v>
      </c>
      <c r="Q63" s="553">
        <v>4</v>
      </c>
      <c r="R63" s="552">
        <v>0</v>
      </c>
      <c r="S63" s="552">
        <v>0.5</v>
      </c>
      <c r="T63" s="552">
        <v>0</v>
      </c>
      <c r="U63" s="552">
        <v>74.8</v>
      </c>
      <c r="V63" s="552">
        <v>12.8</v>
      </c>
      <c r="W63" s="552">
        <v>5.7</v>
      </c>
      <c r="X63" s="553">
        <v>1</v>
      </c>
      <c r="Y63" s="553">
        <v>0</v>
      </c>
    </row>
    <row r="64" spans="1:25" s="540" customFormat="1" ht="20.25" customHeight="1" x14ac:dyDescent="0.15">
      <c r="A64" s="549"/>
      <c r="B64" s="555"/>
      <c r="C64" s="200" t="s">
        <v>50</v>
      </c>
      <c r="D64" s="548"/>
      <c r="E64" s="547">
        <v>136.39999999999998</v>
      </c>
      <c r="F64" s="552">
        <v>40.299999999999997</v>
      </c>
      <c r="G64" s="554">
        <v>36</v>
      </c>
      <c r="H64" s="552">
        <v>4.3</v>
      </c>
      <c r="I64" s="552">
        <v>0</v>
      </c>
      <c r="J64" s="553">
        <v>0</v>
      </c>
      <c r="K64" s="552">
        <v>0</v>
      </c>
      <c r="L64" s="552">
        <v>0</v>
      </c>
      <c r="M64" s="552">
        <v>50.9</v>
      </c>
      <c r="N64" s="553">
        <v>45</v>
      </c>
      <c r="O64" s="552">
        <v>5.9</v>
      </c>
      <c r="P64" s="552">
        <v>1.5</v>
      </c>
      <c r="Q64" s="553">
        <v>1</v>
      </c>
      <c r="R64" s="552">
        <v>0.5</v>
      </c>
      <c r="S64" s="552">
        <v>2</v>
      </c>
      <c r="T64" s="552">
        <v>0</v>
      </c>
      <c r="U64" s="552">
        <v>27</v>
      </c>
      <c r="V64" s="552">
        <v>14.5</v>
      </c>
      <c r="W64" s="552">
        <v>0.2</v>
      </c>
      <c r="X64" s="553">
        <v>2</v>
      </c>
      <c r="Y64" s="553">
        <v>0</v>
      </c>
    </row>
    <row r="65" spans="1:25" s="540" customFormat="1" ht="40.5" customHeight="1" x14ac:dyDescent="0.15">
      <c r="A65" s="549"/>
      <c r="B65" s="204" t="s">
        <v>49</v>
      </c>
      <c r="C65" s="204"/>
      <c r="D65" s="548"/>
      <c r="E65" s="547">
        <v>658.7</v>
      </c>
      <c r="F65" s="552">
        <v>183.5</v>
      </c>
      <c r="G65" s="554">
        <v>139</v>
      </c>
      <c r="H65" s="552">
        <v>44.5</v>
      </c>
      <c r="I65" s="552">
        <v>0</v>
      </c>
      <c r="J65" s="553">
        <v>0</v>
      </c>
      <c r="K65" s="552">
        <v>0</v>
      </c>
      <c r="L65" s="552">
        <v>1</v>
      </c>
      <c r="M65" s="552">
        <v>216.1</v>
      </c>
      <c r="N65" s="553">
        <v>139</v>
      </c>
      <c r="O65" s="552">
        <v>77.099999999999994</v>
      </c>
      <c r="P65" s="552">
        <v>10.6</v>
      </c>
      <c r="Q65" s="553">
        <v>10</v>
      </c>
      <c r="R65" s="552">
        <v>0.6</v>
      </c>
      <c r="S65" s="552">
        <v>2</v>
      </c>
      <c r="T65" s="552">
        <v>0</v>
      </c>
      <c r="U65" s="552">
        <v>177.5</v>
      </c>
      <c r="V65" s="552">
        <v>53.5</v>
      </c>
      <c r="W65" s="552">
        <v>14.5</v>
      </c>
      <c r="X65" s="553">
        <v>2</v>
      </c>
      <c r="Y65" s="553">
        <v>0</v>
      </c>
    </row>
    <row r="66" spans="1:25" s="540" customFormat="1" ht="20.25" customHeight="1" x14ac:dyDescent="0.15">
      <c r="A66" s="549"/>
      <c r="B66" s="200"/>
      <c r="C66" s="200" t="s">
        <v>48</v>
      </c>
      <c r="D66" s="548"/>
      <c r="E66" s="547">
        <v>614.6</v>
      </c>
      <c r="F66" s="552">
        <v>172.9</v>
      </c>
      <c r="G66" s="554">
        <v>131</v>
      </c>
      <c r="H66" s="552">
        <v>41.9</v>
      </c>
      <c r="I66" s="552">
        <v>0</v>
      </c>
      <c r="J66" s="553">
        <v>0</v>
      </c>
      <c r="K66" s="552">
        <v>0</v>
      </c>
      <c r="L66" s="552">
        <v>1</v>
      </c>
      <c r="M66" s="552">
        <v>205.1</v>
      </c>
      <c r="N66" s="553">
        <v>130</v>
      </c>
      <c r="O66" s="552">
        <v>75.099999999999994</v>
      </c>
      <c r="P66" s="552">
        <v>10.6</v>
      </c>
      <c r="Q66" s="553">
        <v>10</v>
      </c>
      <c r="R66" s="552">
        <v>0.6</v>
      </c>
      <c r="S66" s="552">
        <v>2</v>
      </c>
      <c r="T66" s="552">
        <v>0</v>
      </c>
      <c r="U66" s="552">
        <v>159</v>
      </c>
      <c r="V66" s="552">
        <v>50.5</v>
      </c>
      <c r="W66" s="552">
        <v>13.5</v>
      </c>
      <c r="X66" s="553">
        <v>2</v>
      </c>
      <c r="Y66" s="553">
        <v>0</v>
      </c>
    </row>
    <row r="67" spans="1:25" s="540" customFormat="1" ht="20.25" customHeight="1" x14ac:dyDescent="0.15">
      <c r="A67" s="549"/>
      <c r="B67" s="555"/>
      <c r="C67" s="200" t="s">
        <v>47</v>
      </c>
      <c r="D67" s="548"/>
      <c r="E67" s="547">
        <v>44.1</v>
      </c>
      <c r="F67" s="552">
        <v>10.6</v>
      </c>
      <c r="G67" s="554">
        <v>8</v>
      </c>
      <c r="H67" s="552">
        <v>2.6</v>
      </c>
      <c r="I67" s="552">
        <v>0</v>
      </c>
      <c r="J67" s="553">
        <v>0</v>
      </c>
      <c r="K67" s="552">
        <v>0</v>
      </c>
      <c r="L67" s="552">
        <v>0</v>
      </c>
      <c r="M67" s="552">
        <v>11</v>
      </c>
      <c r="N67" s="553">
        <v>9</v>
      </c>
      <c r="O67" s="552">
        <v>2</v>
      </c>
      <c r="P67" s="552">
        <v>0</v>
      </c>
      <c r="Q67" s="553">
        <v>0</v>
      </c>
      <c r="R67" s="552">
        <v>0</v>
      </c>
      <c r="S67" s="552">
        <v>0</v>
      </c>
      <c r="T67" s="552">
        <v>0</v>
      </c>
      <c r="U67" s="552">
        <v>18.5</v>
      </c>
      <c r="V67" s="552">
        <v>3</v>
      </c>
      <c r="W67" s="552">
        <v>1</v>
      </c>
      <c r="X67" s="553">
        <v>0</v>
      </c>
      <c r="Y67" s="553">
        <v>0</v>
      </c>
    </row>
    <row r="68" spans="1:25" s="540" customFormat="1" ht="40.5" customHeight="1" x14ac:dyDescent="0.15">
      <c r="A68" s="549"/>
      <c r="B68" s="204" t="s">
        <v>46</v>
      </c>
      <c r="C68" s="204"/>
      <c r="D68" s="548"/>
      <c r="E68" s="547">
        <v>992.5</v>
      </c>
      <c r="F68" s="552">
        <v>287.59999999999997</v>
      </c>
      <c r="G68" s="554">
        <v>246</v>
      </c>
      <c r="H68" s="552">
        <v>41.6</v>
      </c>
      <c r="I68" s="552">
        <v>0</v>
      </c>
      <c r="J68" s="553">
        <v>0</v>
      </c>
      <c r="K68" s="552">
        <v>0</v>
      </c>
      <c r="L68" s="552">
        <v>2.2999999999999998</v>
      </c>
      <c r="M68" s="552">
        <v>354</v>
      </c>
      <c r="N68" s="553">
        <v>257</v>
      </c>
      <c r="O68" s="552">
        <v>97</v>
      </c>
      <c r="P68" s="552">
        <v>15.7</v>
      </c>
      <c r="Q68" s="553">
        <v>12</v>
      </c>
      <c r="R68" s="552">
        <v>3.7</v>
      </c>
      <c r="S68" s="552">
        <v>2.2000000000000002</v>
      </c>
      <c r="T68" s="552">
        <v>2.1</v>
      </c>
      <c r="U68" s="552">
        <v>232.5</v>
      </c>
      <c r="V68" s="552">
        <v>68</v>
      </c>
      <c r="W68" s="552">
        <v>28.1</v>
      </c>
      <c r="X68" s="553">
        <v>3</v>
      </c>
      <c r="Y68" s="553">
        <v>3</v>
      </c>
    </row>
    <row r="69" spans="1:25" s="540" customFormat="1" ht="20.25" customHeight="1" x14ac:dyDescent="0.15">
      <c r="A69" s="549"/>
      <c r="B69" s="200"/>
      <c r="C69" s="200" t="s">
        <v>45</v>
      </c>
      <c r="D69" s="548"/>
      <c r="E69" s="547">
        <v>461.6</v>
      </c>
      <c r="F69" s="552">
        <v>136.80000000000001</v>
      </c>
      <c r="G69" s="554">
        <v>118</v>
      </c>
      <c r="H69" s="552">
        <v>18.8</v>
      </c>
      <c r="I69" s="552">
        <v>0</v>
      </c>
      <c r="J69" s="553">
        <v>0</v>
      </c>
      <c r="K69" s="552">
        <v>0</v>
      </c>
      <c r="L69" s="552">
        <v>2.2999999999999998</v>
      </c>
      <c r="M69" s="552">
        <v>170</v>
      </c>
      <c r="N69" s="553">
        <v>125</v>
      </c>
      <c r="O69" s="552">
        <v>45</v>
      </c>
      <c r="P69" s="552">
        <v>8.1</v>
      </c>
      <c r="Q69" s="553">
        <v>6</v>
      </c>
      <c r="R69" s="552">
        <v>2.1</v>
      </c>
      <c r="S69" s="552">
        <v>1</v>
      </c>
      <c r="T69" s="552">
        <v>1</v>
      </c>
      <c r="U69" s="552">
        <v>104</v>
      </c>
      <c r="V69" s="552">
        <v>26.7</v>
      </c>
      <c r="W69" s="552">
        <v>11.7</v>
      </c>
      <c r="X69" s="553">
        <v>1</v>
      </c>
      <c r="Y69" s="553">
        <v>1</v>
      </c>
    </row>
    <row r="70" spans="1:25" s="540" customFormat="1" ht="20.25" customHeight="1" x14ac:dyDescent="0.15">
      <c r="A70" s="549"/>
      <c r="B70" s="200"/>
      <c r="C70" s="200" t="s">
        <v>219</v>
      </c>
      <c r="D70" s="548"/>
      <c r="E70" s="547">
        <v>158.5</v>
      </c>
      <c r="F70" s="552">
        <v>43.2</v>
      </c>
      <c r="G70" s="554">
        <v>33</v>
      </c>
      <c r="H70" s="552">
        <v>10.199999999999999</v>
      </c>
      <c r="I70" s="552">
        <v>0</v>
      </c>
      <c r="J70" s="553">
        <v>0</v>
      </c>
      <c r="K70" s="552">
        <v>0</v>
      </c>
      <c r="L70" s="552">
        <v>0</v>
      </c>
      <c r="M70" s="552">
        <v>66.900000000000006</v>
      </c>
      <c r="N70" s="553">
        <v>44</v>
      </c>
      <c r="O70" s="552">
        <v>22.9</v>
      </c>
      <c r="P70" s="552">
        <v>3.5</v>
      </c>
      <c r="Q70" s="553">
        <v>3</v>
      </c>
      <c r="R70" s="552">
        <v>0.5</v>
      </c>
      <c r="S70" s="552">
        <v>1</v>
      </c>
      <c r="T70" s="552">
        <v>0</v>
      </c>
      <c r="U70" s="552">
        <v>26.5</v>
      </c>
      <c r="V70" s="552">
        <v>12.2</v>
      </c>
      <c r="W70" s="552">
        <v>5.2</v>
      </c>
      <c r="X70" s="553">
        <v>1</v>
      </c>
      <c r="Y70" s="553">
        <v>0</v>
      </c>
    </row>
    <row r="71" spans="1:25" s="540" customFormat="1" ht="20.25" customHeight="1" x14ac:dyDescent="0.15">
      <c r="A71" s="549"/>
      <c r="B71" s="200"/>
      <c r="C71" s="200" t="s">
        <v>43</v>
      </c>
      <c r="D71" s="548"/>
      <c r="E71" s="547">
        <v>139.1</v>
      </c>
      <c r="F71" s="552">
        <v>41.2</v>
      </c>
      <c r="G71" s="554">
        <v>38</v>
      </c>
      <c r="H71" s="552">
        <v>3.2</v>
      </c>
      <c r="I71" s="552">
        <v>0</v>
      </c>
      <c r="J71" s="553">
        <v>0</v>
      </c>
      <c r="K71" s="552">
        <v>0</v>
      </c>
      <c r="L71" s="552">
        <v>0</v>
      </c>
      <c r="M71" s="552">
        <v>45.8</v>
      </c>
      <c r="N71" s="553">
        <v>36</v>
      </c>
      <c r="O71" s="552">
        <v>9.8000000000000007</v>
      </c>
      <c r="P71" s="552">
        <v>1</v>
      </c>
      <c r="Q71" s="553">
        <v>1</v>
      </c>
      <c r="R71" s="552">
        <v>0</v>
      </c>
      <c r="S71" s="552">
        <v>0.2</v>
      </c>
      <c r="T71" s="552">
        <v>0</v>
      </c>
      <c r="U71" s="552">
        <v>37.299999999999997</v>
      </c>
      <c r="V71" s="552">
        <v>9.9</v>
      </c>
      <c r="W71" s="552">
        <v>3.7</v>
      </c>
      <c r="X71" s="553">
        <v>1</v>
      </c>
      <c r="Y71" s="553">
        <v>0</v>
      </c>
    </row>
    <row r="72" spans="1:25" s="540" customFormat="1" ht="20.25" customHeight="1" x14ac:dyDescent="0.15">
      <c r="A72" s="549"/>
      <c r="B72" s="200"/>
      <c r="C72" s="200" t="s">
        <v>397</v>
      </c>
      <c r="D72" s="548"/>
      <c r="E72" s="547">
        <v>129.6</v>
      </c>
      <c r="F72" s="552">
        <v>36</v>
      </c>
      <c r="G72" s="554">
        <v>29</v>
      </c>
      <c r="H72" s="552">
        <v>7</v>
      </c>
      <c r="I72" s="552">
        <v>0</v>
      </c>
      <c r="J72" s="553">
        <v>0</v>
      </c>
      <c r="K72" s="552">
        <v>0</v>
      </c>
      <c r="L72" s="552">
        <v>0</v>
      </c>
      <c r="M72" s="552">
        <v>42.1</v>
      </c>
      <c r="N72" s="553">
        <v>32</v>
      </c>
      <c r="O72" s="552">
        <v>10.1</v>
      </c>
      <c r="P72" s="552">
        <v>1.1000000000000001</v>
      </c>
      <c r="Q72" s="553">
        <v>1</v>
      </c>
      <c r="R72" s="552">
        <v>0.1</v>
      </c>
      <c r="S72" s="552">
        <v>0</v>
      </c>
      <c r="T72" s="552">
        <v>0</v>
      </c>
      <c r="U72" s="552">
        <v>32.5</v>
      </c>
      <c r="V72" s="552">
        <v>12.4</v>
      </c>
      <c r="W72" s="552">
        <v>5.5</v>
      </c>
      <c r="X72" s="553">
        <v>0</v>
      </c>
      <c r="Y72" s="553">
        <v>0</v>
      </c>
    </row>
    <row r="73" spans="1:25" s="540" customFormat="1" ht="20.25" customHeight="1" x14ac:dyDescent="0.15">
      <c r="A73" s="549"/>
      <c r="B73" s="200"/>
      <c r="C73" s="200" t="s">
        <v>41</v>
      </c>
      <c r="D73" s="548"/>
      <c r="E73" s="547">
        <v>37.5</v>
      </c>
      <c r="F73" s="552">
        <v>11.2</v>
      </c>
      <c r="G73" s="554">
        <v>11</v>
      </c>
      <c r="H73" s="552">
        <v>0.2</v>
      </c>
      <c r="I73" s="552">
        <v>0</v>
      </c>
      <c r="J73" s="553">
        <v>0</v>
      </c>
      <c r="K73" s="552">
        <v>0</v>
      </c>
      <c r="L73" s="552">
        <v>0</v>
      </c>
      <c r="M73" s="552">
        <v>15</v>
      </c>
      <c r="N73" s="553">
        <v>12</v>
      </c>
      <c r="O73" s="552">
        <v>3</v>
      </c>
      <c r="P73" s="552">
        <v>2</v>
      </c>
      <c r="Q73" s="553">
        <v>1</v>
      </c>
      <c r="R73" s="552">
        <v>1</v>
      </c>
      <c r="S73" s="552">
        <v>0</v>
      </c>
      <c r="T73" s="552">
        <v>0.1</v>
      </c>
      <c r="U73" s="552">
        <v>6.4</v>
      </c>
      <c r="V73" s="552">
        <v>2.8</v>
      </c>
      <c r="W73" s="552">
        <v>0</v>
      </c>
      <c r="X73" s="553">
        <v>0</v>
      </c>
      <c r="Y73" s="553">
        <v>1</v>
      </c>
    </row>
    <row r="74" spans="1:25" s="540" customFormat="1" ht="20.25" customHeight="1" x14ac:dyDescent="0.15">
      <c r="A74" s="549"/>
      <c r="B74" s="200"/>
      <c r="C74" s="200" t="s">
        <v>40</v>
      </c>
      <c r="D74" s="548"/>
      <c r="E74" s="547">
        <v>66.199999999999989</v>
      </c>
      <c r="F74" s="552">
        <v>19.2</v>
      </c>
      <c r="G74" s="554">
        <v>17</v>
      </c>
      <c r="H74" s="552">
        <v>2.2000000000000002</v>
      </c>
      <c r="I74" s="552">
        <v>0</v>
      </c>
      <c r="J74" s="553">
        <v>0</v>
      </c>
      <c r="K74" s="552">
        <v>0</v>
      </c>
      <c r="L74" s="552">
        <v>0</v>
      </c>
      <c r="M74" s="552">
        <v>14.2</v>
      </c>
      <c r="N74" s="553">
        <v>8</v>
      </c>
      <c r="O74" s="552">
        <v>6.2</v>
      </c>
      <c r="P74" s="552">
        <v>0</v>
      </c>
      <c r="Q74" s="553">
        <v>0</v>
      </c>
      <c r="R74" s="552">
        <v>0</v>
      </c>
      <c r="S74" s="552">
        <v>0</v>
      </c>
      <c r="T74" s="552">
        <v>1</v>
      </c>
      <c r="U74" s="552">
        <v>25.8</v>
      </c>
      <c r="V74" s="552">
        <v>4</v>
      </c>
      <c r="W74" s="552">
        <v>2</v>
      </c>
      <c r="X74" s="553">
        <v>0</v>
      </c>
      <c r="Y74" s="553">
        <v>1</v>
      </c>
    </row>
    <row r="75" spans="1:25" s="540" customFormat="1" ht="40.5" customHeight="1" x14ac:dyDescent="0.15">
      <c r="A75" s="549"/>
      <c r="B75" s="204" t="s">
        <v>39</v>
      </c>
      <c r="C75" s="204"/>
      <c r="D75" s="548"/>
      <c r="E75" s="547">
        <v>491.6</v>
      </c>
      <c r="F75" s="552">
        <v>171.4</v>
      </c>
      <c r="G75" s="554">
        <v>135</v>
      </c>
      <c r="H75" s="552">
        <v>36.4</v>
      </c>
      <c r="I75" s="552">
        <v>0</v>
      </c>
      <c r="J75" s="553">
        <v>0</v>
      </c>
      <c r="K75" s="552">
        <v>0</v>
      </c>
      <c r="L75" s="552">
        <v>0</v>
      </c>
      <c r="M75" s="552">
        <v>125.8</v>
      </c>
      <c r="N75" s="553">
        <v>87</v>
      </c>
      <c r="O75" s="552">
        <v>38.799999999999997</v>
      </c>
      <c r="P75" s="552">
        <v>6.5</v>
      </c>
      <c r="Q75" s="553">
        <v>5</v>
      </c>
      <c r="R75" s="552">
        <v>1.5</v>
      </c>
      <c r="S75" s="552">
        <v>0</v>
      </c>
      <c r="T75" s="552">
        <v>0</v>
      </c>
      <c r="U75" s="552">
        <v>135.80000000000001</v>
      </c>
      <c r="V75" s="552">
        <v>34.5</v>
      </c>
      <c r="W75" s="552">
        <v>17.600000000000001</v>
      </c>
      <c r="X75" s="553">
        <v>0</v>
      </c>
      <c r="Y75" s="553">
        <v>0</v>
      </c>
    </row>
    <row r="76" spans="1:25" s="540" customFormat="1" ht="20.25" customHeight="1" x14ac:dyDescent="0.15">
      <c r="A76" s="549"/>
      <c r="B76" s="555"/>
      <c r="C76" s="200" t="s">
        <v>38</v>
      </c>
      <c r="D76" s="548"/>
      <c r="E76" s="547">
        <v>223.20000000000002</v>
      </c>
      <c r="F76" s="552">
        <v>83.5</v>
      </c>
      <c r="G76" s="554">
        <v>65</v>
      </c>
      <c r="H76" s="552">
        <v>18.5</v>
      </c>
      <c r="I76" s="552">
        <v>0</v>
      </c>
      <c r="J76" s="553">
        <v>0</v>
      </c>
      <c r="K76" s="552">
        <v>0</v>
      </c>
      <c r="L76" s="552">
        <v>0</v>
      </c>
      <c r="M76" s="552">
        <v>68.3</v>
      </c>
      <c r="N76" s="553">
        <v>45</v>
      </c>
      <c r="O76" s="552">
        <v>23.3</v>
      </c>
      <c r="P76" s="552">
        <v>2</v>
      </c>
      <c r="Q76" s="553">
        <v>2</v>
      </c>
      <c r="R76" s="552">
        <v>0</v>
      </c>
      <c r="S76" s="552">
        <v>0</v>
      </c>
      <c r="T76" s="552">
        <v>0</v>
      </c>
      <c r="U76" s="552">
        <v>51.2</v>
      </c>
      <c r="V76" s="552">
        <v>14.5</v>
      </c>
      <c r="W76" s="552">
        <v>3.7</v>
      </c>
      <c r="X76" s="553">
        <v>0</v>
      </c>
      <c r="Y76" s="553">
        <v>0</v>
      </c>
    </row>
    <row r="77" spans="1:25" s="540" customFormat="1" ht="20.25" customHeight="1" x14ac:dyDescent="0.15">
      <c r="A77" s="549"/>
      <c r="B77" s="555"/>
      <c r="C77" s="200" t="s">
        <v>37</v>
      </c>
      <c r="D77" s="548"/>
      <c r="E77" s="547">
        <v>177</v>
      </c>
      <c r="F77" s="552">
        <v>53.8</v>
      </c>
      <c r="G77" s="554">
        <v>41</v>
      </c>
      <c r="H77" s="552">
        <v>12.8</v>
      </c>
      <c r="I77" s="552">
        <v>0</v>
      </c>
      <c r="J77" s="553">
        <v>0</v>
      </c>
      <c r="K77" s="552">
        <v>0</v>
      </c>
      <c r="L77" s="552">
        <v>0</v>
      </c>
      <c r="M77" s="552">
        <v>38.700000000000003</v>
      </c>
      <c r="N77" s="553">
        <v>29</v>
      </c>
      <c r="O77" s="552">
        <v>9.6999999999999993</v>
      </c>
      <c r="P77" s="552">
        <v>2.5</v>
      </c>
      <c r="Q77" s="553">
        <v>2</v>
      </c>
      <c r="R77" s="552">
        <v>0.5</v>
      </c>
      <c r="S77" s="552">
        <v>0</v>
      </c>
      <c r="T77" s="552">
        <v>0</v>
      </c>
      <c r="U77" s="552">
        <v>55.8</v>
      </c>
      <c r="V77" s="552">
        <v>15.8</v>
      </c>
      <c r="W77" s="552">
        <v>10.4</v>
      </c>
      <c r="X77" s="553">
        <v>0</v>
      </c>
      <c r="Y77" s="553">
        <v>0</v>
      </c>
    </row>
    <row r="78" spans="1:25" s="540" customFormat="1" ht="20.25" customHeight="1" x14ac:dyDescent="0.15">
      <c r="A78" s="549"/>
      <c r="B78" s="555"/>
      <c r="C78" s="200" t="s">
        <v>36</v>
      </c>
      <c r="D78" s="548"/>
      <c r="E78" s="547">
        <v>63</v>
      </c>
      <c r="F78" s="552">
        <v>24.9</v>
      </c>
      <c r="G78" s="554">
        <v>20</v>
      </c>
      <c r="H78" s="552">
        <v>4.9000000000000004</v>
      </c>
      <c r="I78" s="552">
        <v>0</v>
      </c>
      <c r="J78" s="553">
        <v>0</v>
      </c>
      <c r="K78" s="552">
        <v>0</v>
      </c>
      <c r="L78" s="552">
        <v>0</v>
      </c>
      <c r="M78" s="552">
        <v>14.5</v>
      </c>
      <c r="N78" s="553">
        <v>12</v>
      </c>
      <c r="O78" s="552">
        <v>2.5</v>
      </c>
      <c r="P78" s="552">
        <v>2</v>
      </c>
      <c r="Q78" s="553">
        <v>1</v>
      </c>
      <c r="R78" s="552">
        <v>1</v>
      </c>
      <c r="S78" s="552">
        <v>0</v>
      </c>
      <c r="T78" s="552">
        <v>0</v>
      </c>
      <c r="U78" s="552">
        <v>15.9</v>
      </c>
      <c r="V78" s="552">
        <v>3.2</v>
      </c>
      <c r="W78" s="552">
        <v>2.5</v>
      </c>
      <c r="X78" s="553">
        <v>0</v>
      </c>
      <c r="Y78" s="553">
        <v>0</v>
      </c>
    </row>
    <row r="79" spans="1:25" s="540" customFormat="1" ht="20.25" customHeight="1" x14ac:dyDescent="0.15">
      <c r="A79" s="549"/>
      <c r="B79" s="555"/>
      <c r="C79" s="200" t="s">
        <v>217</v>
      </c>
      <c r="D79" s="548"/>
      <c r="E79" s="547">
        <v>12</v>
      </c>
      <c r="F79" s="552">
        <v>3</v>
      </c>
      <c r="G79" s="554">
        <v>3</v>
      </c>
      <c r="H79" s="552">
        <v>0</v>
      </c>
      <c r="I79" s="552">
        <v>0</v>
      </c>
      <c r="J79" s="553">
        <v>0</v>
      </c>
      <c r="K79" s="552">
        <v>0</v>
      </c>
      <c r="L79" s="552">
        <v>0</v>
      </c>
      <c r="M79" s="552">
        <v>2</v>
      </c>
      <c r="N79" s="553">
        <v>1</v>
      </c>
      <c r="O79" s="552">
        <v>1</v>
      </c>
      <c r="P79" s="552">
        <v>0</v>
      </c>
      <c r="Q79" s="553">
        <v>0</v>
      </c>
      <c r="R79" s="552">
        <v>0</v>
      </c>
      <c r="S79" s="552">
        <v>0</v>
      </c>
      <c r="T79" s="552">
        <v>0</v>
      </c>
      <c r="U79" s="552">
        <v>7</v>
      </c>
      <c r="V79" s="552">
        <v>0</v>
      </c>
      <c r="W79" s="552">
        <v>0</v>
      </c>
      <c r="X79" s="553">
        <v>0</v>
      </c>
      <c r="Y79" s="553">
        <v>0</v>
      </c>
    </row>
    <row r="80" spans="1:25" s="540" customFormat="1" ht="20.25" customHeight="1" x14ac:dyDescent="0.15">
      <c r="A80" s="549"/>
      <c r="B80" s="555"/>
      <c r="C80" s="200" t="s">
        <v>34</v>
      </c>
      <c r="D80" s="548"/>
      <c r="E80" s="547">
        <v>16.399999999999999</v>
      </c>
      <c r="F80" s="552">
        <v>6.2</v>
      </c>
      <c r="G80" s="554">
        <v>6</v>
      </c>
      <c r="H80" s="552">
        <v>0.2</v>
      </c>
      <c r="I80" s="552">
        <v>0</v>
      </c>
      <c r="J80" s="553">
        <v>0</v>
      </c>
      <c r="K80" s="552">
        <v>0</v>
      </c>
      <c r="L80" s="552">
        <v>0</v>
      </c>
      <c r="M80" s="552">
        <v>2.2999999999999998</v>
      </c>
      <c r="N80" s="553">
        <v>0</v>
      </c>
      <c r="O80" s="552">
        <v>2.2999999999999998</v>
      </c>
      <c r="P80" s="552">
        <v>0</v>
      </c>
      <c r="Q80" s="553">
        <v>0</v>
      </c>
      <c r="R80" s="552">
        <v>0</v>
      </c>
      <c r="S80" s="552">
        <v>0</v>
      </c>
      <c r="T80" s="552">
        <v>0</v>
      </c>
      <c r="U80" s="552">
        <v>5.9</v>
      </c>
      <c r="V80" s="552">
        <v>1</v>
      </c>
      <c r="W80" s="552">
        <v>1</v>
      </c>
      <c r="X80" s="553">
        <v>0</v>
      </c>
      <c r="Y80" s="553">
        <v>0</v>
      </c>
    </row>
    <row r="81" spans="1:25" s="540" customFormat="1" ht="40.5" customHeight="1" x14ac:dyDescent="0.15">
      <c r="A81" s="549"/>
      <c r="B81" s="204" t="s">
        <v>396</v>
      </c>
      <c r="C81" s="204"/>
      <c r="D81" s="548"/>
      <c r="E81" s="547">
        <v>1404</v>
      </c>
      <c r="F81" s="552">
        <v>442.50000000000006</v>
      </c>
      <c r="G81" s="554">
        <v>335</v>
      </c>
      <c r="H81" s="552">
        <v>107.5</v>
      </c>
      <c r="I81" s="552">
        <v>2.8</v>
      </c>
      <c r="J81" s="553">
        <v>0</v>
      </c>
      <c r="K81" s="552">
        <v>2.8</v>
      </c>
      <c r="L81" s="552">
        <v>1.9</v>
      </c>
      <c r="M81" s="552">
        <v>443.5</v>
      </c>
      <c r="N81" s="553">
        <v>305</v>
      </c>
      <c r="O81" s="552">
        <v>138.5</v>
      </c>
      <c r="P81" s="552">
        <v>16</v>
      </c>
      <c r="Q81" s="553">
        <v>14</v>
      </c>
      <c r="R81" s="552">
        <v>2</v>
      </c>
      <c r="S81" s="552">
        <v>1.5</v>
      </c>
      <c r="T81" s="552">
        <v>0</v>
      </c>
      <c r="U81" s="552">
        <v>371.4</v>
      </c>
      <c r="V81" s="552">
        <v>96.4</v>
      </c>
      <c r="W81" s="552">
        <v>28</v>
      </c>
      <c r="X81" s="553">
        <v>2</v>
      </c>
      <c r="Y81" s="553">
        <v>0</v>
      </c>
    </row>
    <row r="82" spans="1:25" s="540" customFormat="1" ht="20.25" customHeight="1" x14ac:dyDescent="0.15">
      <c r="A82" s="549"/>
      <c r="B82" s="555"/>
      <c r="C82" s="200" t="s">
        <v>32</v>
      </c>
      <c r="D82" s="548"/>
      <c r="E82" s="547">
        <v>684.4</v>
      </c>
      <c r="F82" s="552">
        <v>215</v>
      </c>
      <c r="G82" s="554">
        <v>159</v>
      </c>
      <c r="H82" s="552">
        <v>56</v>
      </c>
      <c r="I82" s="552">
        <v>1.5</v>
      </c>
      <c r="J82" s="553">
        <v>0</v>
      </c>
      <c r="K82" s="552">
        <v>1.5</v>
      </c>
      <c r="L82" s="552">
        <v>0</v>
      </c>
      <c r="M82" s="552">
        <v>215.9</v>
      </c>
      <c r="N82" s="553">
        <v>143</v>
      </c>
      <c r="O82" s="552">
        <v>72.900000000000006</v>
      </c>
      <c r="P82" s="552">
        <v>12.4</v>
      </c>
      <c r="Q82" s="553">
        <v>11</v>
      </c>
      <c r="R82" s="552">
        <v>1.4</v>
      </c>
      <c r="S82" s="552">
        <v>1.5</v>
      </c>
      <c r="T82" s="552">
        <v>0</v>
      </c>
      <c r="U82" s="552">
        <v>177.8</v>
      </c>
      <c r="V82" s="552">
        <v>45</v>
      </c>
      <c r="W82" s="552">
        <v>15.3</v>
      </c>
      <c r="X82" s="553">
        <v>2</v>
      </c>
      <c r="Y82" s="553">
        <v>0</v>
      </c>
    </row>
    <row r="83" spans="1:25" s="540" customFormat="1" ht="20.25" customHeight="1" x14ac:dyDescent="0.15">
      <c r="A83" s="549"/>
      <c r="B83" s="555"/>
      <c r="C83" s="200" t="s">
        <v>31</v>
      </c>
      <c r="D83" s="548"/>
      <c r="E83" s="547">
        <v>238.70000000000002</v>
      </c>
      <c r="F83" s="552">
        <v>74.599999999999994</v>
      </c>
      <c r="G83" s="554">
        <v>53</v>
      </c>
      <c r="H83" s="552">
        <v>21.6</v>
      </c>
      <c r="I83" s="552">
        <v>0</v>
      </c>
      <c r="J83" s="553">
        <v>0</v>
      </c>
      <c r="K83" s="552">
        <v>0</v>
      </c>
      <c r="L83" s="552">
        <v>0.3</v>
      </c>
      <c r="M83" s="552">
        <v>82.9</v>
      </c>
      <c r="N83" s="553">
        <v>56</v>
      </c>
      <c r="O83" s="552">
        <v>26.9</v>
      </c>
      <c r="P83" s="552">
        <v>2.6</v>
      </c>
      <c r="Q83" s="553">
        <v>2</v>
      </c>
      <c r="R83" s="552">
        <v>0.6</v>
      </c>
      <c r="S83" s="552">
        <v>0</v>
      </c>
      <c r="T83" s="552">
        <v>0</v>
      </c>
      <c r="U83" s="552">
        <v>58.6</v>
      </c>
      <c r="V83" s="552">
        <v>15.3</v>
      </c>
      <c r="W83" s="552">
        <v>4.4000000000000004</v>
      </c>
      <c r="X83" s="553">
        <v>0</v>
      </c>
      <c r="Y83" s="553">
        <v>0</v>
      </c>
    </row>
    <row r="84" spans="1:25" s="540" customFormat="1" ht="20.25" customHeight="1" x14ac:dyDescent="0.15">
      <c r="A84" s="549"/>
      <c r="B84" s="555"/>
      <c r="C84" s="200" t="s">
        <v>30</v>
      </c>
      <c r="D84" s="548"/>
      <c r="E84" s="547">
        <v>330.29999999999995</v>
      </c>
      <c r="F84" s="552">
        <v>101.1</v>
      </c>
      <c r="G84" s="554">
        <v>83</v>
      </c>
      <c r="H84" s="552">
        <v>18.100000000000001</v>
      </c>
      <c r="I84" s="552">
        <v>1</v>
      </c>
      <c r="J84" s="553">
        <v>0</v>
      </c>
      <c r="K84" s="552">
        <v>1</v>
      </c>
      <c r="L84" s="552">
        <v>1.6</v>
      </c>
      <c r="M84" s="552">
        <v>106.7</v>
      </c>
      <c r="N84" s="553">
        <v>79</v>
      </c>
      <c r="O84" s="552">
        <v>27.7</v>
      </c>
      <c r="P84" s="552">
        <v>1</v>
      </c>
      <c r="Q84" s="553">
        <v>1</v>
      </c>
      <c r="R84" s="552">
        <v>0</v>
      </c>
      <c r="S84" s="552">
        <v>0</v>
      </c>
      <c r="T84" s="552">
        <v>0</v>
      </c>
      <c r="U84" s="552">
        <v>85.2</v>
      </c>
      <c r="V84" s="552">
        <v>29.6</v>
      </c>
      <c r="W84" s="552">
        <v>4.0999999999999996</v>
      </c>
      <c r="X84" s="553">
        <v>0</v>
      </c>
      <c r="Y84" s="553">
        <v>0</v>
      </c>
    </row>
    <row r="85" spans="1:25" s="540" customFormat="1" ht="20.25" customHeight="1" x14ac:dyDescent="0.15">
      <c r="A85" s="549"/>
      <c r="B85" s="555"/>
      <c r="C85" s="200" t="s">
        <v>29</v>
      </c>
      <c r="D85" s="548"/>
      <c r="E85" s="547">
        <v>150.6</v>
      </c>
      <c r="F85" s="552">
        <v>51.8</v>
      </c>
      <c r="G85" s="554">
        <v>40</v>
      </c>
      <c r="H85" s="552">
        <v>11.8</v>
      </c>
      <c r="I85" s="552">
        <v>0.3</v>
      </c>
      <c r="J85" s="553">
        <v>0</v>
      </c>
      <c r="K85" s="552">
        <v>0.3</v>
      </c>
      <c r="L85" s="552">
        <v>0</v>
      </c>
      <c r="M85" s="552">
        <v>38</v>
      </c>
      <c r="N85" s="553">
        <v>27</v>
      </c>
      <c r="O85" s="552">
        <v>11</v>
      </c>
      <c r="P85" s="552">
        <v>0</v>
      </c>
      <c r="Q85" s="553">
        <v>0</v>
      </c>
      <c r="R85" s="552">
        <v>0</v>
      </c>
      <c r="S85" s="552">
        <v>0</v>
      </c>
      <c r="T85" s="552">
        <v>0</v>
      </c>
      <c r="U85" s="552">
        <v>49.8</v>
      </c>
      <c r="V85" s="552">
        <v>6.5</v>
      </c>
      <c r="W85" s="552">
        <v>4.2</v>
      </c>
      <c r="X85" s="553">
        <v>0</v>
      </c>
      <c r="Y85" s="553">
        <v>0</v>
      </c>
    </row>
    <row r="86" spans="1:25" s="540" customFormat="1" ht="40.5" customHeight="1" x14ac:dyDescent="0.15">
      <c r="A86" s="549"/>
      <c r="B86" s="204" t="s">
        <v>28</v>
      </c>
      <c r="C86" s="204"/>
      <c r="D86" s="548"/>
      <c r="E86" s="547">
        <v>1745.9</v>
      </c>
      <c r="F86" s="552">
        <v>562.69999999999993</v>
      </c>
      <c r="G86" s="554">
        <v>431</v>
      </c>
      <c r="H86" s="552">
        <v>131.69999999999999</v>
      </c>
      <c r="I86" s="552">
        <v>0</v>
      </c>
      <c r="J86" s="553">
        <v>0</v>
      </c>
      <c r="K86" s="552">
        <v>0</v>
      </c>
      <c r="L86" s="552">
        <v>4</v>
      </c>
      <c r="M86" s="552">
        <v>509.4</v>
      </c>
      <c r="N86" s="553">
        <v>343</v>
      </c>
      <c r="O86" s="552">
        <v>166.4</v>
      </c>
      <c r="P86" s="552">
        <v>31.4</v>
      </c>
      <c r="Q86" s="553">
        <v>22</v>
      </c>
      <c r="R86" s="552">
        <v>9.4</v>
      </c>
      <c r="S86" s="552">
        <v>4.0999999999999996</v>
      </c>
      <c r="T86" s="552">
        <v>1</v>
      </c>
      <c r="U86" s="552">
        <v>461.4</v>
      </c>
      <c r="V86" s="552">
        <v>131.6</v>
      </c>
      <c r="W86" s="552">
        <v>40.299999999999997</v>
      </c>
      <c r="X86" s="553">
        <v>6</v>
      </c>
      <c r="Y86" s="553">
        <v>1</v>
      </c>
    </row>
    <row r="87" spans="1:25" s="540" customFormat="1" ht="20.25" customHeight="1" x14ac:dyDescent="0.15">
      <c r="A87" s="549"/>
      <c r="B87" s="555"/>
      <c r="C87" s="200" t="s">
        <v>27</v>
      </c>
      <c r="D87" s="548"/>
      <c r="E87" s="547">
        <v>796.59999999999991</v>
      </c>
      <c r="F87" s="552">
        <v>241.2</v>
      </c>
      <c r="G87" s="554">
        <v>187</v>
      </c>
      <c r="H87" s="552">
        <v>54.2</v>
      </c>
      <c r="I87" s="552">
        <v>0</v>
      </c>
      <c r="J87" s="553">
        <v>0</v>
      </c>
      <c r="K87" s="552">
        <v>0</v>
      </c>
      <c r="L87" s="552">
        <v>0</v>
      </c>
      <c r="M87" s="552">
        <v>247.6</v>
      </c>
      <c r="N87" s="553">
        <v>164</v>
      </c>
      <c r="O87" s="552">
        <v>83.6</v>
      </c>
      <c r="P87" s="552">
        <v>17</v>
      </c>
      <c r="Q87" s="553">
        <v>11</v>
      </c>
      <c r="R87" s="552">
        <v>6</v>
      </c>
      <c r="S87" s="552">
        <v>0.1</v>
      </c>
      <c r="T87" s="552">
        <v>0</v>
      </c>
      <c r="U87" s="552">
        <v>213.9</v>
      </c>
      <c r="V87" s="552">
        <v>62.1</v>
      </c>
      <c r="W87" s="552">
        <v>14.7</v>
      </c>
      <c r="X87" s="553">
        <v>1</v>
      </c>
      <c r="Y87" s="553">
        <v>0</v>
      </c>
    </row>
    <row r="88" spans="1:25" s="540" customFormat="1" ht="20.25" customHeight="1" x14ac:dyDescent="0.15">
      <c r="A88" s="549"/>
      <c r="B88" s="555"/>
      <c r="C88" s="200" t="s">
        <v>216</v>
      </c>
      <c r="D88" s="548"/>
      <c r="E88" s="547">
        <v>181.60000000000002</v>
      </c>
      <c r="F88" s="552">
        <v>65</v>
      </c>
      <c r="G88" s="554">
        <v>44</v>
      </c>
      <c r="H88" s="552">
        <v>21</v>
      </c>
      <c r="I88" s="552">
        <v>0</v>
      </c>
      <c r="J88" s="553">
        <v>0</v>
      </c>
      <c r="K88" s="552">
        <v>0</v>
      </c>
      <c r="L88" s="552">
        <v>0</v>
      </c>
      <c r="M88" s="552">
        <v>61.4</v>
      </c>
      <c r="N88" s="553">
        <v>37</v>
      </c>
      <c r="O88" s="552">
        <v>24.4</v>
      </c>
      <c r="P88" s="552">
        <v>2</v>
      </c>
      <c r="Q88" s="553">
        <v>1</v>
      </c>
      <c r="R88" s="552">
        <v>1</v>
      </c>
      <c r="S88" s="552">
        <v>0.5</v>
      </c>
      <c r="T88" s="552">
        <v>0</v>
      </c>
      <c r="U88" s="552">
        <v>38.5</v>
      </c>
      <c r="V88" s="552">
        <v>10</v>
      </c>
      <c r="W88" s="552">
        <v>4.2</v>
      </c>
      <c r="X88" s="553">
        <v>1</v>
      </c>
      <c r="Y88" s="553">
        <v>0</v>
      </c>
    </row>
    <row r="89" spans="1:25" s="540" customFormat="1" ht="20.25" customHeight="1" x14ac:dyDescent="0.15">
      <c r="A89" s="549"/>
      <c r="B89" s="555"/>
      <c r="C89" s="200" t="s">
        <v>25</v>
      </c>
      <c r="D89" s="548"/>
      <c r="E89" s="547">
        <v>325.7</v>
      </c>
      <c r="F89" s="552">
        <v>109.8</v>
      </c>
      <c r="G89" s="554">
        <v>85</v>
      </c>
      <c r="H89" s="552">
        <v>24.8</v>
      </c>
      <c r="I89" s="552">
        <v>0</v>
      </c>
      <c r="J89" s="553">
        <v>0</v>
      </c>
      <c r="K89" s="552">
        <v>0</v>
      </c>
      <c r="L89" s="552">
        <v>1</v>
      </c>
      <c r="M89" s="552">
        <v>95.5</v>
      </c>
      <c r="N89" s="553">
        <v>70</v>
      </c>
      <c r="O89" s="552">
        <v>25.5</v>
      </c>
      <c r="P89" s="552">
        <v>5</v>
      </c>
      <c r="Q89" s="553">
        <v>4</v>
      </c>
      <c r="R89" s="552">
        <v>1</v>
      </c>
      <c r="S89" s="552">
        <v>2</v>
      </c>
      <c r="T89" s="552">
        <v>0</v>
      </c>
      <c r="U89" s="552">
        <v>75.8</v>
      </c>
      <c r="V89" s="552">
        <v>26</v>
      </c>
      <c r="W89" s="552">
        <v>10.6</v>
      </c>
      <c r="X89" s="553">
        <v>2</v>
      </c>
      <c r="Y89" s="553">
        <v>0</v>
      </c>
    </row>
    <row r="90" spans="1:25" s="540" customFormat="1" ht="20.25" customHeight="1" x14ac:dyDescent="0.15">
      <c r="A90" s="549"/>
      <c r="B90" s="555"/>
      <c r="C90" s="200" t="s">
        <v>24</v>
      </c>
      <c r="D90" s="548"/>
      <c r="E90" s="547">
        <v>335.30000000000007</v>
      </c>
      <c r="F90" s="552">
        <v>107.3</v>
      </c>
      <c r="G90" s="554">
        <v>89</v>
      </c>
      <c r="H90" s="552">
        <v>18.3</v>
      </c>
      <c r="I90" s="552">
        <v>0</v>
      </c>
      <c r="J90" s="553">
        <v>0</v>
      </c>
      <c r="K90" s="552">
        <v>0</v>
      </c>
      <c r="L90" s="552">
        <v>3</v>
      </c>
      <c r="M90" s="552">
        <v>84</v>
      </c>
      <c r="N90" s="553">
        <v>59</v>
      </c>
      <c r="O90" s="552">
        <v>25</v>
      </c>
      <c r="P90" s="552">
        <v>4.4000000000000004</v>
      </c>
      <c r="Q90" s="553">
        <v>4</v>
      </c>
      <c r="R90" s="552">
        <v>0.4</v>
      </c>
      <c r="S90" s="552">
        <v>0.5</v>
      </c>
      <c r="T90" s="552">
        <v>1</v>
      </c>
      <c r="U90" s="552">
        <v>96.9</v>
      </c>
      <c r="V90" s="552">
        <v>27.9</v>
      </c>
      <c r="W90" s="552">
        <v>10.3</v>
      </c>
      <c r="X90" s="553">
        <v>1</v>
      </c>
      <c r="Y90" s="553">
        <v>1</v>
      </c>
    </row>
    <row r="91" spans="1:25" s="540" customFormat="1" ht="20.25" customHeight="1" x14ac:dyDescent="0.15">
      <c r="A91" s="549"/>
      <c r="B91" s="555"/>
      <c r="C91" s="200" t="s">
        <v>23</v>
      </c>
      <c r="D91" s="548"/>
      <c r="E91" s="547">
        <v>106.69999999999999</v>
      </c>
      <c r="F91" s="552">
        <v>39.4</v>
      </c>
      <c r="G91" s="554">
        <v>26</v>
      </c>
      <c r="H91" s="552">
        <v>13.4</v>
      </c>
      <c r="I91" s="552">
        <v>0</v>
      </c>
      <c r="J91" s="553">
        <v>0</v>
      </c>
      <c r="K91" s="552">
        <v>0</v>
      </c>
      <c r="L91" s="552">
        <v>0</v>
      </c>
      <c r="M91" s="552">
        <v>20.9</v>
      </c>
      <c r="N91" s="553">
        <v>13</v>
      </c>
      <c r="O91" s="552">
        <v>7.9</v>
      </c>
      <c r="P91" s="552">
        <v>3</v>
      </c>
      <c r="Q91" s="553">
        <v>2</v>
      </c>
      <c r="R91" s="552">
        <v>1</v>
      </c>
      <c r="S91" s="552">
        <v>1</v>
      </c>
      <c r="T91" s="552">
        <v>0</v>
      </c>
      <c r="U91" s="552">
        <v>36.299999999999997</v>
      </c>
      <c r="V91" s="552">
        <v>5.6</v>
      </c>
      <c r="W91" s="552">
        <v>0.5</v>
      </c>
      <c r="X91" s="553">
        <v>1</v>
      </c>
      <c r="Y91" s="553">
        <v>0</v>
      </c>
    </row>
    <row r="92" spans="1:25" s="540" customFormat="1" ht="45" customHeight="1" x14ac:dyDescent="0.15">
      <c r="A92" s="549"/>
      <c r="B92" s="197" t="s">
        <v>22</v>
      </c>
      <c r="C92" s="197"/>
      <c r="D92" s="548"/>
      <c r="E92" s="547">
        <v>564.19999999999993</v>
      </c>
      <c r="F92" s="552">
        <v>187.6</v>
      </c>
      <c r="G92" s="554">
        <v>154</v>
      </c>
      <c r="H92" s="552">
        <v>33.6</v>
      </c>
      <c r="I92" s="552">
        <v>0</v>
      </c>
      <c r="J92" s="554">
        <v>0</v>
      </c>
      <c r="K92" s="552">
        <v>0</v>
      </c>
      <c r="L92" s="552">
        <v>1</v>
      </c>
      <c r="M92" s="552">
        <v>192.8</v>
      </c>
      <c r="N92" s="554">
        <v>154</v>
      </c>
      <c r="O92" s="552">
        <v>38.799999999999997</v>
      </c>
      <c r="P92" s="552">
        <v>7</v>
      </c>
      <c r="Q92" s="554">
        <v>7</v>
      </c>
      <c r="R92" s="552">
        <v>0</v>
      </c>
      <c r="S92" s="552">
        <v>2</v>
      </c>
      <c r="T92" s="552">
        <v>0</v>
      </c>
      <c r="U92" s="552">
        <v>102</v>
      </c>
      <c r="V92" s="552">
        <v>40.700000000000003</v>
      </c>
      <c r="W92" s="552">
        <v>31.1</v>
      </c>
      <c r="X92" s="553">
        <v>2</v>
      </c>
      <c r="Y92" s="553">
        <v>0</v>
      </c>
    </row>
    <row r="93" spans="1:25" s="540" customFormat="1" ht="19.5" customHeight="1" x14ac:dyDescent="0.15">
      <c r="A93" s="549"/>
      <c r="B93" s="555"/>
      <c r="C93" s="200" t="s">
        <v>21</v>
      </c>
      <c r="D93" s="548"/>
      <c r="E93" s="547">
        <v>181.1</v>
      </c>
      <c r="F93" s="552">
        <v>65.5</v>
      </c>
      <c r="G93" s="554">
        <v>52</v>
      </c>
      <c r="H93" s="552">
        <v>13.5</v>
      </c>
      <c r="I93" s="552">
        <v>0</v>
      </c>
      <c r="J93" s="553">
        <v>0</v>
      </c>
      <c r="K93" s="552">
        <v>0</v>
      </c>
      <c r="L93" s="552">
        <v>0</v>
      </c>
      <c r="M93" s="552">
        <v>70.2</v>
      </c>
      <c r="N93" s="553">
        <v>52</v>
      </c>
      <c r="O93" s="552">
        <v>18.2</v>
      </c>
      <c r="P93" s="552">
        <v>3</v>
      </c>
      <c r="Q93" s="553">
        <v>3</v>
      </c>
      <c r="R93" s="552">
        <v>0</v>
      </c>
      <c r="S93" s="552">
        <v>2</v>
      </c>
      <c r="T93" s="552">
        <v>0</v>
      </c>
      <c r="U93" s="552">
        <v>22.9</v>
      </c>
      <c r="V93" s="552">
        <v>16.399999999999999</v>
      </c>
      <c r="W93" s="552">
        <v>1.1000000000000001</v>
      </c>
      <c r="X93" s="553">
        <v>2</v>
      </c>
      <c r="Y93" s="553">
        <v>0</v>
      </c>
    </row>
    <row r="94" spans="1:25" s="540" customFormat="1" ht="20.25" customHeight="1" x14ac:dyDescent="0.15">
      <c r="A94" s="549"/>
      <c r="B94" s="555"/>
      <c r="C94" s="200" t="s">
        <v>20</v>
      </c>
      <c r="D94" s="548"/>
      <c r="E94" s="547">
        <v>383.09999999999997</v>
      </c>
      <c r="F94" s="552">
        <v>122.1</v>
      </c>
      <c r="G94" s="554">
        <v>102</v>
      </c>
      <c r="H94" s="552">
        <v>20.100000000000001</v>
      </c>
      <c r="I94" s="552">
        <v>0</v>
      </c>
      <c r="J94" s="553">
        <v>0</v>
      </c>
      <c r="K94" s="552">
        <v>0</v>
      </c>
      <c r="L94" s="552">
        <v>1</v>
      </c>
      <c r="M94" s="552">
        <v>122.6</v>
      </c>
      <c r="N94" s="553">
        <v>102</v>
      </c>
      <c r="O94" s="552">
        <v>20.6</v>
      </c>
      <c r="P94" s="552">
        <v>4</v>
      </c>
      <c r="Q94" s="553">
        <v>4</v>
      </c>
      <c r="R94" s="552">
        <v>0</v>
      </c>
      <c r="S94" s="552">
        <v>0</v>
      </c>
      <c r="T94" s="552">
        <v>0</v>
      </c>
      <c r="U94" s="552">
        <v>79.099999999999994</v>
      </c>
      <c r="V94" s="552">
        <v>24.3</v>
      </c>
      <c r="W94" s="552">
        <v>30</v>
      </c>
      <c r="X94" s="553">
        <v>0</v>
      </c>
      <c r="Y94" s="553">
        <v>0</v>
      </c>
    </row>
    <row r="95" spans="1:25" s="540" customFormat="1" ht="42.75" customHeight="1" x14ac:dyDescent="0.15">
      <c r="A95" s="549"/>
      <c r="B95" s="204" t="s">
        <v>133</v>
      </c>
      <c r="C95" s="204"/>
      <c r="D95" s="548"/>
      <c r="E95" s="547"/>
      <c r="F95" s="589"/>
      <c r="G95" s="587"/>
      <c r="H95" s="589"/>
      <c r="I95" s="588"/>
      <c r="J95" s="586"/>
      <c r="K95" s="588"/>
      <c r="L95" s="588"/>
      <c r="M95" s="589"/>
      <c r="N95" s="586"/>
      <c r="O95" s="588"/>
      <c r="P95" s="588"/>
      <c r="Q95" s="586"/>
      <c r="R95" s="588"/>
      <c r="S95" s="588"/>
      <c r="T95" s="588"/>
      <c r="U95" s="588"/>
      <c r="V95" s="588"/>
      <c r="W95" s="588"/>
      <c r="X95" s="553"/>
      <c r="Y95" s="553"/>
    </row>
    <row r="96" spans="1:25" s="133" customFormat="1" ht="25.5" customHeight="1" x14ac:dyDescent="0.15">
      <c r="A96" s="124"/>
      <c r="B96" s="26" t="s">
        <v>18</v>
      </c>
      <c r="C96" s="26"/>
      <c r="D96" s="132"/>
      <c r="E96" s="547">
        <v>1676.9</v>
      </c>
      <c r="F96" s="552">
        <v>541.1</v>
      </c>
      <c r="G96" s="587">
        <v>457</v>
      </c>
      <c r="H96" s="552">
        <v>84.1</v>
      </c>
      <c r="I96" s="552">
        <v>1</v>
      </c>
      <c r="J96" s="586">
        <v>1</v>
      </c>
      <c r="K96" s="552">
        <v>0</v>
      </c>
      <c r="L96" s="552">
        <v>3</v>
      </c>
      <c r="M96" s="552">
        <v>554.79999999999995</v>
      </c>
      <c r="N96" s="586">
        <v>411</v>
      </c>
      <c r="O96" s="552">
        <v>143.80000000000001</v>
      </c>
      <c r="P96" s="552">
        <v>21.8</v>
      </c>
      <c r="Q96" s="586">
        <v>19</v>
      </c>
      <c r="R96" s="552">
        <v>2.8</v>
      </c>
      <c r="S96" s="552">
        <v>3</v>
      </c>
      <c r="T96" s="552">
        <v>0</v>
      </c>
      <c r="U96" s="552">
        <v>377.4</v>
      </c>
      <c r="V96" s="552">
        <v>107.4</v>
      </c>
      <c r="W96" s="552">
        <v>67.400000000000006</v>
      </c>
      <c r="X96" s="553">
        <v>3</v>
      </c>
      <c r="Y96" s="553">
        <v>0</v>
      </c>
    </row>
    <row r="97" spans="1:25" s="133" customFormat="1" ht="25.5" customHeight="1" x14ac:dyDescent="0.15">
      <c r="A97" s="124"/>
      <c r="B97" s="26" t="s">
        <v>215</v>
      </c>
      <c r="C97" s="26"/>
      <c r="D97" s="132"/>
      <c r="E97" s="547">
        <v>1611.8000000000002</v>
      </c>
      <c r="F97" s="552">
        <v>492.6</v>
      </c>
      <c r="G97" s="587">
        <v>383</v>
      </c>
      <c r="H97" s="552">
        <v>109.6</v>
      </c>
      <c r="I97" s="552">
        <v>0</v>
      </c>
      <c r="J97" s="586">
        <v>0</v>
      </c>
      <c r="K97" s="552">
        <v>0</v>
      </c>
      <c r="L97" s="552">
        <v>0</v>
      </c>
      <c r="M97" s="552">
        <v>496.6</v>
      </c>
      <c r="N97" s="586">
        <v>368</v>
      </c>
      <c r="O97" s="552">
        <v>128.6</v>
      </c>
      <c r="P97" s="552">
        <v>26.9</v>
      </c>
      <c r="Q97" s="586">
        <v>21</v>
      </c>
      <c r="R97" s="552">
        <v>5.9</v>
      </c>
      <c r="S97" s="552">
        <v>3</v>
      </c>
      <c r="T97" s="552">
        <v>0</v>
      </c>
      <c r="U97" s="552">
        <v>419.1</v>
      </c>
      <c r="V97" s="552">
        <v>137.9</v>
      </c>
      <c r="W97" s="552">
        <v>35.700000000000003</v>
      </c>
      <c r="X97" s="553">
        <v>3</v>
      </c>
      <c r="Y97" s="553">
        <v>0</v>
      </c>
    </row>
    <row r="98" spans="1:25" s="133" customFormat="1" ht="25.5" customHeight="1" x14ac:dyDescent="0.15">
      <c r="A98" s="124"/>
      <c r="B98" s="26" t="s">
        <v>16</v>
      </c>
      <c r="C98" s="26"/>
      <c r="D98" s="132"/>
      <c r="E98" s="547">
        <v>3041</v>
      </c>
      <c r="F98" s="552">
        <v>935.9</v>
      </c>
      <c r="G98" s="587">
        <v>711</v>
      </c>
      <c r="H98" s="552">
        <v>224.9</v>
      </c>
      <c r="I98" s="552">
        <v>2.8</v>
      </c>
      <c r="J98" s="586">
        <v>0</v>
      </c>
      <c r="K98" s="552">
        <v>2.8</v>
      </c>
      <c r="L98" s="552">
        <v>3</v>
      </c>
      <c r="M98" s="552">
        <v>986.2</v>
      </c>
      <c r="N98" s="586">
        <v>661</v>
      </c>
      <c r="O98" s="552">
        <v>325.2</v>
      </c>
      <c r="P98" s="552">
        <v>35.799999999999997</v>
      </c>
      <c r="Q98" s="586">
        <v>32</v>
      </c>
      <c r="R98" s="552">
        <v>3.8</v>
      </c>
      <c r="S98" s="552">
        <v>6.5</v>
      </c>
      <c r="T98" s="552">
        <v>1</v>
      </c>
      <c r="U98" s="552">
        <v>787.2</v>
      </c>
      <c r="V98" s="552">
        <v>222.2</v>
      </c>
      <c r="W98" s="552">
        <v>60.4</v>
      </c>
      <c r="X98" s="553">
        <v>9</v>
      </c>
      <c r="Y98" s="553">
        <v>1</v>
      </c>
    </row>
    <row r="99" spans="1:25" s="134" customFormat="1" x14ac:dyDescent="0.15">
      <c r="A99" s="129"/>
      <c r="B99" s="24"/>
      <c r="C99" s="23" t="s">
        <v>15</v>
      </c>
      <c r="D99" s="131"/>
      <c r="E99" s="547">
        <v>1637</v>
      </c>
      <c r="F99" s="552">
        <v>493.4</v>
      </c>
      <c r="G99" s="587">
        <v>376</v>
      </c>
      <c r="H99" s="552">
        <v>117.4</v>
      </c>
      <c r="I99" s="552">
        <v>0</v>
      </c>
      <c r="J99" s="586">
        <v>0</v>
      </c>
      <c r="K99" s="552">
        <v>0</v>
      </c>
      <c r="L99" s="552">
        <v>1.1000000000000001</v>
      </c>
      <c r="M99" s="552">
        <v>542.70000000000005</v>
      </c>
      <c r="N99" s="586">
        <v>356</v>
      </c>
      <c r="O99" s="552">
        <v>186.7</v>
      </c>
      <c r="P99" s="552">
        <v>19.8</v>
      </c>
      <c r="Q99" s="586">
        <v>18</v>
      </c>
      <c r="R99" s="552">
        <v>1.8</v>
      </c>
      <c r="S99" s="552">
        <v>5</v>
      </c>
      <c r="T99" s="552">
        <v>1</v>
      </c>
      <c r="U99" s="552">
        <v>415.8</v>
      </c>
      <c r="V99" s="552">
        <v>125.8</v>
      </c>
      <c r="W99" s="552">
        <v>32.4</v>
      </c>
      <c r="X99" s="553">
        <v>7</v>
      </c>
      <c r="Y99" s="553">
        <v>1</v>
      </c>
    </row>
    <row r="100" spans="1:25" s="134" customFormat="1" x14ac:dyDescent="0.15">
      <c r="A100" s="129"/>
      <c r="B100" s="24"/>
      <c r="C100" s="23" t="s">
        <v>14</v>
      </c>
      <c r="D100" s="131"/>
      <c r="E100" s="547">
        <v>1404</v>
      </c>
      <c r="F100" s="552">
        <v>442.5</v>
      </c>
      <c r="G100" s="587">
        <v>335</v>
      </c>
      <c r="H100" s="552">
        <v>107.5</v>
      </c>
      <c r="I100" s="552">
        <v>2.8</v>
      </c>
      <c r="J100" s="586">
        <v>0</v>
      </c>
      <c r="K100" s="552">
        <v>2.8</v>
      </c>
      <c r="L100" s="552">
        <v>1.9</v>
      </c>
      <c r="M100" s="552">
        <v>443.5</v>
      </c>
      <c r="N100" s="586">
        <v>305</v>
      </c>
      <c r="O100" s="552">
        <v>138.5</v>
      </c>
      <c r="P100" s="552">
        <v>16</v>
      </c>
      <c r="Q100" s="586">
        <v>14</v>
      </c>
      <c r="R100" s="552">
        <v>2</v>
      </c>
      <c r="S100" s="552">
        <v>1.5</v>
      </c>
      <c r="T100" s="552">
        <v>0</v>
      </c>
      <c r="U100" s="552">
        <v>371.4</v>
      </c>
      <c r="V100" s="552">
        <v>96.4</v>
      </c>
      <c r="W100" s="552">
        <v>28</v>
      </c>
      <c r="X100" s="553">
        <v>2</v>
      </c>
      <c r="Y100" s="553">
        <v>0</v>
      </c>
    </row>
    <row r="101" spans="1:25" s="133" customFormat="1" ht="26.1" customHeight="1" x14ac:dyDescent="0.15">
      <c r="A101" s="124"/>
      <c r="B101" s="26" t="s">
        <v>13</v>
      </c>
      <c r="C101" s="26"/>
      <c r="D101" s="132"/>
      <c r="E101" s="547">
        <v>3622.2</v>
      </c>
      <c r="F101" s="552">
        <v>1124.8</v>
      </c>
      <c r="G101" s="587">
        <v>869</v>
      </c>
      <c r="H101" s="552">
        <v>255.8</v>
      </c>
      <c r="I101" s="552">
        <v>6.3</v>
      </c>
      <c r="J101" s="586">
        <v>0</v>
      </c>
      <c r="K101" s="552">
        <v>6.3</v>
      </c>
      <c r="L101" s="552">
        <v>3.7</v>
      </c>
      <c r="M101" s="552">
        <v>1261.8</v>
      </c>
      <c r="N101" s="586">
        <v>886</v>
      </c>
      <c r="O101" s="552">
        <v>375.8</v>
      </c>
      <c r="P101" s="552">
        <v>58.1</v>
      </c>
      <c r="Q101" s="586">
        <v>44</v>
      </c>
      <c r="R101" s="552">
        <v>14.1</v>
      </c>
      <c r="S101" s="552">
        <v>9.3000000000000007</v>
      </c>
      <c r="T101" s="552">
        <v>1.2</v>
      </c>
      <c r="U101" s="552">
        <v>808.2</v>
      </c>
      <c r="V101" s="552">
        <v>262.5</v>
      </c>
      <c r="W101" s="552">
        <v>86.3</v>
      </c>
      <c r="X101" s="553">
        <v>11</v>
      </c>
      <c r="Y101" s="553">
        <v>2</v>
      </c>
    </row>
    <row r="102" spans="1:25" s="133" customFormat="1" ht="26.1" customHeight="1" x14ac:dyDescent="0.15">
      <c r="A102" s="124"/>
      <c r="B102" s="26" t="s">
        <v>214</v>
      </c>
      <c r="C102" s="26"/>
      <c r="D102" s="132"/>
      <c r="E102" s="547">
        <v>1333.1</v>
      </c>
      <c r="F102" s="552">
        <v>395.8</v>
      </c>
      <c r="G102" s="587">
        <v>333</v>
      </c>
      <c r="H102" s="552">
        <v>62.8</v>
      </c>
      <c r="I102" s="552">
        <v>0</v>
      </c>
      <c r="J102" s="586">
        <v>0</v>
      </c>
      <c r="K102" s="552">
        <v>0</v>
      </c>
      <c r="L102" s="552">
        <v>1</v>
      </c>
      <c r="M102" s="552">
        <v>442.5</v>
      </c>
      <c r="N102" s="586">
        <v>291</v>
      </c>
      <c r="O102" s="552">
        <v>151.5</v>
      </c>
      <c r="P102" s="552">
        <v>18</v>
      </c>
      <c r="Q102" s="586">
        <v>15</v>
      </c>
      <c r="R102" s="552">
        <v>3</v>
      </c>
      <c r="S102" s="552">
        <v>0.3</v>
      </c>
      <c r="T102" s="552">
        <v>0</v>
      </c>
      <c r="U102" s="552">
        <v>309.39999999999998</v>
      </c>
      <c r="V102" s="552">
        <v>126.2</v>
      </c>
      <c r="W102" s="552">
        <v>39.9</v>
      </c>
      <c r="X102" s="553">
        <v>1</v>
      </c>
      <c r="Y102" s="553">
        <v>0</v>
      </c>
    </row>
    <row r="103" spans="1:25" s="133" customFormat="1" ht="26.1" customHeight="1" x14ac:dyDescent="0.15">
      <c r="A103" s="124"/>
      <c r="B103" s="26" t="s">
        <v>11</v>
      </c>
      <c r="C103" s="26"/>
      <c r="D103" s="132"/>
      <c r="E103" s="547">
        <v>1857.3000000000002</v>
      </c>
      <c r="F103" s="552">
        <v>626.6</v>
      </c>
      <c r="G103" s="587">
        <v>511</v>
      </c>
      <c r="H103" s="552">
        <v>115.6</v>
      </c>
      <c r="I103" s="552">
        <v>0.1</v>
      </c>
      <c r="J103" s="586">
        <v>0</v>
      </c>
      <c r="K103" s="552">
        <v>0.1</v>
      </c>
      <c r="L103" s="552">
        <v>3.8</v>
      </c>
      <c r="M103" s="552">
        <v>506.7</v>
      </c>
      <c r="N103" s="586">
        <v>349</v>
      </c>
      <c r="O103" s="552">
        <v>157.69999999999999</v>
      </c>
      <c r="P103" s="552">
        <v>19.899999999999999</v>
      </c>
      <c r="Q103" s="586">
        <v>18</v>
      </c>
      <c r="R103" s="552">
        <v>1.9</v>
      </c>
      <c r="S103" s="552">
        <v>1</v>
      </c>
      <c r="T103" s="552">
        <v>0</v>
      </c>
      <c r="U103" s="552">
        <v>527.6</v>
      </c>
      <c r="V103" s="552">
        <v>123.4</v>
      </c>
      <c r="W103" s="552">
        <v>48.2</v>
      </c>
      <c r="X103" s="553">
        <v>1</v>
      </c>
      <c r="Y103" s="553">
        <v>1</v>
      </c>
    </row>
    <row r="104" spans="1:25" s="134" customFormat="1" x14ac:dyDescent="0.15">
      <c r="A104" s="129"/>
      <c r="B104" s="24"/>
      <c r="C104" s="23" t="s">
        <v>10</v>
      </c>
      <c r="D104" s="131"/>
      <c r="E104" s="547">
        <v>506.1</v>
      </c>
      <c r="F104" s="552">
        <v>170.9</v>
      </c>
      <c r="G104" s="587">
        <v>145</v>
      </c>
      <c r="H104" s="552">
        <v>25.9</v>
      </c>
      <c r="I104" s="552">
        <v>0</v>
      </c>
      <c r="J104" s="586">
        <v>0</v>
      </c>
      <c r="K104" s="552">
        <v>0</v>
      </c>
      <c r="L104" s="552">
        <v>1</v>
      </c>
      <c r="M104" s="552">
        <v>137.1</v>
      </c>
      <c r="N104" s="586">
        <v>95</v>
      </c>
      <c r="O104" s="552">
        <v>42.1</v>
      </c>
      <c r="P104" s="552">
        <v>5</v>
      </c>
      <c r="Q104" s="586">
        <v>5</v>
      </c>
      <c r="R104" s="552">
        <v>0</v>
      </c>
      <c r="S104" s="552">
        <v>1</v>
      </c>
      <c r="T104" s="552">
        <v>0</v>
      </c>
      <c r="U104" s="552">
        <v>155.4</v>
      </c>
      <c r="V104" s="552">
        <v>29</v>
      </c>
      <c r="W104" s="552">
        <v>6.7</v>
      </c>
      <c r="X104" s="553">
        <v>1</v>
      </c>
      <c r="Y104" s="553">
        <v>0</v>
      </c>
    </row>
    <row r="105" spans="1:25" s="134" customFormat="1" x14ac:dyDescent="0.15">
      <c r="A105" s="129"/>
      <c r="B105" s="24"/>
      <c r="C105" s="23" t="s">
        <v>9</v>
      </c>
      <c r="D105" s="131"/>
      <c r="E105" s="547">
        <v>1351.2</v>
      </c>
      <c r="F105" s="552">
        <v>455.7</v>
      </c>
      <c r="G105" s="587">
        <v>366</v>
      </c>
      <c r="H105" s="552">
        <v>89.7</v>
      </c>
      <c r="I105" s="552">
        <v>0.1</v>
      </c>
      <c r="J105" s="586">
        <v>0</v>
      </c>
      <c r="K105" s="552">
        <v>0.1</v>
      </c>
      <c r="L105" s="552">
        <v>2.8</v>
      </c>
      <c r="M105" s="552">
        <v>369.6</v>
      </c>
      <c r="N105" s="586">
        <v>254</v>
      </c>
      <c r="O105" s="552">
        <v>115.6</v>
      </c>
      <c r="P105" s="552">
        <v>14.9</v>
      </c>
      <c r="Q105" s="586">
        <v>13</v>
      </c>
      <c r="R105" s="552">
        <v>1.9</v>
      </c>
      <c r="S105" s="552">
        <v>0</v>
      </c>
      <c r="T105" s="552">
        <v>0</v>
      </c>
      <c r="U105" s="552">
        <v>372.2</v>
      </c>
      <c r="V105" s="552">
        <v>94.4</v>
      </c>
      <c r="W105" s="552">
        <v>41.5</v>
      </c>
      <c r="X105" s="553">
        <v>0</v>
      </c>
      <c r="Y105" s="553">
        <v>1</v>
      </c>
    </row>
    <row r="106" spans="1:25" s="133" customFormat="1" ht="26.1" customHeight="1" x14ac:dyDescent="0.15">
      <c r="A106" s="124"/>
      <c r="B106" s="26" t="s">
        <v>8</v>
      </c>
      <c r="C106" s="26"/>
      <c r="D106" s="132"/>
      <c r="E106" s="547">
        <v>1745.9</v>
      </c>
      <c r="F106" s="552">
        <v>562.70000000000005</v>
      </c>
      <c r="G106" s="587">
        <v>431</v>
      </c>
      <c r="H106" s="552">
        <v>131.69999999999999</v>
      </c>
      <c r="I106" s="552">
        <v>0</v>
      </c>
      <c r="J106" s="586">
        <v>0</v>
      </c>
      <c r="K106" s="552">
        <v>0</v>
      </c>
      <c r="L106" s="552">
        <v>4</v>
      </c>
      <c r="M106" s="552">
        <v>509.4</v>
      </c>
      <c r="N106" s="586">
        <v>343</v>
      </c>
      <c r="O106" s="552">
        <v>166.4</v>
      </c>
      <c r="P106" s="552">
        <v>31.4</v>
      </c>
      <c r="Q106" s="586">
        <v>22</v>
      </c>
      <c r="R106" s="552">
        <v>9.4</v>
      </c>
      <c r="S106" s="552">
        <v>4.0999999999999996</v>
      </c>
      <c r="T106" s="552">
        <v>1</v>
      </c>
      <c r="U106" s="552">
        <v>461.4</v>
      </c>
      <c r="V106" s="552">
        <v>131.6</v>
      </c>
      <c r="W106" s="552">
        <v>40.299999999999997</v>
      </c>
      <c r="X106" s="553">
        <v>6</v>
      </c>
      <c r="Y106" s="553">
        <v>1</v>
      </c>
    </row>
    <row r="107" spans="1:25" s="124" customFormat="1" ht="26.1" customHeight="1" x14ac:dyDescent="0.15">
      <c r="B107" s="26" t="s">
        <v>7</v>
      </c>
      <c r="C107" s="26"/>
      <c r="D107" s="132"/>
      <c r="E107" s="547">
        <v>1574.8</v>
      </c>
      <c r="F107" s="552">
        <v>472.4</v>
      </c>
      <c r="G107" s="587">
        <v>408</v>
      </c>
      <c r="H107" s="552">
        <v>64.400000000000006</v>
      </c>
      <c r="I107" s="552">
        <v>0</v>
      </c>
      <c r="J107" s="586">
        <v>0</v>
      </c>
      <c r="K107" s="552">
        <v>0</v>
      </c>
      <c r="L107" s="552">
        <v>3.3</v>
      </c>
      <c r="M107" s="552">
        <v>542.1</v>
      </c>
      <c r="N107" s="586">
        <v>399</v>
      </c>
      <c r="O107" s="552">
        <v>143.1</v>
      </c>
      <c r="P107" s="552">
        <v>25.2</v>
      </c>
      <c r="Q107" s="586">
        <v>20</v>
      </c>
      <c r="R107" s="552">
        <v>5.2</v>
      </c>
      <c r="S107" s="552">
        <v>5.2</v>
      </c>
      <c r="T107" s="552">
        <v>2.1</v>
      </c>
      <c r="U107" s="552">
        <v>374.7</v>
      </c>
      <c r="V107" s="552">
        <v>109.5</v>
      </c>
      <c r="W107" s="552">
        <v>40.299999999999997</v>
      </c>
      <c r="X107" s="553">
        <v>7</v>
      </c>
      <c r="Y107" s="553">
        <v>3</v>
      </c>
    </row>
    <row r="108" spans="1:25" s="129" customFormat="1" x14ac:dyDescent="0.15">
      <c r="B108" s="24"/>
      <c r="C108" s="23" t="s">
        <v>6</v>
      </c>
      <c r="D108" s="131"/>
      <c r="E108" s="547">
        <v>582.29999999999995</v>
      </c>
      <c r="F108" s="552">
        <v>184.8</v>
      </c>
      <c r="G108" s="587">
        <v>162</v>
      </c>
      <c r="H108" s="552">
        <v>22.8</v>
      </c>
      <c r="I108" s="552">
        <v>0</v>
      </c>
      <c r="J108" s="586">
        <v>0</v>
      </c>
      <c r="K108" s="552">
        <v>0</v>
      </c>
      <c r="L108" s="552">
        <v>1</v>
      </c>
      <c r="M108" s="552">
        <v>188.1</v>
      </c>
      <c r="N108" s="586">
        <v>142</v>
      </c>
      <c r="O108" s="552">
        <v>46.1</v>
      </c>
      <c r="P108" s="552">
        <v>9.5</v>
      </c>
      <c r="Q108" s="586">
        <v>8</v>
      </c>
      <c r="R108" s="552">
        <v>1.5</v>
      </c>
      <c r="S108" s="552">
        <v>3</v>
      </c>
      <c r="T108" s="552">
        <v>0</v>
      </c>
      <c r="U108" s="552">
        <v>142.19999999999999</v>
      </c>
      <c r="V108" s="552">
        <v>41.5</v>
      </c>
      <c r="W108" s="552">
        <v>12.2</v>
      </c>
      <c r="X108" s="553">
        <v>4</v>
      </c>
      <c r="Y108" s="553">
        <v>0</v>
      </c>
    </row>
    <row r="109" spans="1:25" s="129" customFormat="1" x14ac:dyDescent="0.15">
      <c r="B109" s="24"/>
      <c r="C109" s="23" t="s">
        <v>5</v>
      </c>
      <c r="D109" s="131"/>
      <c r="E109" s="547">
        <v>992.50000000000023</v>
      </c>
      <c r="F109" s="552">
        <v>287.60000000000002</v>
      </c>
      <c r="G109" s="587">
        <v>246</v>
      </c>
      <c r="H109" s="552">
        <v>41.6</v>
      </c>
      <c r="I109" s="552">
        <v>0</v>
      </c>
      <c r="J109" s="586">
        <v>0</v>
      </c>
      <c r="K109" s="552">
        <v>0</v>
      </c>
      <c r="L109" s="552">
        <v>2.2999999999999998</v>
      </c>
      <c r="M109" s="552">
        <v>354</v>
      </c>
      <c r="N109" s="586">
        <v>257</v>
      </c>
      <c r="O109" s="552">
        <v>97</v>
      </c>
      <c r="P109" s="552">
        <v>15.7</v>
      </c>
      <c r="Q109" s="586">
        <v>12</v>
      </c>
      <c r="R109" s="552">
        <v>3.7</v>
      </c>
      <c r="S109" s="552">
        <v>2.2000000000000002</v>
      </c>
      <c r="T109" s="552">
        <v>2.1</v>
      </c>
      <c r="U109" s="552">
        <v>232.5</v>
      </c>
      <c r="V109" s="552">
        <v>68</v>
      </c>
      <c r="W109" s="552">
        <v>28.1</v>
      </c>
      <c r="X109" s="553">
        <v>3</v>
      </c>
      <c r="Y109" s="553">
        <v>3</v>
      </c>
    </row>
    <row r="110" spans="1:25" s="124" customFormat="1" ht="26.1" customHeight="1" x14ac:dyDescent="0.15">
      <c r="B110" s="26" t="s">
        <v>4</v>
      </c>
      <c r="C110" s="26"/>
      <c r="D110" s="132"/>
      <c r="E110" s="547">
        <v>1350.3</v>
      </c>
      <c r="F110" s="552">
        <v>378.2</v>
      </c>
      <c r="G110" s="587">
        <v>327</v>
      </c>
      <c r="H110" s="552">
        <v>51.2</v>
      </c>
      <c r="I110" s="552">
        <v>0</v>
      </c>
      <c r="J110" s="586">
        <v>0</v>
      </c>
      <c r="K110" s="552">
        <v>0</v>
      </c>
      <c r="L110" s="552">
        <v>3.7</v>
      </c>
      <c r="M110" s="552">
        <v>489.1</v>
      </c>
      <c r="N110" s="586">
        <v>335</v>
      </c>
      <c r="O110" s="552">
        <v>154.1</v>
      </c>
      <c r="P110" s="552">
        <v>28.1</v>
      </c>
      <c r="Q110" s="586">
        <v>25</v>
      </c>
      <c r="R110" s="552">
        <v>3.1</v>
      </c>
      <c r="S110" s="552">
        <v>2.7</v>
      </c>
      <c r="T110" s="552">
        <v>0</v>
      </c>
      <c r="U110" s="552">
        <v>293.39999999999998</v>
      </c>
      <c r="V110" s="552">
        <v>123</v>
      </c>
      <c r="W110" s="552">
        <v>32.1</v>
      </c>
      <c r="X110" s="553">
        <v>4</v>
      </c>
      <c r="Y110" s="553">
        <v>0</v>
      </c>
    </row>
    <row r="111" spans="1:25" s="129" customFormat="1" x14ac:dyDescent="0.15">
      <c r="B111" s="24" t="s">
        <v>436</v>
      </c>
      <c r="C111" s="23" t="s">
        <v>3</v>
      </c>
      <c r="D111" s="131"/>
      <c r="E111" s="547">
        <v>1042.5</v>
      </c>
      <c r="F111" s="552">
        <v>290.39999999999998</v>
      </c>
      <c r="G111" s="587">
        <v>247</v>
      </c>
      <c r="H111" s="552">
        <v>43.4</v>
      </c>
      <c r="I111" s="552">
        <v>0</v>
      </c>
      <c r="J111" s="586">
        <v>0</v>
      </c>
      <c r="K111" s="552">
        <v>0</v>
      </c>
      <c r="L111" s="552">
        <v>2.2000000000000002</v>
      </c>
      <c r="M111" s="552">
        <v>386.7</v>
      </c>
      <c r="N111" s="586">
        <v>257</v>
      </c>
      <c r="O111" s="552">
        <v>129.69999999999999</v>
      </c>
      <c r="P111" s="552">
        <v>25.1</v>
      </c>
      <c r="Q111" s="586">
        <v>22</v>
      </c>
      <c r="R111" s="552">
        <v>3.1</v>
      </c>
      <c r="S111" s="552">
        <v>2.7</v>
      </c>
      <c r="T111" s="552">
        <v>0</v>
      </c>
      <c r="U111" s="552">
        <v>221.5</v>
      </c>
      <c r="V111" s="552">
        <v>90.2</v>
      </c>
      <c r="W111" s="552">
        <v>23.7</v>
      </c>
      <c r="X111" s="553">
        <v>4</v>
      </c>
      <c r="Y111" s="553">
        <v>0</v>
      </c>
    </row>
    <row r="112" spans="1:25" s="129" customFormat="1" x14ac:dyDescent="0.15">
      <c r="B112" s="24" t="s">
        <v>435</v>
      </c>
      <c r="C112" s="23" t="s">
        <v>2</v>
      </c>
      <c r="D112" s="131"/>
      <c r="E112" s="547">
        <v>307.8</v>
      </c>
      <c r="F112" s="552">
        <v>87.8</v>
      </c>
      <c r="G112" s="587">
        <v>80</v>
      </c>
      <c r="H112" s="552">
        <v>7.8</v>
      </c>
      <c r="I112" s="552">
        <v>0</v>
      </c>
      <c r="J112" s="586">
        <v>0</v>
      </c>
      <c r="K112" s="552">
        <v>0</v>
      </c>
      <c r="L112" s="552">
        <v>1.5</v>
      </c>
      <c r="M112" s="552">
        <v>102.4</v>
      </c>
      <c r="N112" s="586">
        <v>78</v>
      </c>
      <c r="O112" s="552">
        <v>24.4</v>
      </c>
      <c r="P112" s="552">
        <v>3</v>
      </c>
      <c r="Q112" s="586">
        <v>3</v>
      </c>
      <c r="R112" s="552">
        <v>0</v>
      </c>
      <c r="S112" s="552">
        <v>0</v>
      </c>
      <c r="T112" s="552">
        <v>0</v>
      </c>
      <c r="U112" s="552">
        <v>71.900000000000006</v>
      </c>
      <c r="V112" s="552">
        <v>32.799999999999997</v>
      </c>
      <c r="W112" s="552">
        <v>8.4</v>
      </c>
      <c r="X112" s="553">
        <v>0</v>
      </c>
      <c r="Y112" s="553">
        <v>0</v>
      </c>
    </row>
    <row r="113" spans="1:25" s="124" customFormat="1" ht="26.1" customHeight="1" x14ac:dyDescent="0.15">
      <c r="B113" s="26" t="s">
        <v>213</v>
      </c>
      <c r="C113" s="26"/>
      <c r="D113" s="132"/>
      <c r="E113" s="547">
        <v>241.89999999999998</v>
      </c>
      <c r="F113" s="552">
        <v>67.099999999999994</v>
      </c>
      <c r="G113" s="587">
        <v>59</v>
      </c>
      <c r="H113" s="552">
        <v>8.1</v>
      </c>
      <c r="I113" s="552">
        <v>0</v>
      </c>
      <c r="J113" s="586">
        <v>0</v>
      </c>
      <c r="K113" s="552">
        <v>0</v>
      </c>
      <c r="L113" s="552">
        <v>0</v>
      </c>
      <c r="M113" s="552">
        <v>87.4</v>
      </c>
      <c r="N113" s="586">
        <v>66</v>
      </c>
      <c r="O113" s="552">
        <v>21.4</v>
      </c>
      <c r="P113" s="552">
        <v>3</v>
      </c>
      <c r="Q113" s="586">
        <v>3</v>
      </c>
      <c r="R113" s="552">
        <v>0</v>
      </c>
      <c r="S113" s="552">
        <v>0</v>
      </c>
      <c r="T113" s="552">
        <v>0</v>
      </c>
      <c r="U113" s="552">
        <v>62.5</v>
      </c>
      <c r="V113" s="552">
        <v>15.3</v>
      </c>
      <c r="W113" s="552">
        <v>6.6</v>
      </c>
      <c r="X113" s="553">
        <v>0</v>
      </c>
      <c r="Y113" s="553">
        <v>0</v>
      </c>
    </row>
    <row r="114" spans="1:25" s="519" customFormat="1" x14ac:dyDescent="0.15">
      <c r="A114" s="529"/>
      <c r="B114" s="529"/>
      <c r="C114" s="529"/>
      <c r="D114" s="531"/>
      <c r="E114" s="585"/>
      <c r="F114" s="584"/>
      <c r="G114" s="529"/>
      <c r="H114" s="584"/>
      <c r="I114" s="584"/>
      <c r="J114" s="529"/>
      <c r="K114" s="584"/>
      <c r="L114" s="584"/>
      <c r="M114" s="584"/>
      <c r="N114" s="529"/>
      <c r="O114" s="584"/>
      <c r="P114" s="584"/>
      <c r="Q114" s="529"/>
      <c r="R114" s="584"/>
      <c r="S114" s="584"/>
      <c r="T114" s="584"/>
      <c r="U114" s="584"/>
      <c r="V114" s="584"/>
      <c r="W114" s="584"/>
      <c r="X114" s="528"/>
      <c r="Y114" s="528"/>
    </row>
    <row r="115" spans="1:25" s="519" customFormat="1" ht="16.5" customHeight="1" x14ac:dyDescent="0.15">
      <c r="B115" s="578"/>
      <c r="C115" s="526"/>
      <c r="D115" s="526"/>
      <c r="E115" s="580"/>
      <c r="F115" s="583"/>
      <c r="G115" s="583"/>
      <c r="H115" s="583"/>
      <c r="I115" s="583"/>
      <c r="J115" s="583"/>
      <c r="K115" s="583"/>
      <c r="L115" s="583"/>
      <c r="M115" s="583"/>
      <c r="N115" s="583"/>
      <c r="O115" s="583"/>
      <c r="P115" s="583"/>
      <c r="Q115" s="583"/>
      <c r="R115" s="583"/>
      <c r="S115" s="422"/>
      <c r="T115" s="422"/>
      <c r="U115" s="422"/>
      <c r="V115" s="422"/>
      <c r="W115" s="422"/>
      <c r="X115" s="577"/>
      <c r="Y115" s="582" t="s">
        <v>264</v>
      </c>
    </row>
    <row r="116" spans="1:25" s="519" customFormat="1" ht="30" customHeight="1" x14ac:dyDescent="0.15">
      <c r="B116" s="578"/>
      <c r="C116" s="581"/>
      <c r="D116" s="581"/>
      <c r="E116" s="580"/>
      <c r="F116" s="579"/>
      <c r="G116" s="579"/>
      <c r="H116" s="579"/>
      <c r="I116" s="579"/>
      <c r="J116" s="579"/>
      <c r="K116" s="579"/>
      <c r="L116" s="579"/>
      <c r="M116" s="579"/>
      <c r="N116" s="579"/>
      <c r="O116" s="579"/>
      <c r="P116" s="579"/>
      <c r="Q116" s="579"/>
      <c r="R116" s="579"/>
      <c r="S116" s="422"/>
      <c r="T116" s="422"/>
      <c r="U116" s="422"/>
      <c r="V116" s="422"/>
      <c r="W116" s="422"/>
      <c r="X116" s="577"/>
      <c r="Y116" s="577"/>
    </row>
    <row r="117" spans="1:25" s="519" customFormat="1" ht="13.5" customHeight="1" x14ac:dyDescent="0.15">
      <c r="B117" s="578"/>
      <c r="C117" s="524"/>
      <c r="D117" s="524"/>
      <c r="E117" s="523"/>
      <c r="F117" s="427"/>
      <c r="G117" s="524"/>
      <c r="H117" s="524"/>
      <c r="I117" s="524"/>
      <c r="J117" s="524"/>
      <c r="K117" s="524"/>
      <c r="L117" s="524"/>
      <c r="M117" s="524"/>
      <c r="N117" s="524"/>
      <c r="O117" s="524"/>
      <c r="P117" s="422"/>
      <c r="R117" s="422"/>
      <c r="S117" s="422"/>
      <c r="T117" s="422"/>
      <c r="U117" s="422"/>
      <c r="V117" s="422"/>
      <c r="W117" s="422"/>
      <c r="X117" s="577"/>
    </row>
    <row r="118" spans="1:25" x14ac:dyDescent="0.15">
      <c r="E118" s="518"/>
      <c r="F118" s="518"/>
      <c r="G118" s="518"/>
      <c r="H118" s="518"/>
      <c r="I118" s="518"/>
      <c r="J118" s="518"/>
      <c r="K118" s="518"/>
      <c r="L118" s="518"/>
      <c r="M118" s="518"/>
      <c r="N118" s="518"/>
      <c r="O118" s="518"/>
      <c r="P118" s="518"/>
      <c r="Q118" s="518"/>
      <c r="R118" s="518"/>
      <c r="S118" s="518"/>
      <c r="T118" s="518"/>
      <c r="U118" s="518"/>
      <c r="V118" s="518"/>
      <c r="W118" s="518"/>
      <c r="X118" s="576"/>
      <c r="Y118" s="576"/>
    </row>
    <row r="119" spans="1:25" x14ac:dyDescent="0.15">
      <c r="E119" s="575"/>
      <c r="F119" s="575"/>
      <c r="G119" s="575"/>
      <c r="H119" s="575"/>
      <c r="I119" s="575"/>
      <c r="J119" s="575"/>
      <c r="K119" s="575"/>
      <c r="L119" s="575"/>
      <c r="M119" s="575"/>
      <c r="N119" s="575"/>
      <c r="O119" s="575"/>
      <c r="P119" s="575"/>
      <c r="Q119" s="575"/>
      <c r="R119" s="575"/>
      <c r="S119" s="575"/>
      <c r="T119" s="575"/>
      <c r="U119" s="575"/>
      <c r="V119" s="575"/>
      <c r="W119" s="575"/>
      <c r="X119" s="575"/>
      <c r="Y119" s="575"/>
    </row>
    <row r="120" spans="1:25" x14ac:dyDescent="0.15">
      <c r="G120" s="573"/>
      <c r="J120" s="573"/>
      <c r="N120" s="573"/>
      <c r="Q120" s="573"/>
      <c r="X120" s="573"/>
      <c r="Y120" s="573"/>
    </row>
    <row r="127" spans="1:25" x14ac:dyDescent="0.15">
      <c r="E127" s="423"/>
      <c r="F127" s="423"/>
      <c r="G127" s="423"/>
      <c r="H127" s="423"/>
      <c r="I127" s="423"/>
      <c r="J127" s="423"/>
      <c r="K127" s="423"/>
      <c r="L127" s="423"/>
      <c r="M127" s="423"/>
      <c r="N127" s="423"/>
      <c r="O127" s="423"/>
      <c r="P127" s="423"/>
      <c r="Q127" s="423"/>
      <c r="R127" s="423"/>
      <c r="S127" s="423"/>
      <c r="T127" s="423"/>
      <c r="U127" s="423"/>
      <c r="V127" s="423"/>
      <c r="W127" s="423"/>
      <c r="X127" s="423"/>
      <c r="Y127" s="423"/>
    </row>
    <row r="128" spans="1:25" x14ac:dyDescent="0.15">
      <c r="E128" s="422"/>
      <c r="F128" s="422"/>
      <c r="G128" s="422"/>
      <c r="H128" s="422"/>
      <c r="I128" s="422"/>
      <c r="J128" s="422"/>
      <c r="K128" s="422"/>
      <c r="L128" s="422"/>
      <c r="M128" s="422"/>
      <c r="N128" s="422"/>
      <c r="O128" s="422"/>
      <c r="P128" s="422"/>
      <c r="Q128" s="422"/>
      <c r="R128" s="422"/>
      <c r="S128" s="422"/>
      <c r="T128" s="422"/>
      <c r="U128" s="422"/>
      <c r="V128" s="422"/>
      <c r="W128" s="422"/>
      <c r="X128" s="422"/>
      <c r="Y128" s="422"/>
    </row>
    <row r="129" spans="5:25" x14ac:dyDescent="0.15">
      <c r="E129" s="422"/>
      <c r="F129" s="422"/>
      <c r="G129" s="422"/>
      <c r="H129" s="422"/>
      <c r="I129" s="422"/>
      <c r="J129" s="422"/>
      <c r="K129" s="422"/>
      <c r="L129" s="422"/>
      <c r="M129" s="422"/>
      <c r="N129" s="422"/>
      <c r="O129" s="422"/>
      <c r="P129" s="422"/>
      <c r="Q129" s="422"/>
      <c r="R129" s="422"/>
      <c r="S129" s="422"/>
      <c r="T129" s="422"/>
      <c r="U129" s="422"/>
      <c r="V129" s="422"/>
      <c r="W129" s="422"/>
      <c r="X129" s="422"/>
      <c r="Y129" s="422"/>
    </row>
    <row r="130" spans="5:25" x14ac:dyDescent="0.15">
      <c r="E130" s="422"/>
      <c r="F130" s="422"/>
      <c r="G130" s="422"/>
      <c r="H130" s="422"/>
      <c r="I130" s="422"/>
      <c r="J130" s="422"/>
      <c r="K130" s="422"/>
      <c r="L130" s="422"/>
      <c r="M130" s="422"/>
      <c r="N130" s="422"/>
      <c r="O130" s="422"/>
      <c r="P130" s="422"/>
      <c r="Q130" s="422"/>
      <c r="R130" s="422"/>
      <c r="S130" s="422"/>
      <c r="T130" s="422"/>
      <c r="U130" s="422"/>
      <c r="V130" s="422"/>
      <c r="W130" s="422"/>
      <c r="X130" s="422"/>
      <c r="Y130" s="422"/>
    </row>
    <row r="131" spans="5:25" x14ac:dyDescent="0.15">
      <c r="E131" s="422"/>
      <c r="F131" s="422"/>
      <c r="G131" s="422"/>
      <c r="H131" s="422"/>
      <c r="I131" s="422"/>
      <c r="J131" s="422"/>
      <c r="K131" s="422"/>
      <c r="L131" s="422"/>
      <c r="M131" s="422"/>
      <c r="N131" s="422"/>
      <c r="O131" s="422"/>
      <c r="P131" s="422"/>
      <c r="Q131" s="422"/>
      <c r="R131" s="422"/>
      <c r="S131" s="422"/>
      <c r="T131" s="422"/>
      <c r="U131" s="422"/>
      <c r="V131" s="422"/>
      <c r="W131" s="422"/>
      <c r="X131" s="422"/>
      <c r="Y131" s="422"/>
    </row>
    <row r="132" spans="5:25" x14ac:dyDescent="0.15">
      <c r="E132" s="422"/>
      <c r="F132" s="422"/>
      <c r="G132" s="422"/>
      <c r="H132" s="422"/>
      <c r="I132" s="422"/>
      <c r="J132" s="422"/>
      <c r="K132" s="422"/>
      <c r="L132" s="422"/>
      <c r="M132" s="422"/>
      <c r="N132" s="422"/>
      <c r="O132" s="422"/>
      <c r="P132" s="422"/>
      <c r="Q132" s="422"/>
      <c r="R132" s="422"/>
      <c r="S132" s="422"/>
      <c r="T132" s="422"/>
      <c r="U132" s="422"/>
      <c r="V132" s="422"/>
      <c r="W132" s="422"/>
      <c r="X132" s="422"/>
      <c r="Y132" s="422"/>
    </row>
    <row r="133" spans="5:25" x14ac:dyDescent="0.15">
      <c r="E133" s="422"/>
      <c r="F133" s="422"/>
      <c r="G133" s="422"/>
      <c r="H133" s="422"/>
      <c r="I133" s="422"/>
      <c r="J133" s="422"/>
      <c r="K133" s="422"/>
      <c r="L133" s="422"/>
      <c r="M133" s="422"/>
      <c r="N133" s="422"/>
      <c r="O133" s="422"/>
      <c r="P133" s="422"/>
      <c r="Q133" s="422"/>
      <c r="R133" s="422"/>
      <c r="S133" s="422"/>
      <c r="T133" s="422"/>
      <c r="U133" s="422"/>
      <c r="V133" s="422"/>
      <c r="W133" s="422"/>
      <c r="X133" s="422"/>
      <c r="Y133" s="422"/>
    </row>
    <row r="134" spans="5:25" x14ac:dyDescent="0.15">
      <c r="E134" s="422"/>
      <c r="F134" s="422"/>
      <c r="G134" s="422"/>
      <c r="H134" s="422"/>
      <c r="I134" s="422"/>
      <c r="J134" s="422"/>
      <c r="K134" s="422"/>
      <c r="L134" s="422"/>
      <c r="M134" s="422"/>
      <c r="N134" s="422"/>
      <c r="O134" s="422"/>
      <c r="P134" s="422"/>
      <c r="Q134" s="422"/>
      <c r="R134" s="422"/>
      <c r="S134" s="422"/>
      <c r="T134" s="422"/>
      <c r="U134" s="422"/>
      <c r="V134" s="422"/>
      <c r="W134" s="422"/>
      <c r="X134" s="422"/>
      <c r="Y134" s="422"/>
    </row>
    <row r="135" spans="5:25" x14ac:dyDescent="0.15">
      <c r="E135" s="422"/>
      <c r="F135" s="422"/>
      <c r="G135" s="422"/>
      <c r="H135" s="422"/>
      <c r="I135" s="422"/>
      <c r="J135" s="422"/>
      <c r="K135" s="422"/>
      <c r="L135" s="422"/>
      <c r="M135" s="422"/>
      <c r="N135" s="422"/>
      <c r="O135" s="422"/>
      <c r="P135" s="422"/>
      <c r="Q135" s="422"/>
      <c r="R135" s="422"/>
      <c r="S135" s="422"/>
      <c r="T135" s="422"/>
      <c r="U135" s="422"/>
      <c r="V135" s="422"/>
      <c r="W135" s="422"/>
      <c r="X135" s="422"/>
      <c r="Y135" s="422"/>
    </row>
    <row r="136" spans="5:25" x14ac:dyDescent="0.15">
      <c r="E136" s="422"/>
      <c r="F136" s="422"/>
      <c r="G136" s="422"/>
      <c r="H136" s="422"/>
      <c r="I136" s="422"/>
      <c r="J136" s="422"/>
      <c r="K136" s="422"/>
      <c r="L136" s="422"/>
      <c r="M136" s="422"/>
      <c r="N136" s="422"/>
      <c r="O136" s="422"/>
      <c r="P136" s="422"/>
      <c r="Q136" s="422"/>
      <c r="R136" s="422"/>
      <c r="S136" s="422"/>
      <c r="T136" s="422"/>
      <c r="U136" s="422"/>
      <c r="V136" s="422"/>
      <c r="W136" s="422"/>
      <c r="X136" s="422"/>
      <c r="Y136" s="422"/>
    </row>
    <row r="137" spans="5:25" x14ac:dyDescent="0.15">
      <c r="E137" s="422"/>
      <c r="F137" s="422"/>
      <c r="G137" s="422"/>
      <c r="H137" s="422"/>
      <c r="I137" s="422"/>
      <c r="J137" s="422"/>
      <c r="K137" s="422"/>
      <c r="L137" s="422"/>
      <c r="M137" s="422"/>
      <c r="N137" s="422"/>
      <c r="O137" s="422"/>
      <c r="P137" s="422"/>
      <c r="Q137" s="422"/>
      <c r="R137" s="422"/>
      <c r="S137" s="422"/>
      <c r="T137" s="422"/>
      <c r="U137" s="422"/>
      <c r="V137" s="422"/>
      <c r="W137" s="422"/>
      <c r="X137" s="422"/>
      <c r="Y137" s="422"/>
    </row>
  </sheetData>
  <mergeCells count="43">
    <mergeCell ref="B101:C101"/>
    <mergeCell ref="B102:C102"/>
    <mergeCell ref="F115:R115"/>
    <mergeCell ref="F116:R116"/>
    <mergeCell ref="B103:C103"/>
    <mergeCell ref="B106:C106"/>
    <mergeCell ref="B107:C107"/>
    <mergeCell ref="B110:C110"/>
    <mergeCell ref="B113:C113"/>
    <mergeCell ref="B86:C86"/>
    <mergeCell ref="B95:C95"/>
    <mergeCell ref="B92:C92"/>
    <mergeCell ref="B96:C96"/>
    <mergeCell ref="B97:C97"/>
    <mergeCell ref="B98:C98"/>
    <mergeCell ref="B57:C57"/>
    <mergeCell ref="B61:C61"/>
    <mergeCell ref="B65:C65"/>
    <mergeCell ref="B68:C68"/>
    <mergeCell ref="B75:C75"/>
    <mergeCell ref="B81:C81"/>
    <mergeCell ref="B21:C21"/>
    <mergeCell ref="B23:C23"/>
    <mergeCell ref="B31:C31"/>
    <mergeCell ref="B37:C37"/>
    <mergeCell ref="B46:C46"/>
    <mergeCell ref="B52:C52"/>
    <mergeCell ref="E3:E4"/>
    <mergeCell ref="F3:F4"/>
    <mergeCell ref="I3:I4"/>
    <mergeCell ref="L3:L4"/>
    <mergeCell ref="M3:M4"/>
    <mergeCell ref="B19:C19"/>
    <mergeCell ref="W3:W4"/>
    <mergeCell ref="X3:Y3"/>
    <mergeCell ref="B5:C5"/>
    <mergeCell ref="B6:C6"/>
    <mergeCell ref="B17:C17"/>
    <mergeCell ref="P3:P4"/>
    <mergeCell ref="S3:S4"/>
    <mergeCell ref="T3:T4"/>
    <mergeCell ref="U3:U4"/>
    <mergeCell ref="V3:V4"/>
  </mergeCells>
  <phoneticPr fontId="2"/>
  <pageMargins left="0.78740157480314965" right="0.78740157480314965" top="0.98425196850393704" bottom="0.98425196850393704" header="0.51181102362204722" footer="0.51181102362204722"/>
  <pageSetup paperSize="9" scale="53" fitToWidth="2" fitToHeight="2" pageOrder="overThenDown" orientation="portrait" r:id="rId1"/>
  <headerFooter alignWithMargins="0"/>
  <colBreaks count="1" manualBreakCount="1">
    <brk id="18"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0EBD-0A6A-4441-8DF8-235771B36EC6}">
  <sheetPr>
    <tabColor theme="0"/>
  </sheetPr>
  <dimension ref="A1:AV133"/>
  <sheetViews>
    <sheetView view="pageBreakPreview" topLeftCell="F94" zoomScale="93" zoomScaleNormal="100" zoomScaleSheetLayoutView="93" workbookViewId="0">
      <selection activeCell="AV3" sqref="AV3"/>
    </sheetView>
  </sheetViews>
  <sheetFormatPr defaultRowHeight="13.5" x14ac:dyDescent="0.15"/>
  <cols>
    <col min="1" max="1" width="1.625" style="1" customWidth="1"/>
    <col min="2" max="2" width="2.625" style="1" customWidth="1"/>
    <col min="3" max="3" width="18.375" style="1" customWidth="1"/>
    <col min="4" max="4" width="1.625" style="1" customWidth="1"/>
    <col min="5" max="5" width="7.5" style="1" customWidth="1"/>
    <col min="6" max="6" width="6.625" style="1" customWidth="1"/>
    <col min="7" max="9" width="5.75" style="1" customWidth="1"/>
    <col min="10" max="10" width="6.25" style="1" customWidth="1"/>
    <col min="11" max="17" width="5.75" style="1" customWidth="1"/>
    <col min="18" max="18" width="7" style="1" customWidth="1"/>
    <col min="19" max="48" width="5.75" style="1" customWidth="1"/>
    <col min="49" max="16384" width="9" style="1"/>
  </cols>
  <sheetData>
    <row r="1" spans="1:48" x14ac:dyDescent="0.15">
      <c r="F1" s="1" t="s">
        <v>183</v>
      </c>
      <c r="R1" s="31"/>
      <c r="T1" s="31"/>
    </row>
    <row r="2" spans="1:48" x14ac:dyDescent="0.15">
      <c r="AV2" s="58" t="s">
        <v>182</v>
      </c>
    </row>
    <row r="3" spans="1:48" ht="95.1" customHeight="1" x14ac:dyDescent="0.15">
      <c r="A3" s="77"/>
      <c r="B3" s="77"/>
      <c r="C3" s="77"/>
      <c r="D3" s="76"/>
      <c r="E3" s="46" t="s">
        <v>181</v>
      </c>
      <c r="F3" s="75" t="s">
        <v>180</v>
      </c>
      <c r="G3" s="75" t="s">
        <v>179</v>
      </c>
      <c r="H3" s="75" t="s">
        <v>178</v>
      </c>
      <c r="I3" s="75" t="s">
        <v>177</v>
      </c>
      <c r="J3" s="75" t="s">
        <v>176</v>
      </c>
      <c r="K3" s="75" t="s">
        <v>175</v>
      </c>
      <c r="L3" s="75" t="s">
        <v>174</v>
      </c>
      <c r="M3" s="75" t="s">
        <v>173</v>
      </c>
      <c r="N3" s="75" t="s">
        <v>172</v>
      </c>
      <c r="O3" s="75" t="s">
        <v>171</v>
      </c>
      <c r="P3" s="75" t="s">
        <v>170</v>
      </c>
      <c r="Q3" s="75" t="s">
        <v>169</v>
      </c>
      <c r="R3" s="75" t="s">
        <v>168</v>
      </c>
      <c r="S3" s="75" t="s">
        <v>167</v>
      </c>
      <c r="T3" s="75" t="s">
        <v>166</v>
      </c>
      <c r="U3" s="75" t="s">
        <v>165</v>
      </c>
      <c r="V3" s="75" t="s">
        <v>164</v>
      </c>
      <c r="W3" s="75" t="s">
        <v>163</v>
      </c>
      <c r="X3" s="75" t="s">
        <v>162</v>
      </c>
      <c r="Y3" s="75" t="s">
        <v>161</v>
      </c>
      <c r="Z3" s="75" t="s">
        <v>160</v>
      </c>
      <c r="AA3" s="75" t="s">
        <v>159</v>
      </c>
      <c r="AB3" s="75" t="s">
        <v>158</v>
      </c>
      <c r="AC3" s="75" t="s">
        <v>157</v>
      </c>
      <c r="AD3" s="75" t="s">
        <v>156</v>
      </c>
      <c r="AE3" s="75" t="s">
        <v>155</v>
      </c>
      <c r="AF3" s="75" t="s">
        <v>154</v>
      </c>
      <c r="AG3" s="75" t="s">
        <v>153</v>
      </c>
      <c r="AH3" s="75" t="s">
        <v>152</v>
      </c>
      <c r="AI3" s="75" t="s">
        <v>151</v>
      </c>
      <c r="AJ3" s="75" t="s">
        <v>150</v>
      </c>
      <c r="AK3" s="75" t="s">
        <v>149</v>
      </c>
      <c r="AL3" s="75" t="s">
        <v>148</v>
      </c>
      <c r="AM3" s="75" t="s">
        <v>147</v>
      </c>
      <c r="AN3" s="75" t="s">
        <v>146</v>
      </c>
      <c r="AO3" s="75" t="s">
        <v>145</v>
      </c>
      <c r="AP3" s="75" t="s">
        <v>144</v>
      </c>
      <c r="AQ3" s="75" t="s">
        <v>143</v>
      </c>
      <c r="AR3" s="75" t="s">
        <v>142</v>
      </c>
      <c r="AS3" s="75" t="s">
        <v>141</v>
      </c>
      <c r="AT3" s="75" t="s">
        <v>140</v>
      </c>
      <c r="AU3" s="75" t="s">
        <v>139</v>
      </c>
      <c r="AV3" s="75" t="s">
        <v>138</v>
      </c>
    </row>
    <row r="4" spans="1:48" ht="25.5" customHeight="1" x14ac:dyDescent="0.15">
      <c r="A4" s="33"/>
      <c r="B4" s="74" t="s">
        <v>109</v>
      </c>
      <c r="C4" s="74"/>
      <c r="D4" s="73"/>
      <c r="E4" s="72">
        <v>4470</v>
      </c>
      <c r="F4" s="71">
        <v>2887</v>
      </c>
      <c r="G4" s="71">
        <v>278</v>
      </c>
      <c r="H4" s="71">
        <v>524</v>
      </c>
      <c r="I4" s="71">
        <v>754</v>
      </c>
      <c r="J4" s="71">
        <v>108</v>
      </c>
      <c r="K4" s="71">
        <v>117</v>
      </c>
      <c r="L4" s="71">
        <v>239</v>
      </c>
      <c r="M4" s="71">
        <v>28</v>
      </c>
      <c r="N4" s="71">
        <v>666</v>
      </c>
      <c r="O4" s="71">
        <v>400</v>
      </c>
      <c r="P4" s="71">
        <v>186</v>
      </c>
      <c r="Q4" s="71">
        <v>21</v>
      </c>
      <c r="R4" s="71">
        <v>972</v>
      </c>
      <c r="S4" s="71">
        <v>288</v>
      </c>
      <c r="T4" s="71">
        <v>202</v>
      </c>
      <c r="U4" s="71">
        <v>538</v>
      </c>
      <c r="V4" s="71">
        <v>10</v>
      </c>
      <c r="W4" s="71">
        <v>26</v>
      </c>
      <c r="X4" s="71">
        <v>47</v>
      </c>
      <c r="Y4" s="71">
        <v>13</v>
      </c>
      <c r="Z4" s="71">
        <v>69</v>
      </c>
      <c r="AA4" s="71">
        <v>173</v>
      </c>
      <c r="AB4" s="71">
        <v>136</v>
      </c>
      <c r="AC4" s="71">
        <v>101</v>
      </c>
      <c r="AD4" s="71">
        <v>564</v>
      </c>
      <c r="AE4" s="71">
        <v>87</v>
      </c>
      <c r="AF4" s="71">
        <v>53</v>
      </c>
      <c r="AG4" s="71">
        <v>432</v>
      </c>
      <c r="AH4" s="71">
        <v>270</v>
      </c>
      <c r="AI4" s="71">
        <v>23</v>
      </c>
      <c r="AJ4" s="71">
        <v>111</v>
      </c>
      <c r="AK4" s="71">
        <v>13</v>
      </c>
      <c r="AL4" s="71">
        <v>72</v>
      </c>
      <c r="AM4" s="71">
        <v>418</v>
      </c>
      <c r="AN4" s="71">
        <v>87</v>
      </c>
      <c r="AO4" s="71">
        <v>82</v>
      </c>
      <c r="AP4" s="71">
        <v>3</v>
      </c>
      <c r="AQ4" s="71">
        <v>8</v>
      </c>
      <c r="AR4" s="71">
        <v>4</v>
      </c>
      <c r="AS4" s="71">
        <v>49</v>
      </c>
      <c r="AT4" s="71">
        <v>7</v>
      </c>
      <c r="AU4" s="71">
        <v>12</v>
      </c>
      <c r="AV4" s="70">
        <v>13</v>
      </c>
    </row>
    <row r="5" spans="1:48" s="20" customFormat="1" ht="25.5" customHeight="1" x14ac:dyDescent="0.15">
      <c r="A5" s="63"/>
      <c r="B5" s="32" t="s">
        <v>108</v>
      </c>
      <c r="C5" s="32"/>
      <c r="D5" s="65"/>
      <c r="E5" s="17">
        <v>1007</v>
      </c>
      <c r="F5" s="17">
        <v>573</v>
      </c>
      <c r="G5" s="17">
        <v>54</v>
      </c>
      <c r="H5" s="17">
        <v>91</v>
      </c>
      <c r="I5" s="17">
        <v>155</v>
      </c>
      <c r="J5" s="17">
        <v>24</v>
      </c>
      <c r="K5" s="17">
        <v>25</v>
      </c>
      <c r="L5" s="17">
        <v>56</v>
      </c>
      <c r="M5" s="17">
        <v>8</v>
      </c>
      <c r="N5" s="17">
        <v>159</v>
      </c>
      <c r="O5" s="17">
        <v>90</v>
      </c>
      <c r="P5" s="17">
        <v>31</v>
      </c>
      <c r="Q5" s="17">
        <v>9</v>
      </c>
      <c r="R5" s="17">
        <v>176</v>
      </c>
      <c r="S5" s="17">
        <v>80</v>
      </c>
      <c r="T5" s="17">
        <v>54</v>
      </c>
      <c r="U5" s="17">
        <v>98</v>
      </c>
      <c r="V5" s="17">
        <v>2</v>
      </c>
      <c r="W5" s="17">
        <v>6</v>
      </c>
      <c r="X5" s="17">
        <v>17</v>
      </c>
      <c r="Y5" s="17">
        <v>2</v>
      </c>
      <c r="Z5" s="17">
        <v>17</v>
      </c>
      <c r="AA5" s="17">
        <v>47</v>
      </c>
      <c r="AB5" s="17">
        <v>35</v>
      </c>
      <c r="AC5" s="17">
        <v>19</v>
      </c>
      <c r="AD5" s="17">
        <v>107</v>
      </c>
      <c r="AE5" s="17">
        <v>22</v>
      </c>
      <c r="AF5" s="17">
        <v>29</v>
      </c>
      <c r="AG5" s="17">
        <v>99</v>
      </c>
      <c r="AH5" s="17">
        <v>65</v>
      </c>
      <c r="AI5" s="17">
        <v>3</v>
      </c>
      <c r="AJ5" s="17">
        <v>27</v>
      </c>
      <c r="AK5" s="17">
        <v>1</v>
      </c>
      <c r="AL5" s="17">
        <v>14</v>
      </c>
      <c r="AM5" s="17">
        <v>76</v>
      </c>
      <c r="AN5" s="17">
        <v>15</v>
      </c>
      <c r="AO5" s="17">
        <v>18</v>
      </c>
      <c r="AP5" s="17">
        <v>0</v>
      </c>
      <c r="AQ5" s="16">
        <v>3</v>
      </c>
      <c r="AR5" s="17">
        <v>0</v>
      </c>
      <c r="AS5" s="17">
        <v>9</v>
      </c>
      <c r="AT5" s="17">
        <v>1</v>
      </c>
      <c r="AU5" s="17">
        <v>1</v>
      </c>
      <c r="AV5" s="27">
        <v>1</v>
      </c>
    </row>
    <row r="6" spans="1:48" ht="15" customHeight="1" x14ac:dyDescent="0.15">
      <c r="A6" s="33"/>
      <c r="B6" s="30"/>
      <c r="C6" s="37" t="s">
        <v>107</v>
      </c>
      <c r="D6" s="64"/>
      <c r="E6" s="28">
        <v>48</v>
      </c>
      <c r="F6" s="17">
        <v>35</v>
      </c>
      <c r="G6" s="17">
        <v>3</v>
      </c>
      <c r="H6" s="17">
        <v>3</v>
      </c>
      <c r="I6" s="17">
        <v>8</v>
      </c>
      <c r="J6" s="17">
        <v>1</v>
      </c>
      <c r="K6" s="17">
        <v>0</v>
      </c>
      <c r="L6" s="17">
        <v>4</v>
      </c>
      <c r="M6" s="17">
        <v>0</v>
      </c>
      <c r="N6" s="17">
        <v>10</v>
      </c>
      <c r="O6" s="17">
        <v>6</v>
      </c>
      <c r="P6" s="17">
        <v>3</v>
      </c>
      <c r="Q6" s="17">
        <v>2</v>
      </c>
      <c r="R6" s="17">
        <v>11</v>
      </c>
      <c r="S6" s="17">
        <v>4</v>
      </c>
      <c r="T6" s="17">
        <v>2</v>
      </c>
      <c r="U6" s="17">
        <v>3</v>
      </c>
      <c r="V6" s="17">
        <v>0</v>
      </c>
      <c r="W6" s="17">
        <v>0</v>
      </c>
      <c r="X6" s="17">
        <v>1</v>
      </c>
      <c r="Y6" s="17">
        <v>0</v>
      </c>
      <c r="Z6" s="67">
        <v>1</v>
      </c>
      <c r="AA6" s="67">
        <v>3</v>
      </c>
      <c r="AB6" s="67">
        <v>1</v>
      </c>
      <c r="AC6" s="67">
        <v>1</v>
      </c>
      <c r="AD6" s="67">
        <v>6</v>
      </c>
      <c r="AE6" s="67">
        <v>0</v>
      </c>
      <c r="AF6" s="17">
        <v>0</v>
      </c>
      <c r="AG6" s="67">
        <v>5</v>
      </c>
      <c r="AH6" s="67">
        <v>4</v>
      </c>
      <c r="AI6" s="67">
        <v>0</v>
      </c>
      <c r="AJ6" s="67">
        <v>0</v>
      </c>
      <c r="AK6" s="67">
        <v>0</v>
      </c>
      <c r="AL6" s="67">
        <v>0</v>
      </c>
      <c r="AM6" s="67">
        <v>5</v>
      </c>
      <c r="AN6" s="67">
        <v>1</v>
      </c>
      <c r="AO6" s="67">
        <v>1</v>
      </c>
      <c r="AP6" s="67">
        <v>0</v>
      </c>
      <c r="AQ6" s="69">
        <v>0</v>
      </c>
      <c r="AR6" s="17">
        <v>0</v>
      </c>
      <c r="AS6" s="67">
        <v>1</v>
      </c>
      <c r="AT6" s="17">
        <v>0</v>
      </c>
      <c r="AU6" s="17">
        <v>0</v>
      </c>
      <c r="AV6" s="66">
        <v>0</v>
      </c>
    </row>
    <row r="7" spans="1:48" ht="15" customHeight="1" x14ac:dyDescent="0.15">
      <c r="A7" s="33"/>
      <c r="B7" s="30"/>
      <c r="C7" s="37" t="s">
        <v>106</v>
      </c>
      <c r="D7" s="64"/>
      <c r="E7" s="28">
        <v>106</v>
      </c>
      <c r="F7" s="17">
        <v>74</v>
      </c>
      <c r="G7" s="17">
        <v>5</v>
      </c>
      <c r="H7" s="17">
        <v>12</v>
      </c>
      <c r="I7" s="17">
        <v>18</v>
      </c>
      <c r="J7" s="17">
        <v>1</v>
      </c>
      <c r="K7" s="17">
        <v>1</v>
      </c>
      <c r="L7" s="17">
        <v>5</v>
      </c>
      <c r="M7" s="17">
        <v>0</v>
      </c>
      <c r="N7" s="17">
        <v>20</v>
      </c>
      <c r="O7" s="17">
        <v>12</v>
      </c>
      <c r="P7" s="17">
        <v>1</v>
      </c>
      <c r="Q7" s="17">
        <v>0</v>
      </c>
      <c r="R7" s="17">
        <v>19</v>
      </c>
      <c r="S7" s="17">
        <v>6</v>
      </c>
      <c r="T7" s="17">
        <v>3</v>
      </c>
      <c r="U7" s="17">
        <v>11</v>
      </c>
      <c r="V7" s="17">
        <v>1</v>
      </c>
      <c r="W7" s="17">
        <v>0</v>
      </c>
      <c r="X7" s="17">
        <v>0</v>
      </c>
      <c r="Y7" s="17">
        <v>0</v>
      </c>
      <c r="Z7" s="67">
        <v>2</v>
      </c>
      <c r="AA7" s="67">
        <v>3</v>
      </c>
      <c r="AB7" s="67">
        <v>4</v>
      </c>
      <c r="AC7" s="67">
        <v>2</v>
      </c>
      <c r="AD7" s="67">
        <v>8</v>
      </c>
      <c r="AE7" s="67">
        <v>2</v>
      </c>
      <c r="AF7" s="17">
        <v>1</v>
      </c>
      <c r="AG7" s="67">
        <v>8</v>
      </c>
      <c r="AH7" s="67">
        <v>7</v>
      </c>
      <c r="AI7" s="67">
        <v>0</v>
      </c>
      <c r="AJ7" s="67">
        <v>2</v>
      </c>
      <c r="AK7" s="67">
        <v>0</v>
      </c>
      <c r="AL7" s="67">
        <v>0</v>
      </c>
      <c r="AM7" s="67">
        <v>8</v>
      </c>
      <c r="AN7" s="67">
        <v>2</v>
      </c>
      <c r="AO7" s="67">
        <v>1</v>
      </c>
      <c r="AP7" s="67">
        <v>0</v>
      </c>
      <c r="AQ7" s="69">
        <v>0</v>
      </c>
      <c r="AR7" s="17">
        <v>0</v>
      </c>
      <c r="AS7" s="67">
        <v>1</v>
      </c>
      <c r="AT7" s="17">
        <v>0</v>
      </c>
      <c r="AU7" s="17">
        <v>0</v>
      </c>
      <c r="AV7" s="66">
        <v>0</v>
      </c>
    </row>
    <row r="8" spans="1:48" ht="15" customHeight="1" x14ac:dyDescent="0.15">
      <c r="A8" s="33"/>
      <c r="B8" s="30"/>
      <c r="C8" s="37" t="s">
        <v>105</v>
      </c>
      <c r="D8" s="64"/>
      <c r="E8" s="28">
        <v>193</v>
      </c>
      <c r="F8" s="17">
        <v>85</v>
      </c>
      <c r="G8" s="17">
        <v>6</v>
      </c>
      <c r="H8" s="17">
        <v>11</v>
      </c>
      <c r="I8" s="17">
        <v>24</v>
      </c>
      <c r="J8" s="17">
        <v>4</v>
      </c>
      <c r="K8" s="17">
        <v>6</v>
      </c>
      <c r="L8" s="17">
        <v>10</v>
      </c>
      <c r="M8" s="17">
        <v>1</v>
      </c>
      <c r="N8" s="17">
        <v>45</v>
      </c>
      <c r="O8" s="17">
        <v>12</v>
      </c>
      <c r="P8" s="17">
        <v>5</v>
      </c>
      <c r="Q8" s="17">
        <v>0</v>
      </c>
      <c r="R8" s="17">
        <v>16</v>
      </c>
      <c r="S8" s="17">
        <v>17</v>
      </c>
      <c r="T8" s="17">
        <v>13</v>
      </c>
      <c r="U8" s="17">
        <v>14</v>
      </c>
      <c r="V8" s="17">
        <v>1</v>
      </c>
      <c r="W8" s="17">
        <v>3</v>
      </c>
      <c r="X8" s="17">
        <v>6</v>
      </c>
      <c r="Y8" s="17">
        <v>1</v>
      </c>
      <c r="Z8" s="67">
        <v>4</v>
      </c>
      <c r="AA8" s="67">
        <v>16</v>
      </c>
      <c r="AB8" s="67">
        <v>7</v>
      </c>
      <c r="AC8" s="67">
        <v>6</v>
      </c>
      <c r="AD8" s="67">
        <v>18</v>
      </c>
      <c r="AE8" s="67">
        <v>11</v>
      </c>
      <c r="AF8" s="17">
        <v>23</v>
      </c>
      <c r="AG8" s="67">
        <v>21</v>
      </c>
      <c r="AH8" s="67">
        <v>11</v>
      </c>
      <c r="AI8" s="67">
        <v>1</v>
      </c>
      <c r="AJ8" s="67">
        <v>7</v>
      </c>
      <c r="AK8" s="67">
        <v>1</v>
      </c>
      <c r="AL8" s="67">
        <v>5</v>
      </c>
      <c r="AM8" s="67">
        <v>11</v>
      </c>
      <c r="AN8" s="67">
        <v>2</v>
      </c>
      <c r="AO8" s="67">
        <v>4</v>
      </c>
      <c r="AP8" s="67">
        <v>0</v>
      </c>
      <c r="AQ8" s="69">
        <v>1</v>
      </c>
      <c r="AR8" s="17">
        <v>0</v>
      </c>
      <c r="AS8" s="67">
        <v>1</v>
      </c>
      <c r="AT8" s="17">
        <v>0</v>
      </c>
      <c r="AU8" s="17">
        <v>0</v>
      </c>
      <c r="AV8" s="66">
        <v>0</v>
      </c>
    </row>
    <row r="9" spans="1:48" ht="15" customHeight="1" x14ac:dyDescent="0.15">
      <c r="A9" s="33"/>
      <c r="B9" s="30"/>
      <c r="C9" s="37" t="s">
        <v>104</v>
      </c>
      <c r="D9" s="64"/>
      <c r="E9" s="28">
        <v>91</v>
      </c>
      <c r="F9" s="17">
        <v>61</v>
      </c>
      <c r="G9" s="17">
        <v>5</v>
      </c>
      <c r="H9" s="17">
        <v>8</v>
      </c>
      <c r="I9" s="17">
        <v>15</v>
      </c>
      <c r="J9" s="17">
        <v>3</v>
      </c>
      <c r="K9" s="17">
        <v>2</v>
      </c>
      <c r="L9" s="17">
        <v>5</v>
      </c>
      <c r="M9" s="17">
        <v>1</v>
      </c>
      <c r="N9" s="17">
        <v>12</v>
      </c>
      <c r="O9" s="17">
        <v>11</v>
      </c>
      <c r="P9" s="17">
        <v>6</v>
      </c>
      <c r="Q9" s="17">
        <v>1</v>
      </c>
      <c r="R9" s="17">
        <v>14</v>
      </c>
      <c r="S9" s="17">
        <v>4</v>
      </c>
      <c r="T9" s="17">
        <v>5</v>
      </c>
      <c r="U9" s="17">
        <v>13</v>
      </c>
      <c r="V9" s="17">
        <v>0</v>
      </c>
      <c r="W9" s="17">
        <v>1</v>
      </c>
      <c r="X9" s="17">
        <v>0</v>
      </c>
      <c r="Y9" s="17">
        <v>0</v>
      </c>
      <c r="Z9" s="67">
        <v>1</v>
      </c>
      <c r="AA9" s="67">
        <v>3</v>
      </c>
      <c r="AB9" s="67">
        <v>4</v>
      </c>
      <c r="AC9" s="67">
        <v>2</v>
      </c>
      <c r="AD9" s="67">
        <v>10</v>
      </c>
      <c r="AE9" s="67">
        <v>2</v>
      </c>
      <c r="AF9" s="17">
        <v>0</v>
      </c>
      <c r="AG9" s="67">
        <v>7</v>
      </c>
      <c r="AH9" s="67">
        <v>6</v>
      </c>
      <c r="AI9" s="67">
        <v>1</v>
      </c>
      <c r="AJ9" s="67">
        <v>1</v>
      </c>
      <c r="AK9" s="67">
        <v>0</v>
      </c>
      <c r="AL9" s="67">
        <v>1</v>
      </c>
      <c r="AM9" s="67">
        <v>11</v>
      </c>
      <c r="AN9" s="67">
        <v>0</v>
      </c>
      <c r="AO9" s="67">
        <v>2</v>
      </c>
      <c r="AP9" s="67">
        <v>0</v>
      </c>
      <c r="AQ9" s="17">
        <v>0</v>
      </c>
      <c r="AR9" s="17">
        <v>0</v>
      </c>
      <c r="AS9" s="67">
        <v>0</v>
      </c>
      <c r="AT9" s="17">
        <v>0</v>
      </c>
      <c r="AU9" s="17">
        <v>0</v>
      </c>
      <c r="AV9" s="66">
        <v>0</v>
      </c>
    </row>
    <row r="10" spans="1:48" ht="15" customHeight="1" x14ac:dyDescent="0.15">
      <c r="A10" s="33"/>
      <c r="B10" s="30"/>
      <c r="C10" s="37" t="s">
        <v>103</v>
      </c>
      <c r="D10" s="64"/>
      <c r="E10" s="28">
        <v>91</v>
      </c>
      <c r="F10" s="17">
        <v>59</v>
      </c>
      <c r="G10" s="17">
        <v>10</v>
      </c>
      <c r="H10" s="17">
        <v>11</v>
      </c>
      <c r="I10" s="17">
        <v>14</v>
      </c>
      <c r="J10" s="17">
        <v>4</v>
      </c>
      <c r="K10" s="17">
        <v>4</v>
      </c>
      <c r="L10" s="17">
        <v>8</v>
      </c>
      <c r="M10" s="17">
        <v>0</v>
      </c>
      <c r="N10" s="17">
        <v>15</v>
      </c>
      <c r="O10" s="17">
        <v>15</v>
      </c>
      <c r="P10" s="17">
        <v>3</v>
      </c>
      <c r="Q10" s="17">
        <v>0</v>
      </c>
      <c r="R10" s="17">
        <v>24</v>
      </c>
      <c r="S10" s="17">
        <v>4</v>
      </c>
      <c r="T10" s="17">
        <v>5</v>
      </c>
      <c r="U10" s="17">
        <v>12</v>
      </c>
      <c r="V10" s="17">
        <v>0</v>
      </c>
      <c r="W10" s="17">
        <v>1</v>
      </c>
      <c r="X10" s="17">
        <v>2</v>
      </c>
      <c r="Y10" s="67">
        <v>1</v>
      </c>
      <c r="Z10" s="67">
        <v>1</v>
      </c>
      <c r="AA10" s="67">
        <v>4</v>
      </c>
      <c r="AB10" s="67">
        <v>6</v>
      </c>
      <c r="AC10" s="67">
        <v>2</v>
      </c>
      <c r="AD10" s="67">
        <v>9</v>
      </c>
      <c r="AE10" s="67">
        <v>1</v>
      </c>
      <c r="AF10" s="17">
        <v>2</v>
      </c>
      <c r="AG10" s="67">
        <v>11</v>
      </c>
      <c r="AH10" s="67">
        <v>6</v>
      </c>
      <c r="AI10" s="67">
        <v>0</v>
      </c>
      <c r="AJ10" s="67">
        <v>3</v>
      </c>
      <c r="AK10" s="67">
        <v>0</v>
      </c>
      <c r="AL10" s="67">
        <v>1</v>
      </c>
      <c r="AM10" s="67">
        <v>5</v>
      </c>
      <c r="AN10" s="67">
        <v>3</v>
      </c>
      <c r="AO10" s="67">
        <v>4</v>
      </c>
      <c r="AP10" s="67">
        <v>0</v>
      </c>
      <c r="AQ10" s="17">
        <v>0</v>
      </c>
      <c r="AR10" s="17">
        <v>0</v>
      </c>
      <c r="AS10" s="67">
        <v>1</v>
      </c>
      <c r="AT10" s="17">
        <v>0</v>
      </c>
      <c r="AU10" s="17">
        <v>0</v>
      </c>
      <c r="AV10" s="66">
        <v>0</v>
      </c>
    </row>
    <row r="11" spans="1:48" ht="15" customHeight="1" x14ac:dyDescent="0.15">
      <c r="A11" s="33"/>
      <c r="B11" s="30"/>
      <c r="C11" s="37" t="s">
        <v>102</v>
      </c>
      <c r="D11" s="64"/>
      <c r="E11" s="28">
        <v>38</v>
      </c>
      <c r="F11" s="17">
        <v>24</v>
      </c>
      <c r="G11" s="17">
        <v>3</v>
      </c>
      <c r="H11" s="17">
        <v>5</v>
      </c>
      <c r="I11" s="17">
        <v>8</v>
      </c>
      <c r="J11" s="17">
        <v>1</v>
      </c>
      <c r="K11" s="17">
        <v>0</v>
      </c>
      <c r="L11" s="17">
        <v>3</v>
      </c>
      <c r="M11" s="17">
        <v>1</v>
      </c>
      <c r="N11" s="17">
        <v>3</v>
      </c>
      <c r="O11" s="17">
        <v>3</v>
      </c>
      <c r="P11" s="17">
        <v>1</v>
      </c>
      <c r="Q11" s="17">
        <v>1</v>
      </c>
      <c r="R11" s="17">
        <v>9</v>
      </c>
      <c r="S11" s="17">
        <v>5</v>
      </c>
      <c r="T11" s="17">
        <v>2</v>
      </c>
      <c r="U11" s="17">
        <v>2</v>
      </c>
      <c r="V11" s="17">
        <v>0</v>
      </c>
      <c r="W11" s="17">
        <v>0</v>
      </c>
      <c r="X11" s="17">
        <v>0</v>
      </c>
      <c r="Y11" s="67">
        <v>0</v>
      </c>
      <c r="Z11" s="67">
        <v>0</v>
      </c>
      <c r="AA11" s="67">
        <v>0</v>
      </c>
      <c r="AB11" s="67">
        <v>0</v>
      </c>
      <c r="AC11" s="67">
        <v>1</v>
      </c>
      <c r="AD11" s="67">
        <v>5</v>
      </c>
      <c r="AE11" s="67">
        <v>0</v>
      </c>
      <c r="AF11" s="17">
        <v>0</v>
      </c>
      <c r="AG11" s="67">
        <v>2</v>
      </c>
      <c r="AH11" s="67">
        <v>4</v>
      </c>
      <c r="AI11" s="67">
        <v>0</v>
      </c>
      <c r="AJ11" s="67">
        <v>1</v>
      </c>
      <c r="AK11" s="67">
        <v>0</v>
      </c>
      <c r="AL11" s="67">
        <v>0</v>
      </c>
      <c r="AM11" s="67">
        <v>3</v>
      </c>
      <c r="AN11" s="67">
        <v>0</v>
      </c>
      <c r="AO11" s="67">
        <v>0</v>
      </c>
      <c r="AP11" s="67">
        <v>0</v>
      </c>
      <c r="AQ11" s="17">
        <v>0</v>
      </c>
      <c r="AR11" s="17">
        <v>0</v>
      </c>
      <c r="AS11" s="67">
        <v>0</v>
      </c>
      <c r="AT11" s="17">
        <v>0</v>
      </c>
      <c r="AU11" s="17">
        <v>0</v>
      </c>
      <c r="AV11" s="66">
        <v>0</v>
      </c>
    </row>
    <row r="12" spans="1:48" ht="15" customHeight="1" x14ac:dyDescent="0.15">
      <c r="A12" s="33"/>
      <c r="B12" s="30"/>
      <c r="C12" s="37" t="s">
        <v>101</v>
      </c>
      <c r="D12" s="64"/>
      <c r="E12" s="28">
        <v>184</v>
      </c>
      <c r="F12" s="17">
        <v>88</v>
      </c>
      <c r="G12" s="17">
        <v>6</v>
      </c>
      <c r="H12" s="17">
        <v>15</v>
      </c>
      <c r="I12" s="17">
        <v>27</v>
      </c>
      <c r="J12" s="17">
        <v>1</v>
      </c>
      <c r="K12" s="17">
        <v>3</v>
      </c>
      <c r="L12" s="17">
        <v>5</v>
      </c>
      <c r="M12" s="17">
        <v>1</v>
      </c>
      <c r="N12" s="17">
        <v>26</v>
      </c>
      <c r="O12" s="17">
        <v>10</v>
      </c>
      <c r="P12" s="17">
        <v>5</v>
      </c>
      <c r="Q12" s="17">
        <v>2</v>
      </c>
      <c r="R12" s="17">
        <v>28</v>
      </c>
      <c r="S12" s="17">
        <v>13</v>
      </c>
      <c r="T12" s="17">
        <v>12</v>
      </c>
      <c r="U12" s="17">
        <v>18</v>
      </c>
      <c r="V12" s="17">
        <v>0</v>
      </c>
      <c r="W12" s="17">
        <v>1</v>
      </c>
      <c r="X12" s="17">
        <v>3</v>
      </c>
      <c r="Y12" s="67">
        <v>0</v>
      </c>
      <c r="Z12" s="67">
        <v>2</v>
      </c>
      <c r="AA12" s="67">
        <v>10</v>
      </c>
      <c r="AB12" s="67">
        <v>5</v>
      </c>
      <c r="AC12" s="67">
        <v>1</v>
      </c>
      <c r="AD12" s="67">
        <v>25</v>
      </c>
      <c r="AE12" s="67">
        <v>3</v>
      </c>
      <c r="AF12" s="17">
        <v>3</v>
      </c>
      <c r="AG12" s="67">
        <v>23</v>
      </c>
      <c r="AH12" s="67">
        <v>12</v>
      </c>
      <c r="AI12" s="67">
        <v>0</v>
      </c>
      <c r="AJ12" s="67">
        <v>7</v>
      </c>
      <c r="AK12" s="67">
        <v>0</v>
      </c>
      <c r="AL12" s="67">
        <v>2</v>
      </c>
      <c r="AM12" s="67">
        <v>17</v>
      </c>
      <c r="AN12" s="67">
        <v>4</v>
      </c>
      <c r="AO12" s="67">
        <v>1</v>
      </c>
      <c r="AP12" s="67">
        <v>0</v>
      </c>
      <c r="AQ12" s="17">
        <v>2</v>
      </c>
      <c r="AR12" s="17">
        <v>0</v>
      </c>
      <c r="AS12" s="67">
        <v>3</v>
      </c>
      <c r="AT12" s="17">
        <v>1</v>
      </c>
      <c r="AU12" s="17">
        <v>1</v>
      </c>
      <c r="AV12" s="66">
        <v>1</v>
      </c>
    </row>
    <row r="13" spans="1:48" ht="15" customHeight="1" x14ac:dyDescent="0.15">
      <c r="A13" s="33"/>
      <c r="B13" s="30"/>
      <c r="C13" s="37" t="s">
        <v>100</v>
      </c>
      <c r="D13" s="64"/>
      <c r="E13" s="28">
        <v>121</v>
      </c>
      <c r="F13" s="17">
        <v>62</v>
      </c>
      <c r="G13" s="17">
        <v>7</v>
      </c>
      <c r="H13" s="17">
        <v>10</v>
      </c>
      <c r="I13" s="17">
        <v>18</v>
      </c>
      <c r="J13" s="17">
        <v>2</v>
      </c>
      <c r="K13" s="17">
        <v>4</v>
      </c>
      <c r="L13" s="17">
        <v>5</v>
      </c>
      <c r="M13" s="17">
        <v>1</v>
      </c>
      <c r="N13" s="17">
        <v>13</v>
      </c>
      <c r="O13" s="17">
        <v>9</v>
      </c>
      <c r="P13" s="17">
        <v>1</v>
      </c>
      <c r="Q13" s="17">
        <v>1</v>
      </c>
      <c r="R13" s="17">
        <v>23</v>
      </c>
      <c r="S13" s="17">
        <v>13</v>
      </c>
      <c r="T13" s="17">
        <v>9</v>
      </c>
      <c r="U13" s="17">
        <v>12</v>
      </c>
      <c r="V13" s="17">
        <v>0</v>
      </c>
      <c r="W13" s="17">
        <v>0</v>
      </c>
      <c r="X13" s="17">
        <v>4</v>
      </c>
      <c r="Y13" s="67">
        <v>0</v>
      </c>
      <c r="Z13" s="67">
        <v>4</v>
      </c>
      <c r="AA13" s="67">
        <v>3</v>
      </c>
      <c r="AB13" s="67">
        <v>5</v>
      </c>
      <c r="AC13" s="67">
        <v>1</v>
      </c>
      <c r="AD13" s="67">
        <v>11</v>
      </c>
      <c r="AE13" s="67">
        <v>1</v>
      </c>
      <c r="AF13" s="17">
        <v>0</v>
      </c>
      <c r="AG13" s="67">
        <v>12</v>
      </c>
      <c r="AH13" s="67">
        <v>8</v>
      </c>
      <c r="AI13" s="67">
        <v>0</v>
      </c>
      <c r="AJ13" s="67">
        <v>3</v>
      </c>
      <c r="AK13" s="67">
        <v>0</v>
      </c>
      <c r="AL13" s="67">
        <v>3</v>
      </c>
      <c r="AM13" s="67">
        <v>6</v>
      </c>
      <c r="AN13" s="67">
        <v>1</v>
      </c>
      <c r="AO13" s="67">
        <v>3</v>
      </c>
      <c r="AP13" s="69">
        <v>0</v>
      </c>
      <c r="AQ13" s="17">
        <v>0</v>
      </c>
      <c r="AR13" s="17">
        <v>0</v>
      </c>
      <c r="AS13" s="67">
        <v>1</v>
      </c>
      <c r="AT13" s="17">
        <v>0</v>
      </c>
      <c r="AU13" s="17">
        <v>0</v>
      </c>
      <c r="AV13" s="66">
        <v>0</v>
      </c>
    </row>
    <row r="14" spans="1:48" ht="15" customHeight="1" x14ac:dyDescent="0.15">
      <c r="A14" s="33"/>
      <c r="B14" s="30"/>
      <c r="C14" s="37" t="s">
        <v>99</v>
      </c>
      <c r="D14" s="64"/>
      <c r="E14" s="28">
        <v>77</v>
      </c>
      <c r="F14" s="17">
        <v>45</v>
      </c>
      <c r="G14" s="17">
        <v>5</v>
      </c>
      <c r="H14" s="17">
        <v>10</v>
      </c>
      <c r="I14" s="17">
        <v>14</v>
      </c>
      <c r="J14" s="17">
        <v>3</v>
      </c>
      <c r="K14" s="17">
        <v>4</v>
      </c>
      <c r="L14" s="17">
        <v>7</v>
      </c>
      <c r="M14" s="17">
        <v>3</v>
      </c>
      <c r="N14" s="17">
        <v>10</v>
      </c>
      <c r="O14" s="17">
        <v>8</v>
      </c>
      <c r="P14" s="17">
        <v>3</v>
      </c>
      <c r="Q14" s="17">
        <v>1</v>
      </c>
      <c r="R14" s="17">
        <v>18</v>
      </c>
      <c r="S14" s="17">
        <v>9</v>
      </c>
      <c r="T14" s="17">
        <v>1</v>
      </c>
      <c r="U14" s="17">
        <v>5</v>
      </c>
      <c r="V14" s="17">
        <v>0</v>
      </c>
      <c r="W14" s="17">
        <v>0</v>
      </c>
      <c r="X14" s="17">
        <v>1</v>
      </c>
      <c r="Y14" s="67">
        <v>0</v>
      </c>
      <c r="Z14" s="67">
        <v>2</v>
      </c>
      <c r="AA14" s="67">
        <v>3</v>
      </c>
      <c r="AB14" s="67">
        <v>1</v>
      </c>
      <c r="AC14" s="67">
        <v>2</v>
      </c>
      <c r="AD14" s="67">
        <v>10</v>
      </c>
      <c r="AE14" s="67">
        <v>1</v>
      </c>
      <c r="AF14" s="17">
        <v>0</v>
      </c>
      <c r="AG14" s="67">
        <v>7</v>
      </c>
      <c r="AH14" s="67">
        <v>4</v>
      </c>
      <c r="AI14" s="67">
        <v>0</v>
      </c>
      <c r="AJ14" s="67">
        <v>2</v>
      </c>
      <c r="AK14" s="67">
        <v>0</v>
      </c>
      <c r="AL14" s="67">
        <v>1</v>
      </c>
      <c r="AM14" s="67">
        <v>4</v>
      </c>
      <c r="AN14" s="67">
        <v>1</v>
      </c>
      <c r="AO14" s="67">
        <v>1</v>
      </c>
      <c r="AP14" s="69">
        <v>0</v>
      </c>
      <c r="AQ14" s="17">
        <v>0</v>
      </c>
      <c r="AR14" s="17">
        <v>0</v>
      </c>
      <c r="AS14" s="67">
        <v>0</v>
      </c>
      <c r="AT14" s="17">
        <v>0</v>
      </c>
      <c r="AU14" s="17">
        <v>0</v>
      </c>
      <c r="AV14" s="66">
        <v>0</v>
      </c>
    </row>
    <row r="15" spans="1:48" ht="15" customHeight="1" x14ac:dyDescent="0.15">
      <c r="A15" s="33"/>
      <c r="B15" s="30"/>
      <c r="C15" s="37" t="s">
        <v>98</v>
      </c>
      <c r="D15" s="64"/>
      <c r="E15" s="28">
        <v>58</v>
      </c>
      <c r="F15" s="17">
        <v>40</v>
      </c>
      <c r="G15" s="17">
        <v>4</v>
      </c>
      <c r="H15" s="17">
        <v>6</v>
      </c>
      <c r="I15" s="17">
        <v>9</v>
      </c>
      <c r="J15" s="17">
        <v>4</v>
      </c>
      <c r="K15" s="17">
        <v>1</v>
      </c>
      <c r="L15" s="17">
        <v>4</v>
      </c>
      <c r="M15" s="17">
        <v>0</v>
      </c>
      <c r="N15" s="17">
        <v>5</v>
      </c>
      <c r="O15" s="17">
        <v>4</v>
      </c>
      <c r="P15" s="17">
        <v>3</v>
      </c>
      <c r="Q15" s="17">
        <v>1</v>
      </c>
      <c r="R15" s="17">
        <v>14</v>
      </c>
      <c r="S15" s="17">
        <v>5</v>
      </c>
      <c r="T15" s="17">
        <v>2</v>
      </c>
      <c r="U15" s="17">
        <v>8</v>
      </c>
      <c r="V15" s="17">
        <v>0</v>
      </c>
      <c r="W15" s="17">
        <v>0</v>
      </c>
      <c r="X15" s="17">
        <v>0</v>
      </c>
      <c r="Y15" s="67">
        <v>0</v>
      </c>
      <c r="Z15" s="67">
        <v>0</v>
      </c>
      <c r="AA15" s="67">
        <v>2</v>
      </c>
      <c r="AB15" s="67">
        <v>2</v>
      </c>
      <c r="AC15" s="67">
        <v>1</v>
      </c>
      <c r="AD15" s="67">
        <v>5</v>
      </c>
      <c r="AE15" s="67">
        <v>1</v>
      </c>
      <c r="AF15" s="17">
        <v>0</v>
      </c>
      <c r="AG15" s="67">
        <v>3</v>
      </c>
      <c r="AH15" s="67">
        <v>3</v>
      </c>
      <c r="AI15" s="67">
        <v>1</v>
      </c>
      <c r="AJ15" s="67">
        <v>1</v>
      </c>
      <c r="AK15" s="67">
        <v>0</v>
      </c>
      <c r="AL15" s="67">
        <v>1</v>
      </c>
      <c r="AM15" s="67">
        <v>6</v>
      </c>
      <c r="AN15" s="67">
        <v>1</v>
      </c>
      <c r="AO15" s="67">
        <v>1</v>
      </c>
      <c r="AP15" s="69">
        <v>0</v>
      </c>
      <c r="AQ15" s="17">
        <v>0</v>
      </c>
      <c r="AR15" s="17">
        <v>0</v>
      </c>
      <c r="AS15" s="67">
        <v>1</v>
      </c>
      <c r="AT15" s="17">
        <v>0</v>
      </c>
      <c r="AU15" s="17">
        <v>0</v>
      </c>
      <c r="AV15" s="66">
        <v>0</v>
      </c>
    </row>
    <row r="16" spans="1:48" s="20" customFormat="1" ht="25.5" customHeight="1" x14ac:dyDescent="0.15">
      <c r="A16" s="63"/>
      <c r="B16" s="32" t="s">
        <v>97</v>
      </c>
      <c r="C16" s="32"/>
      <c r="D16" s="65"/>
      <c r="E16" s="28">
        <v>212</v>
      </c>
      <c r="F16" s="17">
        <v>135</v>
      </c>
      <c r="G16" s="17">
        <v>17</v>
      </c>
      <c r="H16" s="17">
        <v>33</v>
      </c>
      <c r="I16" s="17">
        <v>28</v>
      </c>
      <c r="J16" s="17">
        <v>6</v>
      </c>
      <c r="K16" s="17">
        <v>8</v>
      </c>
      <c r="L16" s="17">
        <v>13</v>
      </c>
      <c r="M16" s="17">
        <v>2</v>
      </c>
      <c r="N16" s="17">
        <v>34</v>
      </c>
      <c r="O16" s="17">
        <v>17</v>
      </c>
      <c r="P16" s="17">
        <v>11</v>
      </c>
      <c r="Q16" s="17">
        <v>1</v>
      </c>
      <c r="R16" s="17">
        <v>46</v>
      </c>
      <c r="S16" s="17">
        <v>14</v>
      </c>
      <c r="T16" s="17">
        <v>8</v>
      </c>
      <c r="U16" s="17">
        <v>23</v>
      </c>
      <c r="V16" s="17">
        <v>1</v>
      </c>
      <c r="W16" s="17">
        <v>2</v>
      </c>
      <c r="X16" s="17">
        <v>6</v>
      </c>
      <c r="Y16" s="17">
        <v>1</v>
      </c>
      <c r="Z16" s="17">
        <v>4</v>
      </c>
      <c r="AA16" s="17">
        <v>10</v>
      </c>
      <c r="AB16" s="17">
        <v>10</v>
      </c>
      <c r="AC16" s="17">
        <v>3</v>
      </c>
      <c r="AD16" s="17">
        <v>28</v>
      </c>
      <c r="AE16" s="17">
        <v>5</v>
      </c>
      <c r="AF16" s="17">
        <v>5</v>
      </c>
      <c r="AG16" s="17">
        <v>18</v>
      </c>
      <c r="AH16" s="17">
        <v>13</v>
      </c>
      <c r="AI16" s="17">
        <v>0</v>
      </c>
      <c r="AJ16" s="17">
        <v>5</v>
      </c>
      <c r="AK16" s="17">
        <v>0</v>
      </c>
      <c r="AL16" s="17">
        <v>4</v>
      </c>
      <c r="AM16" s="17">
        <v>21</v>
      </c>
      <c r="AN16" s="17">
        <v>4</v>
      </c>
      <c r="AO16" s="17">
        <v>5</v>
      </c>
      <c r="AP16" s="69">
        <v>0</v>
      </c>
      <c r="AQ16" s="17">
        <v>0</v>
      </c>
      <c r="AR16" s="17">
        <v>1</v>
      </c>
      <c r="AS16" s="17">
        <v>4</v>
      </c>
      <c r="AT16" s="17">
        <v>1</v>
      </c>
      <c r="AU16" s="17">
        <v>1</v>
      </c>
      <c r="AV16" s="27">
        <v>1</v>
      </c>
    </row>
    <row r="17" spans="1:48" ht="15" customHeight="1" x14ac:dyDescent="0.15">
      <c r="A17" s="33"/>
      <c r="B17" s="30"/>
      <c r="C17" s="30" t="s">
        <v>96</v>
      </c>
      <c r="D17" s="64"/>
      <c r="E17" s="28">
        <v>212</v>
      </c>
      <c r="F17" s="17">
        <v>135</v>
      </c>
      <c r="G17" s="17">
        <v>17</v>
      </c>
      <c r="H17" s="17">
        <v>33</v>
      </c>
      <c r="I17" s="17">
        <v>28</v>
      </c>
      <c r="J17" s="17">
        <v>6</v>
      </c>
      <c r="K17" s="17">
        <v>8</v>
      </c>
      <c r="L17" s="17">
        <v>13</v>
      </c>
      <c r="M17" s="17">
        <v>2</v>
      </c>
      <c r="N17" s="17">
        <v>34</v>
      </c>
      <c r="O17" s="17">
        <v>17</v>
      </c>
      <c r="P17" s="17">
        <v>11</v>
      </c>
      <c r="Q17" s="17">
        <v>1</v>
      </c>
      <c r="R17" s="17">
        <v>46</v>
      </c>
      <c r="S17" s="17">
        <v>14</v>
      </c>
      <c r="T17" s="17">
        <v>8</v>
      </c>
      <c r="U17" s="17">
        <v>23</v>
      </c>
      <c r="V17" s="17">
        <v>1</v>
      </c>
      <c r="W17" s="17">
        <v>2</v>
      </c>
      <c r="X17" s="17">
        <v>6</v>
      </c>
      <c r="Y17" s="67">
        <v>1</v>
      </c>
      <c r="Z17" s="67">
        <v>4</v>
      </c>
      <c r="AA17" s="67">
        <v>10</v>
      </c>
      <c r="AB17" s="67">
        <v>10</v>
      </c>
      <c r="AC17" s="67">
        <v>3</v>
      </c>
      <c r="AD17" s="67">
        <v>28</v>
      </c>
      <c r="AE17" s="67">
        <v>5</v>
      </c>
      <c r="AF17" s="17">
        <v>5</v>
      </c>
      <c r="AG17" s="67">
        <v>18</v>
      </c>
      <c r="AH17" s="67">
        <v>13</v>
      </c>
      <c r="AI17" s="17">
        <v>0</v>
      </c>
      <c r="AJ17" s="67">
        <v>5</v>
      </c>
      <c r="AK17" s="67">
        <v>0</v>
      </c>
      <c r="AL17" s="67">
        <v>4</v>
      </c>
      <c r="AM17" s="67">
        <v>21</v>
      </c>
      <c r="AN17" s="67">
        <v>4</v>
      </c>
      <c r="AO17" s="67">
        <v>5</v>
      </c>
      <c r="AP17" s="69">
        <v>0</v>
      </c>
      <c r="AQ17" s="17">
        <v>0</v>
      </c>
      <c r="AR17" s="17">
        <v>1</v>
      </c>
      <c r="AS17" s="67">
        <v>4</v>
      </c>
      <c r="AT17" s="17">
        <v>1</v>
      </c>
      <c r="AU17" s="17">
        <v>1</v>
      </c>
      <c r="AV17" s="27">
        <v>1</v>
      </c>
    </row>
    <row r="18" spans="1:48" s="20" customFormat="1" ht="25.5" customHeight="1" x14ac:dyDescent="0.15">
      <c r="A18" s="63"/>
      <c r="B18" s="32" t="s">
        <v>137</v>
      </c>
      <c r="C18" s="32"/>
      <c r="D18" s="65"/>
      <c r="E18" s="28">
        <v>191</v>
      </c>
      <c r="F18" s="17">
        <v>112</v>
      </c>
      <c r="G18" s="17">
        <v>13</v>
      </c>
      <c r="H18" s="17">
        <v>21</v>
      </c>
      <c r="I18" s="17">
        <v>29</v>
      </c>
      <c r="J18" s="17">
        <v>3</v>
      </c>
      <c r="K18" s="17">
        <v>5</v>
      </c>
      <c r="L18" s="17">
        <v>12</v>
      </c>
      <c r="M18" s="17">
        <v>1</v>
      </c>
      <c r="N18" s="17">
        <v>32</v>
      </c>
      <c r="O18" s="17">
        <v>21</v>
      </c>
      <c r="P18" s="17">
        <v>7</v>
      </c>
      <c r="Q18" s="17">
        <v>0</v>
      </c>
      <c r="R18" s="17">
        <v>41</v>
      </c>
      <c r="S18" s="17">
        <v>17</v>
      </c>
      <c r="T18" s="17">
        <v>14</v>
      </c>
      <c r="U18" s="17">
        <v>16</v>
      </c>
      <c r="V18" s="17">
        <v>1</v>
      </c>
      <c r="W18" s="17">
        <v>1</v>
      </c>
      <c r="X18" s="17">
        <v>2</v>
      </c>
      <c r="Y18" s="17">
        <v>0</v>
      </c>
      <c r="Z18" s="17">
        <v>1</v>
      </c>
      <c r="AA18" s="17">
        <v>7</v>
      </c>
      <c r="AB18" s="17">
        <v>2</v>
      </c>
      <c r="AC18" s="17">
        <v>4</v>
      </c>
      <c r="AD18" s="17">
        <v>24</v>
      </c>
      <c r="AE18" s="17">
        <v>3</v>
      </c>
      <c r="AF18" s="17">
        <v>3</v>
      </c>
      <c r="AG18" s="17">
        <v>20</v>
      </c>
      <c r="AH18" s="17">
        <v>10</v>
      </c>
      <c r="AI18" s="17">
        <v>1</v>
      </c>
      <c r="AJ18" s="17">
        <v>4</v>
      </c>
      <c r="AK18" s="17">
        <v>0</v>
      </c>
      <c r="AL18" s="17">
        <v>2</v>
      </c>
      <c r="AM18" s="17">
        <v>21</v>
      </c>
      <c r="AN18" s="17">
        <v>1</v>
      </c>
      <c r="AO18" s="17">
        <v>1</v>
      </c>
      <c r="AP18" s="69">
        <v>0</v>
      </c>
      <c r="AQ18" s="17">
        <v>0</v>
      </c>
      <c r="AR18" s="17">
        <v>0</v>
      </c>
      <c r="AS18" s="17">
        <v>0</v>
      </c>
      <c r="AT18" s="17">
        <v>0</v>
      </c>
      <c r="AU18" s="17">
        <v>0</v>
      </c>
      <c r="AV18" s="27">
        <v>0</v>
      </c>
    </row>
    <row r="19" spans="1:48" ht="15" customHeight="1" x14ac:dyDescent="0.15">
      <c r="A19" s="33"/>
      <c r="B19" s="31"/>
      <c r="C19" s="30" t="s">
        <v>136</v>
      </c>
      <c r="D19" s="64"/>
      <c r="E19" s="28">
        <v>191</v>
      </c>
      <c r="F19" s="17">
        <v>112</v>
      </c>
      <c r="G19" s="17">
        <v>13</v>
      </c>
      <c r="H19" s="17">
        <v>21</v>
      </c>
      <c r="I19" s="17">
        <v>29</v>
      </c>
      <c r="J19" s="17">
        <v>3</v>
      </c>
      <c r="K19" s="17">
        <v>5</v>
      </c>
      <c r="L19" s="17">
        <v>12</v>
      </c>
      <c r="M19" s="17">
        <v>1</v>
      </c>
      <c r="N19" s="17">
        <v>32</v>
      </c>
      <c r="O19" s="17">
        <v>21</v>
      </c>
      <c r="P19" s="17">
        <v>7</v>
      </c>
      <c r="Q19" s="17">
        <v>0</v>
      </c>
      <c r="R19" s="17">
        <v>41</v>
      </c>
      <c r="S19" s="17">
        <v>17</v>
      </c>
      <c r="T19" s="17">
        <v>14</v>
      </c>
      <c r="U19" s="17">
        <v>16</v>
      </c>
      <c r="V19" s="17">
        <v>1</v>
      </c>
      <c r="W19" s="17">
        <v>1</v>
      </c>
      <c r="X19" s="17">
        <v>2</v>
      </c>
      <c r="Y19" s="17">
        <v>0</v>
      </c>
      <c r="Z19" s="17">
        <v>1</v>
      </c>
      <c r="AA19" s="17">
        <v>7</v>
      </c>
      <c r="AB19" s="67">
        <v>2</v>
      </c>
      <c r="AC19" s="67">
        <v>4</v>
      </c>
      <c r="AD19" s="67">
        <v>24</v>
      </c>
      <c r="AE19" s="67">
        <v>3</v>
      </c>
      <c r="AF19" s="17">
        <v>3</v>
      </c>
      <c r="AG19" s="67">
        <v>20</v>
      </c>
      <c r="AH19" s="67">
        <v>10</v>
      </c>
      <c r="AI19" s="67">
        <v>1</v>
      </c>
      <c r="AJ19" s="67">
        <v>4</v>
      </c>
      <c r="AK19" s="17">
        <v>0</v>
      </c>
      <c r="AL19" s="67">
        <v>2</v>
      </c>
      <c r="AM19" s="67">
        <v>21</v>
      </c>
      <c r="AN19" s="67">
        <v>1</v>
      </c>
      <c r="AO19" s="67">
        <v>1</v>
      </c>
      <c r="AP19" s="67">
        <v>0</v>
      </c>
      <c r="AQ19" s="17">
        <v>0</v>
      </c>
      <c r="AR19" s="17">
        <v>0</v>
      </c>
      <c r="AS19" s="17">
        <v>0</v>
      </c>
      <c r="AT19" s="17">
        <v>0</v>
      </c>
      <c r="AU19" s="17">
        <v>0</v>
      </c>
      <c r="AV19" s="27">
        <v>0</v>
      </c>
    </row>
    <row r="20" spans="1:48" s="20" customFormat="1" ht="25.5" customHeight="1" x14ac:dyDescent="0.15">
      <c r="A20" s="63"/>
      <c r="B20" s="26" t="s">
        <v>93</v>
      </c>
      <c r="C20" s="26"/>
      <c r="D20" s="65"/>
      <c r="E20" s="17">
        <v>330</v>
      </c>
      <c r="F20" s="17">
        <v>201</v>
      </c>
      <c r="G20" s="17">
        <v>17</v>
      </c>
      <c r="H20" s="17">
        <v>29</v>
      </c>
      <c r="I20" s="17">
        <v>61</v>
      </c>
      <c r="J20" s="17">
        <v>7</v>
      </c>
      <c r="K20" s="17">
        <v>6</v>
      </c>
      <c r="L20" s="17">
        <v>19</v>
      </c>
      <c r="M20" s="17">
        <v>1</v>
      </c>
      <c r="N20" s="17">
        <v>53</v>
      </c>
      <c r="O20" s="17">
        <v>35</v>
      </c>
      <c r="P20" s="17">
        <v>14</v>
      </c>
      <c r="Q20" s="17">
        <v>2</v>
      </c>
      <c r="R20" s="17">
        <v>68</v>
      </c>
      <c r="S20" s="17">
        <v>22</v>
      </c>
      <c r="T20" s="17">
        <v>15</v>
      </c>
      <c r="U20" s="17">
        <v>41</v>
      </c>
      <c r="V20" s="17">
        <v>0</v>
      </c>
      <c r="W20" s="17">
        <v>2</v>
      </c>
      <c r="X20" s="17">
        <v>5</v>
      </c>
      <c r="Y20" s="17">
        <v>0</v>
      </c>
      <c r="Z20" s="17">
        <v>5</v>
      </c>
      <c r="AA20" s="17">
        <v>12</v>
      </c>
      <c r="AB20" s="17">
        <v>9</v>
      </c>
      <c r="AC20" s="17">
        <v>8</v>
      </c>
      <c r="AD20" s="17">
        <v>47</v>
      </c>
      <c r="AE20" s="17">
        <v>6</v>
      </c>
      <c r="AF20" s="17">
        <v>5</v>
      </c>
      <c r="AG20" s="17">
        <v>33</v>
      </c>
      <c r="AH20" s="17">
        <v>20</v>
      </c>
      <c r="AI20" s="17">
        <v>1</v>
      </c>
      <c r="AJ20" s="17">
        <v>5</v>
      </c>
      <c r="AK20" s="17">
        <v>2</v>
      </c>
      <c r="AL20" s="17">
        <v>10</v>
      </c>
      <c r="AM20" s="17">
        <v>34</v>
      </c>
      <c r="AN20" s="17">
        <v>6</v>
      </c>
      <c r="AO20" s="17">
        <v>6</v>
      </c>
      <c r="AP20" s="67">
        <v>0</v>
      </c>
      <c r="AQ20" s="17">
        <v>1</v>
      </c>
      <c r="AR20" s="17">
        <v>0</v>
      </c>
      <c r="AS20" s="17">
        <v>4</v>
      </c>
      <c r="AT20" s="17">
        <v>0</v>
      </c>
      <c r="AU20" s="17">
        <v>0</v>
      </c>
      <c r="AV20" s="27">
        <v>1</v>
      </c>
    </row>
    <row r="21" spans="1:48" ht="15" customHeight="1" x14ac:dyDescent="0.15">
      <c r="A21" s="33"/>
      <c r="B21" s="31"/>
      <c r="C21" s="30" t="s">
        <v>92</v>
      </c>
      <c r="D21" s="64"/>
      <c r="E21" s="28">
        <v>330</v>
      </c>
      <c r="F21" s="17">
        <v>201</v>
      </c>
      <c r="G21" s="17">
        <v>17</v>
      </c>
      <c r="H21" s="17">
        <v>29</v>
      </c>
      <c r="I21" s="17">
        <v>61</v>
      </c>
      <c r="J21" s="17">
        <v>7</v>
      </c>
      <c r="K21" s="17">
        <v>6</v>
      </c>
      <c r="L21" s="17">
        <v>19</v>
      </c>
      <c r="M21" s="17">
        <v>1</v>
      </c>
      <c r="N21" s="17">
        <v>53</v>
      </c>
      <c r="O21" s="17">
        <v>35</v>
      </c>
      <c r="P21" s="17">
        <v>14</v>
      </c>
      <c r="Q21" s="17">
        <v>2</v>
      </c>
      <c r="R21" s="17">
        <v>68</v>
      </c>
      <c r="S21" s="17">
        <v>22</v>
      </c>
      <c r="T21" s="17">
        <v>15</v>
      </c>
      <c r="U21" s="17">
        <v>41</v>
      </c>
      <c r="V21" s="17">
        <v>0</v>
      </c>
      <c r="W21" s="17">
        <v>2</v>
      </c>
      <c r="X21" s="17">
        <v>5</v>
      </c>
      <c r="Y21" s="67">
        <v>0</v>
      </c>
      <c r="Z21" s="67">
        <v>5</v>
      </c>
      <c r="AA21" s="67">
        <v>12</v>
      </c>
      <c r="AB21" s="67">
        <v>9</v>
      </c>
      <c r="AC21" s="67">
        <v>8</v>
      </c>
      <c r="AD21" s="67">
        <v>47</v>
      </c>
      <c r="AE21" s="67">
        <v>6</v>
      </c>
      <c r="AF21" s="17">
        <v>5</v>
      </c>
      <c r="AG21" s="67">
        <v>33</v>
      </c>
      <c r="AH21" s="67">
        <v>20</v>
      </c>
      <c r="AI21" s="17">
        <v>1</v>
      </c>
      <c r="AJ21" s="67">
        <v>5</v>
      </c>
      <c r="AK21" s="67">
        <v>2</v>
      </c>
      <c r="AL21" s="67">
        <v>10</v>
      </c>
      <c r="AM21" s="67">
        <v>34</v>
      </c>
      <c r="AN21" s="67">
        <v>6</v>
      </c>
      <c r="AO21" s="67">
        <v>6</v>
      </c>
      <c r="AP21" s="67">
        <v>0</v>
      </c>
      <c r="AQ21" s="17">
        <v>1</v>
      </c>
      <c r="AR21" s="17">
        <v>0</v>
      </c>
      <c r="AS21" s="67">
        <v>4</v>
      </c>
      <c r="AT21" s="17">
        <v>0</v>
      </c>
      <c r="AU21" s="17">
        <v>0</v>
      </c>
      <c r="AV21" s="66">
        <v>1</v>
      </c>
    </row>
    <row r="22" spans="1:48" s="20" customFormat="1" ht="25.5" customHeight="1" x14ac:dyDescent="0.15">
      <c r="A22" s="63"/>
      <c r="B22" s="32" t="s">
        <v>91</v>
      </c>
      <c r="C22" s="32"/>
      <c r="D22" s="65"/>
      <c r="E22" s="17">
        <v>374</v>
      </c>
      <c r="F22" s="17">
        <v>230</v>
      </c>
      <c r="G22" s="17">
        <v>21</v>
      </c>
      <c r="H22" s="17">
        <v>44</v>
      </c>
      <c r="I22" s="17">
        <v>59</v>
      </c>
      <c r="J22" s="17">
        <v>9</v>
      </c>
      <c r="K22" s="17">
        <v>9</v>
      </c>
      <c r="L22" s="17">
        <v>20</v>
      </c>
      <c r="M22" s="17">
        <v>1</v>
      </c>
      <c r="N22" s="17">
        <v>53</v>
      </c>
      <c r="O22" s="17">
        <v>46</v>
      </c>
      <c r="P22" s="17">
        <v>17</v>
      </c>
      <c r="Q22" s="17">
        <v>0</v>
      </c>
      <c r="R22" s="17">
        <v>93</v>
      </c>
      <c r="S22" s="17">
        <v>26</v>
      </c>
      <c r="T22" s="17">
        <v>17</v>
      </c>
      <c r="U22" s="17">
        <v>35</v>
      </c>
      <c r="V22" s="17">
        <v>0</v>
      </c>
      <c r="W22" s="17">
        <v>4</v>
      </c>
      <c r="X22" s="17">
        <v>2</v>
      </c>
      <c r="Y22" s="17">
        <v>2</v>
      </c>
      <c r="Z22" s="17">
        <v>4</v>
      </c>
      <c r="AA22" s="17">
        <v>13</v>
      </c>
      <c r="AB22" s="17">
        <v>12</v>
      </c>
      <c r="AC22" s="17">
        <v>6</v>
      </c>
      <c r="AD22" s="17">
        <v>44</v>
      </c>
      <c r="AE22" s="17">
        <v>5</v>
      </c>
      <c r="AF22" s="17">
        <v>2</v>
      </c>
      <c r="AG22" s="17">
        <v>34</v>
      </c>
      <c r="AH22" s="17">
        <v>28</v>
      </c>
      <c r="AI22" s="17">
        <v>1</v>
      </c>
      <c r="AJ22" s="17">
        <v>9</v>
      </c>
      <c r="AK22" s="17">
        <v>2</v>
      </c>
      <c r="AL22" s="17">
        <v>5</v>
      </c>
      <c r="AM22" s="17">
        <v>30</v>
      </c>
      <c r="AN22" s="17">
        <v>8</v>
      </c>
      <c r="AO22" s="17">
        <v>6</v>
      </c>
      <c r="AP22" s="67">
        <v>0</v>
      </c>
      <c r="AQ22" s="17">
        <v>0</v>
      </c>
      <c r="AR22" s="17">
        <v>1</v>
      </c>
      <c r="AS22" s="17">
        <v>4</v>
      </c>
      <c r="AT22" s="17">
        <v>0</v>
      </c>
      <c r="AU22" s="17">
        <v>0</v>
      </c>
      <c r="AV22" s="27">
        <v>0</v>
      </c>
    </row>
    <row r="23" spans="1:48" ht="15" customHeight="1" x14ac:dyDescent="0.15">
      <c r="A23" s="33"/>
      <c r="B23" s="30"/>
      <c r="C23" s="30" t="s">
        <v>90</v>
      </c>
      <c r="D23" s="64"/>
      <c r="E23" s="28">
        <v>82</v>
      </c>
      <c r="F23" s="17">
        <v>47</v>
      </c>
      <c r="G23" s="17">
        <v>2</v>
      </c>
      <c r="H23" s="17">
        <v>7</v>
      </c>
      <c r="I23" s="17">
        <v>16</v>
      </c>
      <c r="J23" s="17">
        <v>3</v>
      </c>
      <c r="K23" s="17">
        <v>2</v>
      </c>
      <c r="L23" s="17">
        <v>3</v>
      </c>
      <c r="M23" s="17">
        <v>0</v>
      </c>
      <c r="N23" s="17">
        <v>10</v>
      </c>
      <c r="O23" s="17">
        <v>5</v>
      </c>
      <c r="P23" s="17">
        <v>5</v>
      </c>
      <c r="Q23" s="17">
        <v>0</v>
      </c>
      <c r="R23" s="17">
        <v>13</v>
      </c>
      <c r="S23" s="17">
        <v>5</v>
      </c>
      <c r="T23" s="17">
        <v>3</v>
      </c>
      <c r="U23" s="17">
        <v>7</v>
      </c>
      <c r="V23" s="17">
        <v>0</v>
      </c>
      <c r="W23" s="17">
        <v>0</v>
      </c>
      <c r="X23" s="17">
        <v>1</v>
      </c>
      <c r="Y23" s="67">
        <v>1</v>
      </c>
      <c r="Z23" s="67">
        <v>1</v>
      </c>
      <c r="AA23" s="67">
        <v>2</v>
      </c>
      <c r="AB23" s="67">
        <v>4</v>
      </c>
      <c r="AC23" s="67">
        <v>2</v>
      </c>
      <c r="AD23" s="67">
        <v>11</v>
      </c>
      <c r="AE23" s="67">
        <v>2</v>
      </c>
      <c r="AF23" s="17">
        <v>1</v>
      </c>
      <c r="AG23" s="67">
        <v>7</v>
      </c>
      <c r="AH23" s="67">
        <v>6</v>
      </c>
      <c r="AI23" s="17">
        <v>0</v>
      </c>
      <c r="AJ23" s="67">
        <v>2</v>
      </c>
      <c r="AK23" s="17">
        <v>0</v>
      </c>
      <c r="AL23" s="67">
        <v>1</v>
      </c>
      <c r="AM23" s="67">
        <v>6</v>
      </c>
      <c r="AN23" s="67">
        <v>3</v>
      </c>
      <c r="AO23" s="67">
        <v>0</v>
      </c>
      <c r="AP23" s="67">
        <v>0</v>
      </c>
      <c r="AQ23" s="17">
        <v>0</v>
      </c>
      <c r="AR23" s="17">
        <v>0</v>
      </c>
      <c r="AS23" s="67">
        <v>1</v>
      </c>
      <c r="AT23" s="67">
        <v>0</v>
      </c>
      <c r="AU23" s="67">
        <v>0</v>
      </c>
      <c r="AV23" s="27">
        <v>0</v>
      </c>
    </row>
    <row r="24" spans="1:48" ht="15" customHeight="1" x14ac:dyDescent="0.15">
      <c r="A24" s="33"/>
      <c r="B24" s="30"/>
      <c r="C24" s="30" t="s">
        <v>89</v>
      </c>
      <c r="D24" s="64"/>
      <c r="E24" s="28">
        <v>41</v>
      </c>
      <c r="F24" s="17">
        <v>21</v>
      </c>
      <c r="G24" s="17">
        <v>2</v>
      </c>
      <c r="H24" s="17">
        <v>4</v>
      </c>
      <c r="I24" s="17">
        <v>4</v>
      </c>
      <c r="J24" s="17">
        <v>1</v>
      </c>
      <c r="K24" s="17">
        <v>0</v>
      </c>
      <c r="L24" s="17">
        <v>3</v>
      </c>
      <c r="M24" s="17">
        <v>0</v>
      </c>
      <c r="N24" s="17">
        <v>7</v>
      </c>
      <c r="O24" s="17">
        <v>5</v>
      </c>
      <c r="P24" s="17">
        <v>0</v>
      </c>
      <c r="Q24" s="17">
        <v>0</v>
      </c>
      <c r="R24" s="17">
        <v>9</v>
      </c>
      <c r="S24" s="17">
        <v>3</v>
      </c>
      <c r="T24" s="17">
        <v>2</v>
      </c>
      <c r="U24" s="17">
        <v>2</v>
      </c>
      <c r="V24" s="17">
        <v>0</v>
      </c>
      <c r="W24" s="17">
        <v>0</v>
      </c>
      <c r="X24" s="17">
        <v>1</v>
      </c>
      <c r="Y24" s="67">
        <v>1</v>
      </c>
      <c r="Z24" s="67">
        <v>1</v>
      </c>
      <c r="AA24" s="67">
        <v>1</v>
      </c>
      <c r="AB24" s="67">
        <v>2</v>
      </c>
      <c r="AC24" s="67">
        <v>1</v>
      </c>
      <c r="AD24" s="67">
        <v>4</v>
      </c>
      <c r="AE24" s="67">
        <v>1</v>
      </c>
      <c r="AF24" s="17">
        <v>0</v>
      </c>
      <c r="AG24" s="67">
        <v>6</v>
      </c>
      <c r="AH24" s="67">
        <v>4</v>
      </c>
      <c r="AI24" s="17">
        <v>0</v>
      </c>
      <c r="AJ24" s="67">
        <v>0</v>
      </c>
      <c r="AK24" s="17">
        <v>0</v>
      </c>
      <c r="AL24" s="67">
        <v>1</v>
      </c>
      <c r="AM24" s="67">
        <v>3</v>
      </c>
      <c r="AN24" s="67">
        <v>0</v>
      </c>
      <c r="AO24" s="67">
        <v>2</v>
      </c>
      <c r="AP24" s="67">
        <v>0</v>
      </c>
      <c r="AQ24" s="17">
        <v>0</v>
      </c>
      <c r="AR24" s="17">
        <v>0</v>
      </c>
      <c r="AS24" s="67">
        <v>0</v>
      </c>
      <c r="AT24" s="67">
        <v>0</v>
      </c>
      <c r="AU24" s="67">
        <v>0</v>
      </c>
      <c r="AV24" s="27">
        <v>0</v>
      </c>
    </row>
    <row r="25" spans="1:48" ht="15" customHeight="1" x14ac:dyDescent="0.15">
      <c r="A25" s="33"/>
      <c r="B25" s="30"/>
      <c r="C25" s="30" t="s">
        <v>88</v>
      </c>
      <c r="D25" s="64"/>
      <c r="E25" s="28">
        <v>36</v>
      </c>
      <c r="F25" s="17">
        <v>22</v>
      </c>
      <c r="G25" s="17">
        <v>3</v>
      </c>
      <c r="H25" s="17">
        <v>4</v>
      </c>
      <c r="I25" s="17">
        <v>6</v>
      </c>
      <c r="J25" s="17">
        <v>0</v>
      </c>
      <c r="K25" s="17">
        <v>2</v>
      </c>
      <c r="L25" s="17">
        <v>1</v>
      </c>
      <c r="M25" s="17">
        <v>1</v>
      </c>
      <c r="N25" s="17">
        <v>10</v>
      </c>
      <c r="O25" s="17">
        <v>3</v>
      </c>
      <c r="P25" s="17">
        <v>2</v>
      </c>
      <c r="Q25" s="17">
        <v>0</v>
      </c>
      <c r="R25" s="17">
        <v>9</v>
      </c>
      <c r="S25" s="17">
        <v>5</v>
      </c>
      <c r="T25" s="17">
        <v>5</v>
      </c>
      <c r="U25" s="17">
        <v>3</v>
      </c>
      <c r="V25" s="17">
        <v>0</v>
      </c>
      <c r="W25" s="17">
        <v>0</v>
      </c>
      <c r="X25" s="17">
        <v>0</v>
      </c>
      <c r="Y25" s="67">
        <v>0</v>
      </c>
      <c r="Z25" s="67">
        <v>0</v>
      </c>
      <c r="AA25" s="67">
        <v>1</v>
      </c>
      <c r="AB25" s="67">
        <v>1</v>
      </c>
      <c r="AC25" s="67">
        <v>1</v>
      </c>
      <c r="AD25" s="67">
        <v>7</v>
      </c>
      <c r="AE25" s="67">
        <v>0</v>
      </c>
      <c r="AF25" s="17">
        <v>0</v>
      </c>
      <c r="AG25" s="67">
        <v>5</v>
      </c>
      <c r="AH25" s="67">
        <v>4</v>
      </c>
      <c r="AI25" s="17">
        <v>0</v>
      </c>
      <c r="AJ25" s="67">
        <v>2</v>
      </c>
      <c r="AK25" s="17">
        <v>0</v>
      </c>
      <c r="AL25" s="67">
        <v>0</v>
      </c>
      <c r="AM25" s="67">
        <v>4</v>
      </c>
      <c r="AN25" s="67">
        <v>1</v>
      </c>
      <c r="AO25" s="67">
        <v>1</v>
      </c>
      <c r="AP25" s="67">
        <v>0</v>
      </c>
      <c r="AQ25" s="17">
        <v>0</v>
      </c>
      <c r="AR25" s="17">
        <v>0</v>
      </c>
      <c r="AS25" s="67">
        <v>0</v>
      </c>
      <c r="AT25" s="67">
        <v>0</v>
      </c>
      <c r="AU25" s="67">
        <v>0</v>
      </c>
      <c r="AV25" s="27">
        <v>0</v>
      </c>
    </row>
    <row r="26" spans="1:48" ht="15" customHeight="1" x14ac:dyDescent="0.15">
      <c r="A26" s="33"/>
      <c r="B26" s="30"/>
      <c r="C26" s="30" t="s">
        <v>87</v>
      </c>
      <c r="D26" s="64"/>
      <c r="E26" s="28">
        <v>66</v>
      </c>
      <c r="F26" s="17">
        <v>44</v>
      </c>
      <c r="G26" s="17">
        <v>2</v>
      </c>
      <c r="H26" s="17">
        <v>9</v>
      </c>
      <c r="I26" s="17">
        <v>13</v>
      </c>
      <c r="J26" s="17">
        <v>0</v>
      </c>
      <c r="K26" s="17">
        <v>2</v>
      </c>
      <c r="L26" s="17">
        <v>3</v>
      </c>
      <c r="M26" s="17">
        <v>0</v>
      </c>
      <c r="N26" s="17">
        <v>11</v>
      </c>
      <c r="O26" s="17">
        <v>11</v>
      </c>
      <c r="P26" s="17">
        <v>1</v>
      </c>
      <c r="Q26" s="17">
        <v>0</v>
      </c>
      <c r="R26" s="17">
        <v>18</v>
      </c>
      <c r="S26" s="17">
        <v>7</v>
      </c>
      <c r="T26" s="17">
        <v>3</v>
      </c>
      <c r="U26" s="17">
        <v>7</v>
      </c>
      <c r="V26" s="17">
        <v>0</v>
      </c>
      <c r="W26" s="17">
        <v>0</v>
      </c>
      <c r="X26" s="17">
        <v>0</v>
      </c>
      <c r="Y26" s="67">
        <v>0</v>
      </c>
      <c r="Z26" s="67">
        <v>0</v>
      </c>
      <c r="AA26" s="67">
        <v>2</v>
      </c>
      <c r="AB26" s="67">
        <v>1</v>
      </c>
      <c r="AC26" s="67">
        <v>1</v>
      </c>
      <c r="AD26" s="67">
        <v>3</v>
      </c>
      <c r="AE26" s="67">
        <v>1</v>
      </c>
      <c r="AF26" s="17">
        <v>1</v>
      </c>
      <c r="AG26" s="67">
        <v>3</v>
      </c>
      <c r="AH26" s="67">
        <v>4</v>
      </c>
      <c r="AI26" s="17">
        <v>1</v>
      </c>
      <c r="AJ26" s="67">
        <v>2</v>
      </c>
      <c r="AK26" s="17">
        <v>0</v>
      </c>
      <c r="AL26" s="67">
        <v>1</v>
      </c>
      <c r="AM26" s="67">
        <v>2</v>
      </c>
      <c r="AN26" s="67">
        <v>0</v>
      </c>
      <c r="AO26" s="67">
        <v>1</v>
      </c>
      <c r="AP26" s="67">
        <v>0</v>
      </c>
      <c r="AQ26" s="17">
        <v>0</v>
      </c>
      <c r="AR26" s="17">
        <v>0</v>
      </c>
      <c r="AS26" s="67">
        <v>1</v>
      </c>
      <c r="AT26" s="67">
        <v>0</v>
      </c>
      <c r="AU26" s="67">
        <v>0</v>
      </c>
      <c r="AV26" s="27">
        <v>0</v>
      </c>
    </row>
    <row r="27" spans="1:48" s="20" customFormat="1" ht="15" customHeight="1" x14ac:dyDescent="0.15">
      <c r="A27" s="63"/>
      <c r="B27" s="30"/>
      <c r="C27" s="30" t="s">
        <v>86</v>
      </c>
      <c r="D27" s="64"/>
      <c r="E27" s="28">
        <v>64</v>
      </c>
      <c r="F27" s="17">
        <v>39</v>
      </c>
      <c r="G27" s="17">
        <v>4</v>
      </c>
      <c r="H27" s="17">
        <v>8</v>
      </c>
      <c r="I27" s="17">
        <v>5</v>
      </c>
      <c r="J27" s="17">
        <v>2</v>
      </c>
      <c r="K27" s="17">
        <v>1</v>
      </c>
      <c r="L27" s="17">
        <v>4</v>
      </c>
      <c r="M27" s="17">
        <v>0</v>
      </c>
      <c r="N27" s="17">
        <v>5</v>
      </c>
      <c r="O27" s="17">
        <v>9</v>
      </c>
      <c r="P27" s="17">
        <v>3</v>
      </c>
      <c r="Q27" s="17">
        <v>0</v>
      </c>
      <c r="R27" s="17">
        <v>20</v>
      </c>
      <c r="S27" s="17">
        <v>3</v>
      </c>
      <c r="T27" s="17">
        <v>3</v>
      </c>
      <c r="U27" s="17">
        <v>7</v>
      </c>
      <c r="V27" s="17">
        <v>0</v>
      </c>
      <c r="W27" s="17">
        <v>2</v>
      </c>
      <c r="X27" s="17">
        <v>0</v>
      </c>
      <c r="Y27" s="17">
        <v>0</v>
      </c>
      <c r="Z27" s="17">
        <v>2</v>
      </c>
      <c r="AA27" s="17">
        <v>3</v>
      </c>
      <c r="AB27" s="17">
        <v>1</v>
      </c>
      <c r="AC27" s="17">
        <v>1</v>
      </c>
      <c r="AD27" s="17">
        <v>9</v>
      </c>
      <c r="AE27" s="17">
        <v>1</v>
      </c>
      <c r="AF27" s="17">
        <v>0</v>
      </c>
      <c r="AG27" s="17">
        <v>6</v>
      </c>
      <c r="AH27" s="17">
        <v>4</v>
      </c>
      <c r="AI27" s="17">
        <v>0</v>
      </c>
      <c r="AJ27" s="17">
        <v>1</v>
      </c>
      <c r="AK27" s="17">
        <v>2</v>
      </c>
      <c r="AL27" s="17">
        <v>2</v>
      </c>
      <c r="AM27" s="17">
        <v>6</v>
      </c>
      <c r="AN27" s="17">
        <v>1</v>
      </c>
      <c r="AO27" s="17">
        <v>1</v>
      </c>
      <c r="AP27" s="67">
        <v>0</v>
      </c>
      <c r="AQ27" s="17">
        <v>0</v>
      </c>
      <c r="AR27" s="17">
        <v>1</v>
      </c>
      <c r="AS27" s="17">
        <v>1</v>
      </c>
      <c r="AT27" s="17">
        <v>0</v>
      </c>
      <c r="AU27" s="67">
        <v>0</v>
      </c>
      <c r="AV27" s="27">
        <v>0</v>
      </c>
    </row>
    <row r="28" spans="1:48" ht="15" customHeight="1" x14ac:dyDescent="0.15">
      <c r="A28" s="33"/>
      <c r="B28" s="30"/>
      <c r="C28" s="30" t="s">
        <v>85</v>
      </c>
      <c r="D28" s="64"/>
      <c r="E28" s="28">
        <v>72</v>
      </c>
      <c r="F28" s="17">
        <v>46</v>
      </c>
      <c r="G28" s="17">
        <v>8</v>
      </c>
      <c r="H28" s="17">
        <v>10</v>
      </c>
      <c r="I28" s="17">
        <v>13</v>
      </c>
      <c r="J28" s="17">
        <v>3</v>
      </c>
      <c r="K28" s="17">
        <v>1</v>
      </c>
      <c r="L28" s="17">
        <v>5</v>
      </c>
      <c r="M28" s="17">
        <v>0</v>
      </c>
      <c r="N28" s="17">
        <v>7</v>
      </c>
      <c r="O28" s="17">
        <v>12</v>
      </c>
      <c r="P28" s="17">
        <v>6</v>
      </c>
      <c r="Q28" s="17">
        <v>0</v>
      </c>
      <c r="R28" s="17">
        <v>21</v>
      </c>
      <c r="S28" s="17">
        <v>3</v>
      </c>
      <c r="T28" s="17">
        <v>1</v>
      </c>
      <c r="U28" s="17">
        <v>8</v>
      </c>
      <c r="V28" s="17">
        <v>0</v>
      </c>
      <c r="W28" s="17">
        <v>2</v>
      </c>
      <c r="X28" s="17">
        <v>0</v>
      </c>
      <c r="Y28" s="67">
        <v>0</v>
      </c>
      <c r="Z28" s="67">
        <v>0</v>
      </c>
      <c r="AA28" s="67">
        <v>4</v>
      </c>
      <c r="AB28" s="67">
        <v>2</v>
      </c>
      <c r="AC28" s="67">
        <v>0</v>
      </c>
      <c r="AD28" s="67">
        <v>9</v>
      </c>
      <c r="AE28" s="67">
        <v>0</v>
      </c>
      <c r="AF28" s="17">
        <v>0</v>
      </c>
      <c r="AG28" s="67">
        <v>6</v>
      </c>
      <c r="AH28" s="67">
        <v>5</v>
      </c>
      <c r="AI28" s="17">
        <v>0</v>
      </c>
      <c r="AJ28" s="67">
        <v>2</v>
      </c>
      <c r="AK28" s="17">
        <v>0</v>
      </c>
      <c r="AL28" s="67">
        <v>0</v>
      </c>
      <c r="AM28" s="67">
        <v>7</v>
      </c>
      <c r="AN28" s="67">
        <v>2</v>
      </c>
      <c r="AO28" s="67">
        <v>1</v>
      </c>
      <c r="AP28" s="67">
        <v>0</v>
      </c>
      <c r="AQ28" s="17">
        <v>0</v>
      </c>
      <c r="AR28" s="17">
        <v>0</v>
      </c>
      <c r="AS28" s="67">
        <v>0</v>
      </c>
      <c r="AT28" s="67">
        <v>0</v>
      </c>
      <c r="AU28" s="67">
        <v>0</v>
      </c>
      <c r="AV28" s="27">
        <v>0</v>
      </c>
    </row>
    <row r="29" spans="1:48" ht="15" customHeight="1" x14ac:dyDescent="0.15">
      <c r="A29" s="33"/>
      <c r="B29" s="30"/>
      <c r="C29" s="30" t="s">
        <v>84</v>
      </c>
      <c r="D29" s="64"/>
      <c r="E29" s="28">
        <v>13</v>
      </c>
      <c r="F29" s="17">
        <v>11</v>
      </c>
      <c r="G29" s="17">
        <v>0</v>
      </c>
      <c r="H29" s="17">
        <v>2</v>
      </c>
      <c r="I29" s="17">
        <v>2</v>
      </c>
      <c r="J29" s="17">
        <v>0</v>
      </c>
      <c r="K29" s="17">
        <v>1</v>
      </c>
      <c r="L29" s="17">
        <v>1</v>
      </c>
      <c r="M29" s="17">
        <v>0</v>
      </c>
      <c r="N29" s="17">
        <v>3</v>
      </c>
      <c r="O29" s="17">
        <v>1</v>
      </c>
      <c r="P29" s="17">
        <v>0</v>
      </c>
      <c r="Q29" s="17">
        <v>0</v>
      </c>
      <c r="R29" s="17">
        <v>3</v>
      </c>
      <c r="S29" s="17">
        <v>0</v>
      </c>
      <c r="T29" s="17">
        <v>0</v>
      </c>
      <c r="U29" s="17">
        <v>1</v>
      </c>
      <c r="V29" s="17">
        <v>0</v>
      </c>
      <c r="W29" s="17">
        <v>0</v>
      </c>
      <c r="X29" s="17">
        <v>0</v>
      </c>
      <c r="Y29" s="17">
        <v>0</v>
      </c>
      <c r="Z29" s="17">
        <v>0</v>
      </c>
      <c r="AA29" s="67">
        <v>0</v>
      </c>
      <c r="AB29" s="67">
        <v>1</v>
      </c>
      <c r="AC29" s="67">
        <v>0</v>
      </c>
      <c r="AD29" s="67">
        <v>1</v>
      </c>
      <c r="AE29" s="67">
        <v>0</v>
      </c>
      <c r="AF29" s="17">
        <v>0</v>
      </c>
      <c r="AG29" s="67">
        <v>1</v>
      </c>
      <c r="AH29" s="67">
        <v>1</v>
      </c>
      <c r="AI29" s="17">
        <v>0</v>
      </c>
      <c r="AJ29" s="67">
        <v>0</v>
      </c>
      <c r="AK29" s="17">
        <v>0</v>
      </c>
      <c r="AL29" s="67">
        <v>0</v>
      </c>
      <c r="AM29" s="67">
        <v>2</v>
      </c>
      <c r="AN29" s="67">
        <v>1</v>
      </c>
      <c r="AO29" s="67">
        <v>0</v>
      </c>
      <c r="AP29" s="67">
        <v>0</v>
      </c>
      <c r="AQ29" s="17">
        <v>0</v>
      </c>
      <c r="AR29" s="17">
        <v>0</v>
      </c>
      <c r="AS29" s="67">
        <v>1</v>
      </c>
      <c r="AT29" s="67">
        <v>0</v>
      </c>
      <c r="AU29" s="67">
        <v>0</v>
      </c>
      <c r="AV29" s="27">
        <v>0</v>
      </c>
    </row>
    <row r="30" spans="1:48" ht="25.5" customHeight="1" x14ac:dyDescent="0.15">
      <c r="A30" s="33"/>
      <c r="B30" s="32" t="s">
        <v>83</v>
      </c>
      <c r="C30" s="32"/>
      <c r="D30" s="65"/>
      <c r="E30" s="17">
        <v>298</v>
      </c>
      <c r="F30" s="17">
        <v>204</v>
      </c>
      <c r="G30" s="17">
        <v>23</v>
      </c>
      <c r="H30" s="17">
        <v>43</v>
      </c>
      <c r="I30" s="17">
        <v>58</v>
      </c>
      <c r="J30" s="17">
        <v>10</v>
      </c>
      <c r="K30" s="17">
        <v>10</v>
      </c>
      <c r="L30" s="17">
        <v>19</v>
      </c>
      <c r="M30" s="17">
        <v>2</v>
      </c>
      <c r="N30" s="17">
        <v>51</v>
      </c>
      <c r="O30" s="17">
        <v>24</v>
      </c>
      <c r="P30" s="17">
        <v>12</v>
      </c>
      <c r="Q30" s="17">
        <v>3</v>
      </c>
      <c r="R30" s="17">
        <v>65</v>
      </c>
      <c r="S30" s="17">
        <v>17</v>
      </c>
      <c r="T30" s="17">
        <v>15</v>
      </c>
      <c r="U30" s="17">
        <v>41</v>
      </c>
      <c r="V30" s="17">
        <v>0</v>
      </c>
      <c r="W30" s="17">
        <v>1</v>
      </c>
      <c r="X30" s="17">
        <v>2</v>
      </c>
      <c r="Y30" s="67">
        <v>2</v>
      </c>
      <c r="Z30" s="67">
        <v>6</v>
      </c>
      <c r="AA30" s="67">
        <v>16</v>
      </c>
      <c r="AB30" s="67">
        <v>8</v>
      </c>
      <c r="AC30" s="67">
        <v>11</v>
      </c>
      <c r="AD30" s="67">
        <v>50</v>
      </c>
      <c r="AE30" s="67">
        <v>7</v>
      </c>
      <c r="AF30" s="17">
        <v>1</v>
      </c>
      <c r="AG30" s="67">
        <v>28</v>
      </c>
      <c r="AH30" s="67">
        <v>15</v>
      </c>
      <c r="AI30" s="17">
        <v>3</v>
      </c>
      <c r="AJ30" s="67">
        <v>5</v>
      </c>
      <c r="AK30" s="67">
        <v>1</v>
      </c>
      <c r="AL30" s="67">
        <v>1</v>
      </c>
      <c r="AM30" s="67">
        <v>43</v>
      </c>
      <c r="AN30" s="67">
        <v>9</v>
      </c>
      <c r="AO30" s="67">
        <v>7</v>
      </c>
      <c r="AP30" s="67">
        <v>1</v>
      </c>
      <c r="AQ30" s="17">
        <v>0</v>
      </c>
      <c r="AR30" s="17">
        <v>0</v>
      </c>
      <c r="AS30" s="67">
        <v>3</v>
      </c>
      <c r="AT30" s="67">
        <v>1</v>
      </c>
      <c r="AU30" s="67">
        <v>3</v>
      </c>
      <c r="AV30" s="66">
        <v>3</v>
      </c>
    </row>
    <row r="31" spans="1:48" ht="15" customHeight="1" x14ac:dyDescent="0.15">
      <c r="A31" s="33"/>
      <c r="B31" s="30"/>
      <c r="C31" s="30" t="s">
        <v>82</v>
      </c>
      <c r="D31" s="64"/>
      <c r="E31" s="28">
        <v>67</v>
      </c>
      <c r="F31" s="17">
        <v>46</v>
      </c>
      <c r="G31" s="17">
        <v>5</v>
      </c>
      <c r="H31" s="17">
        <v>9</v>
      </c>
      <c r="I31" s="17">
        <v>15</v>
      </c>
      <c r="J31" s="17">
        <v>3</v>
      </c>
      <c r="K31" s="17">
        <v>3</v>
      </c>
      <c r="L31" s="17">
        <v>3</v>
      </c>
      <c r="M31" s="17">
        <v>1</v>
      </c>
      <c r="N31" s="17">
        <v>14</v>
      </c>
      <c r="O31" s="17">
        <v>5</v>
      </c>
      <c r="P31" s="17">
        <v>2</v>
      </c>
      <c r="Q31" s="17">
        <v>0</v>
      </c>
      <c r="R31" s="17">
        <v>12</v>
      </c>
      <c r="S31" s="17">
        <v>4</v>
      </c>
      <c r="T31" s="17">
        <v>5</v>
      </c>
      <c r="U31" s="17">
        <v>13</v>
      </c>
      <c r="V31" s="17">
        <v>0</v>
      </c>
      <c r="W31" s="17">
        <v>1</v>
      </c>
      <c r="X31" s="17">
        <v>1</v>
      </c>
      <c r="Y31" s="67">
        <v>0</v>
      </c>
      <c r="Z31" s="67">
        <v>5</v>
      </c>
      <c r="AA31" s="67">
        <v>7</v>
      </c>
      <c r="AB31" s="67">
        <v>4</v>
      </c>
      <c r="AC31" s="67">
        <v>2</v>
      </c>
      <c r="AD31" s="67">
        <v>15</v>
      </c>
      <c r="AE31" s="67">
        <v>3</v>
      </c>
      <c r="AF31" s="17">
        <v>0</v>
      </c>
      <c r="AG31" s="67">
        <v>6</v>
      </c>
      <c r="AH31" s="67">
        <v>3</v>
      </c>
      <c r="AI31" s="17">
        <v>0</v>
      </c>
      <c r="AJ31" s="67">
        <v>2</v>
      </c>
      <c r="AK31" s="67">
        <v>0</v>
      </c>
      <c r="AL31" s="67">
        <v>0</v>
      </c>
      <c r="AM31" s="67">
        <v>9</v>
      </c>
      <c r="AN31" s="67">
        <v>1</v>
      </c>
      <c r="AO31" s="67">
        <v>3</v>
      </c>
      <c r="AP31" s="67">
        <v>0</v>
      </c>
      <c r="AQ31" s="17">
        <v>0</v>
      </c>
      <c r="AR31" s="17">
        <v>0</v>
      </c>
      <c r="AS31" s="67">
        <v>0</v>
      </c>
      <c r="AT31" s="67">
        <v>0</v>
      </c>
      <c r="AU31" s="67">
        <v>0</v>
      </c>
      <c r="AV31" s="66">
        <v>0</v>
      </c>
    </row>
    <row r="32" spans="1:48" ht="15" customHeight="1" x14ac:dyDescent="0.15">
      <c r="A32" s="33"/>
      <c r="B32" s="30"/>
      <c r="C32" s="30" t="s">
        <v>81</v>
      </c>
      <c r="D32" s="64"/>
      <c r="E32" s="28">
        <v>120</v>
      </c>
      <c r="F32" s="17">
        <v>80</v>
      </c>
      <c r="G32" s="17">
        <v>10</v>
      </c>
      <c r="H32" s="17">
        <v>19</v>
      </c>
      <c r="I32" s="17">
        <v>20</v>
      </c>
      <c r="J32" s="17">
        <v>5</v>
      </c>
      <c r="K32" s="17">
        <v>4</v>
      </c>
      <c r="L32" s="17">
        <v>7</v>
      </c>
      <c r="M32" s="17">
        <v>1</v>
      </c>
      <c r="N32" s="17">
        <v>15</v>
      </c>
      <c r="O32" s="17">
        <v>15</v>
      </c>
      <c r="P32" s="17">
        <v>3</v>
      </c>
      <c r="Q32" s="17">
        <v>2</v>
      </c>
      <c r="R32" s="17">
        <v>22</v>
      </c>
      <c r="S32" s="17">
        <v>6</v>
      </c>
      <c r="T32" s="17">
        <v>5</v>
      </c>
      <c r="U32" s="17">
        <v>15</v>
      </c>
      <c r="V32" s="17">
        <v>0</v>
      </c>
      <c r="W32" s="17">
        <v>0</v>
      </c>
      <c r="X32" s="17">
        <v>1</v>
      </c>
      <c r="Y32" s="67">
        <v>0</v>
      </c>
      <c r="Z32" s="67">
        <v>1</v>
      </c>
      <c r="AA32" s="67">
        <v>4</v>
      </c>
      <c r="AB32" s="67">
        <v>2</v>
      </c>
      <c r="AC32" s="67">
        <v>4</v>
      </c>
      <c r="AD32" s="67">
        <v>17</v>
      </c>
      <c r="AE32" s="67">
        <v>2</v>
      </c>
      <c r="AF32" s="17">
        <v>1</v>
      </c>
      <c r="AG32" s="67">
        <v>14</v>
      </c>
      <c r="AH32" s="67">
        <v>6</v>
      </c>
      <c r="AI32" s="17">
        <v>2</v>
      </c>
      <c r="AJ32" s="67">
        <v>2</v>
      </c>
      <c r="AK32" s="67">
        <v>1</v>
      </c>
      <c r="AL32" s="67">
        <v>1</v>
      </c>
      <c r="AM32" s="67">
        <v>14</v>
      </c>
      <c r="AN32" s="67">
        <v>3</v>
      </c>
      <c r="AO32" s="67">
        <v>3</v>
      </c>
      <c r="AP32" s="67">
        <v>1</v>
      </c>
      <c r="AQ32" s="17">
        <v>0</v>
      </c>
      <c r="AR32" s="17">
        <v>0</v>
      </c>
      <c r="AS32" s="67">
        <v>2</v>
      </c>
      <c r="AT32" s="67">
        <v>1</v>
      </c>
      <c r="AU32" s="67">
        <v>2</v>
      </c>
      <c r="AV32" s="66">
        <v>2</v>
      </c>
    </row>
    <row r="33" spans="1:48" s="20" customFormat="1" ht="15" customHeight="1" x14ac:dyDescent="0.15">
      <c r="A33" s="63"/>
      <c r="B33" s="30"/>
      <c r="C33" s="30" t="s">
        <v>80</v>
      </c>
      <c r="D33" s="64"/>
      <c r="E33" s="28">
        <v>49</v>
      </c>
      <c r="F33" s="17">
        <v>31</v>
      </c>
      <c r="G33" s="17">
        <v>1</v>
      </c>
      <c r="H33" s="17">
        <v>5</v>
      </c>
      <c r="I33" s="17">
        <v>6</v>
      </c>
      <c r="J33" s="17">
        <v>1</v>
      </c>
      <c r="K33" s="17">
        <v>1</v>
      </c>
      <c r="L33" s="17">
        <v>2</v>
      </c>
      <c r="M33" s="17">
        <v>0</v>
      </c>
      <c r="N33" s="17">
        <v>11</v>
      </c>
      <c r="O33" s="17">
        <v>1</v>
      </c>
      <c r="P33" s="17">
        <v>1</v>
      </c>
      <c r="Q33" s="17">
        <v>0</v>
      </c>
      <c r="R33" s="17">
        <v>13</v>
      </c>
      <c r="S33" s="17">
        <v>2</v>
      </c>
      <c r="T33" s="17">
        <v>2</v>
      </c>
      <c r="U33" s="17">
        <v>7</v>
      </c>
      <c r="V33" s="17">
        <v>0</v>
      </c>
      <c r="W33" s="17">
        <v>0</v>
      </c>
      <c r="X33" s="17">
        <v>0</v>
      </c>
      <c r="Y33" s="17">
        <v>0</v>
      </c>
      <c r="Z33" s="17">
        <v>0</v>
      </c>
      <c r="AA33" s="17">
        <v>0</v>
      </c>
      <c r="AB33" s="17">
        <v>0</v>
      </c>
      <c r="AC33" s="17">
        <v>2</v>
      </c>
      <c r="AD33" s="17">
        <v>7</v>
      </c>
      <c r="AE33" s="17">
        <v>1</v>
      </c>
      <c r="AF33" s="17">
        <v>0</v>
      </c>
      <c r="AG33" s="17">
        <v>5</v>
      </c>
      <c r="AH33" s="17">
        <v>3</v>
      </c>
      <c r="AI33" s="17">
        <v>1</v>
      </c>
      <c r="AJ33" s="17">
        <v>0</v>
      </c>
      <c r="AK33" s="17">
        <v>0</v>
      </c>
      <c r="AL33" s="17">
        <v>0</v>
      </c>
      <c r="AM33" s="17">
        <v>7</v>
      </c>
      <c r="AN33" s="17">
        <v>1</v>
      </c>
      <c r="AO33" s="17">
        <v>0</v>
      </c>
      <c r="AP33" s="67">
        <v>0</v>
      </c>
      <c r="AQ33" s="17">
        <v>0</v>
      </c>
      <c r="AR33" s="17">
        <v>0</v>
      </c>
      <c r="AS33" s="17">
        <v>1</v>
      </c>
      <c r="AT33" s="17">
        <v>0</v>
      </c>
      <c r="AU33" s="17">
        <v>1</v>
      </c>
      <c r="AV33" s="27">
        <v>1</v>
      </c>
    </row>
    <row r="34" spans="1:48" ht="15" customHeight="1" x14ac:dyDescent="0.15">
      <c r="A34" s="33"/>
      <c r="B34" s="30"/>
      <c r="C34" s="30" t="s">
        <v>79</v>
      </c>
      <c r="D34" s="64"/>
      <c r="E34" s="28">
        <v>44</v>
      </c>
      <c r="F34" s="17">
        <v>33</v>
      </c>
      <c r="G34" s="17">
        <v>5</v>
      </c>
      <c r="H34" s="17">
        <v>10</v>
      </c>
      <c r="I34" s="17">
        <v>12</v>
      </c>
      <c r="J34" s="17">
        <v>1</v>
      </c>
      <c r="K34" s="17">
        <v>2</v>
      </c>
      <c r="L34" s="17">
        <v>5</v>
      </c>
      <c r="M34" s="17">
        <v>0</v>
      </c>
      <c r="N34" s="17">
        <v>9</v>
      </c>
      <c r="O34" s="17">
        <v>2</v>
      </c>
      <c r="P34" s="17">
        <v>6</v>
      </c>
      <c r="Q34" s="17">
        <v>0</v>
      </c>
      <c r="R34" s="17">
        <v>13</v>
      </c>
      <c r="S34" s="17">
        <v>4</v>
      </c>
      <c r="T34" s="17">
        <v>2</v>
      </c>
      <c r="U34" s="17">
        <v>4</v>
      </c>
      <c r="V34" s="17">
        <v>0</v>
      </c>
      <c r="W34" s="17">
        <v>0</v>
      </c>
      <c r="X34" s="17">
        <v>0</v>
      </c>
      <c r="Y34" s="67">
        <v>1</v>
      </c>
      <c r="Z34" s="67">
        <v>0</v>
      </c>
      <c r="AA34" s="67">
        <v>4</v>
      </c>
      <c r="AB34" s="67">
        <v>1</v>
      </c>
      <c r="AC34" s="67">
        <v>2</v>
      </c>
      <c r="AD34" s="67">
        <v>8</v>
      </c>
      <c r="AE34" s="67">
        <v>0</v>
      </c>
      <c r="AF34" s="67">
        <v>0</v>
      </c>
      <c r="AG34" s="67">
        <v>2</v>
      </c>
      <c r="AH34" s="67">
        <v>2</v>
      </c>
      <c r="AI34" s="67">
        <v>0</v>
      </c>
      <c r="AJ34" s="67">
        <v>1</v>
      </c>
      <c r="AK34" s="17">
        <v>0</v>
      </c>
      <c r="AL34" s="67">
        <v>0</v>
      </c>
      <c r="AM34" s="67">
        <v>10</v>
      </c>
      <c r="AN34" s="67">
        <v>3</v>
      </c>
      <c r="AO34" s="67">
        <v>1</v>
      </c>
      <c r="AP34" s="67">
        <v>0</v>
      </c>
      <c r="AQ34" s="17">
        <v>0</v>
      </c>
      <c r="AR34" s="17">
        <v>0</v>
      </c>
      <c r="AS34" s="67">
        <v>0</v>
      </c>
      <c r="AT34" s="17">
        <v>0</v>
      </c>
      <c r="AU34" s="17">
        <v>0</v>
      </c>
      <c r="AV34" s="27">
        <v>0</v>
      </c>
    </row>
    <row r="35" spans="1:48" ht="15" customHeight="1" x14ac:dyDescent="0.15">
      <c r="A35" s="33"/>
      <c r="B35" s="30"/>
      <c r="C35" s="30" t="s">
        <v>78</v>
      </c>
      <c r="D35" s="64"/>
      <c r="E35" s="28">
        <v>18</v>
      </c>
      <c r="F35" s="17">
        <v>14</v>
      </c>
      <c r="G35" s="17">
        <v>2</v>
      </c>
      <c r="H35" s="17">
        <v>0</v>
      </c>
      <c r="I35" s="17">
        <v>5</v>
      </c>
      <c r="J35" s="17">
        <v>0</v>
      </c>
      <c r="K35" s="17">
        <v>0</v>
      </c>
      <c r="L35" s="17">
        <v>2</v>
      </c>
      <c r="M35" s="17">
        <v>0</v>
      </c>
      <c r="N35" s="17">
        <v>2</v>
      </c>
      <c r="O35" s="17">
        <v>1</v>
      </c>
      <c r="P35" s="17">
        <v>0</v>
      </c>
      <c r="Q35" s="17">
        <v>1</v>
      </c>
      <c r="R35" s="17">
        <v>5</v>
      </c>
      <c r="S35" s="17">
        <v>1</v>
      </c>
      <c r="T35" s="17">
        <v>1</v>
      </c>
      <c r="U35" s="17">
        <v>2</v>
      </c>
      <c r="V35" s="17">
        <v>0</v>
      </c>
      <c r="W35" s="17">
        <v>0</v>
      </c>
      <c r="X35" s="16">
        <v>0</v>
      </c>
      <c r="Y35" s="69">
        <v>1</v>
      </c>
      <c r="Z35" s="17">
        <v>0</v>
      </c>
      <c r="AA35" s="67">
        <v>1</v>
      </c>
      <c r="AB35" s="67">
        <v>1</v>
      </c>
      <c r="AC35" s="67">
        <v>1</v>
      </c>
      <c r="AD35" s="67">
        <v>3</v>
      </c>
      <c r="AE35" s="67">
        <v>1</v>
      </c>
      <c r="AF35" s="67">
        <v>0</v>
      </c>
      <c r="AG35" s="67">
        <v>1</v>
      </c>
      <c r="AH35" s="67">
        <v>1</v>
      </c>
      <c r="AI35" s="67">
        <v>0</v>
      </c>
      <c r="AJ35" s="67">
        <v>0</v>
      </c>
      <c r="AK35" s="17">
        <v>0</v>
      </c>
      <c r="AL35" s="67">
        <v>0</v>
      </c>
      <c r="AM35" s="67">
        <v>3</v>
      </c>
      <c r="AN35" s="67">
        <v>1</v>
      </c>
      <c r="AO35" s="67">
        <v>0</v>
      </c>
      <c r="AP35" s="67">
        <v>0</v>
      </c>
      <c r="AQ35" s="17">
        <v>0</v>
      </c>
      <c r="AR35" s="17">
        <v>0</v>
      </c>
      <c r="AS35" s="67">
        <v>0</v>
      </c>
      <c r="AT35" s="17">
        <v>0</v>
      </c>
      <c r="AU35" s="17">
        <v>0</v>
      </c>
      <c r="AV35" s="27">
        <v>0</v>
      </c>
    </row>
    <row r="36" spans="1:48" ht="25.5" customHeight="1" x14ac:dyDescent="0.15">
      <c r="A36" s="33"/>
      <c r="B36" s="32" t="s">
        <v>135</v>
      </c>
      <c r="C36" s="32"/>
      <c r="D36" s="65"/>
      <c r="E36" s="17">
        <v>132</v>
      </c>
      <c r="F36" s="17">
        <v>99</v>
      </c>
      <c r="G36" s="17">
        <v>8</v>
      </c>
      <c r="H36" s="17">
        <v>15</v>
      </c>
      <c r="I36" s="17">
        <v>20</v>
      </c>
      <c r="J36" s="17">
        <v>4</v>
      </c>
      <c r="K36" s="17">
        <v>2</v>
      </c>
      <c r="L36" s="17">
        <v>8</v>
      </c>
      <c r="M36" s="17">
        <v>1</v>
      </c>
      <c r="N36" s="17">
        <v>20</v>
      </c>
      <c r="O36" s="17">
        <v>12</v>
      </c>
      <c r="P36" s="17">
        <v>8</v>
      </c>
      <c r="Q36" s="17">
        <v>0</v>
      </c>
      <c r="R36" s="17">
        <v>32</v>
      </c>
      <c r="S36" s="17">
        <v>10</v>
      </c>
      <c r="T36" s="17">
        <v>4</v>
      </c>
      <c r="U36" s="17">
        <v>18</v>
      </c>
      <c r="V36" s="17">
        <v>1</v>
      </c>
      <c r="W36" s="17">
        <v>0</v>
      </c>
      <c r="X36" s="17">
        <v>0</v>
      </c>
      <c r="Y36" s="67">
        <v>1</v>
      </c>
      <c r="Z36" s="67">
        <v>5</v>
      </c>
      <c r="AA36" s="67">
        <v>3</v>
      </c>
      <c r="AB36" s="67">
        <v>4</v>
      </c>
      <c r="AC36" s="67">
        <v>2</v>
      </c>
      <c r="AD36" s="67">
        <v>12</v>
      </c>
      <c r="AE36" s="67">
        <v>2</v>
      </c>
      <c r="AF36" s="67">
        <v>0</v>
      </c>
      <c r="AG36" s="67">
        <v>10</v>
      </c>
      <c r="AH36" s="67">
        <v>4</v>
      </c>
      <c r="AI36" s="67">
        <v>1</v>
      </c>
      <c r="AJ36" s="67">
        <v>8</v>
      </c>
      <c r="AK36" s="17">
        <v>0</v>
      </c>
      <c r="AL36" s="67">
        <v>1</v>
      </c>
      <c r="AM36" s="67">
        <v>11</v>
      </c>
      <c r="AN36" s="67">
        <v>3</v>
      </c>
      <c r="AO36" s="67">
        <v>1</v>
      </c>
      <c r="AP36" s="67">
        <v>0</v>
      </c>
      <c r="AQ36" s="17">
        <v>0</v>
      </c>
      <c r="AR36" s="17">
        <v>0</v>
      </c>
      <c r="AS36" s="67">
        <v>1</v>
      </c>
      <c r="AT36" s="17">
        <v>0</v>
      </c>
      <c r="AU36" s="17">
        <v>0</v>
      </c>
      <c r="AV36" s="27">
        <v>0</v>
      </c>
    </row>
    <row r="37" spans="1:48" ht="15" customHeight="1" x14ac:dyDescent="0.15">
      <c r="A37" s="33"/>
      <c r="B37" s="30"/>
      <c r="C37" s="30" t="s">
        <v>76</v>
      </c>
      <c r="D37" s="64"/>
      <c r="E37" s="28">
        <v>63</v>
      </c>
      <c r="F37" s="17">
        <v>45</v>
      </c>
      <c r="G37" s="17">
        <v>5</v>
      </c>
      <c r="H37" s="17">
        <v>9</v>
      </c>
      <c r="I37" s="17">
        <v>12</v>
      </c>
      <c r="J37" s="17">
        <v>2</v>
      </c>
      <c r="K37" s="17">
        <v>2</v>
      </c>
      <c r="L37" s="17">
        <v>4</v>
      </c>
      <c r="M37" s="17">
        <v>1</v>
      </c>
      <c r="N37" s="17">
        <v>13</v>
      </c>
      <c r="O37" s="17">
        <v>7</v>
      </c>
      <c r="P37" s="17">
        <v>4</v>
      </c>
      <c r="Q37" s="17">
        <v>0</v>
      </c>
      <c r="R37" s="17">
        <v>16</v>
      </c>
      <c r="S37" s="17">
        <v>5</v>
      </c>
      <c r="T37" s="17">
        <v>2</v>
      </c>
      <c r="U37" s="17">
        <v>8</v>
      </c>
      <c r="V37" s="17">
        <v>1</v>
      </c>
      <c r="W37" s="17">
        <v>0</v>
      </c>
      <c r="X37" s="17">
        <v>0</v>
      </c>
      <c r="Y37" s="67">
        <v>0</v>
      </c>
      <c r="Z37" s="67">
        <v>2</v>
      </c>
      <c r="AA37" s="67">
        <v>1</v>
      </c>
      <c r="AB37" s="67">
        <v>3</v>
      </c>
      <c r="AC37" s="67">
        <v>1</v>
      </c>
      <c r="AD37" s="67">
        <v>7</v>
      </c>
      <c r="AE37" s="67">
        <v>2</v>
      </c>
      <c r="AF37" s="67">
        <v>0</v>
      </c>
      <c r="AG37" s="67">
        <v>6</v>
      </c>
      <c r="AH37" s="67">
        <v>3</v>
      </c>
      <c r="AI37" s="67">
        <v>1</v>
      </c>
      <c r="AJ37" s="67">
        <v>3</v>
      </c>
      <c r="AK37" s="17">
        <v>0</v>
      </c>
      <c r="AL37" s="67">
        <v>0</v>
      </c>
      <c r="AM37" s="67">
        <v>7</v>
      </c>
      <c r="AN37" s="67">
        <v>3</v>
      </c>
      <c r="AO37" s="67">
        <v>1</v>
      </c>
      <c r="AP37" s="67">
        <v>0</v>
      </c>
      <c r="AQ37" s="17">
        <v>0</v>
      </c>
      <c r="AR37" s="17">
        <v>0</v>
      </c>
      <c r="AS37" s="67">
        <v>1</v>
      </c>
      <c r="AT37" s="17">
        <v>0</v>
      </c>
      <c r="AU37" s="17">
        <v>0</v>
      </c>
      <c r="AV37" s="27">
        <v>0</v>
      </c>
    </row>
    <row r="38" spans="1:48" ht="15" customHeight="1" x14ac:dyDescent="0.15">
      <c r="A38" s="33"/>
      <c r="B38" s="30"/>
      <c r="C38" s="30" t="s">
        <v>75</v>
      </c>
      <c r="D38" s="64"/>
      <c r="E38" s="28">
        <v>7</v>
      </c>
      <c r="F38" s="17">
        <v>6</v>
      </c>
      <c r="G38" s="17">
        <v>0</v>
      </c>
      <c r="H38" s="17">
        <v>1</v>
      </c>
      <c r="I38" s="17">
        <v>1</v>
      </c>
      <c r="J38" s="17">
        <v>0</v>
      </c>
      <c r="K38" s="17">
        <v>0</v>
      </c>
      <c r="L38" s="17">
        <v>0</v>
      </c>
      <c r="M38" s="17">
        <v>0</v>
      </c>
      <c r="N38" s="17">
        <v>0</v>
      </c>
      <c r="O38" s="17">
        <v>0</v>
      </c>
      <c r="P38" s="17">
        <v>0</v>
      </c>
      <c r="Q38" s="17">
        <v>0</v>
      </c>
      <c r="R38" s="17">
        <v>2</v>
      </c>
      <c r="S38" s="17">
        <v>1</v>
      </c>
      <c r="T38" s="17">
        <v>1</v>
      </c>
      <c r="U38" s="17">
        <v>1</v>
      </c>
      <c r="V38" s="17">
        <v>0</v>
      </c>
      <c r="W38" s="17">
        <v>0</v>
      </c>
      <c r="X38" s="17">
        <v>0</v>
      </c>
      <c r="Y38" s="67">
        <v>0</v>
      </c>
      <c r="Z38" s="67">
        <v>0</v>
      </c>
      <c r="AA38" s="67">
        <v>0</v>
      </c>
      <c r="AB38" s="67">
        <v>0</v>
      </c>
      <c r="AC38" s="67">
        <v>1</v>
      </c>
      <c r="AD38" s="67">
        <v>0</v>
      </c>
      <c r="AE38" s="67">
        <v>0</v>
      </c>
      <c r="AF38" s="67">
        <v>0</v>
      </c>
      <c r="AG38" s="67">
        <v>0</v>
      </c>
      <c r="AH38" s="67">
        <v>0</v>
      </c>
      <c r="AI38" s="67">
        <v>0</v>
      </c>
      <c r="AJ38" s="67">
        <v>2</v>
      </c>
      <c r="AK38" s="17">
        <v>0</v>
      </c>
      <c r="AL38" s="67">
        <v>0</v>
      </c>
      <c r="AM38" s="67">
        <v>0</v>
      </c>
      <c r="AN38" s="67">
        <v>0</v>
      </c>
      <c r="AO38" s="67">
        <v>0</v>
      </c>
      <c r="AP38" s="67">
        <v>0</v>
      </c>
      <c r="AQ38" s="17">
        <v>0</v>
      </c>
      <c r="AR38" s="17">
        <v>0</v>
      </c>
      <c r="AS38" s="67">
        <v>0</v>
      </c>
      <c r="AT38" s="17">
        <v>0</v>
      </c>
      <c r="AU38" s="17">
        <v>0</v>
      </c>
      <c r="AV38" s="27">
        <v>0</v>
      </c>
    </row>
    <row r="39" spans="1:48" ht="15" customHeight="1" x14ac:dyDescent="0.15">
      <c r="A39" s="33"/>
      <c r="B39" s="30"/>
      <c r="C39" s="30" t="s">
        <v>74</v>
      </c>
      <c r="D39" s="64"/>
      <c r="E39" s="28">
        <v>10</v>
      </c>
      <c r="F39" s="17">
        <v>6</v>
      </c>
      <c r="G39" s="17">
        <v>0</v>
      </c>
      <c r="H39" s="17">
        <v>0</v>
      </c>
      <c r="I39" s="17">
        <v>1</v>
      </c>
      <c r="J39" s="17">
        <v>0</v>
      </c>
      <c r="K39" s="17">
        <v>0</v>
      </c>
      <c r="L39" s="17">
        <v>0</v>
      </c>
      <c r="M39" s="17">
        <v>0</v>
      </c>
      <c r="N39" s="17">
        <v>2</v>
      </c>
      <c r="O39" s="17">
        <v>1</v>
      </c>
      <c r="P39" s="17">
        <v>0</v>
      </c>
      <c r="Q39" s="17">
        <v>0</v>
      </c>
      <c r="R39" s="17">
        <v>3</v>
      </c>
      <c r="S39" s="17">
        <v>1</v>
      </c>
      <c r="T39" s="17">
        <v>1</v>
      </c>
      <c r="U39" s="17">
        <v>2</v>
      </c>
      <c r="V39" s="17">
        <v>0</v>
      </c>
      <c r="W39" s="17">
        <v>0</v>
      </c>
      <c r="X39" s="17">
        <v>0</v>
      </c>
      <c r="Y39" s="67">
        <v>0</v>
      </c>
      <c r="Z39" s="67">
        <v>1</v>
      </c>
      <c r="AA39" s="67">
        <v>1</v>
      </c>
      <c r="AB39" s="67">
        <v>1</v>
      </c>
      <c r="AC39" s="67">
        <v>0</v>
      </c>
      <c r="AD39" s="67">
        <v>2</v>
      </c>
      <c r="AE39" s="67">
        <v>0</v>
      </c>
      <c r="AF39" s="67">
        <v>0</v>
      </c>
      <c r="AG39" s="67">
        <v>1</v>
      </c>
      <c r="AH39" s="67">
        <v>0</v>
      </c>
      <c r="AI39" s="67">
        <v>0</v>
      </c>
      <c r="AJ39" s="67">
        <v>1</v>
      </c>
      <c r="AK39" s="17">
        <v>0</v>
      </c>
      <c r="AL39" s="67">
        <v>0</v>
      </c>
      <c r="AM39" s="67">
        <v>1</v>
      </c>
      <c r="AN39" s="67">
        <v>0</v>
      </c>
      <c r="AO39" s="67">
        <v>0</v>
      </c>
      <c r="AP39" s="67">
        <v>0</v>
      </c>
      <c r="AQ39" s="17">
        <v>0</v>
      </c>
      <c r="AR39" s="17">
        <v>0</v>
      </c>
      <c r="AS39" s="67">
        <v>0</v>
      </c>
      <c r="AT39" s="17">
        <v>0</v>
      </c>
      <c r="AU39" s="17">
        <v>0</v>
      </c>
      <c r="AV39" s="27">
        <v>0</v>
      </c>
    </row>
    <row r="40" spans="1:48" s="20" customFormat="1" ht="15" customHeight="1" x14ac:dyDescent="0.15">
      <c r="A40" s="63"/>
      <c r="B40" s="30"/>
      <c r="C40" s="30" t="s">
        <v>73</v>
      </c>
      <c r="D40" s="64"/>
      <c r="E40" s="28">
        <v>26</v>
      </c>
      <c r="F40" s="17">
        <v>19</v>
      </c>
      <c r="G40" s="17">
        <v>1</v>
      </c>
      <c r="H40" s="17">
        <v>1</v>
      </c>
      <c r="I40" s="17">
        <v>3</v>
      </c>
      <c r="J40" s="17">
        <v>2</v>
      </c>
      <c r="K40" s="17">
        <v>0</v>
      </c>
      <c r="L40" s="17">
        <v>3</v>
      </c>
      <c r="M40" s="17">
        <v>0</v>
      </c>
      <c r="N40" s="17">
        <v>4</v>
      </c>
      <c r="O40" s="17">
        <v>3</v>
      </c>
      <c r="P40" s="17">
        <v>4</v>
      </c>
      <c r="Q40" s="17">
        <v>0</v>
      </c>
      <c r="R40" s="17">
        <v>6</v>
      </c>
      <c r="S40" s="17">
        <v>0</v>
      </c>
      <c r="T40" s="17">
        <v>0</v>
      </c>
      <c r="U40" s="17">
        <v>4</v>
      </c>
      <c r="V40" s="17">
        <v>0</v>
      </c>
      <c r="W40" s="17">
        <v>0</v>
      </c>
      <c r="X40" s="17">
        <v>0</v>
      </c>
      <c r="Y40" s="67">
        <v>1</v>
      </c>
      <c r="Z40" s="17">
        <v>2</v>
      </c>
      <c r="AA40" s="17">
        <v>1</v>
      </c>
      <c r="AB40" s="17">
        <v>0</v>
      </c>
      <c r="AC40" s="67">
        <v>0</v>
      </c>
      <c r="AD40" s="17">
        <v>2</v>
      </c>
      <c r="AE40" s="67">
        <v>0</v>
      </c>
      <c r="AF40" s="67">
        <v>0</v>
      </c>
      <c r="AG40" s="17">
        <v>2</v>
      </c>
      <c r="AH40" s="17">
        <v>1</v>
      </c>
      <c r="AI40" s="17">
        <v>0</v>
      </c>
      <c r="AJ40" s="17">
        <v>2</v>
      </c>
      <c r="AK40" s="17">
        <v>0</v>
      </c>
      <c r="AL40" s="17">
        <v>0</v>
      </c>
      <c r="AM40" s="17">
        <v>3</v>
      </c>
      <c r="AN40" s="17">
        <v>0</v>
      </c>
      <c r="AO40" s="17">
        <v>0</v>
      </c>
      <c r="AP40" s="67">
        <v>0</v>
      </c>
      <c r="AQ40" s="17">
        <v>0</v>
      </c>
      <c r="AR40" s="17">
        <v>0</v>
      </c>
      <c r="AS40" s="17">
        <v>0</v>
      </c>
      <c r="AT40" s="17">
        <v>0</v>
      </c>
      <c r="AU40" s="17">
        <v>0</v>
      </c>
      <c r="AV40" s="27">
        <v>0</v>
      </c>
    </row>
    <row r="41" spans="1:48" ht="15" customHeight="1" x14ac:dyDescent="0.15">
      <c r="A41" s="33"/>
      <c r="B41" s="31"/>
      <c r="C41" s="30" t="s">
        <v>72</v>
      </c>
      <c r="D41" s="64"/>
      <c r="E41" s="28">
        <v>12</v>
      </c>
      <c r="F41" s="17">
        <v>9</v>
      </c>
      <c r="G41" s="17">
        <v>0</v>
      </c>
      <c r="H41" s="17">
        <v>2</v>
      </c>
      <c r="I41" s="17">
        <v>2</v>
      </c>
      <c r="J41" s="17">
        <v>0</v>
      </c>
      <c r="K41" s="17">
        <v>0</v>
      </c>
      <c r="L41" s="17">
        <v>0</v>
      </c>
      <c r="M41" s="17">
        <v>0</v>
      </c>
      <c r="N41" s="17">
        <v>0</v>
      </c>
      <c r="O41" s="17">
        <v>0</v>
      </c>
      <c r="P41" s="17">
        <v>0</v>
      </c>
      <c r="Q41" s="17">
        <v>0</v>
      </c>
      <c r="R41" s="17">
        <v>1</v>
      </c>
      <c r="S41" s="17">
        <v>1</v>
      </c>
      <c r="T41" s="17">
        <v>0</v>
      </c>
      <c r="U41" s="17">
        <v>1</v>
      </c>
      <c r="V41" s="17">
        <v>0</v>
      </c>
      <c r="W41" s="17">
        <v>0</v>
      </c>
      <c r="X41" s="17">
        <v>0</v>
      </c>
      <c r="Y41" s="67">
        <v>0</v>
      </c>
      <c r="Z41" s="17">
        <v>0</v>
      </c>
      <c r="AA41" s="17">
        <v>0</v>
      </c>
      <c r="AB41" s="17">
        <v>0</v>
      </c>
      <c r="AC41" s="17">
        <v>0</v>
      </c>
      <c r="AD41" s="67">
        <v>1</v>
      </c>
      <c r="AE41" s="67">
        <v>0</v>
      </c>
      <c r="AF41" s="67">
        <v>0</v>
      </c>
      <c r="AG41" s="67">
        <v>1</v>
      </c>
      <c r="AH41" s="67">
        <v>0</v>
      </c>
      <c r="AI41" s="17">
        <v>0</v>
      </c>
      <c r="AJ41" s="67">
        <v>0</v>
      </c>
      <c r="AK41" s="17">
        <v>0</v>
      </c>
      <c r="AL41" s="17">
        <v>0</v>
      </c>
      <c r="AM41" s="67">
        <v>0</v>
      </c>
      <c r="AN41" s="67">
        <v>0</v>
      </c>
      <c r="AO41" s="67">
        <v>0</v>
      </c>
      <c r="AP41" s="67">
        <v>0</v>
      </c>
      <c r="AQ41" s="17">
        <v>0</v>
      </c>
      <c r="AR41" s="17">
        <v>0</v>
      </c>
      <c r="AS41" s="67">
        <v>0</v>
      </c>
      <c r="AT41" s="17">
        <v>0</v>
      </c>
      <c r="AU41" s="17">
        <v>0</v>
      </c>
      <c r="AV41" s="27">
        <v>0</v>
      </c>
    </row>
    <row r="42" spans="1:48" ht="15" customHeight="1" x14ac:dyDescent="0.15">
      <c r="A42" s="33"/>
      <c r="B42" s="31"/>
      <c r="C42" s="30" t="s">
        <v>71</v>
      </c>
      <c r="D42" s="64"/>
      <c r="E42" s="28">
        <v>6</v>
      </c>
      <c r="F42" s="17">
        <v>6</v>
      </c>
      <c r="G42" s="17">
        <v>1</v>
      </c>
      <c r="H42" s="17">
        <v>1</v>
      </c>
      <c r="I42" s="17">
        <v>0</v>
      </c>
      <c r="J42" s="17">
        <v>0</v>
      </c>
      <c r="K42" s="17">
        <v>0</v>
      </c>
      <c r="L42" s="17">
        <v>0</v>
      </c>
      <c r="M42" s="17">
        <v>0</v>
      </c>
      <c r="N42" s="17">
        <v>0</v>
      </c>
      <c r="O42" s="17">
        <v>1</v>
      </c>
      <c r="P42" s="17">
        <v>0</v>
      </c>
      <c r="Q42" s="17">
        <v>0</v>
      </c>
      <c r="R42" s="17">
        <v>2</v>
      </c>
      <c r="S42" s="17">
        <v>0</v>
      </c>
      <c r="T42" s="17">
        <v>0</v>
      </c>
      <c r="U42" s="17">
        <v>2</v>
      </c>
      <c r="V42" s="17">
        <v>0</v>
      </c>
      <c r="W42" s="17">
        <v>0</v>
      </c>
      <c r="X42" s="17">
        <v>0</v>
      </c>
      <c r="Y42" s="67">
        <v>0</v>
      </c>
      <c r="Z42" s="17">
        <v>0</v>
      </c>
      <c r="AA42" s="17">
        <v>0</v>
      </c>
      <c r="AB42" s="17">
        <v>0</v>
      </c>
      <c r="AC42" s="17">
        <v>0</v>
      </c>
      <c r="AD42" s="17">
        <v>0</v>
      </c>
      <c r="AE42" s="17">
        <v>0</v>
      </c>
      <c r="AF42" s="67">
        <v>0</v>
      </c>
      <c r="AG42" s="17">
        <v>0</v>
      </c>
      <c r="AH42" s="17">
        <v>0</v>
      </c>
      <c r="AI42" s="17">
        <v>0</v>
      </c>
      <c r="AJ42" s="17">
        <v>0</v>
      </c>
      <c r="AK42" s="17">
        <v>0</v>
      </c>
      <c r="AL42" s="17">
        <v>1</v>
      </c>
      <c r="AM42" s="67">
        <v>0</v>
      </c>
      <c r="AN42" s="67">
        <v>0</v>
      </c>
      <c r="AO42" s="17">
        <v>0</v>
      </c>
      <c r="AP42" s="67">
        <v>0</v>
      </c>
      <c r="AQ42" s="17">
        <v>0</v>
      </c>
      <c r="AR42" s="17">
        <v>0</v>
      </c>
      <c r="AS42" s="17">
        <v>0</v>
      </c>
      <c r="AT42" s="17">
        <v>0</v>
      </c>
      <c r="AU42" s="17">
        <v>0</v>
      </c>
      <c r="AV42" s="27">
        <v>0</v>
      </c>
    </row>
    <row r="43" spans="1:48" ht="15" customHeight="1" x14ac:dyDescent="0.15">
      <c r="A43" s="33"/>
      <c r="B43" s="31"/>
      <c r="C43" s="30" t="s">
        <v>70</v>
      </c>
      <c r="D43" s="64"/>
      <c r="E43" s="28">
        <v>7</v>
      </c>
      <c r="F43" s="17">
        <v>7</v>
      </c>
      <c r="G43" s="17">
        <v>1</v>
      </c>
      <c r="H43" s="17">
        <v>1</v>
      </c>
      <c r="I43" s="17">
        <v>1</v>
      </c>
      <c r="J43" s="17">
        <v>0</v>
      </c>
      <c r="K43" s="17">
        <v>0</v>
      </c>
      <c r="L43" s="17">
        <v>1</v>
      </c>
      <c r="M43" s="17">
        <v>0</v>
      </c>
      <c r="N43" s="17">
        <v>1</v>
      </c>
      <c r="O43" s="17">
        <v>0</v>
      </c>
      <c r="P43" s="17">
        <v>0</v>
      </c>
      <c r="Q43" s="17">
        <v>0</v>
      </c>
      <c r="R43" s="17">
        <v>2</v>
      </c>
      <c r="S43" s="17">
        <v>2</v>
      </c>
      <c r="T43" s="17">
        <v>0</v>
      </c>
      <c r="U43" s="17">
        <v>0</v>
      </c>
      <c r="V43" s="17">
        <v>0</v>
      </c>
      <c r="W43" s="17">
        <v>0</v>
      </c>
      <c r="X43" s="17">
        <v>0</v>
      </c>
      <c r="Y43" s="67">
        <v>0</v>
      </c>
      <c r="Z43" s="17">
        <v>0</v>
      </c>
      <c r="AA43" s="17">
        <v>0</v>
      </c>
      <c r="AB43" s="17">
        <v>0</v>
      </c>
      <c r="AC43" s="17">
        <v>0</v>
      </c>
      <c r="AD43" s="17">
        <v>0</v>
      </c>
      <c r="AE43" s="17">
        <v>0</v>
      </c>
      <c r="AF43" s="17">
        <v>0</v>
      </c>
      <c r="AG43" s="17">
        <v>0</v>
      </c>
      <c r="AH43" s="17">
        <v>0</v>
      </c>
      <c r="AI43" s="17">
        <v>0</v>
      </c>
      <c r="AJ43" s="17">
        <v>0</v>
      </c>
      <c r="AK43" s="17">
        <v>0</v>
      </c>
      <c r="AL43" s="17">
        <v>0</v>
      </c>
      <c r="AM43" s="67">
        <v>0</v>
      </c>
      <c r="AN43" s="67">
        <v>0</v>
      </c>
      <c r="AO43" s="17">
        <v>0</v>
      </c>
      <c r="AP43" s="67">
        <v>0</v>
      </c>
      <c r="AQ43" s="17">
        <v>0</v>
      </c>
      <c r="AR43" s="17">
        <v>0</v>
      </c>
      <c r="AS43" s="17">
        <v>0</v>
      </c>
      <c r="AT43" s="17">
        <v>0</v>
      </c>
      <c r="AU43" s="17">
        <v>0</v>
      </c>
      <c r="AV43" s="27">
        <v>0</v>
      </c>
    </row>
    <row r="44" spans="1:48" ht="15" customHeight="1" x14ac:dyDescent="0.15">
      <c r="A44" s="33"/>
      <c r="B44" s="31"/>
      <c r="C44" s="30" t="s">
        <v>134</v>
      </c>
      <c r="D44" s="64"/>
      <c r="E44" s="28">
        <v>1</v>
      </c>
      <c r="F44" s="17">
        <v>1</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67">
        <v>0</v>
      </c>
      <c r="Z44" s="17">
        <v>0</v>
      </c>
      <c r="AA44" s="17">
        <v>0</v>
      </c>
      <c r="AB44" s="17">
        <v>0</v>
      </c>
      <c r="AC44" s="17">
        <v>0</v>
      </c>
      <c r="AD44" s="17">
        <v>0</v>
      </c>
      <c r="AE44" s="17">
        <v>0</v>
      </c>
      <c r="AF44" s="17">
        <v>0</v>
      </c>
      <c r="AG44" s="17">
        <v>0</v>
      </c>
      <c r="AH44" s="17">
        <v>0</v>
      </c>
      <c r="AI44" s="17">
        <v>0</v>
      </c>
      <c r="AJ44" s="17">
        <v>0</v>
      </c>
      <c r="AK44" s="17">
        <v>0</v>
      </c>
      <c r="AL44" s="17">
        <v>0</v>
      </c>
      <c r="AM44" s="67">
        <v>0</v>
      </c>
      <c r="AN44" s="67">
        <v>0</v>
      </c>
      <c r="AO44" s="17">
        <v>0</v>
      </c>
      <c r="AP44" s="67">
        <v>0</v>
      </c>
      <c r="AQ44" s="17">
        <v>0</v>
      </c>
      <c r="AR44" s="17">
        <v>0</v>
      </c>
      <c r="AS44" s="17">
        <v>0</v>
      </c>
      <c r="AT44" s="17">
        <v>0</v>
      </c>
      <c r="AU44" s="17">
        <v>0</v>
      </c>
      <c r="AV44" s="27">
        <v>0</v>
      </c>
    </row>
    <row r="45" spans="1:48" ht="25.5" customHeight="1" x14ac:dyDescent="0.15">
      <c r="A45" s="33"/>
      <c r="B45" s="32" t="s">
        <v>68</v>
      </c>
      <c r="C45" s="32"/>
      <c r="D45" s="65"/>
      <c r="E45" s="17">
        <v>85</v>
      </c>
      <c r="F45" s="17">
        <v>66</v>
      </c>
      <c r="G45" s="17">
        <v>8</v>
      </c>
      <c r="H45" s="17">
        <v>9</v>
      </c>
      <c r="I45" s="17">
        <v>14</v>
      </c>
      <c r="J45" s="17">
        <v>4</v>
      </c>
      <c r="K45" s="17">
        <v>1</v>
      </c>
      <c r="L45" s="17">
        <v>5</v>
      </c>
      <c r="M45" s="17">
        <v>2</v>
      </c>
      <c r="N45" s="17">
        <v>7</v>
      </c>
      <c r="O45" s="17">
        <v>3</v>
      </c>
      <c r="P45" s="17">
        <v>6</v>
      </c>
      <c r="Q45" s="17">
        <v>0</v>
      </c>
      <c r="R45" s="17">
        <v>16</v>
      </c>
      <c r="S45" s="17">
        <v>1</v>
      </c>
      <c r="T45" s="17">
        <v>3</v>
      </c>
      <c r="U45" s="17">
        <v>22</v>
      </c>
      <c r="V45" s="17">
        <v>0</v>
      </c>
      <c r="W45" s="17">
        <v>0</v>
      </c>
      <c r="X45" s="17">
        <v>0</v>
      </c>
      <c r="Y45" s="67">
        <v>0</v>
      </c>
      <c r="Z45" s="17">
        <v>1</v>
      </c>
      <c r="AA45" s="67">
        <v>3</v>
      </c>
      <c r="AB45" s="67">
        <v>3</v>
      </c>
      <c r="AC45" s="67">
        <v>4</v>
      </c>
      <c r="AD45" s="67">
        <v>8</v>
      </c>
      <c r="AE45" s="17">
        <v>3</v>
      </c>
      <c r="AF45" s="17">
        <v>0</v>
      </c>
      <c r="AG45" s="67">
        <v>8</v>
      </c>
      <c r="AH45" s="67">
        <v>5</v>
      </c>
      <c r="AI45" s="17">
        <v>2</v>
      </c>
      <c r="AJ45" s="67">
        <v>1</v>
      </c>
      <c r="AK45" s="17">
        <v>1</v>
      </c>
      <c r="AL45" s="67">
        <v>2</v>
      </c>
      <c r="AM45" s="67">
        <v>6</v>
      </c>
      <c r="AN45" s="67">
        <v>3</v>
      </c>
      <c r="AO45" s="17">
        <v>1</v>
      </c>
      <c r="AP45" s="67">
        <v>0</v>
      </c>
      <c r="AQ45" s="17">
        <v>0</v>
      </c>
      <c r="AR45" s="17">
        <v>0</v>
      </c>
      <c r="AS45" s="17">
        <v>3</v>
      </c>
      <c r="AT45" s="17">
        <v>1</v>
      </c>
      <c r="AU45" s="17">
        <v>1</v>
      </c>
      <c r="AV45" s="27">
        <v>1</v>
      </c>
    </row>
    <row r="46" spans="1:48" ht="15" customHeight="1" x14ac:dyDescent="0.15">
      <c r="A46" s="33"/>
      <c r="B46" s="30"/>
      <c r="C46" s="30" t="s">
        <v>67</v>
      </c>
      <c r="D46" s="64"/>
      <c r="E46" s="28">
        <v>59</v>
      </c>
      <c r="F46" s="17">
        <v>43</v>
      </c>
      <c r="G46" s="17">
        <v>5</v>
      </c>
      <c r="H46" s="17">
        <v>2</v>
      </c>
      <c r="I46" s="17">
        <v>9</v>
      </c>
      <c r="J46" s="17">
        <v>2</v>
      </c>
      <c r="K46" s="17">
        <v>1</v>
      </c>
      <c r="L46" s="17">
        <v>2</v>
      </c>
      <c r="M46" s="17">
        <v>0</v>
      </c>
      <c r="N46" s="17">
        <v>5</v>
      </c>
      <c r="O46" s="17">
        <v>3</v>
      </c>
      <c r="P46" s="17">
        <v>1</v>
      </c>
      <c r="Q46" s="17">
        <v>0</v>
      </c>
      <c r="R46" s="17">
        <v>10</v>
      </c>
      <c r="S46" s="17">
        <v>1</v>
      </c>
      <c r="T46" s="17">
        <v>3</v>
      </c>
      <c r="U46" s="17">
        <v>14</v>
      </c>
      <c r="V46" s="17">
        <v>0</v>
      </c>
      <c r="W46" s="17">
        <v>0</v>
      </c>
      <c r="X46" s="17">
        <v>0</v>
      </c>
      <c r="Y46" s="67">
        <v>0</v>
      </c>
      <c r="Z46" s="17">
        <v>1</v>
      </c>
      <c r="AA46" s="67">
        <v>1</v>
      </c>
      <c r="AB46" s="67">
        <v>2</v>
      </c>
      <c r="AC46" s="67">
        <v>2</v>
      </c>
      <c r="AD46" s="67">
        <v>6</v>
      </c>
      <c r="AE46" s="17">
        <v>1</v>
      </c>
      <c r="AF46" s="17">
        <v>0</v>
      </c>
      <c r="AG46" s="67">
        <v>6</v>
      </c>
      <c r="AH46" s="67">
        <v>5</v>
      </c>
      <c r="AI46" s="17">
        <v>2</v>
      </c>
      <c r="AJ46" s="67">
        <v>1</v>
      </c>
      <c r="AK46" s="17">
        <v>0</v>
      </c>
      <c r="AL46" s="67">
        <v>1</v>
      </c>
      <c r="AM46" s="67">
        <v>2</v>
      </c>
      <c r="AN46" s="67">
        <v>3</v>
      </c>
      <c r="AO46" s="17">
        <v>0</v>
      </c>
      <c r="AP46" s="67">
        <v>0</v>
      </c>
      <c r="AQ46" s="17">
        <v>0</v>
      </c>
      <c r="AR46" s="17">
        <v>0</v>
      </c>
      <c r="AS46" s="17">
        <v>3</v>
      </c>
      <c r="AT46" s="17">
        <v>1</v>
      </c>
      <c r="AU46" s="17">
        <v>1</v>
      </c>
      <c r="AV46" s="27">
        <v>1</v>
      </c>
    </row>
    <row r="47" spans="1:48" ht="15" customHeight="1" x14ac:dyDescent="0.15">
      <c r="A47" s="33"/>
      <c r="B47" s="30"/>
      <c r="C47" s="30" t="s">
        <v>66</v>
      </c>
      <c r="D47" s="64"/>
      <c r="E47" s="28">
        <v>4</v>
      </c>
      <c r="F47" s="17">
        <v>4</v>
      </c>
      <c r="G47" s="17">
        <v>1</v>
      </c>
      <c r="H47" s="17">
        <v>1</v>
      </c>
      <c r="I47" s="17">
        <v>1</v>
      </c>
      <c r="J47" s="17">
        <v>0</v>
      </c>
      <c r="K47" s="17">
        <v>0</v>
      </c>
      <c r="L47" s="17">
        <v>0</v>
      </c>
      <c r="M47" s="17">
        <v>0</v>
      </c>
      <c r="N47" s="17">
        <v>0</v>
      </c>
      <c r="O47" s="17">
        <v>0</v>
      </c>
      <c r="P47" s="17">
        <v>0</v>
      </c>
      <c r="Q47" s="17">
        <v>0</v>
      </c>
      <c r="R47" s="17">
        <v>0</v>
      </c>
      <c r="S47" s="17">
        <v>0</v>
      </c>
      <c r="T47" s="17">
        <v>0</v>
      </c>
      <c r="U47" s="17">
        <v>3</v>
      </c>
      <c r="V47" s="17">
        <v>0</v>
      </c>
      <c r="W47" s="17">
        <v>0</v>
      </c>
      <c r="X47" s="17">
        <v>0</v>
      </c>
      <c r="Y47" s="67">
        <v>0</v>
      </c>
      <c r="Z47" s="17">
        <v>0</v>
      </c>
      <c r="AA47" s="67">
        <v>0</v>
      </c>
      <c r="AB47" s="67">
        <v>0</v>
      </c>
      <c r="AC47" s="67">
        <v>1</v>
      </c>
      <c r="AD47" s="67">
        <v>0</v>
      </c>
      <c r="AE47" s="17">
        <v>1</v>
      </c>
      <c r="AF47" s="17">
        <v>0</v>
      </c>
      <c r="AG47" s="67">
        <v>0</v>
      </c>
      <c r="AH47" s="67">
        <v>0</v>
      </c>
      <c r="AI47" s="67">
        <v>0</v>
      </c>
      <c r="AJ47" s="67">
        <v>0</v>
      </c>
      <c r="AK47" s="67">
        <v>0</v>
      </c>
      <c r="AL47" s="67">
        <v>0</v>
      </c>
      <c r="AM47" s="67">
        <v>0</v>
      </c>
      <c r="AN47" s="67">
        <v>0</v>
      </c>
      <c r="AO47" s="17">
        <v>0</v>
      </c>
      <c r="AP47" s="67">
        <v>0</v>
      </c>
      <c r="AQ47" s="17">
        <v>0</v>
      </c>
      <c r="AR47" s="17">
        <v>0</v>
      </c>
      <c r="AS47" s="17">
        <v>0</v>
      </c>
      <c r="AT47" s="17">
        <v>0</v>
      </c>
      <c r="AU47" s="17">
        <v>0</v>
      </c>
      <c r="AV47" s="27">
        <v>0</v>
      </c>
    </row>
    <row r="48" spans="1:48" ht="15" customHeight="1" x14ac:dyDescent="0.15">
      <c r="A48" s="33"/>
      <c r="B48" s="30"/>
      <c r="C48" s="30" t="s">
        <v>65</v>
      </c>
      <c r="D48" s="64"/>
      <c r="E48" s="28">
        <v>7</v>
      </c>
      <c r="F48" s="17">
        <v>5</v>
      </c>
      <c r="G48" s="17">
        <v>1</v>
      </c>
      <c r="H48" s="17">
        <v>2</v>
      </c>
      <c r="I48" s="17">
        <v>1</v>
      </c>
      <c r="J48" s="17">
        <v>1</v>
      </c>
      <c r="K48" s="17">
        <v>0</v>
      </c>
      <c r="L48" s="17">
        <v>2</v>
      </c>
      <c r="M48" s="17">
        <v>1</v>
      </c>
      <c r="N48" s="17">
        <v>1</v>
      </c>
      <c r="O48" s="17">
        <v>0</v>
      </c>
      <c r="P48" s="17">
        <v>2</v>
      </c>
      <c r="Q48" s="17">
        <v>0</v>
      </c>
      <c r="R48" s="17">
        <v>2</v>
      </c>
      <c r="S48" s="17">
        <v>0</v>
      </c>
      <c r="T48" s="17">
        <v>0</v>
      </c>
      <c r="U48" s="17">
        <v>3</v>
      </c>
      <c r="V48" s="17">
        <v>0</v>
      </c>
      <c r="W48" s="17">
        <v>0</v>
      </c>
      <c r="X48" s="17">
        <v>0</v>
      </c>
      <c r="Y48" s="67">
        <v>0</v>
      </c>
      <c r="Z48" s="17">
        <v>0</v>
      </c>
      <c r="AA48" s="67">
        <v>1</v>
      </c>
      <c r="AB48" s="67">
        <v>0</v>
      </c>
      <c r="AC48" s="67">
        <v>0</v>
      </c>
      <c r="AD48" s="67">
        <v>1</v>
      </c>
      <c r="AE48" s="17">
        <v>0</v>
      </c>
      <c r="AF48" s="17">
        <v>0</v>
      </c>
      <c r="AG48" s="67">
        <v>0</v>
      </c>
      <c r="AH48" s="67">
        <v>0</v>
      </c>
      <c r="AI48" s="67">
        <v>0</v>
      </c>
      <c r="AJ48" s="67">
        <v>0</v>
      </c>
      <c r="AK48" s="67">
        <v>0</v>
      </c>
      <c r="AL48" s="67">
        <v>0</v>
      </c>
      <c r="AM48" s="67">
        <v>1</v>
      </c>
      <c r="AN48" s="67">
        <v>0</v>
      </c>
      <c r="AO48" s="17">
        <v>0</v>
      </c>
      <c r="AP48" s="67">
        <v>0</v>
      </c>
      <c r="AQ48" s="17">
        <v>0</v>
      </c>
      <c r="AR48" s="17">
        <v>0</v>
      </c>
      <c r="AS48" s="17">
        <v>0</v>
      </c>
      <c r="AT48" s="17">
        <v>0</v>
      </c>
      <c r="AU48" s="17">
        <v>0</v>
      </c>
      <c r="AV48" s="27">
        <v>0</v>
      </c>
    </row>
    <row r="49" spans="1:48" s="20" customFormat="1" ht="15" customHeight="1" x14ac:dyDescent="0.15">
      <c r="A49" s="63"/>
      <c r="B49" s="30"/>
      <c r="C49" s="30" t="s">
        <v>64</v>
      </c>
      <c r="D49" s="64"/>
      <c r="E49" s="28">
        <v>5</v>
      </c>
      <c r="F49" s="17">
        <v>4</v>
      </c>
      <c r="G49" s="17">
        <v>0</v>
      </c>
      <c r="H49" s="17">
        <v>1</v>
      </c>
      <c r="I49" s="17">
        <v>2</v>
      </c>
      <c r="J49" s="17">
        <v>1</v>
      </c>
      <c r="K49" s="17">
        <v>0</v>
      </c>
      <c r="L49" s="17">
        <v>1</v>
      </c>
      <c r="M49" s="17">
        <v>1</v>
      </c>
      <c r="N49" s="17">
        <v>1</v>
      </c>
      <c r="O49" s="17">
        <v>0</v>
      </c>
      <c r="P49" s="17">
        <v>1</v>
      </c>
      <c r="Q49" s="17">
        <v>0</v>
      </c>
      <c r="R49" s="17">
        <v>1</v>
      </c>
      <c r="S49" s="17">
        <v>0</v>
      </c>
      <c r="T49" s="17">
        <v>0</v>
      </c>
      <c r="U49" s="17">
        <v>2</v>
      </c>
      <c r="V49" s="17">
        <v>0</v>
      </c>
      <c r="W49" s="17">
        <v>0</v>
      </c>
      <c r="X49" s="17">
        <v>0</v>
      </c>
      <c r="Y49" s="67">
        <v>0</v>
      </c>
      <c r="Z49" s="17">
        <v>0</v>
      </c>
      <c r="AA49" s="17">
        <v>1</v>
      </c>
      <c r="AB49" s="17">
        <v>1</v>
      </c>
      <c r="AC49" s="17">
        <v>0</v>
      </c>
      <c r="AD49" s="17">
        <v>1</v>
      </c>
      <c r="AE49" s="17">
        <v>1</v>
      </c>
      <c r="AF49" s="17">
        <v>0</v>
      </c>
      <c r="AG49" s="17">
        <v>1</v>
      </c>
      <c r="AH49" s="17">
        <v>0</v>
      </c>
      <c r="AI49" s="17">
        <v>0</v>
      </c>
      <c r="AJ49" s="17">
        <v>0</v>
      </c>
      <c r="AK49" s="17">
        <v>1</v>
      </c>
      <c r="AL49" s="17">
        <v>1</v>
      </c>
      <c r="AM49" s="17">
        <v>2</v>
      </c>
      <c r="AN49" s="17">
        <v>0</v>
      </c>
      <c r="AO49" s="17">
        <v>1</v>
      </c>
      <c r="AP49" s="67">
        <v>0</v>
      </c>
      <c r="AQ49" s="17">
        <v>0</v>
      </c>
      <c r="AR49" s="17">
        <v>0</v>
      </c>
      <c r="AS49" s="17">
        <v>0</v>
      </c>
      <c r="AT49" s="17">
        <v>0</v>
      </c>
      <c r="AU49" s="17">
        <v>0</v>
      </c>
      <c r="AV49" s="27">
        <v>0</v>
      </c>
    </row>
    <row r="50" spans="1:48" ht="15" customHeight="1" x14ac:dyDescent="0.15">
      <c r="A50" s="33"/>
      <c r="B50" s="30"/>
      <c r="C50" s="30" t="s">
        <v>63</v>
      </c>
      <c r="D50" s="64"/>
      <c r="E50" s="28">
        <v>10</v>
      </c>
      <c r="F50" s="17">
        <v>10</v>
      </c>
      <c r="G50" s="17">
        <v>1</v>
      </c>
      <c r="H50" s="17">
        <v>3</v>
      </c>
      <c r="I50" s="17">
        <v>1</v>
      </c>
      <c r="J50" s="17">
        <v>0</v>
      </c>
      <c r="K50" s="17">
        <v>0</v>
      </c>
      <c r="L50" s="17">
        <v>0</v>
      </c>
      <c r="M50" s="17">
        <v>0</v>
      </c>
      <c r="N50" s="17">
        <v>0</v>
      </c>
      <c r="O50" s="17">
        <v>0</v>
      </c>
      <c r="P50" s="17">
        <v>2</v>
      </c>
      <c r="Q50" s="17">
        <v>0</v>
      </c>
      <c r="R50" s="17">
        <v>3</v>
      </c>
      <c r="S50" s="17">
        <v>0</v>
      </c>
      <c r="T50" s="17">
        <v>0</v>
      </c>
      <c r="U50" s="17">
        <v>0</v>
      </c>
      <c r="V50" s="17">
        <v>0</v>
      </c>
      <c r="W50" s="17">
        <v>0</v>
      </c>
      <c r="X50" s="17">
        <v>0</v>
      </c>
      <c r="Y50" s="67">
        <v>0</v>
      </c>
      <c r="Z50" s="17">
        <v>0</v>
      </c>
      <c r="AA50" s="67">
        <v>0</v>
      </c>
      <c r="AB50" s="67">
        <v>0</v>
      </c>
      <c r="AC50" s="67">
        <v>1</v>
      </c>
      <c r="AD50" s="67">
        <v>0</v>
      </c>
      <c r="AE50" s="67">
        <v>0</v>
      </c>
      <c r="AF50" s="17">
        <v>0</v>
      </c>
      <c r="AG50" s="67">
        <v>1</v>
      </c>
      <c r="AH50" s="67">
        <v>0</v>
      </c>
      <c r="AI50" s="67">
        <v>0</v>
      </c>
      <c r="AJ50" s="67">
        <v>0</v>
      </c>
      <c r="AK50" s="67">
        <v>0</v>
      </c>
      <c r="AL50" s="67">
        <v>0</v>
      </c>
      <c r="AM50" s="67">
        <v>1</v>
      </c>
      <c r="AN50" s="67">
        <v>0</v>
      </c>
      <c r="AO50" s="67">
        <v>0</v>
      </c>
      <c r="AP50" s="67">
        <v>0</v>
      </c>
      <c r="AQ50" s="17">
        <v>0</v>
      </c>
      <c r="AR50" s="17">
        <v>0</v>
      </c>
      <c r="AS50" s="67">
        <v>0</v>
      </c>
      <c r="AT50" s="17">
        <v>0</v>
      </c>
      <c r="AU50" s="17">
        <v>0</v>
      </c>
      <c r="AV50" s="27">
        <v>0</v>
      </c>
    </row>
    <row r="51" spans="1:48" ht="25.5" customHeight="1" x14ac:dyDescent="0.15">
      <c r="A51" s="33"/>
      <c r="B51" s="32" t="s">
        <v>62</v>
      </c>
      <c r="C51" s="32"/>
      <c r="D51" s="65"/>
      <c r="E51" s="17">
        <v>91</v>
      </c>
      <c r="F51" s="17">
        <v>71</v>
      </c>
      <c r="G51" s="17">
        <v>12</v>
      </c>
      <c r="H51" s="17">
        <v>16</v>
      </c>
      <c r="I51" s="17">
        <v>21</v>
      </c>
      <c r="J51" s="17">
        <v>0</v>
      </c>
      <c r="K51" s="17">
        <v>4</v>
      </c>
      <c r="L51" s="17">
        <v>4</v>
      </c>
      <c r="M51" s="17">
        <v>0</v>
      </c>
      <c r="N51" s="17">
        <v>10</v>
      </c>
      <c r="O51" s="17">
        <v>6</v>
      </c>
      <c r="P51" s="17">
        <v>7</v>
      </c>
      <c r="Q51" s="17">
        <v>0</v>
      </c>
      <c r="R51" s="17">
        <v>29</v>
      </c>
      <c r="S51" s="17">
        <v>4</v>
      </c>
      <c r="T51" s="17">
        <v>6</v>
      </c>
      <c r="U51" s="17">
        <v>17</v>
      </c>
      <c r="V51" s="17">
        <v>0</v>
      </c>
      <c r="W51" s="17">
        <v>1</v>
      </c>
      <c r="X51" s="17">
        <v>0</v>
      </c>
      <c r="Y51" s="67">
        <v>0</v>
      </c>
      <c r="Z51" s="67">
        <v>1</v>
      </c>
      <c r="AA51" s="67">
        <v>3</v>
      </c>
      <c r="AB51" s="67">
        <v>4</v>
      </c>
      <c r="AC51" s="67">
        <v>0</v>
      </c>
      <c r="AD51" s="67">
        <v>13</v>
      </c>
      <c r="AE51" s="67">
        <v>0</v>
      </c>
      <c r="AF51" s="17">
        <v>1</v>
      </c>
      <c r="AG51" s="67">
        <v>6</v>
      </c>
      <c r="AH51" s="17">
        <v>4</v>
      </c>
      <c r="AI51" s="67">
        <v>0</v>
      </c>
      <c r="AJ51" s="67">
        <v>4</v>
      </c>
      <c r="AK51" s="17">
        <v>0</v>
      </c>
      <c r="AL51" s="17">
        <v>2</v>
      </c>
      <c r="AM51" s="67">
        <v>11</v>
      </c>
      <c r="AN51" s="67">
        <v>7</v>
      </c>
      <c r="AO51" s="67">
        <v>5</v>
      </c>
      <c r="AP51" s="67">
        <v>0</v>
      </c>
      <c r="AQ51" s="17">
        <v>1</v>
      </c>
      <c r="AR51" s="17">
        <v>0</v>
      </c>
      <c r="AS51" s="17">
        <v>0</v>
      </c>
      <c r="AT51" s="17">
        <v>0</v>
      </c>
      <c r="AU51" s="17">
        <v>0</v>
      </c>
      <c r="AV51" s="27">
        <v>0</v>
      </c>
    </row>
    <row r="52" spans="1:48" ht="15" customHeight="1" x14ac:dyDescent="0.15">
      <c r="A52" s="33"/>
      <c r="B52" s="30"/>
      <c r="C52" s="30" t="s">
        <v>61</v>
      </c>
      <c r="D52" s="64"/>
      <c r="E52" s="28">
        <v>54</v>
      </c>
      <c r="F52" s="17">
        <v>39</v>
      </c>
      <c r="G52" s="17">
        <v>5</v>
      </c>
      <c r="H52" s="17">
        <v>8</v>
      </c>
      <c r="I52" s="17">
        <v>10</v>
      </c>
      <c r="J52" s="17">
        <v>0</v>
      </c>
      <c r="K52" s="17">
        <v>4</v>
      </c>
      <c r="L52" s="17">
        <v>2</v>
      </c>
      <c r="M52" s="17">
        <v>0</v>
      </c>
      <c r="N52" s="17">
        <v>8</v>
      </c>
      <c r="O52" s="17">
        <v>5</v>
      </c>
      <c r="P52" s="17">
        <v>6</v>
      </c>
      <c r="Q52" s="17">
        <v>0</v>
      </c>
      <c r="R52" s="17">
        <v>18</v>
      </c>
      <c r="S52" s="17">
        <v>3</v>
      </c>
      <c r="T52" s="17">
        <v>4</v>
      </c>
      <c r="U52" s="17">
        <v>10</v>
      </c>
      <c r="V52" s="17">
        <v>0</v>
      </c>
      <c r="W52" s="17">
        <v>1</v>
      </c>
      <c r="X52" s="17">
        <v>0</v>
      </c>
      <c r="Y52" s="67">
        <v>0</v>
      </c>
      <c r="Z52" s="67">
        <v>0</v>
      </c>
      <c r="AA52" s="67">
        <v>1</v>
      </c>
      <c r="AB52" s="67">
        <v>3</v>
      </c>
      <c r="AC52" s="67">
        <v>0</v>
      </c>
      <c r="AD52" s="67">
        <v>8</v>
      </c>
      <c r="AE52" s="67">
        <v>0</v>
      </c>
      <c r="AF52" s="17">
        <v>1</v>
      </c>
      <c r="AG52" s="67">
        <v>5</v>
      </c>
      <c r="AH52" s="17">
        <v>3</v>
      </c>
      <c r="AI52" s="67">
        <v>0</v>
      </c>
      <c r="AJ52" s="67">
        <v>4</v>
      </c>
      <c r="AK52" s="17">
        <v>0</v>
      </c>
      <c r="AL52" s="17">
        <v>2</v>
      </c>
      <c r="AM52" s="67">
        <v>8</v>
      </c>
      <c r="AN52" s="67">
        <v>3</v>
      </c>
      <c r="AO52" s="67">
        <v>4</v>
      </c>
      <c r="AP52" s="67">
        <v>0</v>
      </c>
      <c r="AQ52" s="17">
        <v>1</v>
      </c>
      <c r="AR52" s="17">
        <v>0</v>
      </c>
      <c r="AS52" s="17">
        <v>0</v>
      </c>
      <c r="AT52" s="17">
        <v>0</v>
      </c>
      <c r="AU52" s="17">
        <v>0</v>
      </c>
      <c r="AV52" s="27">
        <v>0</v>
      </c>
    </row>
    <row r="53" spans="1:48" ht="15" customHeight="1" x14ac:dyDescent="0.15">
      <c r="A53" s="33"/>
      <c r="B53" s="30"/>
      <c r="C53" s="30" t="s">
        <v>60</v>
      </c>
      <c r="D53" s="64"/>
      <c r="E53" s="28">
        <v>7</v>
      </c>
      <c r="F53" s="17">
        <v>6</v>
      </c>
      <c r="G53" s="17">
        <v>1</v>
      </c>
      <c r="H53" s="17">
        <v>1</v>
      </c>
      <c r="I53" s="17">
        <v>2</v>
      </c>
      <c r="J53" s="17">
        <v>0</v>
      </c>
      <c r="K53" s="17">
        <v>0</v>
      </c>
      <c r="L53" s="17">
        <v>0</v>
      </c>
      <c r="M53" s="17">
        <v>0</v>
      </c>
      <c r="N53" s="17">
        <v>0</v>
      </c>
      <c r="O53" s="17">
        <v>1</v>
      </c>
      <c r="P53" s="17">
        <v>0</v>
      </c>
      <c r="Q53" s="17">
        <v>0</v>
      </c>
      <c r="R53" s="17">
        <v>2</v>
      </c>
      <c r="S53" s="17">
        <v>1</v>
      </c>
      <c r="T53" s="17">
        <v>0</v>
      </c>
      <c r="U53" s="17">
        <v>2</v>
      </c>
      <c r="V53" s="17">
        <v>0</v>
      </c>
      <c r="W53" s="17">
        <v>0</v>
      </c>
      <c r="X53" s="17">
        <v>0</v>
      </c>
      <c r="Y53" s="67">
        <v>0</v>
      </c>
      <c r="Z53" s="67">
        <v>0</v>
      </c>
      <c r="AA53" s="67">
        <v>1</v>
      </c>
      <c r="AB53" s="67">
        <v>0</v>
      </c>
      <c r="AC53" s="67">
        <v>0</v>
      </c>
      <c r="AD53" s="67">
        <v>2</v>
      </c>
      <c r="AE53" s="67">
        <v>0</v>
      </c>
      <c r="AF53" s="17">
        <v>0</v>
      </c>
      <c r="AG53" s="17">
        <v>0</v>
      </c>
      <c r="AH53" s="17">
        <v>0</v>
      </c>
      <c r="AI53" s="67">
        <v>0</v>
      </c>
      <c r="AJ53" s="67">
        <v>0</v>
      </c>
      <c r="AK53" s="17">
        <v>0</v>
      </c>
      <c r="AL53" s="17">
        <v>0</v>
      </c>
      <c r="AM53" s="67">
        <v>1</v>
      </c>
      <c r="AN53" s="67">
        <v>2</v>
      </c>
      <c r="AO53" s="67">
        <v>0</v>
      </c>
      <c r="AP53" s="67">
        <v>0</v>
      </c>
      <c r="AQ53" s="17">
        <v>0</v>
      </c>
      <c r="AR53" s="17">
        <v>0</v>
      </c>
      <c r="AS53" s="17">
        <v>0</v>
      </c>
      <c r="AT53" s="17">
        <v>0</v>
      </c>
      <c r="AU53" s="17">
        <v>0</v>
      </c>
      <c r="AV53" s="27">
        <v>0</v>
      </c>
    </row>
    <row r="54" spans="1:48" ht="15" customHeight="1" x14ac:dyDescent="0.15">
      <c r="A54" s="33"/>
      <c r="B54" s="31"/>
      <c r="C54" s="30" t="s">
        <v>59</v>
      </c>
      <c r="D54" s="64"/>
      <c r="E54" s="28">
        <v>8</v>
      </c>
      <c r="F54" s="17">
        <v>8</v>
      </c>
      <c r="G54" s="17">
        <v>2</v>
      </c>
      <c r="H54" s="17">
        <v>2</v>
      </c>
      <c r="I54" s="17">
        <v>2</v>
      </c>
      <c r="J54" s="17">
        <v>0</v>
      </c>
      <c r="K54" s="17">
        <v>0</v>
      </c>
      <c r="L54" s="17">
        <v>0</v>
      </c>
      <c r="M54" s="17">
        <v>0</v>
      </c>
      <c r="N54" s="17">
        <v>0</v>
      </c>
      <c r="O54" s="17">
        <v>0</v>
      </c>
      <c r="P54" s="17">
        <v>0</v>
      </c>
      <c r="Q54" s="17">
        <v>0</v>
      </c>
      <c r="R54" s="17">
        <v>3</v>
      </c>
      <c r="S54" s="17">
        <v>0</v>
      </c>
      <c r="T54" s="17">
        <v>0</v>
      </c>
      <c r="U54" s="17">
        <v>4</v>
      </c>
      <c r="V54" s="17">
        <v>0</v>
      </c>
      <c r="W54" s="17">
        <v>0</v>
      </c>
      <c r="X54" s="17">
        <v>0</v>
      </c>
      <c r="Y54" s="67">
        <v>0</v>
      </c>
      <c r="Z54" s="67">
        <v>1</v>
      </c>
      <c r="AA54" s="67">
        <v>0</v>
      </c>
      <c r="AB54" s="67">
        <v>1</v>
      </c>
      <c r="AC54" s="67">
        <v>0</v>
      </c>
      <c r="AD54" s="67">
        <v>1</v>
      </c>
      <c r="AE54" s="67">
        <v>0</v>
      </c>
      <c r="AF54" s="17">
        <v>0</v>
      </c>
      <c r="AG54" s="17">
        <v>0</v>
      </c>
      <c r="AH54" s="17">
        <v>0</v>
      </c>
      <c r="AI54" s="67">
        <v>0</v>
      </c>
      <c r="AJ54" s="67">
        <v>0</v>
      </c>
      <c r="AK54" s="17">
        <v>0</v>
      </c>
      <c r="AL54" s="17">
        <v>0</v>
      </c>
      <c r="AM54" s="67">
        <v>0</v>
      </c>
      <c r="AN54" s="67">
        <v>1</v>
      </c>
      <c r="AO54" s="67">
        <v>1</v>
      </c>
      <c r="AP54" s="67">
        <v>0</v>
      </c>
      <c r="AQ54" s="17">
        <v>0</v>
      </c>
      <c r="AR54" s="17">
        <v>0</v>
      </c>
      <c r="AS54" s="17">
        <v>0</v>
      </c>
      <c r="AT54" s="17">
        <v>0</v>
      </c>
      <c r="AU54" s="17">
        <v>0</v>
      </c>
      <c r="AV54" s="27">
        <v>0</v>
      </c>
    </row>
    <row r="55" spans="1:48" s="20" customFormat="1" ht="15" customHeight="1" x14ac:dyDescent="0.15">
      <c r="A55" s="63"/>
      <c r="B55" s="31"/>
      <c r="C55" s="30" t="s">
        <v>58</v>
      </c>
      <c r="D55" s="64"/>
      <c r="E55" s="28">
        <v>22</v>
      </c>
      <c r="F55" s="17">
        <v>18</v>
      </c>
      <c r="G55" s="17">
        <v>4</v>
      </c>
      <c r="H55" s="17">
        <v>5</v>
      </c>
      <c r="I55" s="17">
        <v>7</v>
      </c>
      <c r="J55" s="17">
        <v>0</v>
      </c>
      <c r="K55" s="17">
        <v>0</v>
      </c>
      <c r="L55" s="17">
        <v>2</v>
      </c>
      <c r="M55" s="17">
        <v>0</v>
      </c>
      <c r="N55" s="17">
        <v>2</v>
      </c>
      <c r="O55" s="17">
        <v>0</v>
      </c>
      <c r="P55" s="17">
        <v>1</v>
      </c>
      <c r="Q55" s="17">
        <v>0</v>
      </c>
      <c r="R55" s="17">
        <v>6</v>
      </c>
      <c r="S55" s="17">
        <v>0</v>
      </c>
      <c r="T55" s="17">
        <v>2</v>
      </c>
      <c r="U55" s="17">
        <v>1</v>
      </c>
      <c r="V55" s="17">
        <v>0</v>
      </c>
      <c r="W55" s="17">
        <v>0</v>
      </c>
      <c r="X55" s="17">
        <v>0</v>
      </c>
      <c r="Y55" s="67">
        <v>0</v>
      </c>
      <c r="Z55" s="17">
        <v>0</v>
      </c>
      <c r="AA55" s="17">
        <v>1</v>
      </c>
      <c r="AB55" s="17">
        <v>0</v>
      </c>
      <c r="AC55" s="17">
        <v>0</v>
      </c>
      <c r="AD55" s="17">
        <v>2</v>
      </c>
      <c r="AE55" s="17">
        <v>0</v>
      </c>
      <c r="AF55" s="17">
        <v>0</v>
      </c>
      <c r="AG55" s="17">
        <v>1</v>
      </c>
      <c r="AH55" s="17">
        <v>1</v>
      </c>
      <c r="AI55" s="17">
        <v>0</v>
      </c>
      <c r="AJ55" s="17">
        <v>0</v>
      </c>
      <c r="AK55" s="17">
        <v>0</v>
      </c>
      <c r="AL55" s="17">
        <v>0</v>
      </c>
      <c r="AM55" s="17">
        <v>2</v>
      </c>
      <c r="AN55" s="17">
        <v>1</v>
      </c>
      <c r="AO55" s="17">
        <v>0</v>
      </c>
      <c r="AP55" s="67">
        <v>0</v>
      </c>
      <c r="AQ55" s="17">
        <v>0</v>
      </c>
      <c r="AR55" s="17">
        <v>0</v>
      </c>
      <c r="AS55" s="17">
        <v>0</v>
      </c>
      <c r="AT55" s="17">
        <v>0</v>
      </c>
      <c r="AU55" s="17">
        <v>0</v>
      </c>
      <c r="AV55" s="27">
        <v>0</v>
      </c>
    </row>
    <row r="56" spans="1:48" ht="25.5" customHeight="1" x14ac:dyDescent="0.15">
      <c r="A56" s="33"/>
      <c r="B56" s="32" t="s">
        <v>57</v>
      </c>
      <c r="C56" s="32"/>
      <c r="D56" s="65"/>
      <c r="E56" s="17">
        <v>263</v>
      </c>
      <c r="F56" s="17">
        <v>189</v>
      </c>
      <c r="G56" s="17">
        <v>15</v>
      </c>
      <c r="H56" s="17">
        <v>38</v>
      </c>
      <c r="I56" s="17">
        <v>54</v>
      </c>
      <c r="J56" s="17">
        <v>5</v>
      </c>
      <c r="K56" s="17">
        <v>5</v>
      </c>
      <c r="L56" s="17">
        <v>11</v>
      </c>
      <c r="M56" s="17">
        <v>1</v>
      </c>
      <c r="N56" s="17">
        <v>23</v>
      </c>
      <c r="O56" s="17">
        <v>21</v>
      </c>
      <c r="P56" s="17">
        <v>13</v>
      </c>
      <c r="Q56" s="17">
        <v>0</v>
      </c>
      <c r="R56" s="17">
        <v>61</v>
      </c>
      <c r="S56" s="17">
        <v>12</v>
      </c>
      <c r="T56" s="17">
        <v>11</v>
      </c>
      <c r="U56" s="17">
        <v>34</v>
      </c>
      <c r="V56" s="17">
        <v>0</v>
      </c>
      <c r="W56" s="17">
        <v>0</v>
      </c>
      <c r="X56" s="17">
        <v>2</v>
      </c>
      <c r="Y56" s="17">
        <v>0</v>
      </c>
      <c r="Z56" s="67">
        <v>3</v>
      </c>
      <c r="AA56" s="17">
        <v>10</v>
      </c>
      <c r="AB56" s="67">
        <v>5</v>
      </c>
      <c r="AC56" s="17">
        <v>9</v>
      </c>
      <c r="AD56" s="67">
        <v>32</v>
      </c>
      <c r="AE56" s="67">
        <v>1</v>
      </c>
      <c r="AF56" s="17">
        <v>0</v>
      </c>
      <c r="AG56" s="67">
        <v>23</v>
      </c>
      <c r="AH56" s="67">
        <v>10</v>
      </c>
      <c r="AI56" s="67">
        <v>1</v>
      </c>
      <c r="AJ56" s="67">
        <v>8</v>
      </c>
      <c r="AK56" s="17">
        <v>0</v>
      </c>
      <c r="AL56" s="67">
        <v>1</v>
      </c>
      <c r="AM56" s="67">
        <v>21</v>
      </c>
      <c r="AN56" s="67">
        <v>2</v>
      </c>
      <c r="AO56" s="67">
        <v>3</v>
      </c>
      <c r="AP56" s="67">
        <v>0</v>
      </c>
      <c r="AQ56" s="17">
        <v>0</v>
      </c>
      <c r="AR56" s="17">
        <v>0</v>
      </c>
      <c r="AS56" s="67">
        <v>5</v>
      </c>
      <c r="AT56" s="17">
        <v>0</v>
      </c>
      <c r="AU56" s="17">
        <v>0</v>
      </c>
      <c r="AV56" s="27">
        <v>0</v>
      </c>
    </row>
    <row r="57" spans="1:48" ht="15" customHeight="1" x14ac:dyDescent="0.15">
      <c r="A57" s="33"/>
      <c r="B57" s="30"/>
      <c r="C57" s="30" t="s">
        <v>56</v>
      </c>
      <c r="D57" s="64"/>
      <c r="E57" s="28">
        <v>149</v>
      </c>
      <c r="F57" s="17">
        <v>103</v>
      </c>
      <c r="G57" s="17">
        <v>6</v>
      </c>
      <c r="H57" s="17">
        <v>23</v>
      </c>
      <c r="I57" s="17">
        <v>33</v>
      </c>
      <c r="J57" s="17">
        <v>3</v>
      </c>
      <c r="K57" s="17">
        <v>3</v>
      </c>
      <c r="L57" s="17">
        <v>3</v>
      </c>
      <c r="M57" s="17">
        <v>0</v>
      </c>
      <c r="N57" s="17">
        <v>15</v>
      </c>
      <c r="O57" s="17">
        <v>8</v>
      </c>
      <c r="P57" s="17">
        <v>10</v>
      </c>
      <c r="Q57" s="17">
        <v>0</v>
      </c>
      <c r="R57" s="17">
        <v>38</v>
      </c>
      <c r="S57" s="17">
        <v>7</v>
      </c>
      <c r="T57" s="17">
        <v>6</v>
      </c>
      <c r="U57" s="17">
        <v>17</v>
      </c>
      <c r="V57" s="17">
        <v>0</v>
      </c>
      <c r="W57" s="17">
        <v>0</v>
      </c>
      <c r="X57" s="17">
        <v>1</v>
      </c>
      <c r="Y57" s="17">
        <v>0</v>
      </c>
      <c r="Z57" s="67">
        <v>1</v>
      </c>
      <c r="AA57" s="17">
        <v>8</v>
      </c>
      <c r="AB57" s="67">
        <v>3</v>
      </c>
      <c r="AC57" s="17">
        <v>6</v>
      </c>
      <c r="AD57" s="67">
        <v>20</v>
      </c>
      <c r="AE57" s="17">
        <v>1</v>
      </c>
      <c r="AF57" s="17">
        <v>0</v>
      </c>
      <c r="AG57" s="67">
        <v>12</v>
      </c>
      <c r="AH57" s="17">
        <v>6</v>
      </c>
      <c r="AI57" s="67">
        <v>1</v>
      </c>
      <c r="AJ57" s="17">
        <v>4</v>
      </c>
      <c r="AK57" s="17">
        <v>0</v>
      </c>
      <c r="AL57" s="17">
        <v>0</v>
      </c>
      <c r="AM57" s="67">
        <v>10</v>
      </c>
      <c r="AN57" s="67">
        <v>0</v>
      </c>
      <c r="AO57" s="67">
        <v>2</v>
      </c>
      <c r="AP57" s="67">
        <v>0</v>
      </c>
      <c r="AQ57" s="17">
        <v>0</v>
      </c>
      <c r="AR57" s="17">
        <v>0</v>
      </c>
      <c r="AS57" s="67">
        <v>5</v>
      </c>
      <c r="AT57" s="17">
        <v>0</v>
      </c>
      <c r="AU57" s="17">
        <v>0</v>
      </c>
      <c r="AV57" s="27">
        <v>0</v>
      </c>
    </row>
    <row r="58" spans="1:48" ht="15" customHeight="1" x14ac:dyDescent="0.15">
      <c r="A58" s="33"/>
      <c r="B58" s="31"/>
      <c r="C58" s="30" t="s">
        <v>55</v>
      </c>
      <c r="D58" s="64"/>
      <c r="E58" s="28">
        <v>92</v>
      </c>
      <c r="F58" s="17">
        <v>67</v>
      </c>
      <c r="G58" s="17">
        <v>7</v>
      </c>
      <c r="H58" s="17">
        <v>10</v>
      </c>
      <c r="I58" s="17">
        <v>19</v>
      </c>
      <c r="J58" s="17">
        <v>1</v>
      </c>
      <c r="K58" s="17">
        <v>2</v>
      </c>
      <c r="L58" s="17">
        <v>4</v>
      </c>
      <c r="M58" s="17">
        <v>1</v>
      </c>
      <c r="N58" s="17">
        <v>6</v>
      </c>
      <c r="O58" s="17">
        <v>11</v>
      </c>
      <c r="P58" s="17">
        <v>1</v>
      </c>
      <c r="Q58" s="17">
        <v>0</v>
      </c>
      <c r="R58" s="17">
        <v>19</v>
      </c>
      <c r="S58" s="17">
        <v>4</v>
      </c>
      <c r="T58" s="17">
        <v>4</v>
      </c>
      <c r="U58" s="17">
        <v>15</v>
      </c>
      <c r="V58" s="17">
        <v>0</v>
      </c>
      <c r="W58" s="17">
        <v>0</v>
      </c>
      <c r="X58" s="17">
        <v>1</v>
      </c>
      <c r="Y58" s="17">
        <v>0</v>
      </c>
      <c r="Z58" s="67">
        <v>2</v>
      </c>
      <c r="AA58" s="17">
        <v>2</v>
      </c>
      <c r="AB58" s="67">
        <v>2</v>
      </c>
      <c r="AC58" s="17">
        <v>3</v>
      </c>
      <c r="AD58" s="67">
        <v>7</v>
      </c>
      <c r="AE58" s="17">
        <v>0</v>
      </c>
      <c r="AF58" s="17">
        <v>0</v>
      </c>
      <c r="AG58" s="67">
        <v>9</v>
      </c>
      <c r="AH58" s="17">
        <v>4</v>
      </c>
      <c r="AI58" s="67">
        <v>0</v>
      </c>
      <c r="AJ58" s="17">
        <v>2</v>
      </c>
      <c r="AK58" s="17">
        <v>0</v>
      </c>
      <c r="AL58" s="17">
        <v>1</v>
      </c>
      <c r="AM58" s="67">
        <v>9</v>
      </c>
      <c r="AN58" s="67">
        <v>2</v>
      </c>
      <c r="AO58" s="67">
        <v>0</v>
      </c>
      <c r="AP58" s="67">
        <v>0</v>
      </c>
      <c r="AQ58" s="17">
        <v>0</v>
      </c>
      <c r="AR58" s="17">
        <v>0</v>
      </c>
      <c r="AS58" s="67">
        <v>0</v>
      </c>
      <c r="AT58" s="17">
        <v>0</v>
      </c>
      <c r="AU58" s="17">
        <v>0</v>
      </c>
      <c r="AV58" s="27">
        <v>0</v>
      </c>
    </row>
    <row r="59" spans="1:48" ht="15" customHeight="1" x14ac:dyDescent="0.15">
      <c r="A59" s="33"/>
      <c r="B59" s="31"/>
      <c r="C59" s="30" t="s">
        <v>54</v>
      </c>
      <c r="D59" s="64"/>
      <c r="E59" s="28">
        <v>22</v>
      </c>
      <c r="F59" s="17">
        <v>19</v>
      </c>
      <c r="G59" s="17">
        <v>2</v>
      </c>
      <c r="H59" s="17">
        <v>5</v>
      </c>
      <c r="I59" s="17">
        <v>2</v>
      </c>
      <c r="J59" s="17">
        <v>1</v>
      </c>
      <c r="K59" s="17">
        <v>0</v>
      </c>
      <c r="L59" s="17">
        <v>4</v>
      </c>
      <c r="M59" s="17">
        <v>0</v>
      </c>
      <c r="N59" s="17">
        <v>2</v>
      </c>
      <c r="O59" s="17">
        <v>2</v>
      </c>
      <c r="P59" s="17">
        <v>2</v>
      </c>
      <c r="Q59" s="17">
        <v>0</v>
      </c>
      <c r="R59" s="17">
        <v>4</v>
      </c>
      <c r="S59" s="17">
        <v>1</v>
      </c>
      <c r="T59" s="17">
        <v>1</v>
      </c>
      <c r="U59" s="17">
        <v>2</v>
      </c>
      <c r="V59" s="17">
        <v>0</v>
      </c>
      <c r="W59" s="17">
        <v>0</v>
      </c>
      <c r="X59" s="17">
        <v>0</v>
      </c>
      <c r="Y59" s="17">
        <v>0</v>
      </c>
      <c r="Z59" s="67">
        <v>0</v>
      </c>
      <c r="AA59" s="17">
        <v>0</v>
      </c>
      <c r="AB59" s="67">
        <v>0</v>
      </c>
      <c r="AC59" s="17">
        <v>0</v>
      </c>
      <c r="AD59" s="67">
        <v>5</v>
      </c>
      <c r="AE59" s="17">
        <v>0</v>
      </c>
      <c r="AF59" s="17">
        <v>0</v>
      </c>
      <c r="AG59" s="67">
        <v>2</v>
      </c>
      <c r="AH59" s="17">
        <v>0</v>
      </c>
      <c r="AI59" s="67">
        <v>0</v>
      </c>
      <c r="AJ59" s="17">
        <v>2</v>
      </c>
      <c r="AK59" s="17">
        <v>0</v>
      </c>
      <c r="AL59" s="17">
        <v>0</v>
      </c>
      <c r="AM59" s="67">
        <v>2</v>
      </c>
      <c r="AN59" s="67">
        <v>0</v>
      </c>
      <c r="AO59" s="67">
        <v>1</v>
      </c>
      <c r="AP59" s="67">
        <v>0</v>
      </c>
      <c r="AQ59" s="17">
        <v>0</v>
      </c>
      <c r="AR59" s="17">
        <v>0</v>
      </c>
      <c r="AS59" s="67">
        <v>0</v>
      </c>
      <c r="AT59" s="17">
        <v>0</v>
      </c>
      <c r="AU59" s="17">
        <v>0</v>
      </c>
      <c r="AV59" s="27">
        <v>0</v>
      </c>
    </row>
    <row r="60" spans="1:48" s="20" customFormat="1" ht="25.5" customHeight="1" x14ac:dyDescent="0.15">
      <c r="A60" s="63"/>
      <c r="B60" s="32" t="s">
        <v>53</v>
      </c>
      <c r="C60" s="32"/>
      <c r="D60" s="65"/>
      <c r="E60" s="17">
        <v>127</v>
      </c>
      <c r="F60" s="17">
        <v>94</v>
      </c>
      <c r="G60" s="17">
        <v>9</v>
      </c>
      <c r="H60" s="17">
        <v>20</v>
      </c>
      <c r="I60" s="17">
        <v>28</v>
      </c>
      <c r="J60" s="17">
        <v>0</v>
      </c>
      <c r="K60" s="17">
        <v>3</v>
      </c>
      <c r="L60" s="17">
        <v>4</v>
      </c>
      <c r="M60" s="17">
        <v>0</v>
      </c>
      <c r="N60" s="17">
        <v>12</v>
      </c>
      <c r="O60" s="17">
        <v>5</v>
      </c>
      <c r="P60" s="17">
        <v>4</v>
      </c>
      <c r="Q60" s="17">
        <v>0</v>
      </c>
      <c r="R60" s="17">
        <v>32</v>
      </c>
      <c r="S60" s="17">
        <v>3</v>
      </c>
      <c r="T60" s="17">
        <v>2</v>
      </c>
      <c r="U60" s="17">
        <v>19</v>
      </c>
      <c r="V60" s="17">
        <v>0</v>
      </c>
      <c r="W60" s="17">
        <v>0</v>
      </c>
      <c r="X60" s="17">
        <v>0</v>
      </c>
      <c r="Y60" s="17">
        <v>0</v>
      </c>
      <c r="Z60" s="17">
        <v>3</v>
      </c>
      <c r="AA60" s="17">
        <v>6</v>
      </c>
      <c r="AB60" s="17">
        <v>1</v>
      </c>
      <c r="AC60" s="17">
        <v>6</v>
      </c>
      <c r="AD60" s="17">
        <v>16</v>
      </c>
      <c r="AE60" s="17">
        <v>2</v>
      </c>
      <c r="AF60" s="17">
        <v>1</v>
      </c>
      <c r="AG60" s="17">
        <v>11</v>
      </c>
      <c r="AH60" s="17">
        <v>7</v>
      </c>
      <c r="AI60" s="17">
        <v>3</v>
      </c>
      <c r="AJ60" s="17">
        <v>2</v>
      </c>
      <c r="AK60" s="17">
        <v>0</v>
      </c>
      <c r="AL60" s="17">
        <v>4</v>
      </c>
      <c r="AM60" s="17">
        <v>10</v>
      </c>
      <c r="AN60" s="17">
        <v>3</v>
      </c>
      <c r="AO60" s="17">
        <v>2</v>
      </c>
      <c r="AP60" s="67">
        <v>0</v>
      </c>
      <c r="AQ60" s="17">
        <v>0</v>
      </c>
      <c r="AR60" s="17">
        <v>1</v>
      </c>
      <c r="AS60" s="17">
        <v>1</v>
      </c>
      <c r="AT60" s="17">
        <v>0</v>
      </c>
      <c r="AU60" s="17">
        <v>1</v>
      </c>
      <c r="AV60" s="27">
        <v>0</v>
      </c>
    </row>
    <row r="61" spans="1:48" ht="15" customHeight="1" x14ac:dyDescent="0.15">
      <c r="A61" s="33"/>
      <c r="B61" s="31"/>
      <c r="C61" s="30" t="s">
        <v>52</v>
      </c>
      <c r="D61" s="64"/>
      <c r="E61" s="28">
        <v>41</v>
      </c>
      <c r="F61" s="17">
        <v>32</v>
      </c>
      <c r="G61" s="17">
        <v>3</v>
      </c>
      <c r="H61" s="17">
        <v>7</v>
      </c>
      <c r="I61" s="17">
        <v>7</v>
      </c>
      <c r="J61" s="17">
        <v>0</v>
      </c>
      <c r="K61" s="17">
        <v>0</v>
      </c>
      <c r="L61" s="17">
        <v>1</v>
      </c>
      <c r="M61" s="17">
        <v>0</v>
      </c>
      <c r="N61" s="17">
        <v>3</v>
      </c>
      <c r="O61" s="17">
        <v>0</v>
      </c>
      <c r="P61" s="17">
        <v>2</v>
      </c>
      <c r="Q61" s="17">
        <v>0</v>
      </c>
      <c r="R61" s="17">
        <v>7</v>
      </c>
      <c r="S61" s="17">
        <v>1</v>
      </c>
      <c r="T61" s="17">
        <v>2</v>
      </c>
      <c r="U61" s="17">
        <v>6</v>
      </c>
      <c r="V61" s="17">
        <v>0</v>
      </c>
      <c r="W61" s="17">
        <v>0</v>
      </c>
      <c r="X61" s="17">
        <v>0</v>
      </c>
      <c r="Y61" s="17">
        <v>0</v>
      </c>
      <c r="Z61" s="67">
        <v>1</v>
      </c>
      <c r="AA61" s="17">
        <v>2</v>
      </c>
      <c r="AB61" s="67">
        <v>1</v>
      </c>
      <c r="AC61" s="67">
        <v>1</v>
      </c>
      <c r="AD61" s="67">
        <v>3</v>
      </c>
      <c r="AE61" s="17">
        <v>1</v>
      </c>
      <c r="AF61" s="17">
        <v>1</v>
      </c>
      <c r="AG61" s="67">
        <v>5</v>
      </c>
      <c r="AH61" s="67">
        <v>3</v>
      </c>
      <c r="AI61" s="67">
        <v>0</v>
      </c>
      <c r="AJ61" s="67">
        <v>0</v>
      </c>
      <c r="AK61" s="17">
        <v>0</v>
      </c>
      <c r="AL61" s="67">
        <v>2</v>
      </c>
      <c r="AM61" s="67">
        <v>2</v>
      </c>
      <c r="AN61" s="67">
        <v>1</v>
      </c>
      <c r="AO61" s="67">
        <v>0</v>
      </c>
      <c r="AP61" s="67">
        <v>0</v>
      </c>
      <c r="AQ61" s="17">
        <v>0</v>
      </c>
      <c r="AR61" s="17">
        <v>0</v>
      </c>
      <c r="AS61" s="67">
        <v>1</v>
      </c>
      <c r="AT61" s="17">
        <v>0</v>
      </c>
      <c r="AU61" s="17">
        <v>1</v>
      </c>
      <c r="AV61" s="27">
        <v>0</v>
      </c>
    </row>
    <row r="62" spans="1:48" ht="15" customHeight="1" x14ac:dyDescent="0.15">
      <c r="A62" s="33"/>
      <c r="B62" s="31"/>
      <c r="C62" s="30" t="s">
        <v>51</v>
      </c>
      <c r="D62" s="64"/>
      <c r="E62" s="28">
        <v>53</v>
      </c>
      <c r="F62" s="17">
        <v>39</v>
      </c>
      <c r="G62" s="17">
        <v>5</v>
      </c>
      <c r="H62" s="17">
        <v>9</v>
      </c>
      <c r="I62" s="17">
        <v>12</v>
      </c>
      <c r="J62" s="17">
        <v>0</v>
      </c>
      <c r="K62" s="17">
        <v>2</v>
      </c>
      <c r="L62" s="17">
        <v>3</v>
      </c>
      <c r="M62" s="17">
        <v>0</v>
      </c>
      <c r="N62" s="17">
        <v>4</v>
      </c>
      <c r="O62" s="17">
        <v>3</v>
      </c>
      <c r="P62" s="17">
        <v>0</v>
      </c>
      <c r="Q62" s="17">
        <v>0</v>
      </c>
      <c r="R62" s="17">
        <v>15</v>
      </c>
      <c r="S62" s="17">
        <v>1</v>
      </c>
      <c r="T62" s="17">
        <v>0</v>
      </c>
      <c r="U62" s="17">
        <v>9</v>
      </c>
      <c r="V62" s="17">
        <v>0</v>
      </c>
      <c r="W62" s="17">
        <v>0</v>
      </c>
      <c r="X62" s="17">
        <v>0</v>
      </c>
      <c r="Y62" s="17">
        <v>0</v>
      </c>
      <c r="Z62" s="17">
        <v>2</v>
      </c>
      <c r="AA62" s="17">
        <v>2</v>
      </c>
      <c r="AB62" s="67">
        <v>0</v>
      </c>
      <c r="AC62" s="67">
        <v>2</v>
      </c>
      <c r="AD62" s="67">
        <v>9</v>
      </c>
      <c r="AE62" s="17">
        <v>0</v>
      </c>
      <c r="AF62" s="17">
        <v>0</v>
      </c>
      <c r="AG62" s="67">
        <v>4</v>
      </c>
      <c r="AH62" s="67">
        <v>2</v>
      </c>
      <c r="AI62" s="67">
        <v>2</v>
      </c>
      <c r="AJ62" s="67">
        <v>1</v>
      </c>
      <c r="AK62" s="17">
        <v>0</v>
      </c>
      <c r="AL62" s="67">
        <v>0</v>
      </c>
      <c r="AM62" s="67">
        <v>6</v>
      </c>
      <c r="AN62" s="67">
        <v>1</v>
      </c>
      <c r="AO62" s="67">
        <v>0</v>
      </c>
      <c r="AP62" s="67">
        <v>0</v>
      </c>
      <c r="AQ62" s="17">
        <v>0</v>
      </c>
      <c r="AR62" s="17">
        <v>1</v>
      </c>
      <c r="AS62" s="67">
        <v>0</v>
      </c>
      <c r="AT62" s="17">
        <v>0</v>
      </c>
      <c r="AU62" s="17">
        <v>0</v>
      </c>
      <c r="AV62" s="27">
        <v>0</v>
      </c>
    </row>
    <row r="63" spans="1:48" ht="15" customHeight="1" x14ac:dyDescent="0.15">
      <c r="A63" s="33"/>
      <c r="B63" s="31"/>
      <c r="C63" s="30" t="s">
        <v>50</v>
      </c>
      <c r="D63" s="64"/>
      <c r="E63" s="28">
        <v>33</v>
      </c>
      <c r="F63" s="17">
        <v>23</v>
      </c>
      <c r="G63" s="17">
        <v>1</v>
      </c>
      <c r="H63" s="17">
        <v>4</v>
      </c>
      <c r="I63" s="17">
        <v>9</v>
      </c>
      <c r="J63" s="17">
        <v>0</v>
      </c>
      <c r="K63" s="17">
        <v>1</v>
      </c>
      <c r="L63" s="17">
        <v>0</v>
      </c>
      <c r="M63" s="17">
        <v>0</v>
      </c>
      <c r="N63" s="17">
        <v>5</v>
      </c>
      <c r="O63" s="17">
        <v>2</v>
      </c>
      <c r="P63" s="17">
        <v>2</v>
      </c>
      <c r="Q63" s="17">
        <v>0</v>
      </c>
      <c r="R63" s="17">
        <v>10</v>
      </c>
      <c r="S63" s="17">
        <v>1</v>
      </c>
      <c r="T63" s="17">
        <v>0</v>
      </c>
      <c r="U63" s="17">
        <v>4</v>
      </c>
      <c r="V63" s="17">
        <v>0</v>
      </c>
      <c r="W63" s="17">
        <v>0</v>
      </c>
      <c r="X63" s="17">
        <v>0</v>
      </c>
      <c r="Y63" s="17">
        <v>0</v>
      </c>
      <c r="Z63" s="17">
        <v>0</v>
      </c>
      <c r="AA63" s="17">
        <v>2</v>
      </c>
      <c r="AB63" s="67">
        <v>0</v>
      </c>
      <c r="AC63" s="67">
        <v>3</v>
      </c>
      <c r="AD63" s="67">
        <v>4</v>
      </c>
      <c r="AE63" s="17">
        <v>1</v>
      </c>
      <c r="AF63" s="17">
        <v>0</v>
      </c>
      <c r="AG63" s="67">
        <v>2</v>
      </c>
      <c r="AH63" s="67">
        <v>2</v>
      </c>
      <c r="AI63" s="67">
        <v>1</v>
      </c>
      <c r="AJ63" s="67">
        <v>1</v>
      </c>
      <c r="AK63" s="67">
        <v>0</v>
      </c>
      <c r="AL63" s="67">
        <v>2</v>
      </c>
      <c r="AM63" s="67">
        <v>2</v>
      </c>
      <c r="AN63" s="67">
        <v>1</v>
      </c>
      <c r="AO63" s="67">
        <v>2</v>
      </c>
      <c r="AP63" s="67">
        <v>0</v>
      </c>
      <c r="AQ63" s="17">
        <v>0</v>
      </c>
      <c r="AR63" s="17">
        <v>0</v>
      </c>
      <c r="AS63" s="67">
        <v>0</v>
      </c>
      <c r="AT63" s="17">
        <v>0</v>
      </c>
      <c r="AU63" s="17">
        <v>0</v>
      </c>
      <c r="AV63" s="27">
        <v>0</v>
      </c>
    </row>
    <row r="64" spans="1:48" s="20" customFormat="1" ht="25.5" customHeight="1" x14ac:dyDescent="0.15">
      <c r="A64" s="63"/>
      <c r="B64" s="32" t="s">
        <v>49</v>
      </c>
      <c r="C64" s="32"/>
      <c r="D64" s="65"/>
      <c r="E64" s="17">
        <v>137</v>
      </c>
      <c r="F64" s="17">
        <v>94</v>
      </c>
      <c r="G64" s="17">
        <v>4</v>
      </c>
      <c r="H64" s="17">
        <v>16</v>
      </c>
      <c r="I64" s="17">
        <v>19</v>
      </c>
      <c r="J64" s="17">
        <v>1</v>
      </c>
      <c r="K64" s="17">
        <v>3</v>
      </c>
      <c r="L64" s="17">
        <v>5</v>
      </c>
      <c r="M64" s="17">
        <v>1</v>
      </c>
      <c r="N64" s="17">
        <v>24</v>
      </c>
      <c r="O64" s="17">
        <v>13</v>
      </c>
      <c r="P64" s="17">
        <v>10</v>
      </c>
      <c r="Q64" s="17">
        <v>3</v>
      </c>
      <c r="R64" s="17">
        <v>31</v>
      </c>
      <c r="S64" s="17">
        <v>10</v>
      </c>
      <c r="T64" s="17">
        <v>5</v>
      </c>
      <c r="U64" s="17">
        <v>11</v>
      </c>
      <c r="V64" s="17">
        <v>0</v>
      </c>
      <c r="W64" s="17">
        <v>0</v>
      </c>
      <c r="X64" s="17">
        <v>0</v>
      </c>
      <c r="Y64" s="17">
        <v>0</v>
      </c>
      <c r="Z64" s="17">
        <v>2</v>
      </c>
      <c r="AA64" s="17">
        <v>1</v>
      </c>
      <c r="AB64" s="17">
        <v>2</v>
      </c>
      <c r="AC64" s="17">
        <v>2</v>
      </c>
      <c r="AD64" s="17">
        <v>15</v>
      </c>
      <c r="AE64" s="17">
        <v>3</v>
      </c>
      <c r="AF64" s="17">
        <v>0</v>
      </c>
      <c r="AG64" s="17">
        <v>11</v>
      </c>
      <c r="AH64" s="17">
        <v>8</v>
      </c>
      <c r="AI64" s="17">
        <v>1</v>
      </c>
      <c r="AJ64" s="17">
        <v>2</v>
      </c>
      <c r="AK64" s="17">
        <v>2</v>
      </c>
      <c r="AL64" s="17">
        <v>6</v>
      </c>
      <c r="AM64" s="17">
        <v>11</v>
      </c>
      <c r="AN64" s="17">
        <v>1</v>
      </c>
      <c r="AO64" s="17">
        <v>3</v>
      </c>
      <c r="AP64" s="67">
        <v>0</v>
      </c>
      <c r="AQ64" s="17">
        <v>0</v>
      </c>
      <c r="AR64" s="17">
        <v>0</v>
      </c>
      <c r="AS64" s="17">
        <v>3</v>
      </c>
      <c r="AT64" s="17">
        <v>1</v>
      </c>
      <c r="AU64" s="17">
        <v>2</v>
      </c>
      <c r="AV64" s="27">
        <v>1</v>
      </c>
    </row>
    <row r="65" spans="1:48" ht="15" customHeight="1" x14ac:dyDescent="0.15">
      <c r="A65" s="33"/>
      <c r="B65" s="30"/>
      <c r="C65" s="30" t="s">
        <v>48</v>
      </c>
      <c r="D65" s="64"/>
      <c r="E65" s="28">
        <v>128</v>
      </c>
      <c r="F65" s="17">
        <v>85</v>
      </c>
      <c r="G65" s="17">
        <v>4</v>
      </c>
      <c r="H65" s="17">
        <v>14</v>
      </c>
      <c r="I65" s="17">
        <v>19</v>
      </c>
      <c r="J65" s="17">
        <v>1</v>
      </c>
      <c r="K65" s="17">
        <v>2</v>
      </c>
      <c r="L65" s="17">
        <v>5</v>
      </c>
      <c r="M65" s="17">
        <v>1</v>
      </c>
      <c r="N65" s="17">
        <v>22</v>
      </c>
      <c r="O65" s="17">
        <v>13</v>
      </c>
      <c r="P65" s="17">
        <v>10</v>
      </c>
      <c r="Q65" s="17">
        <v>3</v>
      </c>
      <c r="R65" s="17">
        <v>29</v>
      </c>
      <c r="S65" s="17">
        <v>10</v>
      </c>
      <c r="T65" s="17">
        <v>5</v>
      </c>
      <c r="U65" s="17">
        <v>11</v>
      </c>
      <c r="V65" s="17">
        <v>0</v>
      </c>
      <c r="W65" s="17">
        <v>0</v>
      </c>
      <c r="X65" s="17">
        <v>0</v>
      </c>
      <c r="Y65" s="17">
        <v>0</v>
      </c>
      <c r="Z65" s="67">
        <v>2</v>
      </c>
      <c r="AA65" s="17">
        <v>1</v>
      </c>
      <c r="AB65" s="67">
        <v>2</v>
      </c>
      <c r="AC65" s="67">
        <v>1</v>
      </c>
      <c r="AD65" s="67">
        <v>15</v>
      </c>
      <c r="AE65" s="67">
        <v>3</v>
      </c>
      <c r="AF65" s="17">
        <v>0</v>
      </c>
      <c r="AG65" s="67">
        <v>11</v>
      </c>
      <c r="AH65" s="67">
        <v>8</v>
      </c>
      <c r="AI65" s="67">
        <v>1</v>
      </c>
      <c r="AJ65" s="67">
        <v>2</v>
      </c>
      <c r="AK65" s="67">
        <v>1</v>
      </c>
      <c r="AL65" s="67">
        <v>5</v>
      </c>
      <c r="AM65" s="67">
        <v>10</v>
      </c>
      <c r="AN65" s="67">
        <v>1</v>
      </c>
      <c r="AO65" s="67">
        <v>3</v>
      </c>
      <c r="AP65" s="67">
        <v>0</v>
      </c>
      <c r="AQ65" s="17">
        <v>0</v>
      </c>
      <c r="AR65" s="17">
        <v>0</v>
      </c>
      <c r="AS65" s="67">
        <v>3</v>
      </c>
      <c r="AT65" s="17">
        <v>1</v>
      </c>
      <c r="AU65" s="17">
        <v>2</v>
      </c>
      <c r="AV65" s="27">
        <v>1</v>
      </c>
    </row>
    <row r="66" spans="1:48" ht="15" customHeight="1" x14ac:dyDescent="0.15">
      <c r="A66" s="33"/>
      <c r="B66" s="31"/>
      <c r="C66" s="30" t="s">
        <v>47</v>
      </c>
      <c r="D66" s="64"/>
      <c r="E66" s="28">
        <v>9</v>
      </c>
      <c r="F66" s="17">
        <v>9</v>
      </c>
      <c r="G66" s="17">
        <v>0</v>
      </c>
      <c r="H66" s="17">
        <v>2</v>
      </c>
      <c r="I66" s="17">
        <v>0</v>
      </c>
      <c r="J66" s="17">
        <v>0</v>
      </c>
      <c r="K66" s="17">
        <v>1</v>
      </c>
      <c r="L66" s="17">
        <v>0</v>
      </c>
      <c r="M66" s="17">
        <v>0</v>
      </c>
      <c r="N66" s="17">
        <v>2</v>
      </c>
      <c r="O66" s="17">
        <v>0</v>
      </c>
      <c r="P66" s="17">
        <v>0</v>
      </c>
      <c r="Q66" s="17">
        <v>0</v>
      </c>
      <c r="R66" s="17">
        <v>2</v>
      </c>
      <c r="S66" s="17">
        <v>0</v>
      </c>
      <c r="T66" s="17">
        <v>0</v>
      </c>
      <c r="U66" s="17">
        <v>0</v>
      </c>
      <c r="V66" s="17">
        <v>0</v>
      </c>
      <c r="W66" s="17">
        <v>0</v>
      </c>
      <c r="X66" s="17">
        <v>0</v>
      </c>
      <c r="Y66" s="17">
        <v>0</v>
      </c>
      <c r="Z66" s="17">
        <v>0</v>
      </c>
      <c r="AA66" s="17">
        <v>0</v>
      </c>
      <c r="AB66" s="67">
        <v>0</v>
      </c>
      <c r="AC66" s="67">
        <v>1</v>
      </c>
      <c r="AD66" s="67">
        <v>0</v>
      </c>
      <c r="AE66" s="67">
        <v>0</v>
      </c>
      <c r="AF66" s="67">
        <v>0</v>
      </c>
      <c r="AG66" s="67">
        <v>0</v>
      </c>
      <c r="AH66" s="67">
        <v>0</v>
      </c>
      <c r="AI66" s="67">
        <v>0</v>
      </c>
      <c r="AJ66" s="67">
        <v>0</v>
      </c>
      <c r="AK66" s="17">
        <v>1</v>
      </c>
      <c r="AL66" s="67">
        <v>1</v>
      </c>
      <c r="AM66" s="67">
        <v>1</v>
      </c>
      <c r="AN66" s="67">
        <v>0</v>
      </c>
      <c r="AO66" s="67">
        <v>0</v>
      </c>
      <c r="AP66" s="67">
        <v>0</v>
      </c>
      <c r="AQ66" s="17">
        <v>0</v>
      </c>
      <c r="AR66" s="17">
        <v>0</v>
      </c>
      <c r="AS66" s="17">
        <v>0</v>
      </c>
      <c r="AT66" s="17">
        <v>0</v>
      </c>
      <c r="AU66" s="17">
        <v>0</v>
      </c>
      <c r="AV66" s="27">
        <v>0</v>
      </c>
    </row>
    <row r="67" spans="1:48" ht="25.5" customHeight="1" x14ac:dyDescent="0.15">
      <c r="A67" s="33"/>
      <c r="B67" s="32" t="s">
        <v>46</v>
      </c>
      <c r="C67" s="32"/>
      <c r="D67" s="65"/>
      <c r="E67" s="17">
        <v>222</v>
      </c>
      <c r="F67" s="17">
        <v>168</v>
      </c>
      <c r="G67" s="17">
        <v>14</v>
      </c>
      <c r="H67" s="17">
        <v>31</v>
      </c>
      <c r="I67" s="17">
        <v>40</v>
      </c>
      <c r="J67" s="17">
        <v>5</v>
      </c>
      <c r="K67" s="17">
        <v>10</v>
      </c>
      <c r="L67" s="17">
        <v>7</v>
      </c>
      <c r="M67" s="17">
        <v>1</v>
      </c>
      <c r="N67" s="17">
        <v>33</v>
      </c>
      <c r="O67" s="17">
        <v>19</v>
      </c>
      <c r="P67" s="17">
        <v>7</v>
      </c>
      <c r="Q67" s="17">
        <v>0</v>
      </c>
      <c r="R67" s="17">
        <v>43</v>
      </c>
      <c r="S67" s="17">
        <v>10</v>
      </c>
      <c r="T67" s="17">
        <v>8</v>
      </c>
      <c r="U67" s="17">
        <v>35</v>
      </c>
      <c r="V67" s="17">
        <v>0</v>
      </c>
      <c r="W67" s="17">
        <v>5</v>
      </c>
      <c r="X67" s="17">
        <v>0</v>
      </c>
      <c r="Y67" s="17">
        <v>3</v>
      </c>
      <c r="Z67" s="67">
        <v>2</v>
      </c>
      <c r="AA67" s="17">
        <v>8</v>
      </c>
      <c r="AB67" s="67">
        <v>9</v>
      </c>
      <c r="AC67" s="67">
        <v>5</v>
      </c>
      <c r="AD67" s="67">
        <v>30</v>
      </c>
      <c r="AE67" s="67">
        <v>5</v>
      </c>
      <c r="AF67" s="17">
        <v>1</v>
      </c>
      <c r="AG67" s="67">
        <v>23</v>
      </c>
      <c r="AH67" s="67">
        <v>10</v>
      </c>
      <c r="AI67" s="67">
        <v>1</v>
      </c>
      <c r="AJ67" s="67">
        <v>3</v>
      </c>
      <c r="AK67" s="17">
        <v>1</v>
      </c>
      <c r="AL67" s="67">
        <v>6</v>
      </c>
      <c r="AM67" s="67">
        <v>22</v>
      </c>
      <c r="AN67" s="67">
        <v>1</v>
      </c>
      <c r="AO67" s="67">
        <v>7</v>
      </c>
      <c r="AP67" s="67">
        <v>0</v>
      </c>
      <c r="AQ67" s="17">
        <v>0</v>
      </c>
      <c r="AR67" s="17">
        <v>0</v>
      </c>
      <c r="AS67" s="17">
        <v>2</v>
      </c>
      <c r="AT67" s="17">
        <v>1</v>
      </c>
      <c r="AU67" s="17">
        <v>2</v>
      </c>
      <c r="AV67" s="27">
        <v>2</v>
      </c>
    </row>
    <row r="68" spans="1:48" ht="15" customHeight="1" x14ac:dyDescent="0.15">
      <c r="A68" s="33"/>
      <c r="B68" s="30"/>
      <c r="C68" s="30" t="s">
        <v>45</v>
      </c>
      <c r="D68" s="64"/>
      <c r="E68" s="28">
        <v>85</v>
      </c>
      <c r="F68" s="17">
        <v>63</v>
      </c>
      <c r="G68" s="17">
        <v>6</v>
      </c>
      <c r="H68" s="17">
        <v>12</v>
      </c>
      <c r="I68" s="17">
        <v>18</v>
      </c>
      <c r="J68" s="17">
        <v>1</v>
      </c>
      <c r="K68" s="17">
        <v>6</v>
      </c>
      <c r="L68" s="17">
        <v>4</v>
      </c>
      <c r="M68" s="17">
        <v>0</v>
      </c>
      <c r="N68" s="17">
        <v>13</v>
      </c>
      <c r="O68" s="17">
        <v>7</v>
      </c>
      <c r="P68" s="17">
        <v>2</v>
      </c>
      <c r="Q68" s="17">
        <v>0</v>
      </c>
      <c r="R68" s="17">
        <v>14</v>
      </c>
      <c r="S68" s="17">
        <v>6</v>
      </c>
      <c r="T68" s="17">
        <v>3</v>
      </c>
      <c r="U68" s="17">
        <v>13</v>
      </c>
      <c r="V68" s="17">
        <v>0</v>
      </c>
      <c r="W68" s="17">
        <v>2</v>
      </c>
      <c r="X68" s="17">
        <v>0</v>
      </c>
      <c r="Y68" s="17">
        <v>1</v>
      </c>
      <c r="Z68" s="67">
        <v>1</v>
      </c>
      <c r="AA68" s="17">
        <v>4</v>
      </c>
      <c r="AB68" s="67">
        <v>4</v>
      </c>
      <c r="AC68" s="67">
        <v>2</v>
      </c>
      <c r="AD68" s="67">
        <v>11</v>
      </c>
      <c r="AE68" s="67">
        <v>3</v>
      </c>
      <c r="AF68" s="17">
        <v>0</v>
      </c>
      <c r="AG68" s="67">
        <v>10</v>
      </c>
      <c r="AH68" s="67">
        <v>5</v>
      </c>
      <c r="AI68" s="67">
        <v>0</v>
      </c>
      <c r="AJ68" s="67">
        <v>0</v>
      </c>
      <c r="AK68" s="17">
        <v>0</v>
      </c>
      <c r="AL68" s="67">
        <v>1</v>
      </c>
      <c r="AM68" s="67">
        <v>7</v>
      </c>
      <c r="AN68" s="67">
        <v>1</v>
      </c>
      <c r="AO68" s="67">
        <v>5</v>
      </c>
      <c r="AP68" s="67">
        <v>0</v>
      </c>
      <c r="AQ68" s="17">
        <v>0</v>
      </c>
      <c r="AR68" s="17">
        <v>0</v>
      </c>
      <c r="AS68" s="17">
        <v>2</v>
      </c>
      <c r="AT68" s="17">
        <v>1</v>
      </c>
      <c r="AU68" s="17">
        <v>2</v>
      </c>
      <c r="AV68" s="27">
        <v>2</v>
      </c>
    </row>
    <row r="69" spans="1:48" ht="15" customHeight="1" x14ac:dyDescent="0.15">
      <c r="A69" s="33"/>
      <c r="B69" s="30"/>
      <c r="C69" s="30" t="s">
        <v>44</v>
      </c>
      <c r="D69" s="64"/>
      <c r="E69" s="28">
        <v>36</v>
      </c>
      <c r="F69" s="17">
        <v>31</v>
      </c>
      <c r="G69" s="17">
        <v>2</v>
      </c>
      <c r="H69" s="17">
        <v>5</v>
      </c>
      <c r="I69" s="17">
        <v>9</v>
      </c>
      <c r="J69" s="17">
        <v>2</v>
      </c>
      <c r="K69" s="17">
        <v>0</v>
      </c>
      <c r="L69" s="17">
        <v>1</v>
      </c>
      <c r="M69" s="17">
        <v>0</v>
      </c>
      <c r="N69" s="17">
        <v>6</v>
      </c>
      <c r="O69" s="17">
        <v>2</v>
      </c>
      <c r="P69" s="17">
        <v>1</v>
      </c>
      <c r="Q69" s="17">
        <v>0</v>
      </c>
      <c r="R69" s="17">
        <v>5</v>
      </c>
      <c r="S69" s="17">
        <v>3</v>
      </c>
      <c r="T69" s="17">
        <v>3</v>
      </c>
      <c r="U69" s="17">
        <v>8</v>
      </c>
      <c r="V69" s="17">
        <v>0</v>
      </c>
      <c r="W69" s="17">
        <v>1</v>
      </c>
      <c r="X69" s="17">
        <v>0</v>
      </c>
      <c r="Y69" s="17">
        <v>0</v>
      </c>
      <c r="Z69" s="67">
        <v>1</v>
      </c>
      <c r="AA69" s="17">
        <v>2</v>
      </c>
      <c r="AB69" s="67">
        <v>2</v>
      </c>
      <c r="AC69" s="67">
        <v>2</v>
      </c>
      <c r="AD69" s="67">
        <v>5</v>
      </c>
      <c r="AE69" s="67">
        <v>1</v>
      </c>
      <c r="AF69" s="17">
        <v>0</v>
      </c>
      <c r="AG69" s="67">
        <v>3</v>
      </c>
      <c r="AH69" s="67">
        <v>1</v>
      </c>
      <c r="AI69" s="67">
        <v>0</v>
      </c>
      <c r="AJ69" s="67">
        <v>1</v>
      </c>
      <c r="AK69" s="17">
        <v>0</v>
      </c>
      <c r="AL69" s="67">
        <v>1</v>
      </c>
      <c r="AM69" s="67">
        <v>4</v>
      </c>
      <c r="AN69" s="67">
        <v>0</v>
      </c>
      <c r="AO69" s="67">
        <v>1</v>
      </c>
      <c r="AP69" s="67">
        <v>0</v>
      </c>
      <c r="AQ69" s="17">
        <v>0</v>
      </c>
      <c r="AR69" s="17">
        <v>0</v>
      </c>
      <c r="AS69" s="17">
        <v>0</v>
      </c>
      <c r="AT69" s="17">
        <v>0</v>
      </c>
      <c r="AU69" s="17">
        <v>0</v>
      </c>
      <c r="AV69" s="27">
        <v>0</v>
      </c>
    </row>
    <row r="70" spans="1:48" s="20" customFormat="1" ht="15" customHeight="1" x14ac:dyDescent="0.15">
      <c r="A70" s="63"/>
      <c r="B70" s="30"/>
      <c r="C70" s="30" t="s">
        <v>43</v>
      </c>
      <c r="D70" s="64"/>
      <c r="E70" s="28">
        <v>33</v>
      </c>
      <c r="F70" s="17">
        <v>21</v>
      </c>
      <c r="G70" s="17">
        <v>3</v>
      </c>
      <c r="H70" s="17">
        <v>7</v>
      </c>
      <c r="I70" s="17">
        <v>4</v>
      </c>
      <c r="J70" s="17">
        <v>2</v>
      </c>
      <c r="K70" s="17">
        <v>1</v>
      </c>
      <c r="L70" s="17">
        <v>2</v>
      </c>
      <c r="M70" s="17">
        <v>0</v>
      </c>
      <c r="N70" s="17">
        <v>4</v>
      </c>
      <c r="O70" s="17">
        <v>3</v>
      </c>
      <c r="P70" s="17">
        <v>1</v>
      </c>
      <c r="Q70" s="17">
        <v>0</v>
      </c>
      <c r="R70" s="17">
        <v>7</v>
      </c>
      <c r="S70" s="17">
        <v>0</v>
      </c>
      <c r="T70" s="17">
        <v>0</v>
      </c>
      <c r="U70" s="17">
        <v>4</v>
      </c>
      <c r="V70" s="17">
        <v>0</v>
      </c>
      <c r="W70" s="17">
        <v>1</v>
      </c>
      <c r="X70" s="17">
        <v>0</v>
      </c>
      <c r="Y70" s="17">
        <v>0</v>
      </c>
      <c r="Z70" s="17">
        <v>0</v>
      </c>
      <c r="AA70" s="17">
        <v>1</v>
      </c>
      <c r="AB70" s="17">
        <v>1</v>
      </c>
      <c r="AC70" s="17">
        <v>0</v>
      </c>
      <c r="AD70" s="17">
        <v>3</v>
      </c>
      <c r="AE70" s="67">
        <v>0</v>
      </c>
      <c r="AF70" s="17">
        <v>0</v>
      </c>
      <c r="AG70" s="17">
        <v>4</v>
      </c>
      <c r="AH70" s="17">
        <v>1</v>
      </c>
      <c r="AI70" s="17">
        <v>0</v>
      </c>
      <c r="AJ70" s="17">
        <v>1</v>
      </c>
      <c r="AK70" s="17">
        <v>1</v>
      </c>
      <c r="AL70" s="17">
        <v>2</v>
      </c>
      <c r="AM70" s="17">
        <v>3</v>
      </c>
      <c r="AN70" s="17">
        <v>0</v>
      </c>
      <c r="AO70" s="17">
        <v>1</v>
      </c>
      <c r="AP70" s="67">
        <v>0</v>
      </c>
      <c r="AQ70" s="17">
        <v>0</v>
      </c>
      <c r="AR70" s="17">
        <v>0</v>
      </c>
      <c r="AS70" s="17">
        <v>0</v>
      </c>
      <c r="AT70" s="17">
        <v>0</v>
      </c>
      <c r="AU70" s="17">
        <v>0</v>
      </c>
      <c r="AV70" s="27">
        <v>0</v>
      </c>
    </row>
    <row r="71" spans="1:48" ht="15" customHeight="1" x14ac:dyDescent="0.15">
      <c r="A71" s="33"/>
      <c r="B71" s="30"/>
      <c r="C71" s="30" t="s">
        <v>42</v>
      </c>
      <c r="D71" s="64"/>
      <c r="E71" s="28">
        <v>30</v>
      </c>
      <c r="F71" s="17">
        <v>23</v>
      </c>
      <c r="G71" s="17">
        <v>2</v>
      </c>
      <c r="H71" s="17">
        <v>4</v>
      </c>
      <c r="I71" s="17">
        <v>6</v>
      </c>
      <c r="J71" s="17">
        <v>0</v>
      </c>
      <c r="K71" s="17">
        <v>3</v>
      </c>
      <c r="L71" s="17">
        <v>0</v>
      </c>
      <c r="M71" s="17">
        <v>0</v>
      </c>
      <c r="N71" s="17">
        <v>6</v>
      </c>
      <c r="O71" s="17">
        <v>3</v>
      </c>
      <c r="P71" s="17">
        <v>1</v>
      </c>
      <c r="Q71" s="17">
        <v>0</v>
      </c>
      <c r="R71" s="17">
        <v>8</v>
      </c>
      <c r="S71" s="17">
        <v>0</v>
      </c>
      <c r="T71" s="17">
        <v>1</v>
      </c>
      <c r="U71" s="17">
        <v>4</v>
      </c>
      <c r="V71" s="17">
        <v>0</v>
      </c>
      <c r="W71" s="17">
        <v>1</v>
      </c>
      <c r="X71" s="17">
        <v>0</v>
      </c>
      <c r="Y71" s="17">
        <v>1</v>
      </c>
      <c r="Z71" s="17">
        <v>0</v>
      </c>
      <c r="AA71" s="17">
        <v>1</v>
      </c>
      <c r="AB71" s="67">
        <v>2</v>
      </c>
      <c r="AC71" s="67">
        <v>0</v>
      </c>
      <c r="AD71" s="67">
        <v>3</v>
      </c>
      <c r="AE71" s="67">
        <v>1</v>
      </c>
      <c r="AF71" s="17">
        <v>1</v>
      </c>
      <c r="AG71" s="67">
        <v>3</v>
      </c>
      <c r="AH71" s="67">
        <v>1</v>
      </c>
      <c r="AI71" s="67">
        <v>0</v>
      </c>
      <c r="AJ71" s="67">
        <v>0</v>
      </c>
      <c r="AK71" s="17">
        <v>0</v>
      </c>
      <c r="AL71" s="67">
        <v>1</v>
      </c>
      <c r="AM71" s="67">
        <v>2</v>
      </c>
      <c r="AN71" s="67">
        <v>0</v>
      </c>
      <c r="AO71" s="67">
        <v>0</v>
      </c>
      <c r="AP71" s="67">
        <v>0</v>
      </c>
      <c r="AQ71" s="17">
        <v>0</v>
      </c>
      <c r="AR71" s="17">
        <v>0</v>
      </c>
      <c r="AS71" s="67">
        <v>0</v>
      </c>
      <c r="AT71" s="17">
        <v>0</v>
      </c>
      <c r="AU71" s="17">
        <v>0</v>
      </c>
      <c r="AV71" s="27">
        <v>0</v>
      </c>
    </row>
    <row r="72" spans="1:48" ht="15" customHeight="1" x14ac:dyDescent="0.15">
      <c r="A72" s="33"/>
      <c r="B72" s="30"/>
      <c r="C72" s="30" t="s">
        <v>41</v>
      </c>
      <c r="D72" s="64"/>
      <c r="E72" s="28">
        <v>17</v>
      </c>
      <c r="F72" s="17">
        <v>13</v>
      </c>
      <c r="G72" s="17">
        <v>1</v>
      </c>
      <c r="H72" s="17">
        <v>2</v>
      </c>
      <c r="I72" s="17">
        <v>1</v>
      </c>
      <c r="J72" s="17">
        <v>0</v>
      </c>
      <c r="K72" s="17">
        <v>0</v>
      </c>
      <c r="L72" s="17">
        <v>0</v>
      </c>
      <c r="M72" s="17">
        <v>0</v>
      </c>
      <c r="N72" s="17">
        <v>2</v>
      </c>
      <c r="O72" s="17">
        <v>1</v>
      </c>
      <c r="P72" s="17">
        <v>1</v>
      </c>
      <c r="Q72" s="17">
        <v>0</v>
      </c>
      <c r="R72" s="17">
        <v>4</v>
      </c>
      <c r="S72" s="17">
        <v>0</v>
      </c>
      <c r="T72" s="17">
        <v>0</v>
      </c>
      <c r="U72" s="17">
        <v>4</v>
      </c>
      <c r="V72" s="17">
        <v>0</v>
      </c>
      <c r="W72" s="17">
        <v>0</v>
      </c>
      <c r="X72" s="17">
        <v>0</v>
      </c>
      <c r="Y72" s="17">
        <v>0</v>
      </c>
      <c r="Z72" s="17">
        <v>0</v>
      </c>
      <c r="AA72" s="17">
        <v>0</v>
      </c>
      <c r="AB72" s="67">
        <v>0</v>
      </c>
      <c r="AC72" s="67">
        <v>0</v>
      </c>
      <c r="AD72" s="67">
        <v>4</v>
      </c>
      <c r="AE72" s="67">
        <v>0</v>
      </c>
      <c r="AF72" s="17">
        <v>0</v>
      </c>
      <c r="AG72" s="67">
        <v>2</v>
      </c>
      <c r="AH72" s="67">
        <v>0</v>
      </c>
      <c r="AI72" s="67">
        <v>0</v>
      </c>
      <c r="AJ72" s="67">
        <v>0</v>
      </c>
      <c r="AK72" s="17">
        <v>0</v>
      </c>
      <c r="AL72" s="67">
        <v>0</v>
      </c>
      <c r="AM72" s="67">
        <v>2</v>
      </c>
      <c r="AN72" s="67">
        <v>0</v>
      </c>
      <c r="AO72" s="67">
        <v>0</v>
      </c>
      <c r="AP72" s="67">
        <v>0</v>
      </c>
      <c r="AQ72" s="17">
        <v>0</v>
      </c>
      <c r="AR72" s="17">
        <v>0</v>
      </c>
      <c r="AS72" s="17">
        <v>0</v>
      </c>
      <c r="AT72" s="17">
        <v>0</v>
      </c>
      <c r="AU72" s="17">
        <v>0</v>
      </c>
      <c r="AV72" s="27">
        <v>0</v>
      </c>
    </row>
    <row r="73" spans="1:48" s="20" customFormat="1" ht="15" customHeight="1" x14ac:dyDescent="0.15">
      <c r="A73" s="63"/>
      <c r="B73" s="30"/>
      <c r="C73" s="30" t="s">
        <v>40</v>
      </c>
      <c r="D73" s="64"/>
      <c r="E73" s="28">
        <v>21</v>
      </c>
      <c r="F73" s="17">
        <v>17</v>
      </c>
      <c r="G73" s="17">
        <v>0</v>
      </c>
      <c r="H73" s="17">
        <v>1</v>
      </c>
      <c r="I73" s="17">
        <v>2</v>
      </c>
      <c r="J73" s="17">
        <v>0</v>
      </c>
      <c r="K73" s="17">
        <v>0</v>
      </c>
      <c r="L73" s="17">
        <v>0</v>
      </c>
      <c r="M73" s="17">
        <v>1</v>
      </c>
      <c r="N73" s="17">
        <v>2</v>
      </c>
      <c r="O73" s="17">
        <v>3</v>
      </c>
      <c r="P73" s="17">
        <v>1</v>
      </c>
      <c r="Q73" s="17">
        <v>0</v>
      </c>
      <c r="R73" s="17">
        <v>5</v>
      </c>
      <c r="S73" s="17">
        <v>1</v>
      </c>
      <c r="T73" s="17">
        <v>1</v>
      </c>
      <c r="U73" s="17">
        <v>2</v>
      </c>
      <c r="V73" s="17">
        <v>0</v>
      </c>
      <c r="W73" s="17">
        <v>0</v>
      </c>
      <c r="X73" s="17">
        <v>0</v>
      </c>
      <c r="Y73" s="17">
        <v>1</v>
      </c>
      <c r="Z73" s="17">
        <v>0</v>
      </c>
      <c r="AA73" s="17">
        <v>0</v>
      </c>
      <c r="AB73" s="17">
        <v>0</v>
      </c>
      <c r="AC73" s="17">
        <v>1</v>
      </c>
      <c r="AD73" s="17">
        <v>4</v>
      </c>
      <c r="AE73" s="67">
        <v>0</v>
      </c>
      <c r="AF73" s="17">
        <v>0</v>
      </c>
      <c r="AG73" s="17">
        <v>1</v>
      </c>
      <c r="AH73" s="17">
        <v>2</v>
      </c>
      <c r="AI73" s="17">
        <v>1</v>
      </c>
      <c r="AJ73" s="17">
        <v>1</v>
      </c>
      <c r="AK73" s="17">
        <v>0</v>
      </c>
      <c r="AL73" s="17">
        <v>1</v>
      </c>
      <c r="AM73" s="17">
        <v>4</v>
      </c>
      <c r="AN73" s="17">
        <v>0</v>
      </c>
      <c r="AO73" s="17">
        <v>0</v>
      </c>
      <c r="AP73" s="67">
        <v>0</v>
      </c>
      <c r="AQ73" s="17">
        <v>0</v>
      </c>
      <c r="AR73" s="17">
        <v>0</v>
      </c>
      <c r="AS73" s="17">
        <v>0</v>
      </c>
      <c r="AT73" s="17">
        <v>0</v>
      </c>
      <c r="AU73" s="17">
        <v>0</v>
      </c>
      <c r="AV73" s="27">
        <v>0</v>
      </c>
    </row>
    <row r="74" spans="1:48" ht="25.5" customHeight="1" x14ac:dyDescent="0.15">
      <c r="A74" s="33"/>
      <c r="B74" s="32" t="s">
        <v>39</v>
      </c>
      <c r="C74" s="32"/>
      <c r="D74" s="65"/>
      <c r="E74" s="17">
        <v>139</v>
      </c>
      <c r="F74" s="17">
        <v>100</v>
      </c>
      <c r="G74" s="17">
        <v>3</v>
      </c>
      <c r="H74" s="17">
        <v>9</v>
      </c>
      <c r="I74" s="17">
        <v>22</v>
      </c>
      <c r="J74" s="17">
        <v>1</v>
      </c>
      <c r="K74" s="17">
        <v>6</v>
      </c>
      <c r="L74" s="17">
        <v>7</v>
      </c>
      <c r="M74" s="17">
        <v>0</v>
      </c>
      <c r="N74" s="17">
        <v>16</v>
      </c>
      <c r="O74" s="17">
        <v>14</v>
      </c>
      <c r="P74" s="17">
        <v>4</v>
      </c>
      <c r="Q74" s="17">
        <v>0</v>
      </c>
      <c r="R74" s="17">
        <v>40</v>
      </c>
      <c r="S74" s="17">
        <v>8</v>
      </c>
      <c r="T74" s="17">
        <v>4</v>
      </c>
      <c r="U74" s="17">
        <v>18</v>
      </c>
      <c r="V74" s="17">
        <v>0</v>
      </c>
      <c r="W74" s="17">
        <v>0</v>
      </c>
      <c r="X74" s="17">
        <v>1</v>
      </c>
      <c r="Y74" s="17">
        <v>1</v>
      </c>
      <c r="Z74" s="17">
        <v>1</v>
      </c>
      <c r="AA74" s="17">
        <v>0</v>
      </c>
      <c r="AB74" s="67">
        <v>7</v>
      </c>
      <c r="AC74" s="67">
        <v>3</v>
      </c>
      <c r="AD74" s="67">
        <v>15</v>
      </c>
      <c r="AE74" s="67">
        <v>4</v>
      </c>
      <c r="AF74" s="17">
        <v>0</v>
      </c>
      <c r="AG74" s="67">
        <v>15</v>
      </c>
      <c r="AH74" s="67">
        <v>10</v>
      </c>
      <c r="AI74" s="67">
        <v>0</v>
      </c>
      <c r="AJ74" s="67">
        <v>3</v>
      </c>
      <c r="AK74" s="17">
        <v>0</v>
      </c>
      <c r="AL74" s="67">
        <v>1</v>
      </c>
      <c r="AM74" s="67">
        <v>8</v>
      </c>
      <c r="AN74" s="67">
        <v>2</v>
      </c>
      <c r="AO74" s="67">
        <v>2</v>
      </c>
      <c r="AP74" s="17">
        <v>1</v>
      </c>
      <c r="AQ74" s="17">
        <v>0</v>
      </c>
      <c r="AR74" s="17">
        <v>0</v>
      </c>
      <c r="AS74" s="67">
        <v>2</v>
      </c>
      <c r="AT74" s="17">
        <v>1</v>
      </c>
      <c r="AU74" s="67">
        <v>1</v>
      </c>
      <c r="AV74" s="27">
        <v>1</v>
      </c>
    </row>
    <row r="75" spans="1:48" ht="15" customHeight="1" x14ac:dyDescent="0.15">
      <c r="A75" s="33"/>
      <c r="B75" s="31"/>
      <c r="C75" s="30" t="s">
        <v>38</v>
      </c>
      <c r="D75" s="64"/>
      <c r="E75" s="28">
        <v>67</v>
      </c>
      <c r="F75" s="17">
        <v>50</v>
      </c>
      <c r="G75" s="17">
        <v>1</v>
      </c>
      <c r="H75" s="17">
        <v>2</v>
      </c>
      <c r="I75" s="17">
        <v>12</v>
      </c>
      <c r="J75" s="17">
        <v>0</v>
      </c>
      <c r="K75" s="17">
        <v>5</v>
      </c>
      <c r="L75" s="17">
        <v>3</v>
      </c>
      <c r="M75" s="17">
        <v>0</v>
      </c>
      <c r="N75" s="17">
        <v>7</v>
      </c>
      <c r="O75" s="17">
        <v>9</v>
      </c>
      <c r="P75" s="17">
        <v>2</v>
      </c>
      <c r="Q75" s="17">
        <v>0</v>
      </c>
      <c r="R75" s="17">
        <v>23</v>
      </c>
      <c r="S75" s="17">
        <v>4</v>
      </c>
      <c r="T75" s="17">
        <v>3</v>
      </c>
      <c r="U75" s="17">
        <v>8</v>
      </c>
      <c r="V75" s="17">
        <v>0</v>
      </c>
      <c r="W75" s="17">
        <v>0</v>
      </c>
      <c r="X75" s="17">
        <v>1</v>
      </c>
      <c r="Y75" s="17">
        <v>1</v>
      </c>
      <c r="Z75" s="17">
        <v>1</v>
      </c>
      <c r="AA75" s="17">
        <v>0</v>
      </c>
      <c r="AB75" s="67">
        <v>5</v>
      </c>
      <c r="AC75" s="67">
        <v>2</v>
      </c>
      <c r="AD75" s="67">
        <v>7</v>
      </c>
      <c r="AE75" s="67">
        <v>3</v>
      </c>
      <c r="AF75" s="17">
        <v>0</v>
      </c>
      <c r="AG75" s="67">
        <v>6</v>
      </c>
      <c r="AH75" s="67">
        <v>4</v>
      </c>
      <c r="AI75" s="67">
        <v>0</v>
      </c>
      <c r="AJ75" s="67">
        <v>3</v>
      </c>
      <c r="AK75" s="17">
        <v>0</v>
      </c>
      <c r="AL75" s="67">
        <v>0</v>
      </c>
      <c r="AM75" s="67">
        <v>4</v>
      </c>
      <c r="AN75" s="67">
        <v>2</v>
      </c>
      <c r="AO75" s="67">
        <v>1</v>
      </c>
      <c r="AP75" s="17">
        <v>0</v>
      </c>
      <c r="AQ75" s="17">
        <v>0</v>
      </c>
      <c r="AR75" s="17">
        <v>0</v>
      </c>
      <c r="AS75" s="67">
        <v>1</v>
      </c>
      <c r="AT75" s="17">
        <v>1</v>
      </c>
      <c r="AU75" s="67">
        <v>1</v>
      </c>
      <c r="AV75" s="27">
        <v>1</v>
      </c>
    </row>
    <row r="76" spans="1:48" ht="15" customHeight="1" x14ac:dyDescent="0.15">
      <c r="A76" s="33"/>
      <c r="B76" s="31"/>
      <c r="C76" s="30" t="s">
        <v>37</v>
      </c>
      <c r="D76" s="64"/>
      <c r="E76" s="28">
        <v>42</v>
      </c>
      <c r="F76" s="17">
        <v>27</v>
      </c>
      <c r="G76" s="17">
        <v>0</v>
      </c>
      <c r="H76" s="17">
        <v>3</v>
      </c>
      <c r="I76" s="17">
        <v>9</v>
      </c>
      <c r="J76" s="17">
        <v>0</v>
      </c>
      <c r="K76" s="17">
        <v>0</v>
      </c>
      <c r="L76" s="17">
        <v>3</v>
      </c>
      <c r="M76" s="17">
        <v>0</v>
      </c>
      <c r="N76" s="17">
        <v>5</v>
      </c>
      <c r="O76" s="17">
        <v>3</v>
      </c>
      <c r="P76" s="17">
        <v>2</v>
      </c>
      <c r="Q76" s="17">
        <v>0</v>
      </c>
      <c r="R76" s="17">
        <v>10</v>
      </c>
      <c r="S76" s="17">
        <v>1</v>
      </c>
      <c r="T76" s="17">
        <v>1</v>
      </c>
      <c r="U76" s="17">
        <v>8</v>
      </c>
      <c r="V76" s="17">
        <v>0</v>
      </c>
      <c r="W76" s="17">
        <v>0</v>
      </c>
      <c r="X76" s="17">
        <v>0</v>
      </c>
      <c r="Y76" s="17">
        <v>0</v>
      </c>
      <c r="Z76" s="17">
        <v>0</v>
      </c>
      <c r="AA76" s="17">
        <v>0</v>
      </c>
      <c r="AB76" s="67">
        <v>2</v>
      </c>
      <c r="AC76" s="67">
        <v>1</v>
      </c>
      <c r="AD76" s="67">
        <v>4</v>
      </c>
      <c r="AE76" s="67">
        <v>0</v>
      </c>
      <c r="AF76" s="17">
        <v>0</v>
      </c>
      <c r="AG76" s="67">
        <v>4</v>
      </c>
      <c r="AH76" s="67">
        <v>4</v>
      </c>
      <c r="AI76" s="67">
        <v>0</v>
      </c>
      <c r="AJ76" s="67">
        <v>0</v>
      </c>
      <c r="AK76" s="17">
        <v>0</v>
      </c>
      <c r="AL76" s="67">
        <v>1</v>
      </c>
      <c r="AM76" s="67">
        <v>4</v>
      </c>
      <c r="AN76" s="67">
        <v>0</v>
      </c>
      <c r="AO76" s="67">
        <v>1</v>
      </c>
      <c r="AP76" s="17">
        <v>1</v>
      </c>
      <c r="AQ76" s="17">
        <v>0</v>
      </c>
      <c r="AR76" s="17">
        <v>0</v>
      </c>
      <c r="AS76" s="67">
        <v>0</v>
      </c>
      <c r="AT76" s="17">
        <v>0</v>
      </c>
      <c r="AU76" s="67">
        <v>0</v>
      </c>
      <c r="AV76" s="27">
        <v>0</v>
      </c>
    </row>
    <row r="77" spans="1:48" ht="15" customHeight="1" x14ac:dyDescent="0.15">
      <c r="A77" s="33"/>
      <c r="B77" s="31"/>
      <c r="C77" s="30" t="s">
        <v>36</v>
      </c>
      <c r="D77" s="64"/>
      <c r="E77" s="28">
        <v>15</v>
      </c>
      <c r="F77" s="17">
        <v>12</v>
      </c>
      <c r="G77" s="17">
        <v>1</v>
      </c>
      <c r="H77" s="17">
        <v>1</v>
      </c>
      <c r="I77" s="17">
        <v>0</v>
      </c>
      <c r="J77" s="17">
        <v>0</v>
      </c>
      <c r="K77" s="17">
        <v>1</v>
      </c>
      <c r="L77" s="17">
        <v>0</v>
      </c>
      <c r="M77" s="17">
        <v>0</v>
      </c>
      <c r="N77" s="17">
        <v>3</v>
      </c>
      <c r="O77" s="17">
        <v>1</v>
      </c>
      <c r="P77" s="17">
        <v>0</v>
      </c>
      <c r="Q77" s="17">
        <v>0</v>
      </c>
      <c r="R77" s="17">
        <v>3</v>
      </c>
      <c r="S77" s="17">
        <v>2</v>
      </c>
      <c r="T77" s="17">
        <v>0</v>
      </c>
      <c r="U77" s="17">
        <v>1</v>
      </c>
      <c r="V77" s="17">
        <v>0</v>
      </c>
      <c r="W77" s="17">
        <v>0</v>
      </c>
      <c r="X77" s="17">
        <v>0</v>
      </c>
      <c r="Y77" s="17">
        <v>0</v>
      </c>
      <c r="Z77" s="17">
        <v>0</v>
      </c>
      <c r="AA77" s="17">
        <v>0</v>
      </c>
      <c r="AB77" s="17">
        <v>0</v>
      </c>
      <c r="AC77" s="17">
        <v>0</v>
      </c>
      <c r="AD77" s="67">
        <v>3</v>
      </c>
      <c r="AE77" s="67">
        <v>1</v>
      </c>
      <c r="AF77" s="17">
        <v>0</v>
      </c>
      <c r="AG77" s="67">
        <v>4</v>
      </c>
      <c r="AH77" s="67">
        <v>1</v>
      </c>
      <c r="AI77" s="67">
        <v>0</v>
      </c>
      <c r="AJ77" s="67">
        <v>0</v>
      </c>
      <c r="AK77" s="17">
        <v>0</v>
      </c>
      <c r="AL77" s="67">
        <v>0</v>
      </c>
      <c r="AM77" s="67">
        <v>0</v>
      </c>
      <c r="AN77" s="67">
        <v>0</v>
      </c>
      <c r="AO77" s="67">
        <v>0</v>
      </c>
      <c r="AP77" s="17">
        <v>0</v>
      </c>
      <c r="AQ77" s="17">
        <v>0</v>
      </c>
      <c r="AR77" s="17">
        <v>0</v>
      </c>
      <c r="AS77" s="67">
        <v>1</v>
      </c>
      <c r="AT77" s="17">
        <v>0</v>
      </c>
      <c r="AU77" s="67">
        <v>0</v>
      </c>
      <c r="AV77" s="27">
        <v>0</v>
      </c>
    </row>
    <row r="78" spans="1:48" ht="15" customHeight="1" x14ac:dyDescent="0.15">
      <c r="A78" s="33"/>
      <c r="B78" s="31"/>
      <c r="C78" s="30" t="s">
        <v>35</v>
      </c>
      <c r="D78" s="64"/>
      <c r="E78" s="28">
        <v>8</v>
      </c>
      <c r="F78" s="17">
        <v>4</v>
      </c>
      <c r="G78" s="17">
        <v>1</v>
      </c>
      <c r="H78" s="17">
        <v>2</v>
      </c>
      <c r="I78" s="17">
        <v>1</v>
      </c>
      <c r="J78" s="17">
        <v>1</v>
      </c>
      <c r="K78" s="17">
        <v>0</v>
      </c>
      <c r="L78" s="17">
        <v>1</v>
      </c>
      <c r="M78" s="17">
        <v>0</v>
      </c>
      <c r="N78" s="17">
        <v>0</v>
      </c>
      <c r="O78" s="17">
        <v>0</v>
      </c>
      <c r="P78" s="17">
        <v>0</v>
      </c>
      <c r="Q78" s="17">
        <v>0</v>
      </c>
      <c r="R78" s="17">
        <v>1</v>
      </c>
      <c r="S78" s="17">
        <v>1</v>
      </c>
      <c r="T78" s="17">
        <v>0</v>
      </c>
      <c r="U78" s="17">
        <v>1</v>
      </c>
      <c r="V78" s="17">
        <v>0</v>
      </c>
      <c r="W78" s="17">
        <v>0</v>
      </c>
      <c r="X78" s="17">
        <v>0</v>
      </c>
      <c r="Y78" s="17">
        <v>0</v>
      </c>
      <c r="Z78" s="17">
        <v>0</v>
      </c>
      <c r="AA78" s="17">
        <v>0</v>
      </c>
      <c r="AB78" s="17">
        <v>0</v>
      </c>
      <c r="AC78" s="67">
        <v>0</v>
      </c>
      <c r="AD78" s="67">
        <v>1</v>
      </c>
      <c r="AE78" s="67">
        <v>0</v>
      </c>
      <c r="AF78" s="17">
        <v>0</v>
      </c>
      <c r="AG78" s="67">
        <v>1</v>
      </c>
      <c r="AH78" s="67">
        <v>1</v>
      </c>
      <c r="AI78" s="67">
        <v>0</v>
      </c>
      <c r="AJ78" s="67">
        <v>0</v>
      </c>
      <c r="AK78" s="17">
        <v>0</v>
      </c>
      <c r="AL78" s="67">
        <v>0</v>
      </c>
      <c r="AM78" s="67">
        <v>0</v>
      </c>
      <c r="AN78" s="67">
        <v>0</v>
      </c>
      <c r="AO78" s="67">
        <v>0</v>
      </c>
      <c r="AP78" s="17">
        <v>0</v>
      </c>
      <c r="AQ78" s="17">
        <v>0</v>
      </c>
      <c r="AR78" s="17">
        <v>0</v>
      </c>
      <c r="AS78" s="67">
        <v>0</v>
      </c>
      <c r="AT78" s="17">
        <v>0</v>
      </c>
      <c r="AU78" s="67">
        <v>0</v>
      </c>
      <c r="AV78" s="27">
        <v>0</v>
      </c>
    </row>
    <row r="79" spans="1:48" ht="15" customHeight="1" x14ac:dyDescent="0.15">
      <c r="A79" s="33"/>
      <c r="B79" s="31"/>
      <c r="C79" s="30" t="s">
        <v>34</v>
      </c>
      <c r="D79" s="64"/>
      <c r="E79" s="28">
        <v>7</v>
      </c>
      <c r="F79" s="17">
        <v>7</v>
      </c>
      <c r="G79" s="17">
        <v>0</v>
      </c>
      <c r="H79" s="17">
        <v>1</v>
      </c>
      <c r="I79" s="17">
        <v>0</v>
      </c>
      <c r="J79" s="17">
        <v>0</v>
      </c>
      <c r="K79" s="17">
        <v>0</v>
      </c>
      <c r="L79" s="17">
        <v>0</v>
      </c>
      <c r="M79" s="17">
        <v>0</v>
      </c>
      <c r="N79" s="17">
        <v>1</v>
      </c>
      <c r="O79" s="17">
        <v>1</v>
      </c>
      <c r="P79" s="17">
        <v>0</v>
      </c>
      <c r="Q79" s="17">
        <v>0</v>
      </c>
      <c r="R79" s="17">
        <v>3</v>
      </c>
      <c r="S79" s="17">
        <v>0</v>
      </c>
      <c r="T79" s="17">
        <v>0</v>
      </c>
      <c r="U79" s="17">
        <v>0</v>
      </c>
      <c r="V79" s="17">
        <v>0</v>
      </c>
      <c r="W79" s="17">
        <v>0</v>
      </c>
      <c r="X79" s="17">
        <v>0</v>
      </c>
      <c r="Y79" s="17">
        <v>0</v>
      </c>
      <c r="Z79" s="17">
        <v>0</v>
      </c>
      <c r="AA79" s="17">
        <v>0</v>
      </c>
      <c r="AB79" s="17">
        <v>0</v>
      </c>
      <c r="AC79" s="17">
        <v>0</v>
      </c>
      <c r="AD79" s="17">
        <v>0</v>
      </c>
      <c r="AE79" s="17">
        <v>0</v>
      </c>
      <c r="AF79" s="17">
        <v>0</v>
      </c>
      <c r="AG79" s="17">
        <v>0</v>
      </c>
      <c r="AH79" s="17">
        <v>0</v>
      </c>
      <c r="AI79" s="17">
        <v>0</v>
      </c>
      <c r="AJ79" s="17">
        <v>0</v>
      </c>
      <c r="AK79" s="17">
        <v>0</v>
      </c>
      <c r="AL79" s="67">
        <v>0</v>
      </c>
      <c r="AM79" s="67">
        <v>0</v>
      </c>
      <c r="AN79" s="67">
        <v>0</v>
      </c>
      <c r="AO79" s="67">
        <v>0</v>
      </c>
      <c r="AP79" s="17">
        <v>0</v>
      </c>
      <c r="AQ79" s="17">
        <v>0</v>
      </c>
      <c r="AR79" s="17">
        <v>0</v>
      </c>
      <c r="AS79" s="67">
        <v>0</v>
      </c>
      <c r="AT79" s="17">
        <v>0</v>
      </c>
      <c r="AU79" s="67">
        <v>0</v>
      </c>
      <c r="AV79" s="27">
        <v>0</v>
      </c>
    </row>
    <row r="80" spans="1:48" s="20" customFormat="1" ht="25.5" customHeight="1" x14ac:dyDescent="0.15">
      <c r="A80" s="63"/>
      <c r="B80" s="32" t="s">
        <v>33</v>
      </c>
      <c r="C80" s="32"/>
      <c r="D80" s="64"/>
      <c r="E80" s="28">
        <v>283</v>
      </c>
      <c r="F80" s="17">
        <v>180</v>
      </c>
      <c r="G80" s="17">
        <v>16</v>
      </c>
      <c r="H80" s="17">
        <v>42</v>
      </c>
      <c r="I80" s="17">
        <v>51</v>
      </c>
      <c r="J80" s="17">
        <v>7</v>
      </c>
      <c r="K80" s="17">
        <v>6</v>
      </c>
      <c r="L80" s="17">
        <v>15</v>
      </c>
      <c r="M80" s="17">
        <v>4</v>
      </c>
      <c r="N80" s="17">
        <v>44</v>
      </c>
      <c r="O80" s="17">
        <v>21</v>
      </c>
      <c r="P80" s="17">
        <v>12</v>
      </c>
      <c r="Q80" s="17">
        <v>0</v>
      </c>
      <c r="R80" s="17">
        <v>69</v>
      </c>
      <c r="S80" s="17">
        <v>29</v>
      </c>
      <c r="T80" s="17">
        <v>14</v>
      </c>
      <c r="U80" s="17">
        <v>33</v>
      </c>
      <c r="V80" s="17">
        <v>2</v>
      </c>
      <c r="W80" s="17">
        <v>1</v>
      </c>
      <c r="X80" s="17">
        <v>2</v>
      </c>
      <c r="Y80" s="17">
        <v>0</v>
      </c>
      <c r="Z80" s="17">
        <v>2</v>
      </c>
      <c r="AA80" s="17">
        <v>13</v>
      </c>
      <c r="AB80" s="17">
        <v>10</v>
      </c>
      <c r="AC80" s="17">
        <v>6</v>
      </c>
      <c r="AD80" s="17">
        <v>47</v>
      </c>
      <c r="AE80" s="17">
        <v>5</v>
      </c>
      <c r="AF80" s="17">
        <v>2</v>
      </c>
      <c r="AG80" s="17">
        <v>31</v>
      </c>
      <c r="AH80" s="17">
        <v>20</v>
      </c>
      <c r="AI80" s="17">
        <v>2</v>
      </c>
      <c r="AJ80" s="17">
        <v>9</v>
      </c>
      <c r="AK80" s="17">
        <v>1</v>
      </c>
      <c r="AL80" s="17">
        <v>3</v>
      </c>
      <c r="AM80" s="17">
        <v>32</v>
      </c>
      <c r="AN80" s="17">
        <v>3</v>
      </c>
      <c r="AO80" s="17">
        <v>6</v>
      </c>
      <c r="AP80" s="17">
        <v>1</v>
      </c>
      <c r="AQ80" s="17">
        <v>2</v>
      </c>
      <c r="AR80" s="17">
        <v>0</v>
      </c>
      <c r="AS80" s="17">
        <v>3</v>
      </c>
      <c r="AT80" s="17">
        <v>0</v>
      </c>
      <c r="AU80" s="67">
        <v>0</v>
      </c>
      <c r="AV80" s="27">
        <v>0</v>
      </c>
    </row>
    <row r="81" spans="1:48" ht="15" customHeight="1" x14ac:dyDescent="0.15">
      <c r="A81" s="33"/>
      <c r="B81" s="31"/>
      <c r="C81" s="30" t="s">
        <v>32</v>
      </c>
      <c r="D81" s="64"/>
      <c r="E81" s="28">
        <v>131</v>
      </c>
      <c r="F81" s="17">
        <v>86</v>
      </c>
      <c r="G81" s="17">
        <v>10</v>
      </c>
      <c r="H81" s="17">
        <v>23</v>
      </c>
      <c r="I81" s="17">
        <v>22</v>
      </c>
      <c r="J81" s="17">
        <v>4</v>
      </c>
      <c r="K81" s="17">
        <v>5</v>
      </c>
      <c r="L81" s="17">
        <v>8</v>
      </c>
      <c r="M81" s="17">
        <v>3</v>
      </c>
      <c r="N81" s="17">
        <v>17</v>
      </c>
      <c r="O81" s="17">
        <v>8</v>
      </c>
      <c r="P81" s="17">
        <v>5</v>
      </c>
      <c r="Q81" s="17">
        <v>0</v>
      </c>
      <c r="R81" s="17">
        <v>26</v>
      </c>
      <c r="S81" s="17">
        <v>16</v>
      </c>
      <c r="T81" s="17">
        <v>8</v>
      </c>
      <c r="U81" s="17">
        <v>15</v>
      </c>
      <c r="V81" s="17">
        <v>0</v>
      </c>
      <c r="W81" s="17">
        <v>1</v>
      </c>
      <c r="X81" s="17">
        <v>1</v>
      </c>
      <c r="Y81" s="67">
        <v>0</v>
      </c>
      <c r="Z81" s="67">
        <v>1</v>
      </c>
      <c r="AA81" s="17">
        <v>6</v>
      </c>
      <c r="AB81" s="67">
        <v>4</v>
      </c>
      <c r="AC81" s="67">
        <v>1</v>
      </c>
      <c r="AD81" s="67">
        <v>21</v>
      </c>
      <c r="AE81" s="67">
        <v>1</v>
      </c>
      <c r="AF81" s="67">
        <v>1</v>
      </c>
      <c r="AG81" s="67">
        <v>12</v>
      </c>
      <c r="AH81" s="67">
        <v>9</v>
      </c>
      <c r="AI81" s="67">
        <v>1</v>
      </c>
      <c r="AJ81" s="67">
        <v>5</v>
      </c>
      <c r="AK81" s="67">
        <v>1</v>
      </c>
      <c r="AL81" s="67">
        <v>3</v>
      </c>
      <c r="AM81" s="67">
        <v>18</v>
      </c>
      <c r="AN81" s="17">
        <v>0</v>
      </c>
      <c r="AO81" s="67">
        <v>2</v>
      </c>
      <c r="AP81" s="17">
        <v>0</v>
      </c>
      <c r="AQ81" s="17">
        <v>0</v>
      </c>
      <c r="AR81" s="17">
        <v>0</v>
      </c>
      <c r="AS81" s="67">
        <v>2</v>
      </c>
      <c r="AT81" s="17">
        <v>0</v>
      </c>
      <c r="AU81" s="67">
        <v>0</v>
      </c>
      <c r="AV81" s="27">
        <v>0</v>
      </c>
    </row>
    <row r="82" spans="1:48" ht="15" customHeight="1" x14ac:dyDescent="0.15">
      <c r="A82" s="33"/>
      <c r="B82" s="31"/>
      <c r="C82" s="30" t="s">
        <v>31</v>
      </c>
      <c r="D82" s="64"/>
      <c r="E82" s="28">
        <v>45</v>
      </c>
      <c r="F82" s="17">
        <v>30</v>
      </c>
      <c r="G82" s="17">
        <v>1</v>
      </c>
      <c r="H82" s="17">
        <v>3</v>
      </c>
      <c r="I82" s="17">
        <v>4</v>
      </c>
      <c r="J82" s="17">
        <v>1</v>
      </c>
      <c r="K82" s="17">
        <v>0</v>
      </c>
      <c r="L82" s="17">
        <v>2</v>
      </c>
      <c r="M82" s="17">
        <v>0</v>
      </c>
      <c r="N82" s="17">
        <v>5</v>
      </c>
      <c r="O82" s="17">
        <v>2</v>
      </c>
      <c r="P82" s="17">
        <v>3</v>
      </c>
      <c r="Q82" s="17">
        <v>0</v>
      </c>
      <c r="R82" s="17">
        <v>11</v>
      </c>
      <c r="S82" s="17">
        <v>1</v>
      </c>
      <c r="T82" s="17">
        <v>1</v>
      </c>
      <c r="U82" s="17">
        <v>2</v>
      </c>
      <c r="V82" s="17">
        <v>0</v>
      </c>
      <c r="W82" s="17">
        <v>0</v>
      </c>
      <c r="X82" s="17">
        <v>0</v>
      </c>
      <c r="Y82" s="67">
        <v>0</v>
      </c>
      <c r="Z82" s="17">
        <v>0</v>
      </c>
      <c r="AA82" s="17">
        <v>2</v>
      </c>
      <c r="AB82" s="67">
        <v>0</v>
      </c>
      <c r="AC82" s="67">
        <v>2</v>
      </c>
      <c r="AD82" s="67">
        <v>6</v>
      </c>
      <c r="AE82" s="67">
        <v>2</v>
      </c>
      <c r="AF82" s="67">
        <v>0</v>
      </c>
      <c r="AG82" s="67">
        <v>4</v>
      </c>
      <c r="AH82" s="67">
        <v>2</v>
      </c>
      <c r="AI82" s="67">
        <v>0</v>
      </c>
      <c r="AJ82" s="67">
        <v>0</v>
      </c>
      <c r="AK82" s="67">
        <v>0</v>
      </c>
      <c r="AL82" s="67">
        <v>0</v>
      </c>
      <c r="AM82" s="67">
        <v>3</v>
      </c>
      <c r="AN82" s="17">
        <v>0</v>
      </c>
      <c r="AO82" s="67">
        <v>1</v>
      </c>
      <c r="AP82" s="17">
        <v>1</v>
      </c>
      <c r="AQ82" s="17">
        <v>1</v>
      </c>
      <c r="AR82" s="17">
        <v>0</v>
      </c>
      <c r="AS82" s="67">
        <v>0</v>
      </c>
      <c r="AT82" s="17">
        <v>0</v>
      </c>
      <c r="AU82" s="67">
        <v>0</v>
      </c>
      <c r="AV82" s="27">
        <v>0</v>
      </c>
    </row>
    <row r="83" spans="1:48" ht="15" customHeight="1" x14ac:dyDescent="0.15">
      <c r="A83" s="33"/>
      <c r="B83" s="31"/>
      <c r="C83" s="30" t="s">
        <v>30</v>
      </c>
      <c r="D83" s="64"/>
      <c r="E83" s="28">
        <v>67</v>
      </c>
      <c r="F83" s="17">
        <v>44</v>
      </c>
      <c r="G83" s="17">
        <v>3</v>
      </c>
      <c r="H83" s="17">
        <v>10</v>
      </c>
      <c r="I83" s="17">
        <v>16</v>
      </c>
      <c r="J83" s="17">
        <v>2</v>
      </c>
      <c r="K83" s="17">
        <v>1</v>
      </c>
      <c r="L83" s="17">
        <v>4</v>
      </c>
      <c r="M83" s="17">
        <v>1</v>
      </c>
      <c r="N83" s="17">
        <v>12</v>
      </c>
      <c r="O83" s="17">
        <v>7</v>
      </c>
      <c r="P83" s="17">
        <v>3</v>
      </c>
      <c r="Q83" s="17">
        <v>0</v>
      </c>
      <c r="R83" s="17">
        <v>19</v>
      </c>
      <c r="S83" s="17">
        <v>8</v>
      </c>
      <c r="T83" s="17">
        <v>1</v>
      </c>
      <c r="U83" s="17">
        <v>7</v>
      </c>
      <c r="V83" s="17">
        <v>2</v>
      </c>
      <c r="W83" s="17">
        <v>0</v>
      </c>
      <c r="X83" s="17">
        <v>1</v>
      </c>
      <c r="Y83" s="67">
        <v>0</v>
      </c>
      <c r="Z83" s="17">
        <v>1</v>
      </c>
      <c r="AA83" s="17">
        <v>4</v>
      </c>
      <c r="AB83" s="67">
        <v>4</v>
      </c>
      <c r="AC83" s="67">
        <v>1</v>
      </c>
      <c r="AD83" s="67">
        <v>12</v>
      </c>
      <c r="AE83" s="67">
        <v>1</v>
      </c>
      <c r="AF83" s="67">
        <v>0</v>
      </c>
      <c r="AG83" s="67">
        <v>10</v>
      </c>
      <c r="AH83" s="67">
        <v>5</v>
      </c>
      <c r="AI83" s="67">
        <v>0</v>
      </c>
      <c r="AJ83" s="67">
        <v>2</v>
      </c>
      <c r="AK83" s="67">
        <v>0</v>
      </c>
      <c r="AL83" s="67">
        <v>0</v>
      </c>
      <c r="AM83" s="67">
        <v>7</v>
      </c>
      <c r="AN83" s="17">
        <v>2</v>
      </c>
      <c r="AO83" s="67">
        <v>1</v>
      </c>
      <c r="AP83" s="17">
        <v>0</v>
      </c>
      <c r="AQ83" s="17">
        <v>0</v>
      </c>
      <c r="AR83" s="17">
        <v>0</v>
      </c>
      <c r="AS83" s="67">
        <v>1</v>
      </c>
      <c r="AT83" s="17">
        <v>0</v>
      </c>
      <c r="AU83" s="67">
        <v>0</v>
      </c>
      <c r="AV83" s="27">
        <v>0</v>
      </c>
    </row>
    <row r="84" spans="1:48" ht="15" customHeight="1" x14ac:dyDescent="0.15">
      <c r="A84" s="33"/>
      <c r="B84" s="31"/>
      <c r="C84" s="30" t="s">
        <v>29</v>
      </c>
      <c r="D84" s="64"/>
      <c r="E84" s="28">
        <v>40</v>
      </c>
      <c r="F84" s="17">
        <v>20</v>
      </c>
      <c r="G84" s="17">
        <v>2</v>
      </c>
      <c r="H84" s="17">
        <v>6</v>
      </c>
      <c r="I84" s="17">
        <v>9</v>
      </c>
      <c r="J84" s="17">
        <v>0</v>
      </c>
      <c r="K84" s="17">
        <v>0</v>
      </c>
      <c r="L84" s="17">
        <v>1</v>
      </c>
      <c r="M84" s="17">
        <v>0</v>
      </c>
      <c r="N84" s="17">
        <v>10</v>
      </c>
      <c r="O84" s="17">
        <v>4</v>
      </c>
      <c r="P84" s="17">
        <v>1</v>
      </c>
      <c r="Q84" s="17">
        <v>0</v>
      </c>
      <c r="R84" s="17">
        <v>13</v>
      </c>
      <c r="S84" s="17">
        <v>4</v>
      </c>
      <c r="T84" s="17">
        <v>4</v>
      </c>
      <c r="U84" s="17">
        <v>9</v>
      </c>
      <c r="V84" s="17">
        <v>0</v>
      </c>
      <c r="W84" s="17">
        <v>0</v>
      </c>
      <c r="X84" s="17">
        <v>0</v>
      </c>
      <c r="Y84" s="67">
        <v>0</v>
      </c>
      <c r="Z84" s="17">
        <v>0</v>
      </c>
      <c r="AA84" s="17">
        <v>1</v>
      </c>
      <c r="AB84" s="67">
        <v>2</v>
      </c>
      <c r="AC84" s="67">
        <v>2</v>
      </c>
      <c r="AD84" s="67">
        <v>8</v>
      </c>
      <c r="AE84" s="67">
        <v>1</v>
      </c>
      <c r="AF84" s="67">
        <v>1</v>
      </c>
      <c r="AG84" s="67">
        <v>5</v>
      </c>
      <c r="AH84" s="67">
        <v>4</v>
      </c>
      <c r="AI84" s="67">
        <v>1</v>
      </c>
      <c r="AJ84" s="67">
        <v>2</v>
      </c>
      <c r="AK84" s="67">
        <v>0</v>
      </c>
      <c r="AL84" s="67">
        <v>0</v>
      </c>
      <c r="AM84" s="67">
        <v>4</v>
      </c>
      <c r="AN84" s="17">
        <v>1</v>
      </c>
      <c r="AO84" s="67">
        <v>2</v>
      </c>
      <c r="AP84" s="17">
        <v>0</v>
      </c>
      <c r="AQ84" s="17">
        <v>1</v>
      </c>
      <c r="AR84" s="17">
        <v>0</v>
      </c>
      <c r="AS84" s="67">
        <v>0</v>
      </c>
      <c r="AT84" s="17">
        <v>0</v>
      </c>
      <c r="AU84" s="67">
        <v>0</v>
      </c>
      <c r="AV84" s="27">
        <v>0</v>
      </c>
    </row>
    <row r="85" spans="1:48" ht="25.5" customHeight="1" x14ac:dyDescent="0.15">
      <c r="A85" s="33"/>
      <c r="B85" s="32" t="s">
        <v>28</v>
      </c>
      <c r="C85" s="32"/>
      <c r="D85" s="65"/>
      <c r="E85" s="28">
        <v>435</v>
      </c>
      <c r="F85" s="17">
        <v>283</v>
      </c>
      <c r="G85" s="17">
        <v>35</v>
      </c>
      <c r="H85" s="17">
        <v>49</v>
      </c>
      <c r="I85" s="17">
        <v>70</v>
      </c>
      <c r="J85" s="17">
        <v>17</v>
      </c>
      <c r="K85" s="17">
        <v>10</v>
      </c>
      <c r="L85" s="17">
        <v>28</v>
      </c>
      <c r="M85" s="17">
        <v>3</v>
      </c>
      <c r="N85" s="17">
        <v>79</v>
      </c>
      <c r="O85" s="17">
        <v>38</v>
      </c>
      <c r="P85" s="17">
        <v>14</v>
      </c>
      <c r="Q85" s="17">
        <v>3</v>
      </c>
      <c r="R85" s="17">
        <v>93</v>
      </c>
      <c r="S85" s="17">
        <v>21</v>
      </c>
      <c r="T85" s="17">
        <v>19</v>
      </c>
      <c r="U85" s="17">
        <v>59</v>
      </c>
      <c r="V85" s="17">
        <v>3</v>
      </c>
      <c r="W85" s="17">
        <v>2</v>
      </c>
      <c r="X85" s="17">
        <v>7</v>
      </c>
      <c r="Y85" s="67">
        <v>0</v>
      </c>
      <c r="Z85" s="17">
        <v>10</v>
      </c>
      <c r="AA85" s="17">
        <v>18</v>
      </c>
      <c r="AB85" s="67">
        <v>11</v>
      </c>
      <c r="AC85" s="67">
        <v>8</v>
      </c>
      <c r="AD85" s="67">
        <v>52</v>
      </c>
      <c r="AE85" s="67">
        <v>12</v>
      </c>
      <c r="AF85" s="67">
        <v>2</v>
      </c>
      <c r="AG85" s="67">
        <v>49</v>
      </c>
      <c r="AH85" s="67">
        <v>29</v>
      </c>
      <c r="AI85" s="67">
        <v>2</v>
      </c>
      <c r="AJ85" s="67">
        <v>11</v>
      </c>
      <c r="AK85" s="67">
        <v>2</v>
      </c>
      <c r="AL85" s="67">
        <v>8</v>
      </c>
      <c r="AM85" s="67">
        <v>41</v>
      </c>
      <c r="AN85" s="17">
        <v>11</v>
      </c>
      <c r="AO85" s="67">
        <v>8</v>
      </c>
      <c r="AP85" s="17">
        <v>0</v>
      </c>
      <c r="AQ85" s="17">
        <v>1</v>
      </c>
      <c r="AR85" s="17">
        <v>1</v>
      </c>
      <c r="AS85" s="67">
        <v>5</v>
      </c>
      <c r="AT85" s="17">
        <v>0</v>
      </c>
      <c r="AU85" s="67">
        <v>0</v>
      </c>
      <c r="AV85" s="66">
        <v>2</v>
      </c>
    </row>
    <row r="86" spans="1:48" ht="15" customHeight="1" x14ac:dyDescent="0.15">
      <c r="A86" s="33"/>
      <c r="B86" s="31"/>
      <c r="C86" s="30" t="s">
        <v>27</v>
      </c>
      <c r="D86" s="64"/>
      <c r="E86" s="28">
        <v>225</v>
      </c>
      <c r="F86" s="17">
        <v>143</v>
      </c>
      <c r="G86" s="17">
        <v>19</v>
      </c>
      <c r="H86" s="17">
        <v>29</v>
      </c>
      <c r="I86" s="17">
        <v>32</v>
      </c>
      <c r="J86" s="17">
        <v>9</v>
      </c>
      <c r="K86" s="17">
        <v>6</v>
      </c>
      <c r="L86" s="17">
        <v>14</v>
      </c>
      <c r="M86" s="17">
        <v>1</v>
      </c>
      <c r="N86" s="17">
        <v>35</v>
      </c>
      <c r="O86" s="17">
        <v>20</v>
      </c>
      <c r="P86" s="17">
        <v>7</v>
      </c>
      <c r="Q86" s="17">
        <v>2</v>
      </c>
      <c r="R86" s="17">
        <v>39</v>
      </c>
      <c r="S86" s="17">
        <v>9</v>
      </c>
      <c r="T86" s="17">
        <v>9</v>
      </c>
      <c r="U86" s="17">
        <v>26</v>
      </c>
      <c r="V86" s="17">
        <v>1</v>
      </c>
      <c r="W86" s="17">
        <v>1</v>
      </c>
      <c r="X86" s="17">
        <v>4</v>
      </c>
      <c r="Y86" s="67">
        <v>0</v>
      </c>
      <c r="Z86" s="17">
        <v>5</v>
      </c>
      <c r="AA86" s="17">
        <v>9</v>
      </c>
      <c r="AB86" s="67">
        <v>5</v>
      </c>
      <c r="AC86" s="67">
        <v>1</v>
      </c>
      <c r="AD86" s="67">
        <v>30</v>
      </c>
      <c r="AE86" s="67">
        <v>7</v>
      </c>
      <c r="AF86" s="67">
        <v>1</v>
      </c>
      <c r="AG86" s="67">
        <v>24</v>
      </c>
      <c r="AH86" s="67">
        <v>14</v>
      </c>
      <c r="AI86" s="67">
        <v>1</v>
      </c>
      <c r="AJ86" s="67">
        <v>4</v>
      </c>
      <c r="AK86" s="67">
        <v>0</v>
      </c>
      <c r="AL86" s="67">
        <v>3</v>
      </c>
      <c r="AM86" s="67">
        <v>24</v>
      </c>
      <c r="AN86" s="17">
        <v>6</v>
      </c>
      <c r="AO86" s="67">
        <v>3</v>
      </c>
      <c r="AP86" s="17">
        <v>0</v>
      </c>
      <c r="AQ86" s="17">
        <v>0</v>
      </c>
      <c r="AR86" s="17">
        <v>1</v>
      </c>
      <c r="AS86" s="67">
        <v>0</v>
      </c>
      <c r="AT86" s="17">
        <v>0</v>
      </c>
      <c r="AU86" s="67">
        <v>0</v>
      </c>
      <c r="AV86" s="66">
        <v>0</v>
      </c>
    </row>
    <row r="87" spans="1:48" ht="15" customHeight="1" x14ac:dyDescent="0.15">
      <c r="A87" s="33"/>
      <c r="C87" s="30" t="s">
        <v>26</v>
      </c>
      <c r="E87" s="28">
        <v>45</v>
      </c>
      <c r="F87" s="17">
        <v>29</v>
      </c>
      <c r="G87" s="17">
        <v>0</v>
      </c>
      <c r="H87" s="17">
        <v>3</v>
      </c>
      <c r="I87" s="17">
        <v>10</v>
      </c>
      <c r="J87" s="17">
        <v>1</v>
      </c>
      <c r="K87" s="17">
        <v>1</v>
      </c>
      <c r="L87" s="17">
        <v>1</v>
      </c>
      <c r="M87" s="17">
        <v>0</v>
      </c>
      <c r="N87" s="17">
        <v>9</v>
      </c>
      <c r="O87" s="17">
        <v>2</v>
      </c>
      <c r="P87" s="17">
        <v>0</v>
      </c>
      <c r="Q87" s="17">
        <v>0</v>
      </c>
      <c r="R87" s="17">
        <v>10</v>
      </c>
      <c r="S87" s="17">
        <v>2</v>
      </c>
      <c r="T87" s="17">
        <v>3</v>
      </c>
      <c r="U87" s="17">
        <v>8</v>
      </c>
      <c r="V87" s="17">
        <v>0</v>
      </c>
      <c r="W87" s="17">
        <v>0</v>
      </c>
      <c r="X87" s="17">
        <v>1</v>
      </c>
      <c r="Y87" s="67">
        <v>0</v>
      </c>
      <c r="Z87" s="17">
        <v>2</v>
      </c>
      <c r="AA87" s="17">
        <v>3</v>
      </c>
      <c r="AB87" s="67">
        <v>2</v>
      </c>
      <c r="AC87" s="67">
        <v>2</v>
      </c>
      <c r="AD87" s="67">
        <v>4</v>
      </c>
      <c r="AE87" s="67">
        <v>0</v>
      </c>
      <c r="AF87" s="67">
        <v>0</v>
      </c>
      <c r="AG87" s="67">
        <v>6</v>
      </c>
      <c r="AH87" s="67">
        <v>1</v>
      </c>
      <c r="AI87" s="67">
        <v>1</v>
      </c>
      <c r="AJ87" s="67">
        <v>1</v>
      </c>
      <c r="AK87" s="67">
        <v>0</v>
      </c>
      <c r="AL87" s="67">
        <v>2</v>
      </c>
      <c r="AM87" s="67">
        <v>1</v>
      </c>
      <c r="AN87" s="17">
        <v>2</v>
      </c>
      <c r="AO87" s="67">
        <v>2</v>
      </c>
      <c r="AP87" s="17">
        <v>0</v>
      </c>
      <c r="AQ87" s="17">
        <v>1</v>
      </c>
      <c r="AR87" s="17">
        <v>0</v>
      </c>
      <c r="AS87" s="67">
        <v>0</v>
      </c>
      <c r="AT87" s="17">
        <v>0</v>
      </c>
      <c r="AU87" s="67">
        <v>0</v>
      </c>
      <c r="AV87" s="66">
        <v>0</v>
      </c>
    </row>
    <row r="88" spans="1:48" ht="15" customHeight="1" x14ac:dyDescent="0.15">
      <c r="A88" s="33"/>
      <c r="B88" s="31"/>
      <c r="C88" s="30" t="s">
        <v>25</v>
      </c>
      <c r="D88" s="64"/>
      <c r="E88" s="28">
        <v>78</v>
      </c>
      <c r="F88" s="17">
        <v>58</v>
      </c>
      <c r="G88" s="17">
        <v>8</v>
      </c>
      <c r="H88" s="17">
        <v>8</v>
      </c>
      <c r="I88" s="17">
        <v>14</v>
      </c>
      <c r="J88" s="17">
        <v>3</v>
      </c>
      <c r="K88" s="17">
        <v>2</v>
      </c>
      <c r="L88" s="17">
        <v>6</v>
      </c>
      <c r="M88" s="17">
        <v>2</v>
      </c>
      <c r="N88" s="17">
        <v>18</v>
      </c>
      <c r="O88" s="17">
        <v>6</v>
      </c>
      <c r="P88" s="17">
        <v>3</v>
      </c>
      <c r="Q88" s="17">
        <v>1</v>
      </c>
      <c r="R88" s="17">
        <v>24</v>
      </c>
      <c r="S88" s="17">
        <v>6</v>
      </c>
      <c r="T88" s="17">
        <v>6</v>
      </c>
      <c r="U88" s="17">
        <v>16</v>
      </c>
      <c r="V88" s="17">
        <v>2</v>
      </c>
      <c r="W88" s="17">
        <v>1</v>
      </c>
      <c r="X88" s="17">
        <v>1</v>
      </c>
      <c r="Y88" s="67">
        <v>0</v>
      </c>
      <c r="Z88" s="17">
        <v>3</v>
      </c>
      <c r="AA88" s="17">
        <v>2</v>
      </c>
      <c r="AB88" s="67">
        <v>3</v>
      </c>
      <c r="AC88" s="67">
        <v>3</v>
      </c>
      <c r="AD88" s="67">
        <v>9</v>
      </c>
      <c r="AE88" s="67">
        <v>2</v>
      </c>
      <c r="AF88" s="67">
        <v>0</v>
      </c>
      <c r="AG88" s="67">
        <v>8</v>
      </c>
      <c r="AH88" s="67">
        <v>6</v>
      </c>
      <c r="AI88" s="67">
        <v>0</v>
      </c>
      <c r="AJ88" s="67">
        <v>2</v>
      </c>
      <c r="AK88" s="67">
        <v>0</v>
      </c>
      <c r="AL88" s="67">
        <v>1</v>
      </c>
      <c r="AM88" s="67">
        <v>10</v>
      </c>
      <c r="AN88" s="17">
        <v>3</v>
      </c>
      <c r="AO88" s="67">
        <v>2</v>
      </c>
      <c r="AP88" s="17">
        <v>0</v>
      </c>
      <c r="AQ88" s="17">
        <v>0</v>
      </c>
      <c r="AR88" s="17">
        <v>0</v>
      </c>
      <c r="AS88" s="67">
        <v>3</v>
      </c>
      <c r="AT88" s="17">
        <v>0</v>
      </c>
      <c r="AU88" s="67">
        <v>0</v>
      </c>
      <c r="AV88" s="66">
        <v>2</v>
      </c>
    </row>
    <row r="89" spans="1:48" s="20" customFormat="1" ht="15" customHeight="1" x14ac:dyDescent="0.15">
      <c r="A89" s="63"/>
      <c r="B89" s="31"/>
      <c r="C89" s="30" t="s">
        <v>24</v>
      </c>
      <c r="D89" s="64"/>
      <c r="E89" s="28">
        <v>66</v>
      </c>
      <c r="F89" s="17">
        <v>39</v>
      </c>
      <c r="G89" s="17">
        <v>7</v>
      </c>
      <c r="H89" s="17">
        <v>7</v>
      </c>
      <c r="I89" s="17">
        <v>10</v>
      </c>
      <c r="J89" s="17">
        <v>3</v>
      </c>
      <c r="K89" s="17">
        <v>0</v>
      </c>
      <c r="L89" s="17">
        <v>4</v>
      </c>
      <c r="M89" s="17">
        <v>0</v>
      </c>
      <c r="N89" s="17">
        <v>14</v>
      </c>
      <c r="O89" s="17">
        <v>7</v>
      </c>
      <c r="P89" s="17">
        <v>2</v>
      </c>
      <c r="Q89" s="17">
        <v>0</v>
      </c>
      <c r="R89" s="17">
        <v>16</v>
      </c>
      <c r="S89" s="17">
        <v>3</v>
      </c>
      <c r="T89" s="17">
        <v>0</v>
      </c>
      <c r="U89" s="17">
        <v>6</v>
      </c>
      <c r="V89" s="17">
        <v>0</v>
      </c>
      <c r="W89" s="17">
        <v>0</v>
      </c>
      <c r="X89" s="17">
        <v>0</v>
      </c>
      <c r="Y89" s="17">
        <v>0</v>
      </c>
      <c r="Z89" s="17">
        <v>0</v>
      </c>
      <c r="AA89" s="17">
        <v>2</v>
      </c>
      <c r="AB89" s="17">
        <v>1</v>
      </c>
      <c r="AC89" s="17">
        <v>1</v>
      </c>
      <c r="AD89" s="17">
        <v>5</v>
      </c>
      <c r="AE89" s="17">
        <v>2</v>
      </c>
      <c r="AF89" s="17">
        <v>0</v>
      </c>
      <c r="AG89" s="17">
        <v>9</v>
      </c>
      <c r="AH89" s="17">
        <v>6</v>
      </c>
      <c r="AI89" s="17">
        <v>0</v>
      </c>
      <c r="AJ89" s="17">
        <v>3</v>
      </c>
      <c r="AK89" s="17">
        <v>1</v>
      </c>
      <c r="AL89" s="17">
        <v>1</v>
      </c>
      <c r="AM89" s="17">
        <v>4</v>
      </c>
      <c r="AN89" s="17">
        <v>0</v>
      </c>
      <c r="AO89" s="17">
        <v>0</v>
      </c>
      <c r="AP89" s="17">
        <v>0</v>
      </c>
      <c r="AQ89" s="17">
        <v>0</v>
      </c>
      <c r="AR89" s="17">
        <v>0</v>
      </c>
      <c r="AS89" s="17">
        <v>2</v>
      </c>
      <c r="AT89" s="17">
        <v>0</v>
      </c>
      <c r="AU89" s="67">
        <v>0</v>
      </c>
      <c r="AV89" s="27">
        <v>0</v>
      </c>
    </row>
    <row r="90" spans="1:48" ht="15" customHeight="1" x14ac:dyDescent="0.15">
      <c r="A90" s="33"/>
      <c r="B90" s="31"/>
      <c r="C90" s="30" t="s">
        <v>23</v>
      </c>
      <c r="D90" s="64"/>
      <c r="E90" s="28">
        <v>21</v>
      </c>
      <c r="F90" s="17">
        <v>14</v>
      </c>
      <c r="G90" s="17">
        <v>1</v>
      </c>
      <c r="H90" s="17">
        <v>2</v>
      </c>
      <c r="I90" s="17">
        <v>4</v>
      </c>
      <c r="J90" s="17">
        <v>1</v>
      </c>
      <c r="K90" s="17">
        <v>1</v>
      </c>
      <c r="L90" s="17">
        <v>3</v>
      </c>
      <c r="M90" s="17">
        <v>0</v>
      </c>
      <c r="N90" s="17">
        <v>3</v>
      </c>
      <c r="O90" s="17">
        <v>3</v>
      </c>
      <c r="P90" s="17">
        <v>2</v>
      </c>
      <c r="Q90" s="17">
        <v>0</v>
      </c>
      <c r="R90" s="17">
        <v>4</v>
      </c>
      <c r="S90" s="17">
        <v>1</v>
      </c>
      <c r="T90" s="17">
        <v>1</v>
      </c>
      <c r="U90" s="17">
        <v>3</v>
      </c>
      <c r="V90" s="17">
        <v>0</v>
      </c>
      <c r="W90" s="17">
        <v>0</v>
      </c>
      <c r="X90" s="17">
        <v>1</v>
      </c>
      <c r="Y90" s="17">
        <v>0</v>
      </c>
      <c r="Z90" s="67">
        <v>0</v>
      </c>
      <c r="AA90" s="17">
        <v>2</v>
      </c>
      <c r="AB90" s="67">
        <v>0</v>
      </c>
      <c r="AC90" s="67">
        <v>1</v>
      </c>
      <c r="AD90" s="67">
        <v>4</v>
      </c>
      <c r="AE90" s="67">
        <v>1</v>
      </c>
      <c r="AF90" s="67">
        <v>1</v>
      </c>
      <c r="AG90" s="67">
        <v>2</v>
      </c>
      <c r="AH90" s="67">
        <v>2</v>
      </c>
      <c r="AI90" s="17">
        <v>0</v>
      </c>
      <c r="AJ90" s="67">
        <v>1</v>
      </c>
      <c r="AK90" s="17">
        <v>1</v>
      </c>
      <c r="AL90" s="67">
        <v>1</v>
      </c>
      <c r="AM90" s="67">
        <v>2</v>
      </c>
      <c r="AN90" s="67">
        <v>0</v>
      </c>
      <c r="AO90" s="67">
        <v>1</v>
      </c>
      <c r="AP90" s="17">
        <v>0</v>
      </c>
      <c r="AQ90" s="17">
        <v>0</v>
      </c>
      <c r="AR90" s="17">
        <v>0</v>
      </c>
      <c r="AS90" s="67">
        <v>0</v>
      </c>
      <c r="AT90" s="17">
        <v>0</v>
      </c>
      <c r="AU90" s="67">
        <v>0</v>
      </c>
      <c r="AV90" s="66">
        <v>0</v>
      </c>
    </row>
    <row r="91" spans="1:48" ht="25.5" customHeight="1" x14ac:dyDescent="0.15">
      <c r="A91" s="33"/>
      <c r="B91" s="32" t="s">
        <v>22</v>
      </c>
      <c r="C91" s="32"/>
      <c r="D91" s="65"/>
      <c r="E91" s="28">
        <v>144</v>
      </c>
      <c r="F91" s="17">
        <v>88</v>
      </c>
      <c r="G91" s="17">
        <v>9</v>
      </c>
      <c r="H91" s="17">
        <v>18</v>
      </c>
      <c r="I91" s="17">
        <v>25</v>
      </c>
      <c r="J91" s="17">
        <v>5</v>
      </c>
      <c r="K91" s="17">
        <v>4</v>
      </c>
      <c r="L91" s="17">
        <v>6</v>
      </c>
      <c r="M91" s="17">
        <v>0</v>
      </c>
      <c r="N91" s="17">
        <v>16</v>
      </c>
      <c r="O91" s="17">
        <v>15</v>
      </c>
      <c r="P91" s="17">
        <v>9</v>
      </c>
      <c r="Q91" s="17">
        <v>0</v>
      </c>
      <c r="R91" s="17">
        <v>37</v>
      </c>
      <c r="S91" s="17">
        <v>4</v>
      </c>
      <c r="T91" s="17">
        <v>3</v>
      </c>
      <c r="U91" s="17">
        <v>18</v>
      </c>
      <c r="V91" s="17">
        <v>0</v>
      </c>
      <c r="W91" s="17">
        <v>1</v>
      </c>
      <c r="X91" s="17">
        <v>1</v>
      </c>
      <c r="Y91" s="67">
        <v>1</v>
      </c>
      <c r="Z91" s="17">
        <v>2</v>
      </c>
      <c r="AA91" s="17">
        <v>3</v>
      </c>
      <c r="AB91" s="67">
        <v>4</v>
      </c>
      <c r="AC91" s="67">
        <v>5</v>
      </c>
      <c r="AD91" s="67">
        <v>24</v>
      </c>
      <c r="AE91" s="67">
        <v>2</v>
      </c>
      <c r="AF91" s="67">
        <v>1</v>
      </c>
      <c r="AG91" s="67">
        <v>13</v>
      </c>
      <c r="AH91" s="67">
        <v>12</v>
      </c>
      <c r="AI91" s="67">
        <v>1</v>
      </c>
      <c r="AJ91" s="67">
        <v>5</v>
      </c>
      <c r="AK91" s="67">
        <v>0</v>
      </c>
      <c r="AL91" s="67">
        <v>2</v>
      </c>
      <c r="AM91" s="67">
        <v>20</v>
      </c>
      <c r="AN91" s="17">
        <v>8</v>
      </c>
      <c r="AO91" s="67">
        <v>1</v>
      </c>
      <c r="AP91" s="17">
        <v>0</v>
      </c>
      <c r="AQ91" s="17">
        <v>0</v>
      </c>
      <c r="AR91" s="17">
        <v>0</v>
      </c>
      <c r="AS91" s="67">
        <v>0</v>
      </c>
      <c r="AT91" s="17">
        <v>0</v>
      </c>
      <c r="AU91" s="67">
        <v>0</v>
      </c>
      <c r="AV91" s="66">
        <v>0</v>
      </c>
    </row>
    <row r="92" spans="1:48" ht="15" customHeight="1" x14ac:dyDescent="0.15">
      <c r="A92" s="33"/>
      <c r="B92" s="31"/>
      <c r="C92" s="30" t="s">
        <v>21</v>
      </c>
      <c r="D92" s="64"/>
      <c r="E92" s="28">
        <v>50</v>
      </c>
      <c r="F92" s="17">
        <v>30</v>
      </c>
      <c r="G92" s="17">
        <v>2</v>
      </c>
      <c r="H92" s="17">
        <v>4</v>
      </c>
      <c r="I92" s="17">
        <v>8</v>
      </c>
      <c r="J92" s="17">
        <v>2</v>
      </c>
      <c r="K92" s="17">
        <v>2</v>
      </c>
      <c r="L92" s="17">
        <v>1</v>
      </c>
      <c r="M92" s="17">
        <v>0</v>
      </c>
      <c r="N92" s="17">
        <v>6</v>
      </c>
      <c r="O92" s="17">
        <v>4</v>
      </c>
      <c r="P92" s="17">
        <v>2</v>
      </c>
      <c r="Q92" s="17">
        <v>0</v>
      </c>
      <c r="R92" s="17">
        <v>14</v>
      </c>
      <c r="S92" s="17">
        <v>2</v>
      </c>
      <c r="T92" s="17">
        <v>1</v>
      </c>
      <c r="U92" s="17">
        <v>5</v>
      </c>
      <c r="V92" s="17">
        <v>0</v>
      </c>
      <c r="W92" s="17">
        <v>0</v>
      </c>
      <c r="X92" s="17">
        <v>0</v>
      </c>
      <c r="Y92" s="67">
        <v>0</v>
      </c>
      <c r="Z92" s="17">
        <v>1</v>
      </c>
      <c r="AA92" s="17">
        <v>3</v>
      </c>
      <c r="AB92" s="67">
        <v>2</v>
      </c>
      <c r="AC92" s="67">
        <v>2</v>
      </c>
      <c r="AD92" s="67">
        <v>8</v>
      </c>
      <c r="AE92" s="67">
        <v>1</v>
      </c>
      <c r="AF92" s="67">
        <v>0</v>
      </c>
      <c r="AG92" s="67">
        <v>5</v>
      </c>
      <c r="AH92" s="67">
        <v>4</v>
      </c>
      <c r="AI92" s="67">
        <v>1</v>
      </c>
      <c r="AJ92" s="67">
        <v>1</v>
      </c>
      <c r="AK92" s="67">
        <v>0</v>
      </c>
      <c r="AL92" s="67">
        <v>2</v>
      </c>
      <c r="AM92" s="67">
        <v>7</v>
      </c>
      <c r="AN92" s="17">
        <v>4</v>
      </c>
      <c r="AO92" s="67">
        <v>0</v>
      </c>
      <c r="AP92" s="17">
        <v>0</v>
      </c>
      <c r="AQ92" s="17">
        <v>0</v>
      </c>
      <c r="AR92" s="17">
        <v>0</v>
      </c>
      <c r="AS92" s="67">
        <v>0</v>
      </c>
      <c r="AT92" s="17">
        <v>0</v>
      </c>
      <c r="AU92" s="67">
        <v>0</v>
      </c>
      <c r="AV92" s="66">
        <v>0</v>
      </c>
    </row>
    <row r="93" spans="1:48" ht="15" customHeight="1" x14ac:dyDescent="0.15">
      <c r="A93" s="33"/>
      <c r="C93" s="30" t="s">
        <v>20</v>
      </c>
      <c r="E93" s="28">
        <v>94</v>
      </c>
      <c r="F93" s="17">
        <v>58</v>
      </c>
      <c r="G93" s="17">
        <v>7</v>
      </c>
      <c r="H93" s="17">
        <v>14</v>
      </c>
      <c r="I93" s="17">
        <v>17</v>
      </c>
      <c r="J93" s="17">
        <v>3</v>
      </c>
      <c r="K93" s="17">
        <v>2</v>
      </c>
      <c r="L93" s="17">
        <v>5</v>
      </c>
      <c r="M93" s="17">
        <v>0</v>
      </c>
      <c r="N93" s="17">
        <v>10</v>
      </c>
      <c r="O93" s="17">
        <v>11</v>
      </c>
      <c r="P93" s="17">
        <v>7</v>
      </c>
      <c r="Q93" s="17">
        <v>0</v>
      </c>
      <c r="R93" s="17">
        <v>23</v>
      </c>
      <c r="S93" s="17">
        <v>2</v>
      </c>
      <c r="T93" s="17">
        <v>2</v>
      </c>
      <c r="U93" s="17">
        <v>13</v>
      </c>
      <c r="V93" s="17">
        <v>0</v>
      </c>
      <c r="W93" s="17">
        <v>1</v>
      </c>
      <c r="X93" s="17">
        <v>1</v>
      </c>
      <c r="Y93" s="67">
        <v>1</v>
      </c>
      <c r="Z93" s="17">
        <v>1</v>
      </c>
      <c r="AA93" s="17">
        <v>0</v>
      </c>
      <c r="AB93" s="67">
        <v>2</v>
      </c>
      <c r="AC93" s="67">
        <v>3</v>
      </c>
      <c r="AD93" s="67">
        <v>16</v>
      </c>
      <c r="AE93" s="67">
        <v>1</v>
      </c>
      <c r="AF93" s="67">
        <v>1</v>
      </c>
      <c r="AG93" s="67">
        <v>8</v>
      </c>
      <c r="AH93" s="67">
        <v>8</v>
      </c>
      <c r="AI93" s="67">
        <v>0</v>
      </c>
      <c r="AJ93" s="67">
        <v>4</v>
      </c>
      <c r="AK93" s="67">
        <v>0</v>
      </c>
      <c r="AL93" s="67">
        <v>0</v>
      </c>
      <c r="AM93" s="67">
        <v>13</v>
      </c>
      <c r="AN93" s="17">
        <v>4</v>
      </c>
      <c r="AO93" s="67">
        <v>1</v>
      </c>
      <c r="AP93" s="17">
        <v>0</v>
      </c>
      <c r="AQ93" s="17">
        <v>0</v>
      </c>
      <c r="AR93" s="17">
        <v>0</v>
      </c>
      <c r="AS93" s="67">
        <v>0</v>
      </c>
      <c r="AT93" s="17">
        <v>0</v>
      </c>
      <c r="AU93" s="67">
        <v>0</v>
      </c>
      <c r="AV93" s="66">
        <v>0</v>
      </c>
    </row>
    <row r="94" spans="1:48" ht="25.5" customHeight="1" x14ac:dyDescent="0.15">
      <c r="A94" s="33"/>
      <c r="B94" s="32" t="s">
        <v>133</v>
      </c>
      <c r="C94" s="32"/>
      <c r="D94" s="64"/>
      <c r="E94" s="28"/>
      <c r="F94" s="17"/>
      <c r="G94" s="17"/>
      <c r="H94" s="17"/>
      <c r="I94" s="17"/>
      <c r="J94" s="17"/>
      <c r="K94" s="17"/>
      <c r="L94" s="17"/>
      <c r="M94" s="17"/>
      <c r="N94" s="17"/>
      <c r="O94" s="17"/>
      <c r="P94" s="17"/>
      <c r="Q94" s="17"/>
      <c r="R94" s="17"/>
      <c r="S94" s="17"/>
      <c r="T94" s="17"/>
      <c r="U94" s="17"/>
      <c r="V94" s="17"/>
      <c r="W94" s="17"/>
      <c r="X94" s="17"/>
      <c r="Y94" s="17"/>
      <c r="Z94" s="67"/>
      <c r="AA94" s="17"/>
      <c r="AB94" s="67"/>
      <c r="AC94" s="67"/>
      <c r="AD94" s="67"/>
      <c r="AE94" s="67"/>
      <c r="AF94" s="67"/>
      <c r="AG94" s="67"/>
      <c r="AH94" s="67"/>
      <c r="AI94" s="17"/>
      <c r="AJ94" s="67"/>
      <c r="AK94" s="17"/>
      <c r="AL94" s="67"/>
      <c r="AM94" s="67"/>
      <c r="AN94" s="67"/>
      <c r="AO94" s="67"/>
      <c r="AP94" s="17"/>
      <c r="AQ94" s="17"/>
      <c r="AR94" s="17"/>
      <c r="AS94" s="67"/>
      <c r="AT94" s="67"/>
      <c r="AU94" s="67"/>
      <c r="AV94" s="66"/>
    </row>
    <row r="95" spans="1:48" ht="25.5" customHeight="1" x14ac:dyDescent="0.15">
      <c r="A95" s="33"/>
      <c r="B95" s="21" t="s">
        <v>18</v>
      </c>
      <c r="C95" s="21"/>
      <c r="D95" s="65"/>
      <c r="E95" s="17">
        <v>474</v>
      </c>
      <c r="F95" s="17">
        <v>289</v>
      </c>
      <c r="G95" s="17">
        <v>26</v>
      </c>
      <c r="H95" s="17">
        <v>47</v>
      </c>
      <c r="I95" s="17">
        <v>86</v>
      </c>
      <c r="J95" s="17">
        <v>12</v>
      </c>
      <c r="K95" s="17">
        <v>10</v>
      </c>
      <c r="L95" s="17">
        <v>25</v>
      </c>
      <c r="M95" s="17">
        <v>1</v>
      </c>
      <c r="N95" s="17">
        <v>69</v>
      </c>
      <c r="O95" s="17">
        <v>50</v>
      </c>
      <c r="P95" s="17">
        <v>23</v>
      </c>
      <c r="Q95" s="17">
        <v>2</v>
      </c>
      <c r="R95" s="17">
        <v>105</v>
      </c>
      <c r="S95" s="17">
        <v>26</v>
      </c>
      <c r="T95" s="17">
        <v>18</v>
      </c>
      <c r="U95" s="17">
        <v>59</v>
      </c>
      <c r="V95" s="17">
        <v>0</v>
      </c>
      <c r="W95" s="17">
        <v>3</v>
      </c>
      <c r="X95" s="17">
        <v>6</v>
      </c>
      <c r="Y95" s="17">
        <v>1</v>
      </c>
      <c r="Z95" s="17">
        <v>7</v>
      </c>
      <c r="AA95" s="17">
        <v>15</v>
      </c>
      <c r="AB95" s="17">
        <v>13</v>
      </c>
      <c r="AC95" s="17">
        <v>13</v>
      </c>
      <c r="AD95" s="17">
        <v>71</v>
      </c>
      <c r="AE95" s="17">
        <v>8</v>
      </c>
      <c r="AF95" s="17">
        <v>6</v>
      </c>
      <c r="AG95" s="17">
        <v>46</v>
      </c>
      <c r="AH95" s="17">
        <v>32</v>
      </c>
      <c r="AI95" s="17">
        <v>2</v>
      </c>
      <c r="AJ95" s="17">
        <v>10</v>
      </c>
      <c r="AK95" s="17">
        <v>2</v>
      </c>
      <c r="AL95" s="17">
        <v>12</v>
      </c>
      <c r="AM95" s="17">
        <v>54</v>
      </c>
      <c r="AN95" s="17">
        <v>14</v>
      </c>
      <c r="AO95" s="17">
        <v>7</v>
      </c>
      <c r="AP95" s="17">
        <v>0</v>
      </c>
      <c r="AQ95" s="17">
        <v>1</v>
      </c>
      <c r="AR95" s="17">
        <v>0</v>
      </c>
      <c r="AS95" s="17">
        <v>4</v>
      </c>
      <c r="AT95" s="17">
        <v>0</v>
      </c>
      <c r="AU95" s="17">
        <v>0</v>
      </c>
      <c r="AV95" s="27">
        <v>1</v>
      </c>
    </row>
    <row r="96" spans="1:48" ht="25.5" customHeight="1" x14ac:dyDescent="0.15">
      <c r="A96" s="33"/>
      <c r="B96" s="21" t="s">
        <v>17</v>
      </c>
      <c r="C96" s="21"/>
      <c r="D96" s="64"/>
      <c r="E96" s="28">
        <v>374</v>
      </c>
      <c r="F96" s="17">
        <v>230</v>
      </c>
      <c r="G96" s="17">
        <v>21</v>
      </c>
      <c r="H96" s="17">
        <v>44</v>
      </c>
      <c r="I96" s="17">
        <v>59</v>
      </c>
      <c r="J96" s="17">
        <v>9</v>
      </c>
      <c r="K96" s="17">
        <v>9</v>
      </c>
      <c r="L96" s="17">
        <v>20</v>
      </c>
      <c r="M96" s="17">
        <v>1</v>
      </c>
      <c r="N96" s="17">
        <v>53</v>
      </c>
      <c r="O96" s="17">
        <v>46</v>
      </c>
      <c r="P96" s="17">
        <v>17</v>
      </c>
      <c r="Q96" s="17">
        <v>0</v>
      </c>
      <c r="R96" s="17">
        <v>93</v>
      </c>
      <c r="S96" s="17">
        <v>26</v>
      </c>
      <c r="T96" s="17">
        <v>17</v>
      </c>
      <c r="U96" s="17">
        <v>35</v>
      </c>
      <c r="V96" s="17">
        <v>0</v>
      </c>
      <c r="W96" s="17">
        <v>4</v>
      </c>
      <c r="X96" s="17">
        <v>2</v>
      </c>
      <c r="Y96" s="17">
        <v>2</v>
      </c>
      <c r="Z96" s="67">
        <v>4</v>
      </c>
      <c r="AA96" s="17">
        <v>13</v>
      </c>
      <c r="AB96" s="67">
        <v>12</v>
      </c>
      <c r="AC96" s="67">
        <v>6</v>
      </c>
      <c r="AD96" s="67">
        <v>44</v>
      </c>
      <c r="AE96" s="67">
        <v>5</v>
      </c>
      <c r="AF96" s="67">
        <v>2</v>
      </c>
      <c r="AG96" s="67">
        <v>34</v>
      </c>
      <c r="AH96" s="67">
        <v>28</v>
      </c>
      <c r="AI96" s="17">
        <v>1</v>
      </c>
      <c r="AJ96" s="67">
        <v>9</v>
      </c>
      <c r="AK96" s="17">
        <v>2</v>
      </c>
      <c r="AL96" s="67">
        <v>5</v>
      </c>
      <c r="AM96" s="67">
        <v>30</v>
      </c>
      <c r="AN96" s="67">
        <v>8</v>
      </c>
      <c r="AO96" s="67">
        <v>6</v>
      </c>
      <c r="AP96" s="17">
        <v>0</v>
      </c>
      <c r="AQ96" s="17">
        <v>0</v>
      </c>
      <c r="AR96" s="17">
        <v>1</v>
      </c>
      <c r="AS96" s="67">
        <v>4</v>
      </c>
      <c r="AT96" s="67">
        <v>0</v>
      </c>
      <c r="AU96" s="67">
        <v>0</v>
      </c>
      <c r="AV96" s="66">
        <v>0</v>
      </c>
    </row>
    <row r="97" spans="1:48" ht="25.5" customHeight="1" x14ac:dyDescent="0.15">
      <c r="A97" s="33"/>
      <c r="B97" s="21" t="s">
        <v>16</v>
      </c>
      <c r="C97" s="21"/>
      <c r="D97" s="64"/>
      <c r="E97" s="28">
        <v>611</v>
      </c>
      <c r="F97" s="17">
        <v>386</v>
      </c>
      <c r="G97" s="17">
        <v>33</v>
      </c>
      <c r="H97" s="17">
        <v>79</v>
      </c>
      <c r="I97" s="17">
        <v>99</v>
      </c>
      <c r="J97" s="17">
        <v>11</v>
      </c>
      <c r="K97" s="17">
        <v>14</v>
      </c>
      <c r="L97" s="17">
        <v>32</v>
      </c>
      <c r="M97" s="17">
        <v>6</v>
      </c>
      <c r="N97" s="17">
        <v>100</v>
      </c>
      <c r="O97" s="17">
        <v>55</v>
      </c>
      <c r="P97" s="17">
        <v>29</v>
      </c>
      <c r="Q97" s="17">
        <v>3</v>
      </c>
      <c r="R97" s="17">
        <v>141</v>
      </c>
      <c r="S97" s="17">
        <v>56</v>
      </c>
      <c r="T97" s="17">
        <v>33</v>
      </c>
      <c r="U97" s="17">
        <v>60</v>
      </c>
      <c r="V97" s="17">
        <v>3</v>
      </c>
      <c r="W97" s="17">
        <v>2</v>
      </c>
      <c r="X97" s="17">
        <v>4</v>
      </c>
      <c r="Y97" s="17">
        <v>0</v>
      </c>
      <c r="Z97" s="17">
        <v>5</v>
      </c>
      <c r="AA97" s="17">
        <v>21</v>
      </c>
      <c r="AB97" s="67">
        <v>14</v>
      </c>
      <c r="AC97" s="67">
        <v>12</v>
      </c>
      <c r="AD97" s="67">
        <v>86</v>
      </c>
      <c r="AE97" s="67">
        <v>11</v>
      </c>
      <c r="AF97" s="67">
        <v>5</v>
      </c>
      <c r="AG97" s="67">
        <v>62</v>
      </c>
      <c r="AH97" s="67">
        <v>38</v>
      </c>
      <c r="AI97" s="17">
        <v>4</v>
      </c>
      <c r="AJ97" s="67">
        <v>15</v>
      </c>
      <c r="AK97" s="17">
        <v>3</v>
      </c>
      <c r="AL97" s="67">
        <v>11</v>
      </c>
      <c r="AM97" s="67">
        <v>64</v>
      </c>
      <c r="AN97" s="67">
        <v>5</v>
      </c>
      <c r="AO97" s="67">
        <v>10</v>
      </c>
      <c r="AP97" s="67">
        <v>1</v>
      </c>
      <c r="AQ97" s="17">
        <v>2</v>
      </c>
      <c r="AR97" s="17">
        <v>0</v>
      </c>
      <c r="AS97" s="67">
        <v>6</v>
      </c>
      <c r="AT97" s="67">
        <v>1</v>
      </c>
      <c r="AU97" s="67">
        <v>2</v>
      </c>
      <c r="AV97" s="66">
        <v>1</v>
      </c>
    </row>
    <row r="98" spans="1:48" ht="15" customHeight="1" x14ac:dyDescent="0.15">
      <c r="A98" s="33"/>
      <c r="B98" s="68"/>
      <c r="C98" s="19" t="s">
        <v>15</v>
      </c>
      <c r="D98" s="65"/>
      <c r="E98" s="28">
        <v>328</v>
      </c>
      <c r="F98" s="17">
        <v>206</v>
      </c>
      <c r="G98" s="17">
        <v>17</v>
      </c>
      <c r="H98" s="17">
        <v>37</v>
      </c>
      <c r="I98" s="17">
        <v>48</v>
      </c>
      <c r="J98" s="17">
        <v>4</v>
      </c>
      <c r="K98" s="17">
        <v>8</v>
      </c>
      <c r="L98" s="17">
        <v>17</v>
      </c>
      <c r="M98" s="17">
        <v>2</v>
      </c>
      <c r="N98" s="17">
        <v>56</v>
      </c>
      <c r="O98" s="17">
        <v>34</v>
      </c>
      <c r="P98" s="17">
        <v>17</v>
      </c>
      <c r="Q98" s="17">
        <v>3</v>
      </c>
      <c r="R98" s="17">
        <v>72</v>
      </c>
      <c r="S98" s="17">
        <v>27</v>
      </c>
      <c r="T98" s="17">
        <v>19</v>
      </c>
      <c r="U98" s="17">
        <v>27</v>
      </c>
      <c r="V98" s="17">
        <v>1</v>
      </c>
      <c r="W98" s="17">
        <v>1</v>
      </c>
      <c r="X98" s="17">
        <v>2</v>
      </c>
      <c r="Y98" s="17">
        <v>0</v>
      </c>
      <c r="Z98" s="17">
        <v>3</v>
      </c>
      <c r="AA98" s="17">
        <v>8</v>
      </c>
      <c r="AB98" s="17">
        <v>4</v>
      </c>
      <c r="AC98" s="17">
        <v>6</v>
      </c>
      <c r="AD98" s="17">
        <v>39</v>
      </c>
      <c r="AE98" s="17">
        <v>6</v>
      </c>
      <c r="AF98" s="17">
        <v>3</v>
      </c>
      <c r="AG98" s="17">
        <v>31</v>
      </c>
      <c r="AH98" s="17">
        <v>18</v>
      </c>
      <c r="AI98" s="17">
        <v>2</v>
      </c>
      <c r="AJ98" s="17">
        <v>6</v>
      </c>
      <c r="AK98" s="17">
        <v>2</v>
      </c>
      <c r="AL98" s="17">
        <v>8</v>
      </c>
      <c r="AM98" s="17">
        <v>32</v>
      </c>
      <c r="AN98" s="17">
        <v>2</v>
      </c>
      <c r="AO98" s="17">
        <v>4</v>
      </c>
      <c r="AP98" s="17">
        <v>0</v>
      </c>
      <c r="AQ98" s="17">
        <v>0</v>
      </c>
      <c r="AR98" s="17">
        <v>0</v>
      </c>
      <c r="AS98" s="17">
        <v>3</v>
      </c>
      <c r="AT98" s="17">
        <v>1</v>
      </c>
      <c r="AU98" s="17">
        <v>2</v>
      </c>
      <c r="AV98" s="27">
        <v>1</v>
      </c>
    </row>
    <row r="99" spans="1:48" ht="15" customHeight="1" x14ac:dyDescent="0.15">
      <c r="A99" s="33"/>
      <c r="B99" s="68"/>
      <c r="C99" s="19" t="s">
        <v>14</v>
      </c>
      <c r="D99" s="64"/>
      <c r="E99" s="28">
        <v>283</v>
      </c>
      <c r="F99" s="17">
        <v>180</v>
      </c>
      <c r="G99" s="17">
        <v>16</v>
      </c>
      <c r="H99" s="17">
        <v>42</v>
      </c>
      <c r="I99" s="17">
        <v>51</v>
      </c>
      <c r="J99" s="17">
        <v>7</v>
      </c>
      <c r="K99" s="17">
        <v>6</v>
      </c>
      <c r="L99" s="17">
        <v>15</v>
      </c>
      <c r="M99" s="17">
        <v>4</v>
      </c>
      <c r="N99" s="17">
        <v>44</v>
      </c>
      <c r="O99" s="17">
        <v>21</v>
      </c>
      <c r="P99" s="17">
        <v>12</v>
      </c>
      <c r="Q99" s="17">
        <v>0</v>
      </c>
      <c r="R99" s="17">
        <v>69</v>
      </c>
      <c r="S99" s="17">
        <v>29</v>
      </c>
      <c r="T99" s="17">
        <v>14</v>
      </c>
      <c r="U99" s="17">
        <v>33</v>
      </c>
      <c r="V99" s="17">
        <v>2</v>
      </c>
      <c r="W99" s="17">
        <v>1</v>
      </c>
      <c r="X99" s="17">
        <v>2</v>
      </c>
      <c r="Y99" s="17">
        <v>0</v>
      </c>
      <c r="Z99" s="17">
        <v>2</v>
      </c>
      <c r="AA99" s="17">
        <v>13</v>
      </c>
      <c r="AB99" s="67">
        <v>10</v>
      </c>
      <c r="AC99" s="67">
        <v>6</v>
      </c>
      <c r="AD99" s="67">
        <v>47</v>
      </c>
      <c r="AE99" s="67">
        <v>5</v>
      </c>
      <c r="AF99" s="67">
        <v>2</v>
      </c>
      <c r="AG99" s="67">
        <v>31</v>
      </c>
      <c r="AH99" s="67">
        <v>20</v>
      </c>
      <c r="AI99" s="17">
        <v>2</v>
      </c>
      <c r="AJ99" s="67">
        <v>9</v>
      </c>
      <c r="AK99" s="17">
        <v>1</v>
      </c>
      <c r="AL99" s="67">
        <v>3</v>
      </c>
      <c r="AM99" s="67">
        <v>32</v>
      </c>
      <c r="AN99" s="67">
        <v>3</v>
      </c>
      <c r="AO99" s="67">
        <v>6</v>
      </c>
      <c r="AP99" s="17">
        <v>1</v>
      </c>
      <c r="AQ99" s="17">
        <v>2</v>
      </c>
      <c r="AR99" s="17">
        <v>0</v>
      </c>
      <c r="AS99" s="67">
        <v>3</v>
      </c>
      <c r="AT99" s="67">
        <v>0</v>
      </c>
      <c r="AU99" s="67">
        <v>0</v>
      </c>
      <c r="AV99" s="66">
        <v>0</v>
      </c>
    </row>
    <row r="100" spans="1:48" ht="25.5" customHeight="1" x14ac:dyDescent="0.15">
      <c r="A100" s="33"/>
      <c r="B100" s="21" t="s">
        <v>13</v>
      </c>
      <c r="C100" s="21"/>
      <c r="D100" s="64"/>
      <c r="E100" s="28">
        <v>1007</v>
      </c>
      <c r="F100" s="17">
        <v>573</v>
      </c>
      <c r="G100" s="17">
        <v>54</v>
      </c>
      <c r="H100" s="17">
        <v>91</v>
      </c>
      <c r="I100" s="17">
        <v>155</v>
      </c>
      <c r="J100" s="17">
        <v>24</v>
      </c>
      <c r="K100" s="17">
        <v>25</v>
      </c>
      <c r="L100" s="17">
        <v>56</v>
      </c>
      <c r="M100" s="17">
        <v>8</v>
      </c>
      <c r="N100" s="17">
        <v>159</v>
      </c>
      <c r="O100" s="17">
        <v>90</v>
      </c>
      <c r="P100" s="17">
        <v>31</v>
      </c>
      <c r="Q100" s="17">
        <v>9</v>
      </c>
      <c r="R100" s="17">
        <v>176</v>
      </c>
      <c r="S100" s="17">
        <v>80</v>
      </c>
      <c r="T100" s="17">
        <v>54</v>
      </c>
      <c r="U100" s="17">
        <v>98</v>
      </c>
      <c r="V100" s="17">
        <v>2</v>
      </c>
      <c r="W100" s="17">
        <v>6</v>
      </c>
      <c r="X100" s="17">
        <v>17</v>
      </c>
      <c r="Y100" s="17">
        <v>2</v>
      </c>
      <c r="Z100" s="17">
        <v>17</v>
      </c>
      <c r="AA100" s="17">
        <v>47</v>
      </c>
      <c r="AB100" s="17">
        <v>35</v>
      </c>
      <c r="AC100" s="17">
        <v>19</v>
      </c>
      <c r="AD100" s="17">
        <v>107</v>
      </c>
      <c r="AE100" s="17">
        <v>22</v>
      </c>
      <c r="AF100" s="17">
        <v>29</v>
      </c>
      <c r="AG100" s="17">
        <v>99</v>
      </c>
      <c r="AH100" s="17">
        <v>65</v>
      </c>
      <c r="AI100" s="17">
        <v>3</v>
      </c>
      <c r="AJ100" s="17">
        <v>27</v>
      </c>
      <c r="AK100" s="17">
        <v>1</v>
      </c>
      <c r="AL100" s="17">
        <v>14</v>
      </c>
      <c r="AM100" s="17">
        <v>76</v>
      </c>
      <c r="AN100" s="17">
        <v>15</v>
      </c>
      <c r="AO100" s="17">
        <v>18</v>
      </c>
      <c r="AP100" s="17">
        <v>0</v>
      </c>
      <c r="AQ100" s="17">
        <v>3</v>
      </c>
      <c r="AR100" s="17">
        <v>0</v>
      </c>
      <c r="AS100" s="17">
        <v>9</v>
      </c>
      <c r="AT100" s="17">
        <v>1</v>
      </c>
      <c r="AU100" s="17">
        <v>1</v>
      </c>
      <c r="AV100" s="27">
        <v>1</v>
      </c>
    </row>
    <row r="101" spans="1:48" s="20" customFormat="1" ht="25.5" customHeight="1" x14ac:dyDescent="0.15">
      <c r="A101" s="63"/>
      <c r="B101" s="21" t="s">
        <v>12</v>
      </c>
      <c r="C101" s="21"/>
      <c r="D101" s="65"/>
      <c r="E101" s="28">
        <v>298</v>
      </c>
      <c r="F101" s="17">
        <v>204</v>
      </c>
      <c r="G101" s="17">
        <v>23</v>
      </c>
      <c r="H101" s="17">
        <v>43</v>
      </c>
      <c r="I101" s="17">
        <v>58</v>
      </c>
      <c r="J101" s="17">
        <v>10</v>
      </c>
      <c r="K101" s="17">
        <v>10</v>
      </c>
      <c r="L101" s="17">
        <v>19</v>
      </c>
      <c r="M101" s="17">
        <v>2</v>
      </c>
      <c r="N101" s="17">
        <v>51</v>
      </c>
      <c r="O101" s="17">
        <v>24</v>
      </c>
      <c r="P101" s="17">
        <v>12</v>
      </c>
      <c r="Q101" s="17">
        <v>3</v>
      </c>
      <c r="R101" s="17">
        <v>65</v>
      </c>
      <c r="S101" s="17">
        <v>17</v>
      </c>
      <c r="T101" s="17">
        <v>15</v>
      </c>
      <c r="U101" s="17">
        <v>41</v>
      </c>
      <c r="V101" s="17">
        <v>0</v>
      </c>
      <c r="W101" s="17">
        <v>1</v>
      </c>
      <c r="X101" s="17">
        <v>2</v>
      </c>
      <c r="Y101" s="17">
        <v>2</v>
      </c>
      <c r="Z101" s="17">
        <v>6</v>
      </c>
      <c r="AA101" s="17">
        <v>16</v>
      </c>
      <c r="AB101" s="17">
        <v>8</v>
      </c>
      <c r="AC101" s="17">
        <v>11</v>
      </c>
      <c r="AD101" s="17">
        <v>50</v>
      </c>
      <c r="AE101" s="17">
        <v>7</v>
      </c>
      <c r="AF101" s="17">
        <v>1</v>
      </c>
      <c r="AG101" s="17">
        <v>28</v>
      </c>
      <c r="AH101" s="17">
        <v>15</v>
      </c>
      <c r="AI101" s="17">
        <v>3</v>
      </c>
      <c r="AJ101" s="17">
        <v>5</v>
      </c>
      <c r="AK101" s="17">
        <v>1</v>
      </c>
      <c r="AL101" s="17">
        <v>1</v>
      </c>
      <c r="AM101" s="17">
        <v>43</v>
      </c>
      <c r="AN101" s="17">
        <v>9</v>
      </c>
      <c r="AO101" s="17">
        <v>7</v>
      </c>
      <c r="AP101" s="17">
        <v>1</v>
      </c>
      <c r="AQ101" s="17">
        <v>0</v>
      </c>
      <c r="AR101" s="17">
        <v>0</v>
      </c>
      <c r="AS101" s="17">
        <v>3</v>
      </c>
      <c r="AT101" s="17">
        <v>1</v>
      </c>
      <c r="AU101" s="17">
        <v>3</v>
      </c>
      <c r="AV101" s="27">
        <v>3</v>
      </c>
    </row>
    <row r="102" spans="1:48" ht="25.5" customHeight="1" x14ac:dyDescent="0.15">
      <c r="A102" s="33"/>
      <c r="B102" s="21" t="s">
        <v>11</v>
      </c>
      <c r="C102" s="21"/>
      <c r="D102" s="64"/>
      <c r="E102" s="28">
        <v>483</v>
      </c>
      <c r="F102" s="17">
        <v>334</v>
      </c>
      <c r="G102" s="17">
        <v>28</v>
      </c>
      <c r="H102" s="17">
        <v>57</v>
      </c>
      <c r="I102" s="17">
        <v>70</v>
      </c>
      <c r="J102" s="17">
        <v>11</v>
      </c>
      <c r="K102" s="17">
        <v>16</v>
      </c>
      <c r="L102" s="17">
        <v>28</v>
      </c>
      <c r="M102" s="17">
        <v>3</v>
      </c>
      <c r="N102" s="17">
        <v>70</v>
      </c>
      <c r="O102" s="17">
        <v>43</v>
      </c>
      <c r="P102" s="17">
        <v>23</v>
      </c>
      <c r="Q102" s="17">
        <v>1</v>
      </c>
      <c r="R102" s="17">
        <v>118</v>
      </c>
      <c r="S102" s="17">
        <v>32</v>
      </c>
      <c r="T102" s="17">
        <v>16</v>
      </c>
      <c r="U102" s="17">
        <v>59</v>
      </c>
      <c r="V102" s="17">
        <v>2</v>
      </c>
      <c r="W102" s="17">
        <v>2</v>
      </c>
      <c r="X102" s="17">
        <v>7</v>
      </c>
      <c r="Y102" s="17">
        <v>3</v>
      </c>
      <c r="Z102" s="17">
        <v>10</v>
      </c>
      <c r="AA102" s="17">
        <v>13</v>
      </c>
      <c r="AB102" s="17">
        <v>21</v>
      </c>
      <c r="AC102" s="17">
        <v>8</v>
      </c>
      <c r="AD102" s="17">
        <v>55</v>
      </c>
      <c r="AE102" s="17">
        <v>11</v>
      </c>
      <c r="AF102" s="17">
        <v>5</v>
      </c>
      <c r="AG102" s="17">
        <v>43</v>
      </c>
      <c r="AH102" s="17">
        <v>27</v>
      </c>
      <c r="AI102" s="17">
        <v>1</v>
      </c>
      <c r="AJ102" s="17">
        <v>16</v>
      </c>
      <c r="AK102" s="17">
        <v>0</v>
      </c>
      <c r="AL102" s="17">
        <v>6</v>
      </c>
      <c r="AM102" s="17">
        <v>40</v>
      </c>
      <c r="AN102" s="17">
        <v>9</v>
      </c>
      <c r="AO102" s="17">
        <v>8</v>
      </c>
      <c r="AP102" s="17">
        <v>1</v>
      </c>
      <c r="AQ102" s="17">
        <v>0</v>
      </c>
      <c r="AR102" s="17">
        <v>1</v>
      </c>
      <c r="AS102" s="17">
        <v>7</v>
      </c>
      <c r="AT102" s="17">
        <v>2</v>
      </c>
      <c r="AU102" s="17">
        <v>2</v>
      </c>
      <c r="AV102" s="27">
        <v>2</v>
      </c>
    </row>
    <row r="103" spans="1:48" ht="15" customHeight="1" x14ac:dyDescent="0.15">
      <c r="A103" s="33"/>
      <c r="B103" s="19"/>
      <c r="C103" s="19" t="s">
        <v>10</v>
      </c>
      <c r="D103" s="64"/>
      <c r="E103" s="28">
        <v>132</v>
      </c>
      <c r="F103" s="17">
        <v>99</v>
      </c>
      <c r="G103" s="17">
        <v>8</v>
      </c>
      <c r="H103" s="17">
        <v>15</v>
      </c>
      <c r="I103" s="17">
        <v>20</v>
      </c>
      <c r="J103" s="17">
        <v>4</v>
      </c>
      <c r="K103" s="17">
        <v>2</v>
      </c>
      <c r="L103" s="17">
        <v>8</v>
      </c>
      <c r="M103" s="17">
        <v>1</v>
      </c>
      <c r="N103" s="17">
        <v>20</v>
      </c>
      <c r="O103" s="17">
        <v>12</v>
      </c>
      <c r="P103" s="17">
        <v>8</v>
      </c>
      <c r="Q103" s="17">
        <v>0</v>
      </c>
      <c r="R103" s="17">
        <v>32</v>
      </c>
      <c r="S103" s="17">
        <v>10</v>
      </c>
      <c r="T103" s="17">
        <v>4</v>
      </c>
      <c r="U103" s="17">
        <v>18</v>
      </c>
      <c r="V103" s="17">
        <v>1</v>
      </c>
      <c r="W103" s="17">
        <v>0</v>
      </c>
      <c r="X103" s="17">
        <v>0</v>
      </c>
      <c r="Y103" s="17">
        <v>1</v>
      </c>
      <c r="Z103" s="17">
        <v>5</v>
      </c>
      <c r="AA103" s="17">
        <v>3</v>
      </c>
      <c r="AB103" s="17">
        <v>4</v>
      </c>
      <c r="AC103" s="17">
        <v>2</v>
      </c>
      <c r="AD103" s="17">
        <v>12</v>
      </c>
      <c r="AE103" s="17">
        <v>2</v>
      </c>
      <c r="AF103" s="17">
        <v>0</v>
      </c>
      <c r="AG103" s="17">
        <v>10</v>
      </c>
      <c r="AH103" s="17">
        <v>4</v>
      </c>
      <c r="AI103" s="17">
        <v>1</v>
      </c>
      <c r="AJ103" s="17">
        <v>8</v>
      </c>
      <c r="AK103" s="17">
        <v>0</v>
      </c>
      <c r="AL103" s="17">
        <v>1</v>
      </c>
      <c r="AM103" s="17">
        <v>11</v>
      </c>
      <c r="AN103" s="17">
        <v>3</v>
      </c>
      <c r="AO103" s="17">
        <v>1</v>
      </c>
      <c r="AP103" s="17">
        <v>0</v>
      </c>
      <c r="AQ103" s="17">
        <v>0</v>
      </c>
      <c r="AR103" s="17">
        <v>0</v>
      </c>
      <c r="AS103" s="17">
        <v>1</v>
      </c>
      <c r="AT103" s="17">
        <v>0</v>
      </c>
      <c r="AU103" s="17">
        <v>0</v>
      </c>
      <c r="AV103" s="27">
        <v>0</v>
      </c>
    </row>
    <row r="104" spans="1:48" s="20" customFormat="1" ht="15" customHeight="1" x14ac:dyDescent="0.15">
      <c r="A104" s="63"/>
      <c r="B104" s="19"/>
      <c r="C104" s="19" t="s">
        <v>9</v>
      </c>
      <c r="D104" s="65"/>
      <c r="E104" s="28">
        <v>351</v>
      </c>
      <c r="F104" s="17">
        <v>235</v>
      </c>
      <c r="G104" s="17">
        <v>20</v>
      </c>
      <c r="H104" s="17">
        <v>42</v>
      </c>
      <c r="I104" s="17">
        <v>50</v>
      </c>
      <c r="J104" s="17">
        <v>7</v>
      </c>
      <c r="K104" s="17">
        <v>14</v>
      </c>
      <c r="L104" s="17">
        <v>20</v>
      </c>
      <c r="M104" s="17">
        <v>2</v>
      </c>
      <c r="N104" s="17">
        <v>50</v>
      </c>
      <c r="O104" s="17">
        <v>31</v>
      </c>
      <c r="P104" s="17">
        <v>15</v>
      </c>
      <c r="Q104" s="17">
        <v>1</v>
      </c>
      <c r="R104" s="17">
        <v>86</v>
      </c>
      <c r="S104" s="17">
        <v>22</v>
      </c>
      <c r="T104" s="17">
        <v>12</v>
      </c>
      <c r="U104" s="17">
        <v>41</v>
      </c>
      <c r="V104" s="17">
        <v>1</v>
      </c>
      <c r="W104" s="17">
        <v>2</v>
      </c>
      <c r="X104" s="17">
        <v>7</v>
      </c>
      <c r="Y104" s="17">
        <v>2</v>
      </c>
      <c r="Z104" s="17">
        <v>5</v>
      </c>
      <c r="AA104" s="17">
        <v>10</v>
      </c>
      <c r="AB104" s="17">
        <v>17</v>
      </c>
      <c r="AC104" s="17">
        <v>6</v>
      </c>
      <c r="AD104" s="17">
        <v>43</v>
      </c>
      <c r="AE104" s="17">
        <v>9</v>
      </c>
      <c r="AF104" s="17">
        <v>5</v>
      </c>
      <c r="AG104" s="17">
        <v>33</v>
      </c>
      <c r="AH104" s="17">
        <v>23</v>
      </c>
      <c r="AI104" s="17">
        <v>0</v>
      </c>
      <c r="AJ104" s="17">
        <v>8</v>
      </c>
      <c r="AK104" s="17">
        <v>0</v>
      </c>
      <c r="AL104" s="17">
        <v>5</v>
      </c>
      <c r="AM104" s="17">
        <v>29</v>
      </c>
      <c r="AN104" s="17">
        <v>6</v>
      </c>
      <c r="AO104" s="17">
        <v>7</v>
      </c>
      <c r="AP104" s="17">
        <v>1</v>
      </c>
      <c r="AQ104" s="17">
        <v>0</v>
      </c>
      <c r="AR104" s="17">
        <v>1</v>
      </c>
      <c r="AS104" s="17">
        <v>6</v>
      </c>
      <c r="AT104" s="17">
        <v>2</v>
      </c>
      <c r="AU104" s="17">
        <v>2</v>
      </c>
      <c r="AV104" s="27">
        <v>2</v>
      </c>
    </row>
    <row r="105" spans="1:48" ht="25.5" customHeight="1" x14ac:dyDescent="0.15">
      <c r="A105" s="33"/>
      <c r="B105" s="21" t="s">
        <v>8</v>
      </c>
      <c r="C105" s="21"/>
      <c r="D105" s="65"/>
      <c r="E105" s="28">
        <v>435</v>
      </c>
      <c r="F105" s="17">
        <v>283</v>
      </c>
      <c r="G105" s="17">
        <v>35</v>
      </c>
      <c r="H105" s="17">
        <v>49</v>
      </c>
      <c r="I105" s="17">
        <v>70</v>
      </c>
      <c r="J105" s="17">
        <v>17</v>
      </c>
      <c r="K105" s="17">
        <v>10</v>
      </c>
      <c r="L105" s="17">
        <v>28</v>
      </c>
      <c r="M105" s="17">
        <v>3</v>
      </c>
      <c r="N105" s="17">
        <v>79</v>
      </c>
      <c r="O105" s="17">
        <v>38</v>
      </c>
      <c r="P105" s="17">
        <v>14</v>
      </c>
      <c r="Q105" s="17">
        <v>3</v>
      </c>
      <c r="R105" s="17">
        <v>93</v>
      </c>
      <c r="S105" s="17">
        <v>21</v>
      </c>
      <c r="T105" s="17">
        <v>19</v>
      </c>
      <c r="U105" s="17">
        <v>59</v>
      </c>
      <c r="V105" s="17">
        <v>3</v>
      </c>
      <c r="W105" s="17">
        <v>2</v>
      </c>
      <c r="X105" s="17">
        <v>7</v>
      </c>
      <c r="Y105" s="17">
        <v>0</v>
      </c>
      <c r="Z105" s="17">
        <v>10</v>
      </c>
      <c r="AA105" s="17">
        <v>18</v>
      </c>
      <c r="AB105" s="17">
        <v>11</v>
      </c>
      <c r="AC105" s="17">
        <v>8</v>
      </c>
      <c r="AD105" s="17">
        <v>52</v>
      </c>
      <c r="AE105" s="17">
        <v>12</v>
      </c>
      <c r="AF105" s="17">
        <v>2</v>
      </c>
      <c r="AG105" s="17">
        <v>49</v>
      </c>
      <c r="AH105" s="17">
        <v>29</v>
      </c>
      <c r="AI105" s="17">
        <v>2</v>
      </c>
      <c r="AJ105" s="17">
        <v>11</v>
      </c>
      <c r="AK105" s="17">
        <v>2</v>
      </c>
      <c r="AL105" s="17">
        <v>8</v>
      </c>
      <c r="AM105" s="17">
        <v>41</v>
      </c>
      <c r="AN105" s="17">
        <v>11</v>
      </c>
      <c r="AO105" s="17">
        <v>8</v>
      </c>
      <c r="AP105" s="17">
        <v>0</v>
      </c>
      <c r="AQ105" s="17">
        <v>1</v>
      </c>
      <c r="AR105" s="17">
        <v>1</v>
      </c>
      <c r="AS105" s="17">
        <v>5</v>
      </c>
      <c r="AT105" s="17">
        <v>0</v>
      </c>
      <c r="AU105" s="17">
        <v>0</v>
      </c>
      <c r="AV105" s="27">
        <v>2</v>
      </c>
    </row>
    <row r="106" spans="1:48" ht="25.5" customHeight="1" x14ac:dyDescent="0.15">
      <c r="A106" s="33"/>
      <c r="B106" s="21" t="s">
        <v>7</v>
      </c>
      <c r="C106" s="21"/>
      <c r="D106" s="65"/>
      <c r="E106" s="28">
        <v>349</v>
      </c>
      <c r="F106" s="17">
        <v>262</v>
      </c>
      <c r="G106" s="17">
        <v>23</v>
      </c>
      <c r="H106" s="17">
        <v>51</v>
      </c>
      <c r="I106" s="17">
        <v>68</v>
      </c>
      <c r="J106" s="17">
        <v>5</v>
      </c>
      <c r="K106" s="17">
        <v>13</v>
      </c>
      <c r="L106" s="17">
        <v>11</v>
      </c>
      <c r="M106" s="17">
        <v>1</v>
      </c>
      <c r="N106" s="17">
        <v>45</v>
      </c>
      <c r="O106" s="17">
        <v>24</v>
      </c>
      <c r="P106" s="17">
        <v>11</v>
      </c>
      <c r="Q106" s="17">
        <v>0</v>
      </c>
      <c r="R106" s="17">
        <v>75</v>
      </c>
      <c r="S106" s="17">
        <v>13</v>
      </c>
      <c r="T106" s="17">
        <v>10</v>
      </c>
      <c r="U106" s="17">
        <v>54</v>
      </c>
      <c r="V106" s="17">
        <v>0</v>
      </c>
      <c r="W106" s="17">
        <v>5</v>
      </c>
      <c r="X106" s="17">
        <v>0</v>
      </c>
      <c r="Y106" s="17">
        <v>3</v>
      </c>
      <c r="Z106" s="17">
        <v>5</v>
      </c>
      <c r="AA106" s="17">
        <v>14</v>
      </c>
      <c r="AB106" s="17">
        <v>10</v>
      </c>
      <c r="AC106" s="17">
        <v>11</v>
      </c>
      <c r="AD106" s="17">
        <v>46</v>
      </c>
      <c r="AE106" s="17">
        <v>7</v>
      </c>
      <c r="AF106" s="17">
        <v>2</v>
      </c>
      <c r="AG106" s="17">
        <v>34</v>
      </c>
      <c r="AH106" s="17">
        <v>17</v>
      </c>
      <c r="AI106" s="17">
        <v>4</v>
      </c>
      <c r="AJ106" s="17">
        <v>5</v>
      </c>
      <c r="AK106" s="17">
        <v>1</v>
      </c>
      <c r="AL106" s="17">
        <v>10</v>
      </c>
      <c r="AM106" s="17">
        <v>32</v>
      </c>
      <c r="AN106" s="17">
        <v>4</v>
      </c>
      <c r="AO106" s="17">
        <v>9</v>
      </c>
      <c r="AP106" s="17">
        <v>0</v>
      </c>
      <c r="AQ106" s="17">
        <v>0</v>
      </c>
      <c r="AR106" s="17">
        <v>1</v>
      </c>
      <c r="AS106" s="17">
        <v>3</v>
      </c>
      <c r="AT106" s="17">
        <v>1</v>
      </c>
      <c r="AU106" s="17">
        <v>3</v>
      </c>
      <c r="AV106" s="27">
        <v>2</v>
      </c>
    </row>
    <row r="107" spans="1:48" s="20" customFormat="1" ht="15" customHeight="1" x14ac:dyDescent="0.15">
      <c r="A107" s="63"/>
      <c r="B107" s="19"/>
      <c r="C107" s="19" t="s">
        <v>6</v>
      </c>
      <c r="D107" s="65"/>
      <c r="E107" s="28">
        <v>127</v>
      </c>
      <c r="F107" s="17">
        <v>94</v>
      </c>
      <c r="G107" s="17">
        <v>9</v>
      </c>
      <c r="H107" s="17">
        <v>20</v>
      </c>
      <c r="I107" s="17">
        <v>28</v>
      </c>
      <c r="J107" s="17">
        <v>0</v>
      </c>
      <c r="K107" s="17">
        <v>3</v>
      </c>
      <c r="L107" s="17">
        <v>4</v>
      </c>
      <c r="M107" s="17">
        <v>0</v>
      </c>
      <c r="N107" s="17">
        <v>12</v>
      </c>
      <c r="O107" s="17">
        <v>5</v>
      </c>
      <c r="P107" s="17">
        <v>4</v>
      </c>
      <c r="Q107" s="17">
        <v>0</v>
      </c>
      <c r="R107" s="17">
        <v>32</v>
      </c>
      <c r="S107" s="17">
        <v>3</v>
      </c>
      <c r="T107" s="17">
        <v>2</v>
      </c>
      <c r="U107" s="17">
        <v>19</v>
      </c>
      <c r="V107" s="17">
        <v>0</v>
      </c>
      <c r="W107" s="17">
        <v>0</v>
      </c>
      <c r="X107" s="17">
        <v>0</v>
      </c>
      <c r="Y107" s="17">
        <v>0</v>
      </c>
      <c r="Z107" s="17">
        <v>3</v>
      </c>
      <c r="AA107" s="17">
        <v>6</v>
      </c>
      <c r="AB107" s="17">
        <v>1</v>
      </c>
      <c r="AC107" s="17">
        <v>6</v>
      </c>
      <c r="AD107" s="17">
        <v>16</v>
      </c>
      <c r="AE107" s="17">
        <v>2</v>
      </c>
      <c r="AF107" s="17">
        <v>1</v>
      </c>
      <c r="AG107" s="17">
        <v>11</v>
      </c>
      <c r="AH107" s="17">
        <v>7</v>
      </c>
      <c r="AI107" s="17">
        <v>3</v>
      </c>
      <c r="AJ107" s="17">
        <v>2</v>
      </c>
      <c r="AK107" s="17">
        <v>0</v>
      </c>
      <c r="AL107" s="17">
        <v>4</v>
      </c>
      <c r="AM107" s="17">
        <v>10</v>
      </c>
      <c r="AN107" s="17">
        <v>3</v>
      </c>
      <c r="AO107" s="17">
        <v>2</v>
      </c>
      <c r="AP107" s="17">
        <v>0</v>
      </c>
      <c r="AQ107" s="17">
        <v>0</v>
      </c>
      <c r="AR107" s="17">
        <v>1</v>
      </c>
      <c r="AS107" s="17">
        <v>1</v>
      </c>
      <c r="AT107" s="17">
        <v>0</v>
      </c>
      <c r="AU107" s="17">
        <v>1</v>
      </c>
      <c r="AV107" s="27">
        <v>0</v>
      </c>
    </row>
    <row r="108" spans="1:48" ht="15" customHeight="1" x14ac:dyDescent="0.15">
      <c r="A108" s="33"/>
      <c r="B108" s="19"/>
      <c r="C108" s="19" t="s">
        <v>5</v>
      </c>
      <c r="D108" s="65"/>
      <c r="E108" s="28">
        <v>222</v>
      </c>
      <c r="F108" s="17">
        <v>168</v>
      </c>
      <c r="G108" s="17">
        <v>14</v>
      </c>
      <c r="H108" s="17">
        <v>31</v>
      </c>
      <c r="I108" s="17">
        <v>40</v>
      </c>
      <c r="J108" s="17">
        <v>5</v>
      </c>
      <c r="K108" s="17">
        <v>10</v>
      </c>
      <c r="L108" s="17">
        <v>7</v>
      </c>
      <c r="M108" s="17">
        <v>1</v>
      </c>
      <c r="N108" s="17">
        <v>33</v>
      </c>
      <c r="O108" s="17">
        <v>19</v>
      </c>
      <c r="P108" s="17">
        <v>7</v>
      </c>
      <c r="Q108" s="17">
        <v>0</v>
      </c>
      <c r="R108" s="17">
        <v>43</v>
      </c>
      <c r="S108" s="17">
        <v>10</v>
      </c>
      <c r="T108" s="17">
        <v>8</v>
      </c>
      <c r="U108" s="17">
        <v>35</v>
      </c>
      <c r="V108" s="17">
        <v>0</v>
      </c>
      <c r="W108" s="17">
        <v>5</v>
      </c>
      <c r="X108" s="17">
        <v>0</v>
      </c>
      <c r="Y108" s="17">
        <v>3</v>
      </c>
      <c r="Z108" s="17">
        <v>2</v>
      </c>
      <c r="AA108" s="17">
        <v>8</v>
      </c>
      <c r="AB108" s="17">
        <v>9</v>
      </c>
      <c r="AC108" s="17">
        <v>5</v>
      </c>
      <c r="AD108" s="17">
        <v>30</v>
      </c>
      <c r="AE108" s="17">
        <v>5</v>
      </c>
      <c r="AF108" s="17">
        <v>1</v>
      </c>
      <c r="AG108" s="17">
        <v>23</v>
      </c>
      <c r="AH108" s="17">
        <v>10</v>
      </c>
      <c r="AI108" s="17">
        <v>1</v>
      </c>
      <c r="AJ108" s="17">
        <v>3</v>
      </c>
      <c r="AK108" s="17">
        <v>1</v>
      </c>
      <c r="AL108" s="17">
        <v>6</v>
      </c>
      <c r="AM108" s="17">
        <v>22</v>
      </c>
      <c r="AN108" s="17">
        <v>1</v>
      </c>
      <c r="AO108" s="17">
        <v>7</v>
      </c>
      <c r="AP108" s="17">
        <v>0</v>
      </c>
      <c r="AQ108" s="17">
        <v>0</v>
      </c>
      <c r="AR108" s="17">
        <v>0</v>
      </c>
      <c r="AS108" s="17">
        <v>2</v>
      </c>
      <c r="AT108" s="17">
        <v>1</v>
      </c>
      <c r="AU108" s="17">
        <v>2</v>
      </c>
      <c r="AV108" s="27">
        <v>2</v>
      </c>
    </row>
    <row r="109" spans="1:48" ht="25.5" customHeight="1" x14ac:dyDescent="0.15">
      <c r="A109" s="33"/>
      <c r="B109" s="21" t="s">
        <v>4</v>
      </c>
      <c r="C109" s="21"/>
      <c r="D109" s="65"/>
      <c r="E109" s="28">
        <v>354</v>
      </c>
      <c r="F109" s="17">
        <v>260</v>
      </c>
      <c r="G109" s="17">
        <v>27</v>
      </c>
      <c r="H109" s="17">
        <v>54</v>
      </c>
      <c r="I109" s="17">
        <v>75</v>
      </c>
      <c r="J109" s="17">
        <v>5</v>
      </c>
      <c r="K109" s="17">
        <v>9</v>
      </c>
      <c r="L109" s="17">
        <v>15</v>
      </c>
      <c r="M109" s="17">
        <v>1</v>
      </c>
      <c r="N109" s="17">
        <v>33</v>
      </c>
      <c r="O109" s="17">
        <v>27</v>
      </c>
      <c r="P109" s="17">
        <v>20</v>
      </c>
      <c r="Q109" s="17">
        <v>0</v>
      </c>
      <c r="R109" s="17">
        <v>90</v>
      </c>
      <c r="S109" s="17">
        <v>16</v>
      </c>
      <c r="T109" s="17">
        <v>17</v>
      </c>
      <c r="U109" s="17">
        <v>51</v>
      </c>
      <c r="V109" s="17">
        <v>0</v>
      </c>
      <c r="W109" s="17">
        <v>1</v>
      </c>
      <c r="X109" s="17">
        <v>2</v>
      </c>
      <c r="Y109" s="17">
        <v>0</v>
      </c>
      <c r="Z109" s="17">
        <v>4</v>
      </c>
      <c r="AA109" s="17">
        <v>13</v>
      </c>
      <c r="AB109" s="17">
        <v>9</v>
      </c>
      <c r="AC109" s="17">
        <v>9</v>
      </c>
      <c r="AD109" s="17">
        <v>45</v>
      </c>
      <c r="AE109" s="17">
        <v>1</v>
      </c>
      <c r="AF109" s="17">
        <v>1</v>
      </c>
      <c r="AG109" s="17">
        <v>29</v>
      </c>
      <c r="AH109" s="17">
        <v>14</v>
      </c>
      <c r="AI109" s="17">
        <v>1</v>
      </c>
      <c r="AJ109" s="17">
        <v>12</v>
      </c>
      <c r="AK109" s="17">
        <v>0</v>
      </c>
      <c r="AL109" s="17">
        <v>3</v>
      </c>
      <c r="AM109" s="17">
        <v>32</v>
      </c>
      <c r="AN109" s="17">
        <v>9</v>
      </c>
      <c r="AO109" s="17">
        <v>8</v>
      </c>
      <c r="AP109" s="17">
        <v>0</v>
      </c>
      <c r="AQ109" s="17">
        <v>1</v>
      </c>
      <c r="AR109" s="17">
        <v>0</v>
      </c>
      <c r="AS109" s="17">
        <v>5</v>
      </c>
      <c r="AT109" s="17">
        <v>0</v>
      </c>
      <c r="AU109" s="17">
        <v>0</v>
      </c>
      <c r="AV109" s="27">
        <v>0</v>
      </c>
    </row>
    <row r="110" spans="1:48" s="20" customFormat="1" ht="15" customHeight="1" x14ac:dyDescent="0.15">
      <c r="A110" s="63"/>
      <c r="B110" s="19"/>
      <c r="C110" s="19" t="s">
        <v>3</v>
      </c>
      <c r="D110" s="65"/>
      <c r="E110" s="28">
        <v>263</v>
      </c>
      <c r="F110" s="17">
        <v>189</v>
      </c>
      <c r="G110" s="17">
        <v>15</v>
      </c>
      <c r="H110" s="17">
        <v>38</v>
      </c>
      <c r="I110" s="17">
        <v>54</v>
      </c>
      <c r="J110" s="17">
        <v>5</v>
      </c>
      <c r="K110" s="17">
        <v>5</v>
      </c>
      <c r="L110" s="17">
        <v>11</v>
      </c>
      <c r="M110" s="17">
        <v>1</v>
      </c>
      <c r="N110" s="17">
        <v>23</v>
      </c>
      <c r="O110" s="17">
        <v>21</v>
      </c>
      <c r="P110" s="17">
        <v>13</v>
      </c>
      <c r="Q110" s="17">
        <v>0</v>
      </c>
      <c r="R110" s="17">
        <v>61</v>
      </c>
      <c r="S110" s="17">
        <v>12</v>
      </c>
      <c r="T110" s="17">
        <v>11</v>
      </c>
      <c r="U110" s="17">
        <v>34</v>
      </c>
      <c r="V110" s="17">
        <v>0</v>
      </c>
      <c r="W110" s="17">
        <v>0</v>
      </c>
      <c r="X110" s="17">
        <v>2</v>
      </c>
      <c r="Y110" s="17">
        <v>0</v>
      </c>
      <c r="Z110" s="17">
        <v>3</v>
      </c>
      <c r="AA110" s="17">
        <v>10</v>
      </c>
      <c r="AB110" s="17">
        <v>5</v>
      </c>
      <c r="AC110" s="17">
        <v>9</v>
      </c>
      <c r="AD110" s="17">
        <v>32</v>
      </c>
      <c r="AE110" s="17">
        <v>1</v>
      </c>
      <c r="AF110" s="17">
        <v>0</v>
      </c>
      <c r="AG110" s="17">
        <v>23</v>
      </c>
      <c r="AH110" s="17">
        <v>10</v>
      </c>
      <c r="AI110" s="17">
        <v>1</v>
      </c>
      <c r="AJ110" s="17">
        <v>8</v>
      </c>
      <c r="AK110" s="17">
        <v>0</v>
      </c>
      <c r="AL110" s="17">
        <v>1</v>
      </c>
      <c r="AM110" s="17">
        <v>21</v>
      </c>
      <c r="AN110" s="17">
        <v>2</v>
      </c>
      <c r="AO110" s="17">
        <v>3</v>
      </c>
      <c r="AP110" s="17">
        <v>0</v>
      </c>
      <c r="AQ110" s="17">
        <v>0</v>
      </c>
      <c r="AR110" s="17">
        <v>0</v>
      </c>
      <c r="AS110" s="17">
        <v>5</v>
      </c>
      <c r="AT110" s="17">
        <v>0</v>
      </c>
      <c r="AU110" s="17">
        <v>0</v>
      </c>
      <c r="AV110" s="27">
        <v>0</v>
      </c>
    </row>
    <row r="111" spans="1:48" s="20" customFormat="1" ht="15" customHeight="1" x14ac:dyDescent="0.15">
      <c r="A111" s="63"/>
      <c r="B111" s="19"/>
      <c r="C111" s="19" t="s">
        <v>2</v>
      </c>
      <c r="D111" s="64"/>
      <c r="E111" s="28">
        <v>91</v>
      </c>
      <c r="F111" s="17">
        <v>71</v>
      </c>
      <c r="G111" s="17">
        <v>12</v>
      </c>
      <c r="H111" s="17">
        <v>16</v>
      </c>
      <c r="I111" s="17">
        <v>21</v>
      </c>
      <c r="J111" s="17">
        <v>0</v>
      </c>
      <c r="K111" s="17">
        <v>4</v>
      </c>
      <c r="L111" s="17">
        <v>4</v>
      </c>
      <c r="M111" s="17">
        <v>0</v>
      </c>
      <c r="N111" s="17">
        <v>10</v>
      </c>
      <c r="O111" s="17">
        <v>6</v>
      </c>
      <c r="P111" s="17">
        <v>7</v>
      </c>
      <c r="Q111" s="17">
        <v>0</v>
      </c>
      <c r="R111" s="17">
        <v>29</v>
      </c>
      <c r="S111" s="17">
        <v>4</v>
      </c>
      <c r="T111" s="17">
        <v>6</v>
      </c>
      <c r="U111" s="17">
        <v>17</v>
      </c>
      <c r="V111" s="17">
        <v>0</v>
      </c>
      <c r="W111" s="17">
        <v>1</v>
      </c>
      <c r="X111" s="17">
        <v>0</v>
      </c>
      <c r="Y111" s="17">
        <v>0</v>
      </c>
      <c r="Z111" s="17">
        <v>1</v>
      </c>
      <c r="AA111" s="17">
        <v>3</v>
      </c>
      <c r="AB111" s="17">
        <v>4</v>
      </c>
      <c r="AC111" s="17">
        <v>0</v>
      </c>
      <c r="AD111" s="17">
        <v>13</v>
      </c>
      <c r="AE111" s="17">
        <v>0</v>
      </c>
      <c r="AF111" s="17">
        <v>1</v>
      </c>
      <c r="AG111" s="17">
        <v>6</v>
      </c>
      <c r="AH111" s="17">
        <v>4</v>
      </c>
      <c r="AI111" s="17">
        <v>0</v>
      </c>
      <c r="AJ111" s="17">
        <v>4</v>
      </c>
      <c r="AK111" s="17">
        <v>0</v>
      </c>
      <c r="AL111" s="17">
        <v>2</v>
      </c>
      <c r="AM111" s="17">
        <v>11</v>
      </c>
      <c r="AN111" s="17">
        <v>7</v>
      </c>
      <c r="AO111" s="17">
        <v>5</v>
      </c>
      <c r="AP111" s="17">
        <v>0</v>
      </c>
      <c r="AQ111" s="17">
        <v>1</v>
      </c>
      <c r="AR111" s="17">
        <v>0</v>
      </c>
      <c r="AS111" s="17">
        <v>0</v>
      </c>
      <c r="AT111" s="17">
        <v>0</v>
      </c>
      <c r="AU111" s="17">
        <v>0</v>
      </c>
      <c r="AV111" s="27">
        <v>0</v>
      </c>
    </row>
    <row r="112" spans="1:48" s="20" customFormat="1" ht="25.5" customHeight="1" x14ac:dyDescent="0.15">
      <c r="A112" s="63"/>
      <c r="B112" s="13" t="s">
        <v>1</v>
      </c>
      <c r="C112" s="13"/>
      <c r="D112" s="62"/>
      <c r="E112" s="61">
        <v>85</v>
      </c>
      <c r="F112" s="11">
        <v>66</v>
      </c>
      <c r="G112" s="11">
        <v>8</v>
      </c>
      <c r="H112" s="11">
        <v>9</v>
      </c>
      <c r="I112" s="11">
        <v>14</v>
      </c>
      <c r="J112" s="11">
        <v>4</v>
      </c>
      <c r="K112" s="11">
        <v>1</v>
      </c>
      <c r="L112" s="11">
        <v>5</v>
      </c>
      <c r="M112" s="11">
        <v>2</v>
      </c>
      <c r="N112" s="11">
        <v>7</v>
      </c>
      <c r="O112" s="11">
        <v>3</v>
      </c>
      <c r="P112" s="11">
        <v>6</v>
      </c>
      <c r="Q112" s="11">
        <v>0</v>
      </c>
      <c r="R112" s="11">
        <v>16</v>
      </c>
      <c r="S112" s="11">
        <v>1</v>
      </c>
      <c r="T112" s="11">
        <v>3</v>
      </c>
      <c r="U112" s="11">
        <v>22</v>
      </c>
      <c r="V112" s="11">
        <v>0</v>
      </c>
      <c r="W112" s="11">
        <v>0</v>
      </c>
      <c r="X112" s="11">
        <v>0</v>
      </c>
      <c r="Y112" s="11">
        <v>0</v>
      </c>
      <c r="Z112" s="11">
        <v>1</v>
      </c>
      <c r="AA112" s="11">
        <v>3</v>
      </c>
      <c r="AB112" s="11">
        <v>3</v>
      </c>
      <c r="AC112" s="11">
        <v>4</v>
      </c>
      <c r="AD112" s="11">
        <v>8</v>
      </c>
      <c r="AE112" s="11">
        <v>3</v>
      </c>
      <c r="AF112" s="11">
        <v>0</v>
      </c>
      <c r="AG112" s="11">
        <v>8</v>
      </c>
      <c r="AH112" s="11">
        <v>5</v>
      </c>
      <c r="AI112" s="11">
        <v>2</v>
      </c>
      <c r="AJ112" s="11">
        <v>1</v>
      </c>
      <c r="AK112" s="11">
        <v>1</v>
      </c>
      <c r="AL112" s="11">
        <v>2</v>
      </c>
      <c r="AM112" s="11">
        <v>6</v>
      </c>
      <c r="AN112" s="11">
        <v>3</v>
      </c>
      <c r="AO112" s="11">
        <v>1</v>
      </c>
      <c r="AP112" s="11">
        <v>0</v>
      </c>
      <c r="AQ112" s="11">
        <v>0</v>
      </c>
      <c r="AR112" s="11">
        <v>0</v>
      </c>
      <c r="AS112" s="11">
        <v>3</v>
      </c>
      <c r="AT112" s="11">
        <v>1</v>
      </c>
      <c r="AU112" s="11">
        <v>1</v>
      </c>
      <c r="AV112" s="60">
        <v>1</v>
      </c>
    </row>
    <row r="113" spans="5:48" x14ac:dyDescent="0.15">
      <c r="E113" s="59"/>
    </row>
    <row r="114" spans="5:48" x14ac:dyDescent="0.15">
      <c r="AV114" s="58" t="s">
        <v>0</v>
      </c>
    </row>
    <row r="115" spans="5:48" x14ac:dyDescent="0.15">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row>
    <row r="116" spans="5:48" x14ac:dyDescent="0.15">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row>
    <row r="117" spans="5:48" x14ac:dyDescent="0.15">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row>
    <row r="118" spans="5:48" x14ac:dyDescent="0.15">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row>
    <row r="121" spans="5:48" x14ac:dyDescent="0.15">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row>
    <row r="122" spans="5:48" x14ac:dyDescent="0.15">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row>
    <row r="123" spans="5:48" x14ac:dyDescent="0.15">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row>
    <row r="126" spans="5:48" x14ac:dyDescent="0.15">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row>
    <row r="127" spans="5:48" x14ac:dyDescent="0.15">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row>
    <row r="130" spans="5:48" x14ac:dyDescent="0.15">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row>
    <row r="133" spans="5:48" x14ac:dyDescent="0.15">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row>
  </sheetData>
  <mergeCells count="29">
    <mergeCell ref="B4:C4"/>
    <mergeCell ref="B5:C5"/>
    <mergeCell ref="B16:C16"/>
    <mergeCell ref="B18:C18"/>
    <mergeCell ref="B20:C20"/>
    <mergeCell ref="B22:C22"/>
    <mergeCell ref="B30:C30"/>
    <mergeCell ref="B36:C36"/>
    <mergeCell ref="B45:C45"/>
    <mergeCell ref="B51:C51"/>
    <mergeCell ref="B56:C56"/>
    <mergeCell ref="B60:C60"/>
    <mergeCell ref="B101:C101"/>
    <mergeCell ref="B64:C64"/>
    <mergeCell ref="B67:C67"/>
    <mergeCell ref="B74:C74"/>
    <mergeCell ref="B80:C80"/>
    <mergeCell ref="B85:C85"/>
    <mergeCell ref="B91:C91"/>
    <mergeCell ref="B102:C102"/>
    <mergeCell ref="B105:C105"/>
    <mergeCell ref="B106:C106"/>
    <mergeCell ref="B109:C109"/>
    <mergeCell ref="B112:C112"/>
    <mergeCell ref="B94:C94"/>
    <mergeCell ref="B95:C95"/>
    <mergeCell ref="B96:C96"/>
    <mergeCell ref="B97:C97"/>
    <mergeCell ref="B100:C100"/>
  </mergeCells>
  <phoneticPr fontId="2"/>
  <pageMargins left="0.78740157480314965" right="0.78740157480314965" top="0.98425196850393704" bottom="0.98425196850393704" header="0.51181102362204722" footer="0.51181102362204722"/>
  <pageSetup paperSize="9" scale="69" pageOrder="overThenDown" orientation="portrait" r:id="rId1"/>
  <headerFooter alignWithMargins="0"/>
  <rowBreaks count="1" manualBreakCount="1">
    <brk id="59" max="16383" man="1"/>
  </rowBreaks>
  <colBreaks count="2" manualBreakCount="2">
    <brk id="18" max="113" man="1"/>
    <brk id="34"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82FD5-6A85-4851-8DC1-7B7ECD4C0D4D}">
  <dimension ref="A1:BL65"/>
  <sheetViews>
    <sheetView view="pageBreakPreview" zoomScale="70" zoomScaleNormal="100" zoomScaleSheetLayoutView="70" workbookViewId="0">
      <selection activeCell="AN58" sqref="AN58"/>
    </sheetView>
  </sheetViews>
  <sheetFormatPr defaultRowHeight="13.5" x14ac:dyDescent="0.15"/>
  <cols>
    <col min="1" max="1" width="5.375" style="78" customWidth="1"/>
    <col min="2" max="2" width="4.5" style="78" bestFit="1" customWidth="1"/>
    <col min="3" max="3" width="3.625" style="78" customWidth="1"/>
    <col min="4" max="5" width="7.625" style="78" customWidth="1"/>
    <col min="6" max="20" width="5.625" style="78" customWidth="1"/>
    <col min="21" max="21" width="7.625" style="78" customWidth="1"/>
    <col min="22" max="54" width="5.625" style="78" customWidth="1"/>
    <col min="55" max="55" width="5.375" style="78" customWidth="1"/>
    <col min="56" max="56" width="4.5" style="78" bestFit="1" customWidth="1"/>
    <col min="57" max="57" width="3.625" style="78" customWidth="1"/>
    <col min="58" max="16384" width="9" style="78"/>
  </cols>
  <sheetData>
    <row r="1" spans="1:57" ht="20.25" customHeight="1" x14ac:dyDescent="0.15">
      <c r="A1" s="113"/>
      <c r="B1" s="113"/>
      <c r="C1" s="113"/>
      <c r="D1" s="116" t="s">
        <v>212</v>
      </c>
      <c r="E1" s="115"/>
      <c r="F1" s="115"/>
      <c r="G1" s="115"/>
      <c r="J1" s="115"/>
      <c r="K1" s="115"/>
      <c r="L1" s="115"/>
      <c r="M1" s="115"/>
      <c r="N1" s="115"/>
      <c r="O1" s="115"/>
      <c r="P1" s="115"/>
      <c r="Q1" s="115"/>
      <c r="R1" s="115"/>
      <c r="S1" s="115"/>
      <c r="T1" s="115"/>
      <c r="U1" s="115"/>
      <c r="V1" s="115"/>
      <c r="W1" s="115"/>
      <c r="X1" s="115"/>
      <c r="Y1" s="115"/>
      <c r="Z1" s="115"/>
      <c r="AA1" s="114"/>
      <c r="AB1" s="113"/>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3"/>
      <c r="BD1" s="113"/>
      <c r="BE1" s="113"/>
    </row>
    <row r="2" spans="1:57" ht="14.25"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87"/>
      <c r="BC2" s="112"/>
      <c r="BD2" s="112"/>
      <c r="BE2" s="87"/>
    </row>
    <row r="3" spans="1:57" s="80" customFormat="1" ht="14.25" x14ac:dyDescent="0.15">
      <c r="A3" s="83"/>
      <c r="B3" s="83"/>
      <c r="C3" s="83"/>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0"/>
      <c r="BC3" s="110"/>
      <c r="BD3" s="109"/>
      <c r="BE3" s="109"/>
    </row>
    <row r="4" spans="1:57" s="102" customFormat="1" ht="105" customHeight="1" x14ac:dyDescent="0.15">
      <c r="A4" s="103"/>
      <c r="B4" s="103"/>
      <c r="C4" s="103"/>
      <c r="D4" s="105" t="s">
        <v>211</v>
      </c>
      <c r="E4" s="105" t="s">
        <v>180</v>
      </c>
      <c r="F4" s="105" t="s">
        <v>179</v>
      </c>
      <c r="G4" s="107" t="s">
        <v>210</v>
      </c>
      <c r="H4" s="108" t="s">
        <v>178</v>
      </c>
      <c r="I4" s="108" t="s">
        <v>209</v>
      </c>
      <c r="J4" s="108" t="s">
        <v>208</v>
      </c>
      <c r="K4" s="108" t="s">
        <v>207</v>
      </c>
      <c r="L4" s="107" t="s">
        <v>176</v>
      </c>
      <c r="M4" s="107" t="s">
        <v>206</v>
      </c>
      <c r="N4" s="108" t="s">
        <v>205</v>
      </c>
      <c r="O4" s="107" t="s">
        <v>173</v>
      </c>
      <c r="P4" s="107" t="s">
        <v>172</v>
      </c>
      <c r="Q4" s="107" t="s">
        <v>171</v>
      </c>
      <c r="R4" s="107" t="s">
        <v>170</v>
      </c>
      <c r="S4" s="107" t="s">
        <v>169</v>
      </c>
      <c r="T4" s="107" t="s">
        <v>204</v>
      </c>
      <c r="U4" s="107" t="s">
        <v>168</v>
      </c>
      <c r="V4" s="107" t="s">
        <v>167</v>
      </c>
      <c r="W4" s="107" t="s">
        <v>203</v>
      </c>
      <c r="X4" s="107" t="s">
        <v>166</v>
      </c>
      <c r="Y4" s="107" t="s">
        <v>165</v>
      </c>
      <c r="Z4" s="107" t="s">
        <v>164</v>
      </c>
      <c r="AA4" s="107" t="s">
        <v>202</v>
      </c>
      <c r="AB4" s="107" t="s">
        <v>162</v>
      </c>
      <c r="AC4" s="107" t="s">
        <v>161</v>
      </c>
      <c r="AD4" s="107" t="s">
        <v>201</v>
      </c>
      <c r="AE4" s="108" t="s">
        <v>200</v>
      </c>
      <c r="AF4" s="107" t="s">
        <v>159</v>
      </c>
      <c r="AG4" s="107" t="s">
        <v>158</v>
      </c>
      <c r="AH4" s="107" t="s">
        <v>199</v>
      </c>
      <c r="AI4" s="106" t="s">
        <v>157</v>
      </c>
      <c r="AJ4" s="105" t="s">
        <v>156</v>
      </c>
      <c r="AK4" s="105" t="s">
        <v>155</v>
      </c>
      <c r="AL4" s="105" t="s">
        <v>154</v>
      </c>
      <c r="AM4" s="105" t="s">
        <v>153</v>
      </c>
      <c r="AN4" s="106" t="s">
        <v>198</v>
      </c>
      <c r="AO4" s="106" t="s">
        <v>151</v>
      </c>
      <c r="AP4" s="105" t="s">
        <v>150</v>
      </c>
      <c r="AQ4" s="105" t="s">
        <v>149</v>
      </c>
      <c r="AR4" s="105" t="s">
        <v>148</v>
      </c>
      <c r="AS4" s="105" t="s">
        <v>147</v>
      </c>
      <c r="AT4" s="105" t="s">
        <v>146</v>
      </c>
      <c r="AU4" s="105" t="s">
        <v>145</v>
      </c>
      <c r="AV4" s="106" t="s">
        <v>144</v>
      </c>
      <c r="AW4" s="105" t="s">
        <v>143</v>
      </c>
      <c r="AX4" s="105" t="s">
        <v>142</v>
      </c>
      <c r="AY4" s="105" t="s">
        <v>141</v>
      </c>
      <c r="AZ4" s="105" t="s">
        <v>140</v>
      </c>
      <c r="BA4" s="105" t="s">
        <v>139</v>
      </c>
      <c r="BB4" s="104" t="s">
        <v>138</v>
      </c>
      <c r="BC4" s="104"/>
      <c r="BD4" s="103"/>
      <c r="BE4" s="103"/>
    </row>
    <row r="5" spans="1:57" s="80" customFormat="1" ht="14.25" x14ac:dyDescent="0.15">
      <c r="A5" s="84"/>
      <c r="B5" s="84"/>
      <c r="C5" s="88"/>
      <c r="D5" s="88"/>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86"/>
      <c r="BC5" s="86"/>
      <c r="BD5" s="84"/>
      <c r="BE5" s="84"/>
    </row>
    <row r="6" spans="1:57" s="80" customFormat="1" ht="26.1" customHeight="1" x14ac:dyDescent="0.15">
      <c r="A6" s="81" t="s">
        <v>197</v>
      </c>
      <c r="B6" s="89">
        <v>35</v>
      </c>
      <c r="C6" s="93" t="s">
        <v>191</v>
      </c>
      <c r="D6" s="92">
        <v>1225</v>
      </c>
      <c r="E6" s="92">
        <v>926</v>
      </c>
      <c r="F6" s="81" t="s">
        <v>190</v>
      </c>
      <c r="G6" s="83">
        <v>73</v>
      </c>
      <c r="H6" s="81" t="s">
        <v>190</v>
      </c>
      <c r="I6" s="83">
        <v>49</v>
      </c>
      <c r="J6" s="81" t="s">
        <v>190</v>
      </c>
      <c r="K6" s="83">
        <v>81</v>
      </c>
      <c r="L6" s="81" t="s">
        <v>190</v>
      </c>
      <c r="M6" s="81" t="s">
        <v>190</v>
      </c>
      <c r="N6" s="81" t="s">
        <v>190</v>
      </c>
      <c r="O6" s="81" t="s">
        <v>190</v>
      </c>
      <c r="P6" s="81">
        <v>146</v>
      </c>
      <c r="Q6" s="81" t="s">
        <v>190</v>
      </c>
      <c r="R6" s="81" t="s">
        <v>190</v>
      </c>
      <c r="S6" s="81" t="s">
        <v>190</v>
      </c>
      <c r="T6" s="83">
        <v>42</v>
      </c>
      <c r="U6" s="92">
        <v>561</v>
      </c>
      <c r="V6" s="83">
        <v>3</v>
      </c>
      <c r="W6" s="83">
        <v>19</v>
      </c>
      <c r="X6" s="81" t="s">
        <v>190</v>
      </c>
      <c r="Y6" s="83">
        <v>342</v>
      </c>
      <c r="Z6" s="81" t="s">
        <v>190</v>
      </c>
      <c r="AA6" s="81" t="s">
        <v>190</v>
      </c>
      <c r="AB6" s="81" t="s">
        <v>190</v>
      </c>
      <c r="AC6" s="81" t="s">
        <v>190</v>
      </c>
      <c r="AD6" s="83">
        <v>12</v>
      </c>
      <c r="AE6" s="81" t="s">
        <v>190</v>
      </c>
      <c r="AF6" s="81" t="s">
        <v>190</v>
      </c>
      <c r="AG6" s="81" t="s">
        <v>190</v>
      </c>
      <c r="AH6" s="83">
        <v>22</v>
      </c>
      <c r="AI6" s="81" t="s">
        <v>190</v>
      </c>
      <c r="AJ6" s="81">
        <v>49</v>
      </c>
      <c r="AK6" s="81" t="s">
        <v>190</v>
      </c>
      <c r="AL6" s="81" t="s">
        <v>190</v>
      </c>
      <c r="AM6" s="83">
        <v>78</v>
      </c>
      <c r="AN6" s="83">
        <v>105</v>
      </c>
      <c r="AO6" s="81" t="s">
        <v>190</v>
      </c>
      <c r="AP6" s="81">
        <v>237</v>
      </c>
      <c r="AQ6" s="81" t="s">
        <v>190</v>
      </c>
      <c r="AR6" s="81" t="s">
        <v>190</v>
      </c>
      <c r="AS6" s="81">
        <v>88</v>
      </c>
      <c r="AT6" s="81" t="s">
        <v>190</v>
      </c>
      <c r="AU6" s="81" t="s">
        <v>190</v>
      </c>
      <c r="AV6" s="81" t="s">
        <v>190</v>
      </c>
      <c r="AW6" s="81" t="s">
        <v>190</v>
      </c>
      <c r="AX6" s="81" t="s">
        <v>190</v>
      </c>
      <c r="AY6" s="83">
        <v>20</v>
      </c>
      <c r="AZ6" s="81" t="s">
        <v>190</v>
      </c>
      <c r="BA6" s="81" t="s">
        <v>190</v>
      </c>
      <c r="BB6" s="81" t="s">
        <v>190</v>
      </c>
      <c r="BC6" s="90" t="s">
        <v>197</v>
      </c>
      <c r="BD6" s="89">
        <v>35</v>
      </c>
      <c r="BE6" s="83" t="s">
        <v>191</v>
      </c>
    </row>
    <row r="7" spans="1:57" s="80" customFormat="1" ht="26.1" customHeight="1" x14ac:dyDescent="0.15">
      <c r="A7" s="83"/>
      <c r="B7" s="89">
        <v>40</v>
      </c>
      <c r="C7" s="93"/>
      <c r="D7" s="92">
        <v>1483</v>
      </c>
      <c r="E7" s="92">
        <v>1116</v>
      </c>
      <c r="F7" s="81" t="s">
        <v>190</v>
      </c>
      <c r="G7" s="83">
        <v>85</v>
      </c>
      <c r="H7" s="81" t="s">
        <v>190</v>
      </c>
      <c r="I7" s="83">
        <v>82</v>
      </c>
      <c r="J7" s="81" t="s">
        <v>190</v>
      </c>
      <c r="K7" s="83">
        <v>116</v>
      </c>
      <c r="L7" s="81" t="s">
        <v>190</v>
      </c>
      <c r="M7" s="81" t="s">
        <v>190</v>
      </c>
      <c r="N7" s="81" t="s">
        <v>190</v>
      </c>
      <c r="O7" s="81" t="s">
        <v>190</v>
      </c>
      <c r="P7" s="81">
        <v>244</v>
      </c>
      <c r="Q7" s="81" t="s">
        <v>190</v>
      </c>
      <c r="R7" s="81" t="s">
        <v>190</v>
      </c>
      <c r="S7" s="81" t="s">
        <v>190</v>
      </c>
      <c r="T7" s="83">
        <v>34</v>
      </c>
      <c r="U7" s="92">
        <v>713</v>
      </c>
      <c r="V7" s="83">
        <v>9</v>
      </c>
      <c r="W7" s="83">
        <v>27</v>
      </c>
      <c r="X7" s="81" t="s">
        <v>190</v>
      </c>
      <c r="Y7" s="83">
        <v>431</v>
      </c>
      <c r="Z7" s="81" t="s">
        <v>190</v>
      </c>
      <c r="AA7" s="81" t="s">
        <v>190</v>
      </c>
      <c r="AB7" s="81" t="s">
        <v>190</v>
      </c>
      <c r="AC7" s="81" t="s">
        <v>190</v>
      </c>
      <c r="AD7" s="83">
        <v>20</v>
      </c>
      <c r="AE7" s="81" t="s">
        <v>190</v>
      </c>
      <c r="AF7" s="81" t="s">
        <v>190</v>
      </c>
      <c r="AG7" s="81" t="s">
        <v>190</v>
      </c>
      <c r="AH7" s="83">
        <v>30</v>
      </c>
      <c r="AI7" s="81" t="s">
        <v>190</v>
      </c>
      <c r="AJ7" s="81">
        <v>85</v>
      </c>
      <c r="AK7" s="81" t="s">
        <v>190</v>
      </c>
      <c r="AL7" s="81" t="s">
        <v>190</v>
      </c>
      <c r="AM7" s="83">
        <v>126</v>
      </c>
      <c r="AN7" s="83">
        <v>122</v>
      </c>
      <c r="AO7" s="81" t="s">
        <v>190</v>
      </c>
      <c r="AP7" s="81">
        <v>294</v>
      </c>
      <c r="AQ7" s="81" t="s">
        <v>190</v>
      </c>
      <c r="AR7" s="81" t="s">
        <v>190</v>
      </c>
      <c r="AS7" s="81">
        <v>27</v>
      </c>
      <c r="AT7" s="81">
        <v>139</v>
      </c>
      <c r="AU7" s="81">
        <v>3</v>
      </c>
      <c r="AV7" s="81" t="s">
        <v>190</v>
      </c>
      <c r="AW7" s="81" t="s">
        <v>190</v>
      </c>
      <c r="AX7" s="81" t="s">
        <v>190</v>
      </c>
      <c r="AY7" s="83">
        <v>30</v>
      </c>
      <c r="AZ7" s="81" t="s">
        <v>190</v>
      </c>
      <c r="BA7" s="81" t="s">
        <v>190</v>
      </c>
      <c r="BB7" s="81" t="s">
        <v>190</v>
      </c>
      <c r="BC7" s="90"/>
      <c r="BD7" s="89">
        <v>40</v>
      </c>
      <c r="BE7" s="83"/>
    </row>
    <row r="8" spans="1:57" s="80" customFormat="1" ht="26.1" customHeight="1" x14ac:dyDescent="0.15">
      <c r="A8" s="81"/>
      <c r="B8" s="89">
        <v>45</v>
      </c>
      <c r="C8" s="93"/>
      <c r="D8" s="92">
        <v>1763</v>
      </c>
      <c r="E8" s="92">
        <v>1251</v>
      </c>
      <c r="F8" s="81" t="s">
        <v>190</v>
      </c>
      <c r="G8" s="83">
        <v>110</v>
      </c>
      <c r="H8" s="81" t="s">
        <v>190</v>
      </c>
      <c r="I8" s="83">
        <v>109</v>
      </c>
      <c r="J8" s="81" t="s">
        <v>190</v>
      </c>
      <c r="K8" s="83">
        <v>216</v>
      </c>
      <c r="L8" s="81" t="s">
        <v>190</v>
      </c>
      <c r="M8" s="81" t="s">
        <v>190</v>
      </c>
      <c r="N8" s="81" t="s">
        <v>190</v>
      </c>
      <c r="O8" s="81" t="s">
        <v>190</v>
      </c>
      <c r="P8" s="81">
        <v>266</v>
      </c>
      <c r="Q8" s="81" t="s">
        <v>190</v>
      </c>
      <c r="R8" s="81" t="s">
        <v>190</v>
      </c>
      <c r="S8" s="81" t="s">
        <v>190</v>
      </c>
      <c r="T8" s="83">
        <v>33</v>
      </c>
      <c r="U8" s="92">
        <v>799</v>
      </c>
      <c r="V8" s="83">
        <v>10</v>
      </c>
      <c r="W8" s="83">
        <v>35</v>
      </c>
      <c r="X8" s="81" t="s">
        <v>190</v>
      </c>
      <c r="Y8" s="83">
        <v>430</v>
      </c>
      <c r="Z8" s="81" t="s">
        <v>190</v>
      </c>
      <c r="AA8" s="81" t="s">
        <v>190</v>
      </c>
      <c r="AB8" s="81" t="s">
        <v>190</v>
      </c>
      <c r="AC8" s="81" t="s">
        <v>190</v>
      </c>
      <c r="AD8" s="83">
        <v>27</v>
      </c>
      <c r="AE8" s="81" t="s">
        <v>190</v>
      </c>
      <c r="AF8" s="81" t="s">
        <v>190</v>
      </c>
      <c r="AG8" s="81" t="s">
        <v>190</v>
      </c>
      <c r="AH8" s="83">
        <v>58</v>
      </c>
      <c r="AI8" s="81">
        <v>7</v>
      </c>
      <c r="AJ8" s="81">
        <v>104</v>
      </c>
      <c r="AK8" s="81" t="s">
        <v>190</v>
      </c>
      <c r="AL8" s="81" t="s">
        <v>190</v>
      </c>
      <c r="AM8" s="83">
        <v>132</v>
      </c>
      <c r="AN8" s="83">
        <v>138</v>
      </c>
      <c r="AO8" s="81" t="s">
        <v>190</v>
      </c>
      <c r="AP8" s="81">
        <v>323</v>
      </c>
      <c r="AQ8" s="81" t="s">
        <v>190</v>
      </c>
      <c r="AR8" s="81" t="s">
        <v>190</v>
      </c>
      <c r="AS8" s="81">
        <v>26</v>
      </c>
      <c r="AT8" s="81">
        <v>161</v>
      </c>
      <c r="AU8" s="81">
        <v>11</v>
      </c>
      <c r="AV8" s="81" t="s">
        <v>190</v>
      </c>
      <c r="AW8" s="81" t="s">
        <v>190</v>
      </c>
      <c r="AX8" s="81" t="s">
        <v>190</v>
      </c>
      <c r="AY8" s="83">
        <v>28</v>
      </c>
      <c r="AZ8" s="81" t="s">
        <v>190</v>
      </c>
      <c r="BA8" s="81" t="s">
        <v>190</v>
      </c>
      <c r="BB8" s="81" t="s">
        <v>190</v>
      </c>
      <c r="BC8" s="100"/>
      <c r="BD8" s="89">
        <v>45</v>
      </c>
      <c r="BE8" s="83"/>
    </row>
    <row r="9" spans="1:57" s="80" customFormat="1" ht="26.1" customHeight="1" x14ac:dyDescent="0.15">
      <c r="A9" s="83"/>
      <c r="B9" s="89">
        <v>50</v>
      </c>
      <c r="C9" s="93"/>
      <c r="D9" s="92">
        <v>2076</v>
      </c>
      <c r="E9" s="92">
        <v>1403</v>
      </c>
      <c r="F9" s="81" t="s">
        <v>190</v>
      </c>
      <c r="G9" s="83">
        <v>118</v>
      </c>
      <c r="H9" s="81" t="s">
        <v>190</v>
      </c>
      <c r="I9" s="83">
        <v>138</v>
      </c>
      <c r="J9" s="81" t="s">
        <v>190</v>
      </c>
      <c r="K9" s="83">
        <v>310</v>
      </c>
      <c r="L9" s="81" t="s">
        <v>190</v>
      </c>
      <c r="M9" s="83">
        <v>13</v>
      </c>
      <c r="N9" s="81" t="s">
        <v>190</v>
      </c>
      <c r="O9" s="81" t="s">
        <v>190</v>
      </c>
      <c r="P9" s="81">
        <v>315</v>
      </c>
      <c r="Q9" s="81" t="s">
        <v>190</v>
      </c>
      <c r="R9" s="81" t="s">
        <v>190</v>
      </c>
      <c r="S9" s="81" t="s">
        <v>190</v>
      </c>
      <c r="T9" s="83">
        <v>29</v>
      </c>
      <c r="U9" s="92">
        <v>929</v>
      </c>
      <c r="V9" s="83">
        <v>14</v>
      </c>
      <c r="W9" s="83">
        <v>26</v>
      </c>
      <c r="X9" s="81" t="s">
        <v>190</v>
      </c>
      <c r="Y9" s="83">
        <v>492</v>
      </c>
      <c r="Z9" s="81" t="s">
        <v>190</v>
      </c>
      <c r="AA9" s="81" t="s">
        <v>190</v>
      </c>
      <c r="AB9" s="81" t="s">
        <v>190</v>
      </c>
      <c r="AC9" s="81" t="s">
        <v>190</v>
      </c>
      <c r="AD9" s="83">
        <v>43</v>
      </c>
      <c r="AE9" s="81" t="s">
        <v>190</v>
      </c>
      <c r="AF9" s="81">
        <v>97</v>
      </c>
      <c r="AG9" s="81" t="s">
        <v>190</v>
      </c>
      <c r="AH9" s="83">
        <v>48</v>
      </c>
      <c r="AI9" s="81">
        <v>17</v>
      </c>
      <c r="AJ9" s="81">
        <v>171</v>
      </c>
      <c r="AK9" s="81" t="s">
        <v>190</v>
      </c>
      <c r="AL9" s="81" t="s">
        <v>190</v>
      </c>
      <c r="AM9" s="83">
        <v>167</v>
      </c>
      <c r="AN9" s="83">
        <v>158</v>
      </c>
      <c r="AO9" s="81" t="s">
        <v>190</v>
      </c>
      <c r="AP9" s="81">
        <v>298</v>
      </c>
      <c r="AQ9" s="81">
        <v>25</v>
      </c>
      <c r="AR9" s="81">
        <v>40</v>
      </c>
      <c r="AS9" s="81">
        <v>34</v>
      </c>
      <c r="AT9" s="81">
        <v>182</v>
      </c>
      <c r="AU9" s="81">
        <v>26</v>
      </c>
      <c r="AV9" s="81" t="s">
        <v>190</v>
      </c>
      <c r="AW9" s="81" t="s">
        <v>190</v>
      </c>
      <c r="AX9" s="81" t="s">
        <v>190</v>
      </c>
      <c r="AY9" s="83">
        <v>29</v>
      </c>
      <c r="AZ9" s="81" t="s">
        <v>190</v>
      </c>
      <c r="BA9" s="81" t="s">
        <v>190</v>
      </c>
      <c r="BB9" s="81" t="s">
        <v>190</v>
      </c>
      <c r="BC9" s="90"/>
      <c r="BD9" s="89">
        <v>50</v>
      </c>
      <c r="BE9" s="83"/>
    </row>
    <row r="10" spans="1:57" s="80" customFormat="1" ht="26.1" customHeight="1" x14ac:dyDescent="0.15">
      <c r="A10" s="81"/>
      <c r="B10" s="89">
        <v>51</v>
      </c>
      <c r="C10" s="93"/>
      <c r="D10" s="92">
        <v>2159</v>
      </c>
      <c r="E10" s="92">
        <v>1450</v>
      </c>
      <c r="F10" s="81" t="s">
        <v>190</v>
      </c>
      <c r="G10" s="83">
        <v>117</v>
      </c>
      <c r="H10" s="81" t="s">
        <v>190</v>
      </c>
      <c r="I10" s="83">
        <v>140</v>
      </c>
      <c r="J10" s="81" t="s">
        <v>190</v>
      </c>
      <c r="K10" s="83">
        <v>322</v>
      </c>
      <c r="L10" s="81" t="s">
        <v>190</v>
      </c>
      <c r="M10" s="83">
        <v>14</v>
      </c>
      <c r="N10" s="81" t="s">
        <v>190</v>
      </c>
      <c r="O10" s="81" t="s">
        <v>190</v>
      </c>
      <c r="P10" s="81">
        <v>328</v>
      </c>
      <c r="Q10" s="81" t="s">
        <v>190</v>
      </c>
      <c r="R10" s="81" t="s">
        <v>190</v>
      </c>
      <c r="S10" s="81" t="s">
        <v>190</v>
      </c>
      <c r="T10" s="83">
        <v>28</v>
      </c>
      <c r="U10" s="92">
        <v>949</v>
      </c>
      <c r="V10" s="83">
        <v>14</v>
      </c>
      <c r="W10" s="83">
        <v>26</v>
      </c>
      <c r="X10" s="81" t="s">
        <v>190</v>
      </c>
      <c r="Y10" s="83">
        <v>507</v>
      </c>
      <c r="Z10" s="81" t="s">
        <v>190</v>
      </c>
      <c r="AA10" s="81" t="s">
        <v>190</v>
      </c>
      <c r="AB10" s="81" t="s">
        <v>190</v>
      </c>
      <c r="AC10" s="81" t="s">
        <v>190</v>
      </c>
      <c r="AD10" s="83">
        <v>48</v>
      </c>
      <c r="AE10" s="81" t="s">
        <v>190</v>
      </c>
      <c r="AF10" s="81">
        <v>99</v>
      </c>
      <c r="AG10" s="81" t="s">
        <v>190</v>
      </c>
      <c r="AH10" s="83">
        <v>51</v>
      </c>
      <c r="AI10" s="81">
        <v>20</v>
      </c>
      <c r="AJ10" s="81">
        <v>185</v>
      </c>
      <c r="AK10" s="81">
        <v>3</v>
      </c>
      <c r="AL10" s="81" t="s">
        <v>190</v>
      </c>
      <c r="AM10" s="83">
        <v>179</v>
      </c>
      <c r="AN10" s="83">
        <v>163</v>
      </c>
      <c r="AO10" s="81" t="s">
        <v>190</v>
      </c>
      <c r="AP10" s="81">
        <v>299</v>
      </c>
      <c r="AQ10" s="81">
        <v>31</v>
      </c>
      <c r="AR10" s="81">
        <v>47</v>
      </c>
      <c r="AS10" s="81">
        <v>39</v>
      </c>
      <c r="AT10" s="81">
        <v>191</v>
      </c>
      <c r="AU10" s="81">
        <v>26</v>
      </c>
      <c r="AV10" s="81" t="s">
        <v>190</v>
      </c>
      <c r="AW10" s="81" t="s">
        <v>190</v>
      </c>
      <c r="AX10" s="81" t="s">
        <v>190</v>
      </c>
      <c r="AY10" s="83">
        <v>31</v>
      </c>
      <c r="AZ10" s="81" t="s">
        <v>190</v>
      </c>
      <c r="BA10" s="81" t="s">
        <v>190</v>
      </c>
      <c r="BB10" s="81" t="s">
        <v>190</v>
      </c>
      <c r="BC10" s="100"/>
      <c r="BD10" s="89">
        <v>51</v>
      </c>
      <c r="BE10" s="83"/>
    </row>
    <row r="11" spans="1:57" s="80" customFormat="1" ht="26.1" customHeight="1" x14ac:dyDescent="0.15">
      <c r="A11" s="83"/>
      <c r="B11" s="89">
        <v>52</v>
      </c>
      <c r="C11" s="93"/>
      <c r="D11" s="92">
        <v>2232</v>
      </c>
      <c r="E11" s="92">
        <v>1484</v>
      </c>
      <c r="F11" s="81" t="s">
        <v>190</v>
      </c>
      <c r="G11" s="83">
        <v>114</v>
      </c>
      <c r="H11" s="81" t="s">
        <v>190</v>
      </c>
      <c r="I11" s="83">
        <v>142</v>
      </c>
      <c r="J11" s="81" t="s">
        <v>190</v>
      </c>
      <c r="K11" s="83">
        <v>335</v>
      </c>
      <c r="L11" s="81" t="s">
        <v>190</v>
      </c>
      <c r="M11" s="83">
        <v>13</v>
      </c>
      <c r="N11" s="81" t="s">
        <v>190</v>
      </c>
      <c r="O11" s="81" t="s">
        <v>190</v>
      </c>
      <c r="P11" s="81">
        <v>346</v>
      </c>
      <c r="Q11" s="81" t="s">
        <v>190</v>
      </c>
      <c r="R11" s="81" t="s">
        <v>190</v>
      </c>
      <c r="S11" s="81" t="s">
        <v>190</v>
      </c>
      <c r="T11" s="83">
        <v>27</v>
      </c>
      <c r="U11" s="92">
        <v>967</v>
      </c>
      <c r="V11" s="83">
        <v>15</v>
      </c>
      <c r="W11" s="83">
        <v>26</v>
      </c>
      <c r="X11" s="81" t="s">
        <v>190</v>
      </c>
      <c r="Y11" s="83">
        <v>512</v>
      </c>
      <c r="Z11" s="81" t="s">
        <v>190</v>
      </c>
      <c r="AA11" s="81" t="s">
        <v>190</v>
      </c>
      <c r="AB11" s="81" t="s">
        <v>190</v>
      </c>
      <c r="AC11" s="81" t="s">
        <v>190</v>
      </c>
      <c r="AD11" s="83">
        <v>46</v>
      </c>
      <c r="AE11" s="81" t="s">
        <v>190</v>
      </c>
      <c r="AF11" s="81">
        <v>103</v>
      </c>
      <c r="AG11" s="81" t="s">
        <v>190</v>
      </c>
      <c r="AH11" s="83">
        <v>52</v>
      </c>
      <c r="AI11" s="81">
        <v>22</v>
      </c>
      <c r="AJ11" s="81">
        <v>196</v>
      </c>
      <c r="AK11" s="81">
        <v>3</v>
      </c>
      <c r="AL11" s="81" t="s">
        <v>190</v>
      </c>
      <c r="AM11" s="83">
        <v>195</v>
      </c>
      <c r="AN11" s="83">
        <v>179</v>
      </c>
      <c r="AO11" s="81" t="s">
        <v>190</v>
      </c>
      <c r="AP11" s="81">
        <v>298</v>
      </c>
      <c r="AQ11" s="81">
        <v>35</v>
      </c>
      <c r="AR11" s="81">
        <v>52</v>
      </c>
      <c r="AS11" s="81">
        <v>41</v>
      </c>
      <c r="AT11" s="81">
        <v>192</v>
      </c>
      <c r="AU11" s="81">
        <v>27</v>
      </c>
      <c r="AV11" s="81" t="s">
        <v>190</v>
      </c>
      <c r="AW11" s="81" t="s">
        <v>190</v>
      </c>
      <c r="AX11" s="81" t="s">
        <v>190</v>
      </c>
      <c r="AY11" s="83">
        <v>31</v>
      </c>
      <c r="AZ11" s="81" t="s">
        <v>190</v>
      </c>
      <c r="BA11" s="81" t="s">
        <v>190</v>
      </c>
      <c r="BB11" s="81" t="s">
        <v>190</v>
      </c>
      <c r="BC11" s="90"/>
      <c r="BD11" s="89">
        <v>52</v>
      </c>
      <c r="BE11" s="83"/>
    </row>
    <row r="12" spans="1:57" s="80" customFormat="1" ht="26.1" customHeight="1" x14ac:dyDescent="0.15">
      <c r="A12" s="81"/>
      <c r="B12" s="89">
        <v>53</v>
      </c>
      <c r="C12" s="93"/>
      <c r="D12" s="92">
        <v>2296</v>
      </c>
      <c r="E12" s="92">
        <v>1502</v>
      </c>
      <c r="F12" s="81" t="s">
        <v>190</v>
      </c>
      <c r="G12" s="83">
        <v>128</v>
      </c>
      <c r="H12" s="81" t="s">
        <v>190</v>
      </c>
      <c r="I12" s="83">
        <v>171</v>
      </c>
      <c r="J12" s="81" t="s">
        <v>190</v>
      </c>
      <c r="K12" s="83">
        <v>357</v>
      </c>
      <c r="L12" s="81" t="s">
        <v>190</v>
      </c>
      <c r="M12" s="83">
        <v>14</v>
      </c>
      <c r="N12" s="81" t="s">
        <v>190</v>
      </c>
      <c r="O12" s="81" t="s">
        <v>190</v>
      </c>
      <c r="P12" s="81">
        <v>365</v>
      </c>
      <c r="Q12" s="81" t="s">
        <v>190</v>
      </c>
      <c r="R12" s="81" t="s">
        <v>190</v>
      </c>
      <c r="S12" s="81" t="s">
        <v>190</v>
      </c>
      <c r="T12" s="83">
        <v>31</v>
      </c>
      <c r="U12" s="92">
        <v>979</v>
      </c>
      <c r="V12" s="83">
        <v>21</v>
      </c>
      <c r="W12" s="83">
        <v>27</v>
      </c>
      <c r="X12" s="81" t="s">
        <v>190</v>
      </c>
      <c r="Y12" s="83">
        <v>507</v>
      </c>
      <c r="Z12" s="81">
        <v>1</v>
      </c>
      <c r="AA12" s="81" t="s">
        <v>190</v>
      </c>
      <c r="AB12" s="81" t="s">
        <v>190</v>
      </c>
      <c r="AC12" s="81" t="s">
        <v>190</v>
      </c>
      <c r="AD12" s="83">
        <v>40</v>
      </c>
      <c r="AE12" s="81" t="s">
        <v>190</v>
      </c>
      <c r="AF12" s="81">
        <v>102</v>
      </c>
      <c r="AG12" s="81" t="s">
        <v>190</v>
      </c>
      <c r="AH12" s="83">
        <v>57</v>
      </c>
      <c r="AI12" s="81">
        <v>22</v>
      </c>
      <c r="AJ12" s="81">
        <v>209</v>
      </c>
      <c r="AK12" s="81">
        <v>3</v>
      </c>
      <c r="AL12" s="81">
        <v>2</v>
      </c>
      <c r="AM12" s="83">
        <v>213</v>
      </c>
      <c r="AN12" s="83">
        <v>170</v>
      </c>
      <c r="AO12" s="81">
        <v>17</v>
      </c>
      <c r="AP12" s="81">
        <v>256</v>
      </c>
      <c r="AQ12" s="81">
        <v>71</v>
      </c>
      <c r="AR12" s="81">
        <v>101</v>
      </c>
      <c r="AS12" s="81">
        <v>46</v>
      </c>
      <c r="AT12" s="81">
        <v>156</v>
      </c>
      <c r="AU12" s="81">
        <v>31</v>
      </c>
      <c r="AV12" s="81" t="s">
        <v>190</v>
      </c>
      <c r="AW12" s="81" t="s">
        <v>190</v>
      </c>
      <c r="AX12" s="81" t="s">
        <v>190</v>
      </c>
      <c r="AY12" s="83">
        <v>37</v>
      </c>
      <c r="AZ12" s="81" t="s">
        <v>190</v>
      </c>
      <c r="BA12" s="81" t="s">
        <v>190</v>
      </c>
      <c r="BB12" s="81" t="s">
        <v>190</v>
      </c>
      <c r="BC12" s="100"/>
      <c r="BD12" s="89">
        <v>53</v>
      </c>
      <c r="BE12" s="83"/>
    </row>
    <row r="13" spans="1:57" s="80" customFormat="1" ht="26.1" customHeight="1" x14ac:dyDescent="0.15">
      <c r="A13" s="83"/>
      <c r="B13" s="89">
        <v>54</v>
      </c>
      <c r="C13" s="93"/>
      <c r="D13" s="92">
        <v>2351</v>
      </c>
      <c r="E13" s="92">
        <v>1520</v>
      </c>
      <c r="F13" s="81" t="s">
        <v>190</v>
      </c>
      <c r="G13" s="83">
        <v>125</v>
      </c>
      <c r="H13" s="81" t="s">
        <v>190</v>
      </c>
      <c r="I13" s="83">
        <v>168</v>
      </c>
      <c r="J13" s="81" t="s">
        <v>190</v>
      </c>
      <c r="K13" s="83">
        <v>369</v>
      </c>
      <c r="L13" s="81" t="s">
        <v>190</v>
      </c>
      <c r="M13" s="83">
        <v>15</v>
      </c>
      <c r="N13" s="81" t="s">
        <v>190</v>
      </c>
      <c r="O13" s="81" t="s">
        <v>190</v>
      </c>
      <c r="P13" s="81">
        <v>375</v>
      </c>
      <c r="Q13" s="81" t="s">
        <v>190</v>
      </c>
      <c r="R13" s="81" t="s">
        <v>190</v>
      </c>
      <c r="S13" s="81" t="s">
        <v>190</v>
      </c>
      <c r="T13" s="83">
        <v>30</v>
      </c>
      <c r="U13" s="92">
        <v>977</v>
      </c>
      <c r="V13" s="83">
        <v>23</v>
      </c>
      <c r="W13" s="83">
        <v>27</v>
      </c>
      <c r="X13" s="81" t="s">
        <v>190</v>
      </c>
      <c r="Y13" s="83">
        <v>505</v>
      </c>
      <c r="Z13" s="81" t="s">
        <v>195</v>
      </c>
      <c r="AA13" s="81" t="s">
        <v>190</v>
      </c>
      <c r="AB13" s="81" t="s">
        <v>190</v>
      </c>
      <c r="AC13" s="81" t="s">
        <v>190</v>
      </c>
      <c r="AD13" s="83">
        <v>41</v>
      </c>
      <c r="AE13" s="81" t="s">
        <v>190</v>
      </c>
      <c r="AF13" s="81">
        <v>105</v>
      </c>
      <c r="AG13" s="81" t="s">
        <v>190</v>
      </c>
      <c r="AH13" s="83">
        <v>59</v>
      </c>
      <c r="AI13" s="81">
        <v>24</v>
      </c>
      <c r="AJ13" s="81">
        <v>211</v>
      </c>
      <c r="AK13" s="81">
        <v>3</v>
      </c>
      <c r="AL13" s="81">
        <v>2</v>
      </c>
      <c r="AM13" s="83">
        <v>238</v>
      </c>
      <c r="AN13" s="83">
        <v>176</v>
      </c>
      <c r="AO13" s="81">
        <v>18</v>
      </c>
      <c r="AP13" s="81">
        <v>250</v>
      </c>
      <c r="AQ13" s="81">
        <v>74</v>
      </c>
      <c r="AR13" s="81">
        <v>104</v>
      </c>
      <c r="AS13" s="81">
        <v>49</v>
      </c>
      <c r="AT13" s="81">
        <v>158</v>
      </c>
      <c r="AU13" s="81">
        <v>33</v>
      </c>
      <c r="AV13" s="81" t="s">
        <v>190</v>
      </c>
      <c r="AW13" s="81" t="s">
        <v>190</v>
      </c>
      <c r="AX13" s="81" t="s">
        <v>190</v>
      </c>
      <c r="AY13" s="83">
        <v>36</v>
      </c>
      <c r="AZ13" s="83">
        <v>1</v>
      </c>
      <c r="BA13" s="83">
        <v>2</v>
      </c>
      <c r="BB13" s="81" t="s">
        <v>190</v>
      </c>
      <c r="BC13" s="90"/>
      <c r="BD13" s="89">
        <v>54</v>
      </c>
      <c r="BE13" s="83"/>
    </row>
    <row r="14" spans="1:57" s="80" customFormat="1" ht="26.1" customHeight="1" x14ac:dyDescent="0.15">
      <c r="A14" s="81"/>
      <c r="B14" s="89">
        <v>55</v>
      </c>
      <c r="C14" s="93"/>
      <c r="D14" s="92">
        <v>2405</v>
      </c>
      <c r="E14" s="92">
        <v>1552</v>
      </c>
      <c r="F14" s="81" t="s">
        <v>190</v>
      </c>
      <c r="G14" s="83">
        <v>123</v>
      </c>
      <c r="H14" s="81" t="s">
        <v>190</v>
      </c>
      <c r="I14" s="83">
        <v>173</v>
      </c>
      <c r="J14" s="81" t="s">
        <v>190</v>
      </c>
      <c r="K14" s="83">
        <v>374</v>
      </c>
      <c r="L14" s="81" t="s">
        <v>190</v>
      </c>
      <c r="M14" s="83">
        <v>15</v>
      </c>
      <c r="N14" s="81" t="s">
        <v>190</v>
      </c>
      <c r="O14" s="81" t="s">
        <v>190</v>
      </c>
      <c r="P14" s="81">
        <v>380</v>
      </c>
      <c r="Q14" s="81" t="s">
        <v>190</v>
      </c>
      <c r="R14" s="81" t="s">
        <v>190</v>
      </c>
      <c r="S14" s="81" t="s">
        <v>190</v>
      </c>
      <c r="T14" s="83">
        <v>30</v>
      </c>
      <c r="U14" s="92">
        <v>978</v>
      </c>
      <c r="V14" s="83">
        <v>22</v>
      </c>
      <c r="W14" s="83">
        <v>27</v>
      </c>
      <c r="X14" s="81" t="s">
        <v>190</v>
      </c>
      <c r="Y14" s="83">
        <v>510</v>
      </c>
      <c r="Z14" s="81" t="s">
        <v>195</v>
      </c>
      <c r="AA14" s="81" t="s">
        <v>190</v>
      </c>
      <c r="AB14" s="81" t="s">
        <v>190</v>
      </c>
      <c r="AC14" s="81" t="s">
        <v>190</v>
      </c>
      <c r="AD14" s="83">
        <v>43</v>
      </c>
      <c r="AE14" s="81" t="s">
        <v>190</v>
      </c>
      <c r="AF14" s="81">
        <v>109</v>
      </c>
      <c r="AG14" s="81" t="s">
        <v>190</v>
      </c>
      <c r="AH14" s="83">
        <v>60</v>
      </c>
      <c r="AI14" s="81">
        <v>26</v>
      </c>
      <c r="AJ14" s="81">
        <v>220</v>
      </c>
      <c r="AK14" s="81">
        <v>4</v>
      </c>
      <c r="AL14" s="81">
        <v>2</v>
      </c>
      <c r="AM14" s="83">
        <v>256</v>
      </c>
      <c r="AN14" s="83">
        <v>175</v>
      </c>
      <c r="AO14" s="81">
        <v>18</v>
      </c>
      <c r="AP14" s="81">
        <v>246</v>
      </c>
      <c r="AQ14" s="81">
        <v>76</v>
      </c>
      <c r="AR14" s="81">
        <v>107</v>
      </c>
      <c r="AS14" s="81">
        <v>51</v>
      </c>
      <c r="AT14" s="81">
        <v>162</v>
      </c>
      <c r="AU14" s="81">
        <v>34</v>
      </c>
      <c r="AV14" s="81" t="s">
        <v>190</v>
      </c>
      <c r="AW14" s="81" t="s">
        <v>190</v>
      </c>
      <c r="AX14" s="81" t="s">
        <v>190</v>
      </c>
      <c r="AY14" s="83">
        <v>35</v>
      </c>
      <c r="AZ14" s="83">
        <v>1</v>
      </c>
      <c r="BA14" s="83">
        <v>2</v>
      </c>
      <c r="BB14" s="81" t="s">
        <v>190</v>
      </c>
      <c r="BC14" s="100"/>
      <c r="BD14" s="89">
        <v>55</v>
      </c>
      <c r="BE14" s="83"/>
    </row>
    <row r="15" spans="1:57" s="80" customFormat="1" ht="26.1" customHeight="1" x14ac:dyDescent="0.15">
      <c r="A15" s="83"/>
      <c r="B15" s="89">
        <v>56</v>
      </c>
      <c r="C15" s="93"/>
      <c r="D15" s="92">
        <v>2416</v>
      </c>
      <c r="E15" s="92">
        <v>1583</v>
      </c>
      <c r="F15" s="81" t="s">
        <v>190</v>
      </c>
      <c r="G15" s="83">
        <v>149</v>
      </c>
      <c r="H15" s="81" t="s">
        <v>190</v>
      </c>
      <c r="I15" s="83">
        <v>210</v>
      </c>
      <c r="J15" s="81" t="s">
        <v>190</v>
      </c>
      <c r="K15" s="83">
        <v>419</v>
      </c>
      <c r="L15" s="81" t="s">
        <v>190</v>
      </c>
      <c r="M15" s="83">
        <v>27</v>
      </c>
      <c r="N15" s="81" t="s">
        <v>190</v>
      </c>
      <c r="O15" s="81" t="s">
        <v>190</v>
      </c>
      <c r="P15" s="81">
        <v>399</v>
      </c>
      <c r="Q15" s="81" t="s">
        <v>190</v>
      </c>
      <c r="R15" s="81" t="s">
        <v>190</v>
      </c>
      <c r="S15" s="81" t="s">
        <v>190</v>
      </c>
      <c r="T15" s="83">
        <v>29</v>
      </c>
      <c r="U15" s="92">
        <v>1092</v>
      </c>
      <c r="V15" s="83">
        <v>32</v>
      </c>
      <c r="W15" s="83">
        <v>37</v>
      </c>
      <c r="X15" s="81" t="s">
        <v>190</v>
      </c>
      <c r="Y15" s="83">
        <v>520</v>
      </c>
      <c r="Z15" s="81">
        <v>2</v>
      </c>
      <c r="AA15" s="81">
        <v>1</v>
      </c>
      <c r="AB15" s="81" t="s">
        <v>190</v>
      </c>
      <c r="AC15" s="81" t="s">
        <v>190</v>
      </c>
      <c r="AD15" s="83">
        <v>40</v>
      </c>
      <c r="AE15" s="81" t="s">
        <v>190</v>
      </c>
      <c r="AF15" s="81">
        <v>113</v>
      </c>
      <c r="AG15" s="81" t="s">
        <v>190</v>
      </c>
      <c r="AH15" s="83">
        <v>74</v>
      </c>
      <c r="AI15" s="81">
        <v>28</v>
      </c>
      <c r="AJ15" s="81">
        <v>235</v>
      </c>
      <c r="AK15" s="81">
        <v>8</v>
      </c>
      <c r="AL15" s="81">
        <v>2</v>
      </c>
      <c r="AM15" s="83">
        <v>272</v>
      </c>
      <c r="AN15" s="83">
        <v>177</v>
      </c>
      <c r="AO15" s="81">
        <v>13</v>
      </c>
      <c r="AP15" s="81">
        <v>254</v>
      </c>
      <c r="AQ15" s="81">
        <v>51</v>
      </c>
      <c r="AR15" s="81">
        <v>87</v>
      </c>
      <c r="AS15" s="81">
        <v>79</v>
      </c>
      <c r="AT15" s="81">
        <v>165</v>
      </c>
      <c r="AU15" s="81">
        <v>40</v>
      </c>
      <c r="AV15" s="81" t="s">
        <v>190</v>
      </c>
      <c r="AW15" s="81" t="s">
        <v>190</v>
      </c>
      <c r="AX15" s="81" t="s">
        <v>190</v>
      </c>
      <c r="AY15" s="83">
        <v>38</v>
      </c>
      <c r="AZ15" s="83" t="s">
        <v>195</v>
      </c>
      <c r="BA15" s="83" t="s">
        <v>195</v>
      </c>
      <c r="BB15" s="81" t="s">
        <v>190</v>
      </c>
      <c r="BC15" s="90"/>
      <c r="BD15" s="89">
        <v>56</v>
      </c>
      <c r="BE15" s="83"/>
    </row>
    <row r="16" spans="1:57" s="80" customFormat="1" ht="26.1" customHeight="1" x14ac:dyDescent="0.15">
      <c r="A16" s="81"/>
      <c r="B16" s="89">
        <v>57</v>
      </c>
      <c r="C16" s="93"/>
      <c r="D16" s="92">
        <v>2479</v>
      </c>
      <c r="E16" s="92">
        <v>1600</v>
      </c>
      <c r="F16" s="81" t="s">
        <v>190</v>
      </c>
      <c r="G16" s="83">
        <v>148</v>
      </c>
      <c r="H16" s="81" t="s">
        <v>190</v>
      </c>
      <c r="I16" s="83">
        <v>212</v>
      </c>
      <c r="J16" s="81" t="s">
        <v>190</v>
      </c>
      <c r="K16" s="83">
        <v>430</v>
      </c>
      <c r="L16" s="81" t="s">
        <v>190</v>
      </c>
      <c r="M16" s="83">
        <v>27</v>
      </c>
      <c r="N16" s="81" t="s">
        <v>190</v>
      </c>
      <c r="O16" s="81" t="s">
        <v>190</v>
      </c>
      <c r="P16" s="81">
        <v>404</v>
      </c>
      <c r="Q16" s="81" t="s">
        <v>190</v>
      </c>
      <c r="R16" s="81" t="s">
        <v>190</v>
      </c>
      <c r="S16" s="81" t="s">
        <v>190</v>
      </c>
      <c r="T16" s="83">
        <v>26</v>
      </c>
      <c r="U16" s="92">
        <v>1087</v>
      </c>
      <c r="V16" s="83">
        <v>32</v>
      </c>
      <c r="W16" s="83">
        <v>38</v>
      </c>
      <c r="X16" s="81" t="s">
        <v>190</v>
      </c>
      <c r="Y16" s="83">
        <v>532</v>
      </c>
      <c r="Z16" s="81">
        <v>2</v>
      </c>
      <c r="AA16" s="81">
        <v>1</v>
      </c>
      <c r="AB16" s="81" t="s">
        <v>190</v>
      </c>
      <c r="AC16" s="81" t="s">
        <v>190</v>
      </c>
      <c r="AD16" s="83">
        <v>42</v>
      </c>
      <c r="AE16" s="81" t="s">
        <v>190</v>
      </c>
      <c r="AF16" s="81">
        <v>110</v>
      </c>
      <c r="AG16" s="81" t="s">
        <v>190</v>
      </c>
      <c r="AH16" s="83">
        <v>81</v>
      </c>
      <c r="AI16" s="81">
        <v>28</v>
      </c>
      <c r="AJ16" s="81">
        <v>248</v>
      </c>
      <c r="AK16" s="81">
        <v>9</v>
      </c>
      <c r="AL16" s="81">
        <v>2</v>
      </c>
      <c r="AM16" s="83">
        <v>298</v>
      </c>
      <c r="AN16" s="83">
        <v>185</v>
      </c>
      <c r="AO16" s="81">
        <v>13</v>
      </c>
      <c r="AP16" s="81">
        <v>255</v>
      </c>
      <c r="AQ16" s="81">
        <v>50</v>
      </c>
      <c r="AR16" s="81">
        <v>82</v>
      </c>
      <c r="AS16" s="81">
        <v>84</v>
      </c>
      <c r="AT16" s="81">
        <v>168</v>
      </c>
      <c r="AU16" s="81">
        <v>40</v>
      </c>
      <c r="AV16" s="81" t="s">
        <v>190</v>
      </c>
      <c r="AW16" s="81" t="s">
        <v>190</v>
      </c>
      <c r="AX16" s="81" t="s">
        <v>190</v>
      </c>
      <c r="AY16" s="83">
        <v>42</v>
      </c>
      <c r="AZ16" s="83">
        <v>1</v>
      </c>
      <c r="BA16" s="83">
        <v>1</v>
      </c>
      <c r="BB16" s="81" t="s">
        <v>190</v>
      </c>
      <c r="BC16" s="100"/>
      <c r="BD16" s="89">
        <v>57</v>
      </c>
      <c r="BE16" s="83"/>
    </row>
    <row r="17" spans="1:57" s="80" customFormat="1" ht="26.1" customHeight="1" x14ac:dyDescent="0.15">
      <c r="A17" s="83"/>
      <c r="B17" s="89">
        <v>58</v>
      </c>
      <c r="C17" s="93"/>
      <c r="D17" s="92">
        <v>2528</v>
      </c>
      <c r="E17" s="92">
        <v>1619</v>
      </c>
      <c r="F17" s="81" t="s">
        <v>190</v>
      </c>
      <c r="G17" s="83">
        <v>147</v>
      </c>
      <c r="H17" s="81" t="s">
        <v>190</v>
      </c>
      <c r="I17" s="83">
        <v>210</v>
      </c>
      <c r="J17" s="81" t="s">
        <v>190</v>
      </c>
      <c r="K17" s="83">
        <v>435</v>
      </c>
      <c r="L17" s="81" t="s">
        <v>190</v>
      </c>
      <c r="M17" s="83">
        <v>28</v>
      </c>
      <c r="N17" s="81" t="s">
        <v>190</v>
      </c>
      <c r="O17" s="81" t="s">
        <v>190</v>
      </c>
      <c r="P17" s="81">
        <v>419</v>
      </c>
      <c r="Q17" s="81" t="s">
        <v>190</v>
      </c>
      <c r="R17" s="81" t="s">
        <v>190</v>
      </c>
      <c r="S17" s="81" t="s">
        <v>190</v>
      </c>
      <c r="T17" s="83">
        <v>26</v>
      </c>
      <c r="U17" s="92">
        <v>1094</v>
      </c>
      <c r="V17" s="83">
        <v>33</v>
      </c>
      <c r="W17" s="83">
        <v>37</v>
      </c>
      <c r="X17" s="81" t="s">
        <v>190</v>
      </c>
      <c r="Y17" s="83">
        <v>533</v>
      </c>
      <c r="Z17" s="81">
        <v>2</v>
      </c>
      <c r="AA17" s="81">
        <v>1</v>
      </c>
      <c r="AB17" s="81" t="s">
        <v>190</v>
      </c>
      <c r="AC17" s="81" t="s">
        <v>190</v>
      </c>
      <c r="AD17" s="83">
        <v>43</v>
      </c>
      <c r="AE17" s="81" t="s">
        <v>190</v>
      </c>
      <c r="AF17" s="81">
        <v>113</v>
      </c>
      <c r="AG17" s="81" t="s">
        <v>190</v>
      </c>
      <c r="AH17" s="83">
        <v>79</v>
      </c>
      <c r="AI17" s="81">
        <v>29</v>
      </c>
      <c r="AJ17" s="81">
        <v>258</v>
      </c>
      <c r="AK17" s="81">
        <v>8</v>
      </c>
      <c r="AL17" s="81">
        <v>2</v>
      </c>
      <c r="AM17" s="83">
        <v>312</v>
      </c>
      <c r="AN17" s="83">
        <v>189</v>
      </c>
      <c r="AO17" s="81">
        <v>14</v>
      </c>
      <c r="AP17" s="81">
        <v>255</v>
      </c>
      <c r="AQ17" s="81">
        <v>51</v>
      </c>
      <c r="AR17" s="81">
        <v>83</v>
      </c>
      <c r="AS17" s="81">
        <v>90</v>
      </c>
      <c r="AT17" s="81">
        <v>168</v>
      </c>
      <c r="AU17" s="81">
        <v>43</v>
      </c>
      <c r="AV17" s="81" t="s">
        <v>190</v>
      </c>
      <c r="AW17" s="81" t="s">
        <v>190</v>
      </c>
      <c r="AX17" s="81" t="s">
        <v>190</v>
      </c>
      <c r="AY17" s="83">
        <v>46</v>
      </c>
      <c r="AZ17" s="83">
        <v>1</v>
      </c>
      <c r="BA17" s="83">
        <v>1</v>
      </c>
      <c r="BB17" s="81" t="s">
        <v>190</v>
      </c>
      <c r="BC17" s="90"/>
      <c r="BD17" s="89">
        <v>58</v>
      </c>
      <c r="BE17" s="83"/>
    </row>
    <row r="18" spans="1:57" s="80" customFormat="1" ht="26.1" customHeight="1" x14ac:dyDescent="0.15">
      <c r="A18" s="81"/>
      <c r="B18" s="89">
        <v>59</v>
      </c>
      <c r="C18" s="93"/>
      <c r="D18" s="92">
        <v>2538</v>
      </c>
      <c r="E18" s="92">
        <v>1632</v>
      </c>
      <c r="F18" s="81" t="s">
        <v>190</v>
      </c>
      <c r="G18" s="83">
        <v>132</v>
      </c>
      <c r="H18" s="81" t="s">
        <v>190</v>
      </c>
      <c r="I18" s="83">
        <v>199</v>
      </c>
      <c r="J18" s="81" t="s">
        <v>190</v>
      </c>
      <c r="K18" s="83">
        <v>418</v>
      </c>
      <c r="L18" s="81" t="s">
        <v>190</v>
      </c>
      <c r="M18" s="83">
        <v>23</v>
      </c>
      <c r="N18" s="81" t="s">
        <v>190</v>
      </c>
      <c r="O18" s="81" t="s">
        <v>190</v>
      </c>
      <c r="P18" s="81">
        <v>419</v>
      </c>
      <c r="Q18" s="81" t="s">
        <v>190</v>
      </c>
      <c r="R18" s="81" t="s">
        <v>190</v>
      </c>
      <c r="S18" s="81" t="s">
        <v>190</v>
      </c>
      <c r="T18" s="83">
        <v>23</v>
      </c>
      <c r="U18" s="92">
        <v>1081</v>
      </c>
      <c r="V18" s="83">
        <v>38</v>
      </c>
      <c r="W18" s="83">
        <v>31</v>
      </c>
      <c r="X18" s="81" t="s">
        <v>190</v>
      </c>
      <c r="Y18" s="83">
        <v>514</v>
      </c>
      <c r="Z18" s="81">
        <v>1</v>
      </c>
      <c r="AA18" s="81">
        <v>1</v>
      </c>
      <c r="AB18" s="81" t="s">
        <v>190</v>
      </c>
      <c r="AC18" s="81" t="s">
        <v>190</v>
      </c>
      <c r="AD18" s="83">
        <v>46</v>
      </c>
      <c r="AE18" s="81" t="s">
        <v>190</v>
      </c>
      <c r="AF18" s="81">
        <v>110</v>
      </c>
      <c r="AG18" s="81" t="s">
        <v>190</v>
      </c>
      <c r="AH18" s="83">
        <v>77</v>
      </c>
      <c r="AI18" s="81">
        <v>26</v>
      </c>
      <c r="AJ18" s="81">
        <v>260</v>
      </c>
      <c r="AK18" s="81">
        <v>7</v>
      </c>
      <c r="AL18" s="81">
        <v>4</v>
      </c>
      <c r="AM18" s="83">
        <v>300</v>
      </c>
      <c r="AN18" s="83">
        <v>191</v>
      </c>
      <c r="AO18" s="81">
        <v>6</v>
      </c>
      <c r="AP18" s="81">
        <v>258</v>
      </c>
      <c r="AQ18" s="81">
        <v>28</v>
      </c>
      <c r="AR18" s="81">
        <v>76</v>
      </c>
      <c r="AS18" s="81">
        <v>89</v>
      </c>
      <c r="AT18" s="81">
        <v>139</v>
      </c>
      <c r="AU18" s="81">
        <v>44</v>
      </c>
      <c r="AV18" s="81" t="s">
        <v>190</v>
      </c>
      <c r="AW18" s="81" t="s">
        <v>190</v>
      </c>
      <c r="AX18" s="81" t="s">
        <v>190</v>
      </c>
      <c r="AY18" s="83">
        <v>49</v>
      </c>
      <c r="AZ18" s="83">
        <v>3</v>
      </c>
      <c r="BA18" s="83">
        <v>2</v>
      </c>
      <c r="BB18" s="81" t="s">
        <v>190</v>
      </c>
      <c r="BC18" s="100"/>
      <c r="BD18" s="89">
        <v>59</v>
      </c>
      <c r="BE18" s="83"/>
    </row>
    <row r="19" spans="1:57" s="80" customFormat="1" ht="26.1" customHeight="1" x14ac:dyDescent="0.15">
      <c r="A19" s="83"/>
      <c r="B19" s="89">
        <v>60</v>
      </c>
      <c r="C19" s="93"/>
      <c r="D19" s="92">
        <v>2566</v>
      </c>
      <c r="E19" s="92">
        <v>1643</v>
      </c>
      <c r="F19" s="81" t="s">
        <v>190</v>
      </c>
      <c r="G19" s="83">
        <v>133</v>
      </c>
      <c r="H19" s="81" t="s">
        <v>190</v>
      </c>
      <c r="I19" s="83">
        <v>202</v>
      </c>
      <c r="J19" s="81" t="s">
        <v>190</v>
      </c>
      <c r="K19" s="83">
        <v>425</v>
      </c>
      <c r="L19" s="81" t="s">
        <v>190</v>
      </c>
      <c r="M19" s="83">
        <v>22</v>
      </c>
      <c r="N19" s="81" t="s">
        <v>190</v>
      </c>
      <c r="O19" s="81" t="s">
        <v>190</v>
      </c>
      <c r="P19" s="81">
        <v>427</v>
      </c>
      <c r="Q19" s="81" t="s">
        <v>190</v>
      </c>
      <c r="R19" s="81" t="s">
        <v>190</v>
      </c>
      <c r="S19" s="81" t="s">
        <v>190</v>
      </c>
      <c r="T19" s="83">
        <v>23</v>
      </c>
      <c r="U19" s="92">
        <v>1084</v>
      </c>
      <c r="V19" s="83">
        <v>37</v>
      </c>
      <c r="W19" s="83">
        <v>30</v>
      </c>
      <c r="X19" s="81" t="s">
        <v>190</v>
      </c>
      <c r="Y19" s="83">
        <v>518</v>
      </c>
      <c r="Z19" s="81">
        <v>1</v>
      </c>
      <c r="AA19" s="81">
        <v>1</v>
      </c>
      <c r="AB19" s="81" t="s">
        <v>190</v>
      </c>
      <c r="AC19" s="81" t="s">
        <v>190</v>
      </c>
      <c r="AD19" s="83">
        <v>46</v>
      </c>
      <c r="AE19" s="81" t="s">
        <v>190</v>
      </c>
      <c r="AF19" s="81">
        <v>111</v>
      </c>
      <c r="AG19" s="81" t="s">
        <v>190</v>
      </c>
      <c r="AH19" s="83">
        <v>79</v>
      </c>
      <c r="AI19" s="81">
        <v>25</v>
      </c>
      <c r="AJ19" s="81">
        <v>267</v>
      </c>
      <c r="AK19" s="81">
        <v>7</v>
      </c>
      <c r="AL19" s="81">
        <v>4</v>
      </c>
      <c r="AM19" s="83">
        <v>304</v>
      </c>
      <c r="AN19" s="83">
        <v>193</v>
      </c>
      <c r="AO19" s="81">
        <v>6</v>
      </c>
      <c r="AP19" s="81">
        <v>256</v>
      </c>
      <c r="AQ19" s="81">
        <v>28</v>
      </c>
      <c r="AR19" s="81">
        <v>76</v>
      </c>
      <c r="AS19" s="81">
        <v>97</v>
      </c>
      <c r="AT19" s="81">
        <v>142</v>
      </c>
      <c r="AU19" s="81">
        <v>44</v>
      </c>
      <c r="AV19" s="81" t="s">
        <v>190</v>
      </c>
      <c r="AW19" s="81" t="s">
        <v>190</v>
      </c>
      <c r="AX19" s="81" t="s">
        <v>190</v>
      </c>
      <c r="AY19" s="83">
        <v>48</v>
      </c>
      <c r="AZ19" s="83">
        <v>3</v>
      </c>
      <c r="BA19" s="83">
        <v>1</v>
      </c>
      <c r="BB19" s="81" t="s">
        <v>190</v>
      </c>
      <c r="BC19" s="90"/>
      <c r="BD19" s="89">
        <v>60</v>
      </c>
      <c r="BE19" s="83"/>
    </row>
    <row r="20" spans="1:57" s="80" customFormat="1" ht="26.1" customHeight="1" x14ac:dyDescent="0.15">
      <c r="A20" s="81"/>
      <c r="B20" s="89">
        <v>61</v>
      </c>
      <c r="C20" s="93"/>
      <c r="D20" s="92">
        <v>2604</v>
      </c>
      <c r="E20" s="92">
        <v>1652</v>
      </c>
      <c r="F20" s="81" t="s">
        <v>190</v>
      </c>
      <c r="G20" s="83">
        <v>132</v>
      </c>
      <c r="H20" s="81" t="s">
        <v>190</v>
      </c>
      <c r="I20" s="83">
        <v>206</v>
      </c>
      <c r="J20" s="81" t="s">
        <v>190</v>
      </c>
      <c r="K20" s="83">
        <v>429</v>
      </c>
      <c r="L20" s="81" t="s">
        <v>190</v>
      </c>
      <c r="M20" s="83">
        <v>25</v>
      </c>
      <c r="N20" s="81" t="s">
        <v>190</v>
      </c>
      <c r="O20" s="81" t="s">
        <v>190</v>
      </c>
      <c r="P20" s="81">
        <v>431</v>
      </c>
      <c r="Q20" s="81" t="s">
        <v>190</v>
      </c>
      <c r="R20" s="81" t="s">
        <v>190</v>
      </c>
      <c r="S20" s="81" t="s">
        <v>190</v>
      </c>
      <c r="T20" s="83">
        <v>22</v>
      </c>
      <c r="U20" s="92">
        <v>1095</v>
      </c>
      <c r="V20" s="83">
        <v>42</v>
      </c>
      <c r="W20" s="83">
        <v>33</v>
      </c>
      <c r="X20" s="81" t="s">
        <v>190</v>
      </c>
      <c r="Y20" s="83">
        <v>521</v>
      </c>
      <c r="Z20" s="81">
        <v>2</v>
      </c>
      <c r="AA20" s="81">
        <v>1</v>
      </c>
      <c r="AB20" s="81" t="s">
        <v>190</v>
      </c>
      <c r="AC20" s="81" t="s">
        <v>190</v>
      </c>
      <c r="AD20" s="83">
        <v>46</v>
      </c>
      <c r="AE20" s="81" t="s">
        <v>190</v>
      </c>
      <c r="AF20" s="81">
        <v>110</v>
      </c>
      <c r="AG20" s="81" t="s">
        <v>190</v>
      </c>
      <c r="AH20" s="83">
        <v>78</v>
      </c>
      <c r="AI20" s="81">
        <v>26</v>
      </c>
      <c r="AJ20" s="81">
        <v>273</v>
      </c>
      <c r="AK20" s="81">
        <v>9</v>
      </c>
      <c r="AL20" s="81">
        <v>4</v>
      </c>
      <c r="AM20" s="83">
        <v>314</v>
      </c>
      <c r="AN20" s="83">
        <v>193</v>
      </c>
      <c r="AO20" s="81">
        <v>6</v>
      </c>
      <c r="AP20" s="81">
        <v>258</v>
      </c>
      <c r="AQ20" s="81">
        <v>28</v>
      </c>
      <c r="AR20" s="81">
        <v>70</v>
      </c>
      <c r="AS20" s="81">
        <v>107</v>
      </c>
      <c r="AT20" s="81">
        <v>140</v>
      </c>
      <c r="AU20" s="81">
        <v>46</v>
      </c>
      <c r="AV20" s="81" t="s">
        <v>190</v>
      </c>
      <c r="AW20" s="81" t="s">
        <v>190</v>
      </c>
      <c r="AX20" s="81" t="s">
        <v>190</v>
      </c>
      <c r="AY20" s="83">
        <v>48</v>
      </c>
      <c r="AZ20" s="83">
        <v>3</v>
      </c>
      <c r="BA20" s="83">
        <v>1</v>
      </c>
      <c r="BB20" s="81" t="s">
        <v>190</v>
      </c>
      <c r="BC20" s="100"/>
      <c r="BD20" s="89">
        <v>61</v>
      </c>
      <c r="BE20" s="83"/>
    </row>
    <row r="21" spans="1:57" s="80" customFormat="1" ht="26.1" customHeight="1" x14ac:dyDescent="0.15">
      <c r="A21" s="83"/>
      <c r="B21" s="89">
        <v>62</v>
      </c>
      <c r="C21" s="93"/>
      <c r="D21" s="92">
        <v>2643</v>
      </c>
      <c r="E21" s="92">
        <v>1674</v>
      </c>
      <c r="F21" s="81" t="s">
        <v>190</v>
      </c>
      <c r="G21" s="83">
        <v>122</v>
      </c>
      <c r="H21" s="81" t="s">
        <v>190</v>
      </c>
      <c r="I21" s="83">
        <v>208</v>
      </c>
      <c r="J21" s="81" t="s">
        <v>190</v>
      </c>
      <c r="K21" s="83">
        <v>425</v>
      </c>
      <c r="L21" s="81" t="s">
        <v>190</v>
      </c>
      <c r="M21" s="83">
        <v>31</v>
      </c>
      <c r="N21" s="81" t="s">
        <v>190</v>
      </c>
      <c r="O21" s="81" t="s">
        <v>190</v>
      </c>
      <c r="P21" s="81">
        <v>462</v>
      </c>
      <c r="Q21" s="81" t="s">
        <v>190</v>
      </c>
      <c r="R21" s="81" t="s">
        <v>190</v>
      </c>
      <c r="S21" s="81" t="s">
        <v>190</v>
      </c>
      <c r="T21" s="83">
        <v>24</v>
      </c>
      <c r="U21" s="92">
        <v>1105</v>
      </c>
      <c r="V21" s="83">
        <v>48</v>
      </c>
      <c r="W21" s="83">
        <v>37</v>
      </c>
      <c r="X21" s="81" t="s">
        <v>190</v>
      </c>
      <c r="Y21" s="83">
        <v>536</v>
      </c>
      <c r="Z21" s="81">
        <v>1</v>
      </c>
      <c r="AA21" s="81" t="s">
        <v>195</v>
      </c>
      <c r="AB21" s="81" t="s">
        <v>190</v>
      </c>
      <c r="AC21" s="81" t="s">
        <v>190</v>
      </c>
      <c r="AD21" s="83">
        <v>44</v>
      </c>
      <c r="AE21" s="81" t="s">
        <v>190</v>
      </c>
      <c r="AF21" s="81">
        <v>120</v>
      </c>
      <c r="AG21" s="81" t="s">
        <v>190</v>
      </c>
      <c r="AH21" s="83">
        <v>80</v>
      </c>
      <c r="AI21" s="81">
        <v>24</v>
      </c>
      <c r="AJ21" s="81">
        <v>269</v>
      </c>
      <c r="AK21" s="81">
        <v>11</v>
      </c>
      <c r="AL21" s="81">
        <v>2</v>
      </c>
      <c r="AM21" s="83">
        <v>333</v>
      </c>
      <c r="AN21" s="83">
        <v>196</v>
      </c>
      <c r="AO21" s="81">
        <v>13</v>
      </c>
      <c r="AP21" s="81">
        <v>259</v>
      </c>
      <c r="AQ21" s="81">
        <v>21</v>
      </c>
      <c r="AR21" s="81">
        <v>64</v>
      </c>
      <c r="AS21" s="81">
        <v>111</v>
      </c>
      <c r="AT21" s="81">
        <v>151</v>
      </c>
      <c r="AU21" s="81">
        <v>46</v>
      </c>
      <c r="AV21" s="81" t="s">
        <v>190</v>
      </c>
      <c r="AW21" s="81" t="s">
        <v>190</v>
      </c>
      <c r="AX21" s="81" t="s">
        <v>190</v>
      </c>
      <c r="AY21" s="83">
        <v>48</v>
      </c>
      <c r="AZ21" s="83">
        <v>1</v>
      </c>
      <c r="BA21" s="83">
        <v>3</v>
      </c>
      <c r="BB21" s="81" t="s">
        <v>190</v>
      </c>
      <c r="BC21" s="90"/>
      <c r="BD21" s="89">
        <v>62</v>
      </c>
      <c r="BE21" s="83"/>
    </row>
    <row r="22" spans="1:57" s="80" customFormat="1" ht="26.1" customHeight="1" x14ac:dyDescent="0.15">
      <c r="A22" s="81"/>
      <c r="B22" s="89">
        <v>63</v>
      </c>
      <c r="C22" s="93"/>
      <c r="D22" s="92">
        <v>2683</v>
      </c>
      <c r="E22" s="92">
        <v>1690</v>
      </c>
      <c r="F22" s="81" t="s">
        <v>190</v>
      </c>
      <c r="G22" s="83">
        <v>120</v>
      </c>
      <c r="H22" s="81" t="s">
        <v>190</v>
      </c>
      <c r="I22" s="83">
        <v>215</v>
      </c>
      <c r="J22" s="81" t="s">
        <v>190</v>
      </c>
      <c r="K22" s="83">
        <v>431</v>
      </c>
      <c r="L22" s="81" t="s">
        <v>190</v>
      </c>
      <c r="M22" s="83">
        <v>32</v>
      </c>
      <c r="N22" s="81" t="s">
        <v>190</v>
      </c>
      <c r="O22" s="81" t="s">
        <v>190</v>
      </c>
      <c r="P22" s="81">
        <v>470</v>
      </c>
      <c r="Q22" s="81" t="s">
        <v>190</v>
      </c>
      <c r="R22" s="81" t="s">
        <v>190</v>
      </c>
      <c r="S22" s="81" t="s">
        <v>190</v>
      </c>
      <c r="T22" s="83">
        <v>24</v>
      </c>
      <c r="U22" s="92">
        <v>1110</v>
      </c>
      <c r="V22" s="83">
        <v>48</v>
      </c>
      <c r="W22" s="83">
        <v>34</v>
      </c>
      <c r="X22" s="81" t="s">
        <v>190</v>
      </c>
      <c r="Y22" s="83">
        <v>541</v>
      </c>
      <c r="Z22" s="81">
        <v>1</v>
      </c>
      <c r="AA22" s="81" t="s">
        <v>195</v>
      </c>
      <c r="AB22" s="81" t="s">
        <v>190</v>
      </c>
      <c r="AC22" s="81" t="s">
        <v>190</v>
      </c>
      <c r="AD22" s="83">
        <v>45</v>
      </c>
      <c r="AE22" s="81" t="s">
        <v>190</v>
      </c>
      <c r="AF22" s="81">
        <v>124</v>
      </c>
      <c r="AG22" s="81" t="s">
        <v>190</v>
      </c>
      <c r="AH22" s="83">
        <v>81</v>
      </c>
      <c r="AI22" s="81">
        <v>23</v>
      </c>
      <c r="AJ22" s="81">
        <v>280</v>
      </c>
      <c r="AK22" s="81">
        <v>12</v>
      </c>
      <c r="AL22" s="81">
        <v>2</v>
      </c>
      <c r="AM22" s="83">
        <v>346</v>
      </c>
      <c r="AN22" s="83">
        <v>200</v>
      </c>
      <c r="AO22" s="81">
        <v>12</v>
      </c>
      <c r="AP22" s="81">
        <v>256</v>
      </c>
      <c r="AQ22" s="81">
        <v>21</v>
      </c>
      <c r="AR22" s="81">
        <v>65</v>
      </c>
      <c r="AS22" s="81">
        <v>122</v>
      </c>
      <c r="AT22" s="81">
        <v>156</v>
      </c>
      <c r="AU22" s="81">
        <v>48</v>
      </c>
      <c r="AV22" s="81" t="s">
        <v>190</v>
      </c>
      <c r="AW22" s="81" t="s">
        <v>190</v>
      </c>
      <c r="AX22" s="81" t="s">
        <v>190</v>
      </c>
      <c r="AY22" s="83">
        <v>51</v>
      </c>
      <c r="AZ22" s="83">
        <v>1</v>
      </c>
      <c r="BA22" s="83">
        <v>3</v>
      </c>
      <c r="BB22" s="81" t="s">
        <v>190</v>
      </c>
      <c r="BC22" s="100"/>
      <c r="BD22" s="89">
        <v>63</v>
      </c>
      <c r="BE22" s="83"/>
    </row>
    <row r="23" spans="1:57" s="80" customFormat="1" ht="26.1" customHeight="1" x14ac:dyDescent="0.15">
      <c r="A23" s="83" t="s">
        <v>194</v>
      </c>
      <c r="B23" s="89" t="s">
        <v>196</v>
      </c>
      <c r="C23" s="93" t="s">
        <v>191</v>
      </c>
      <c r="D23" s="92">
        <v>2774</v>
      </c>
      <c r="E23" s="92">
        <v>1737</v>
      </c>
      <c r="F23" s="81" t="s">
        <v>190</v>
      </c>
      <c r="G23" s="83">
        <v>123</v>
      </c>
      <c r="H23" s="81" t="s">
        <v>190</v>
      </c>
      <c r="I23" s="83">
        <v>231</v>
      </c>
      <c r="J23" s="81" t="s">
        <v>190</v>
      </c>
      <c r="K23" s="83">
        <v>445</v>
      </c>
      <c r="L23" s="81" t="s">
        <v>190</v>
      </c>
      <c r="M23" s="83">
        <v>34</v>
      </c>
      <c r="N23" s="81" t="s">
        <v>190</v>
      </c>
      <c r="O23" s="81" t="s">
        <v>190</v>
      </c>
      <c r="P23" s="81">
        <v>483</v>
      </c>
      <c r="Q23" s="81" t="s">
        <v>190</v>
      </c>
      <c r="R23" s="81" t="s">
        <v>190</v>
      </c>
      <c r="S23" s="81" t="s">
        <v>190</v>
      </c>
      <c r="T23" s="83">
        <v>23</v>
      </c>
      <c r="U23" s="92">
        <v>1113</v>
      </c>
      <c r="V23" s="83">
        <v>51</v>
      </c>
      <c r="W23" s="83">
        <v>39</v>
      </c>
      <c r="X23" s="81" t="s">
        <v>190</v>
      </c>
      <c r="Y23" s="83">
        <v>557</v>
      </c>
      <c r="Z23" s="81">
        <v>1</v>
      </c>
      <c r="AA23" s="81">
        <v>1</v>
      </c>
      <c r="AB23" s="81" t="s">
        <v>190</v>
      </c>
      <c r="AC23" s="81" t="s">
        <v>190</v>
      </c>
      <c r="AD23" s="83">
        <v>49</v>
      </c>
      <c r="AE23" s="81" t="s">
        <v>190</v>
      </c>
      <c r="AF23" s="81">
        <v>127</v>
      </c>
      <c r="AG23" s="81" t="s">
        <v>190</v>
      </c>
      <c r="AH23" s="83">
        <v>82</v>
      </c>
      <c r="AI23" s="81">
        <v>24</v>
      </c>
      <c r="AJ23" s="81">
        <v>290</v>
      </c>
      <c r="AK23" s="81">
        <v>15</v>
      </c>
      <c r="AL23" s="81">
        <v>2</v>
      </c>
      <c r="AM23" s="83">
        <v>373</v>
      </c>
      <c r="AN23" s="83">
        <v>207</v>
      </c>
      <c r="AO23" s="81">
        <v>12</v>
      </c>
      <c r="AP23" s="81">
        <v>254</v>
      </c>
      <c r="AQ23" s="81">
        <v>22</v>
      </c>
      <c r="AR23" s="81">
        <v>67</v>
      </c>
      <c r="AS23" s="81">
        <v>138</v>
      </c>
      <c r="AT23" s="81">
        <v>158</v>
      </c>
      <c r="AU23" s="81">
        <v>50</v>
      </c>
      <c r="AV23" s="81" t="s">
        <v>190</v>
      </c>
      <c r="AW23" s="81" t="s">
        <v>190</v>
      </c>
      <c r="AX23" s="81" t="s">
        <v>190</v>
      </c>
      <c r="AY23" s="83">
        <v>51</v>
      </c>
      <c r="AZ23" s="83">
        <v>1</v>
      </c>
      <c r="BA23" s="83">
        <v>3</v>
      </c>
      <c r="BB23" s="81" t="s">
        <v>190</v>
      </c>
      <c r="BC23" s="90" t="s">
        <v>194</v>
      </c>
      <c r="BD23" s="89" t="s">
        <v>196</v>
      </c>
      <c r="BE23" s="83" t="s">
        <v>191</v>
      </c>
    </row>
    <row r="24" spans="1:57" s="80" customFormat="1" ht="26.1" customHeight="1" x14ac:dyDescent="0.15">
      <c r="A24" s="81"/>
      <c r="B24" s="89">
        <v>2</v>
      </c>
      <c r="C24" s="93"/>
      <c r="D24" s="92">
        <v>2849</v>
      </c>
      <c r="E24" s="92">
        <v>1763</v>
      </c>
      <c r="F24" s="81" t="s">
        <v>190</v>
      </c>
      <c r="G24" s="83">
        <v>161</v>
      </c>
      <c r="H24" s="81" t="s">
        <v>190</v>
      </c>
      <c r="I24" s="83">
        <v>260</v>
      </c>
      <c r="J24" s="81" t="s">
        <v>190</v>
      </c>
      <c r="K24" s="83">
        <v>494</v>
      </c>
      <c r="L24" s="81" t="s">
        <v>190</v>
      </c>
      <c r="M24" s="83">
        <v>43</v>
      </c>
      <c r="N24" s="81" t="s">
        <v>190</v>
      </c>
      <c r="O24" s="81" t="s">
        <v>190</v>
      </c>
      <c r="P24" s="81">
        <v>465</v>
      </c>
      <c r="Q24" s="81" t="s">
        <v>190</v>
      </c>
      <c r="R24" s="81" t="s">
        <v>190</v>
      </c>
      <c r="S24" s="81" t="s">
        <v>190</v>
      </c>
      <c r="T24" s="83">
        <v>21</v>
      </c>
      <c r="U24" s="92">
        <v>1115</v>
      </c>
      <c r="V24" s="83">
        <v>62</v>
      </c>
      <c r="W24" s="83">
        <v>44</v>
      </c>
      <c r="X24" s="81" t="s">
        <v>190</v>
      </c>
      <c r="Y24" s="83">
        <v>571</v>
      </c>
      <c r="Z24" s="81" t="s">
        <v>195</v>
      </c>
      <c r="AA24" s="81">
        <v>2</v>
      </c>
      <c r="AB24" s="81" t="s">
        <v>190</v>
      </c>
      <c r="AC24" s="81" t="s">
        <v>190</v>
      </c>
      <c r="AD24" s="83">
        <v>45</v>
      </c>
      <c r="AE24" s="81" t="s">
        <v>190</v>
      </c>
      <c r="AF24" s="81">
        <v>123</v>
      </c>
      <c r="AG24" s="81" t="s">
        <v>190</v>
      </c>
      <c r="AH24" s="83">
        <v>80</v>
      </c>
      <c r="AI24" s="81">
        <v>25</v>
      </c>
      <c r="AJ24" s="81">
        <v>304</v>
      </c>
      <c r="AK24" s="81">
        <v>17</v>
      </c>
      <c r="AL24" s="81">
        <v>2</v>
      </c>
      <c r="AM24" s="83">
        <v>408</v>
      </c>
      <c r="AN24" s="83">
        <v>213</v>
      </c>
      <c r="AO24" s="81">
        <v>7</v>
      </c>
      <c r="AP24" s="81">
        <v>235</v>
      </c>
      <c r="AQ24" s="81">
        <v>32</v>
      </c>
      <c r="AR24" s="81">
        <v>78</v>
      </c>
      <c r="AS24" s="81">
        <v>203</v>
      </c>
      <c r="AT24" s="81">
        <v>175</v>
      </c>
      <c r="AU24" s="81">
        <v>50</v>
      </c>
      <c r="AV24" s="81" t="s">
        <v>190</v>
      </c>
      <c r="AW24" s="81" t="s">
        <v>190</v>
      </c>
      <c r="AX24" s="81" t="s">
        <v>190</v>
      </c>
      <c r="AY24" s="83">
        <v>50</v>
      </c>
      <c r="AZ24" s="83">
        <v>4</v>
      </c>
      <c r="BA24" s="83">
        <v>3</v>
      </c>
      <c r="BB24" s="81" t="s">
        <v>190</v>
      </c>
      <c r="BC24" s="100"/>
      <c r="BD24" s="89">
        <v>2</v>
      </c>
      <c r="BE24" s="83"/>
    </row>
    <row r="25" spans="1:57" s="80" customFormat="1" ht="26.1" customHeight="1" x14ac:dyDescent="0.15">
      <c r="A25" s="83"/>
      <c r="B25" s="89">
        <v>3</v>
      </c>
      <c r="C25" s="93"/>
      <c r="D25" s="92">
        <v>2915</v>
      </c>
      <c r="E25" s="92">
        <v>1802</v>
      </c>
      <c r="F25" s="81" t="s">
        <v>190</v>
      </c>
      <c r="G25" s="83">
        <v>163</v>
      </c>
      <c r="H25" s="81" t="s">
        <v>190</v>
      </c>
      <c r="I25" s="83">
        <v>268</v>
      </c>
      <c r="J25" s="81" t="s">
        <v>190</v>
      </c>
      <c r="K25" s="83">
        <v>506</v>
      </c>
      <c r="L25" s="81" t="s">
        <v>190</v>
      </c>
      <c r="M25" s="83">
        <v>45</v>
      </c>
      <c r="N25" s="81" t="s">
        <v>190</v>
      </c>
      <c r="O25" s="81" t="s">
        <v>190</v>
      </c>
      <c r="P25" s="81">
        <v>476</v>
      </c>
      <c r="Q25" s="81" t="s">
        <v>190</v>
      </c>
      <c r="R25" s="81" t="s">
        <v>190</v>
      </c>
      <c r="S25" s="81" t="s">
        <v>190</v>
      </c>
      <c r="T25" s="83">
        <v>22</v>
      </c>
      <c r="U25" s="92">
        <v>1124</v>
      </c>
      <c r="V25" s="83">
        <v>62</v>
      </c>
      <c r="W25" s="83">
        <v>51</v>
      </c>
      <c r="X25" s="81" t="s">
        <v>190</v>
      </c>
      <c r="Y25" s="83">
        <v>582</v>
      </c>
      <c r="Z25" s="81" t="s">
        <v>195</v>
      </c>
      <c r="AA25" s="81">
        <v>2</v>
      </c>
      <c r="AB25" s="81" t="s">
        <v>190</v>
      </c>
      <c r="AC25" s="81" t="s">
        <v>190</v>
      </c>
      <c r="AD25" s="83">
        <v>46</v>
      </c>
      <c r="AE25" s="81" t="s">
        <v>190</v>
      </c>
      <c r="AF25" s="81">
        <v>128</v>
      </c>
      <c r="AG25" s="81" t="s">
        <v>190</v>
      </c>
      <c r="AH25" s="83">
        <v>83</v>
      </c>
      <c r="AI25" s="81">
        <v>26</v>
      </c>
      <c r="AJ25" s="81">
        <v>313</v>
      </c>
      <c r="AK25" s="81">
        <v>20</v>
      </c>
      <c r="AL25" s="81">
        <v>3</v>
      </c>
      <c r="AM25" s="83">
        <v>427</v>
      </c>
      <c r="AN25" s="83">
        <v>215</v>
      </c>
      <c r="AO25" s="81">
        <v>7</v>
      </c>
      <c r="AP25" s="81">
        <v>233</v>
      </c>
      <c r="AQ25" s="81">
        <v>32</v>
      </c>
      <c r="AR25" s="81">
        <v>78</v>
      </c>
      <c r="AS25" s="81">
        <v>218</v>
      </c>
      <c r="AT25" s="81">
        <v>178</v>
      </c>
      <c r="AU25" s="81">
        <v>50</v>
      </c>
      <c r="AV25" s="81" t="s">
        <v>190</v>
      </c>
      <c r="AW25" s="81" t="s">
        <v>190</v>
      </c>
      <c r="AX25" s="81" t="s">
        <v>190</v>
      </c>
      <c r="AY25" s="83">
        <v>50</v>
      </c>
      <c r="AZ25" s="83">
        <v>5</v>
      </c>
      <c r="BA25" s="83">
        <v>4</v>
      </c>
      <c r="BB25" s="81" t="s">
        <v>190</v>
      </c>
      <c r="BC25" s="90"/>
      <c r="BD25" s="89">
        <v>3</v>
      </c>
      <c r="BE25" s="83"/>
    </row>
    <row r="26" spans="1:57" s="80" customFormat="1" ht="26.1" customHeight="1" x14ac:dyDescent="0.15">
      <c r="A26" s="81"/>
      <c r="B26" s="89">
        <v>4</v>
      </c>
      <c r="C26" s="93"/>
      <c r="D26" s="92">
        <v>2989</v>
      </c>
      <c r="E26" s="92">
        <v>1842</v>
      </c>
      <c r="F26" s="81" t="s">
        <v>190</v>
      </c>
      <c r="G26" s="83">
        <v>164</v>
      </c>
      <c r="H26" s="81" t="s">
        <v>190</v>
      </c>
      <c r="I26" s="83">
        <v>280</v>
      </c>
      <c r="J26" s="81" t="s">
        <v>190</v>
      </c>
      <c r="K26" s="83">
        <v>527</v>
      </c>
      <c r="L26" s="81" t="s">
        <v>190</v>
      </c>
      <c r="M26" s="83">
        <v>47</v>
      </c>
      <c r="N26" s="81" t="s">
        <v>190</v>
      </c>
      <c r="O26" s="81" t="s">
        <v>190</v>
      </c>
      <c r="P26" s="81">
        <v>489</v>
      </c>
      <c r="Q26" s="81" t="s">
        <v>190</v>
      </c>
      <c r="R26" s="81" t="s">
        <v>190</v>
      </c>
      <c r="S26" s="81" t="s">
        <v>190</v>
      </c>
      <c r="T26" s="83">
        <v>22</v>
      </c>
      <c r="U26" s="92">
        <v>1132</v>
      </c>
      <c r="V26" s="83">
        <v>68</v>
      </c>
      <c r="W26" s="83">
        <v>54</v>
      </c>
      <c r="X26" s="81" t="s">
        <v>190</v>
      </c>
      <c r="Y26" s="83">
        <v>583</v>
      </c>
      <c r="Z26" s="81" t="s">
        <v>195</v>
      </c>
      <c r="AA26" s="81">
        <v>3</v>
      </c>
      <c r="AB26" s="81" t="s">
        <v>190</v>
      </c>
      <c r="AC26" s="81" t="s">
        <v>190</v>
      </c>
      <c r="AD26" s="83">
        <v>45</v>
      </c>
      <c r="AE26" s="81" t="s">
        <v>190</v>
      </c>
      <c r="AF26" s="81">
        <v>134</v>
      </c>
      <c r="AG26" s="81" t="s">
        <v>190</v>
      </c>
      <c r="AH26" s="83">
        <v>89</v>
      </c>
      <c r="AI26" s="81">
        <v>26</v>
      </c>
      <c r="AJ26" s="81">
        <v>331</v>
      </c>
      <c r="AK26" s="81">
        <v>23</v>
      </c>
      <c r="AL26" s="81">
        <v>2</v>
      </c>
      <c r="AM26" s="83">
        <v>443</v>
      </c>
      <c r="AN26" s="83">
        <v>213</v>
      </c>
      <c r="AO26" s="81">
        <v>7</v>
      </c>
      <c r="AP26" s="81">
        <v>232</v>
      </c>
      <c r="AQ26" s="81">
        <v>34</v>
      </c>
      <c r="AR26" s="81">
        <v>82</v>
      </c>
      <c r="AS26" s="81">
        <v>239</v>
      </c>
      <c r="AT26" s="81">
        <v>178</v>
      </c>
      <c r="AU26" s="81">
        <v>51</v>
      </c>
      <c r="AV26" s="81" t="s">
        <v>190</v>
      </c>
      <c r="AW26" s="81" t="s">
        <v>190</v>
      </c>
      <c r="AX26" s="81" t="s">
        <v>190</v>
      </c>
      <c r="AY26" s="83">
        <v>46</v>
      </c>
      <c r="AZ26" s="83">
        <v>5</v>
      </c>
      <c r="BA26" s="83">
        <v>4</v>
      </c>
      <c r="BB26" s="81" t="s">
        <v>190</v>
      </c>
      <c r="BC26" s="100"/>
      <c r="BD26" s="89">
        <v>4</v>
      </c>
      <c r="BE26" s="83"/>
    </row>
    <row r="27" spans="1:57" s="80" customFormat="1" ht="26.1" customHeight="1" x14ac:dyDescent="0.15">
      <c r="A27" s="83"/>
      <c r="B27" s="89">
        <v>5</v>
      </c>
      <c r="C27" s="93"/>
      <c r="D27" s="92">
        <v>3026</v>
      </c>
      <c r="E27" s="92">
        <v>1881</v>
      </c>
      <c r="F27" s="81" t="s">
        <v>190</v>
      </c>
      <c r="G27" s="83">
        <v>171</v>
      </c>
      <c r="H27" s="81" t="s">
        <v>190</v>
      </c>
      <c r="I27" s="83">
        <v>303</v>
      </c>
      <c r="J27" s="81" t="s">
        <v>190</v>
      </c>
      <c r="K27" s="83">
        <v>553</v>
      </c>
      <c r="L27" s="81" t="s">
        <v>190</v>
      </c>
      <c r="M27" s="83">
        <v>62</v>
      </c>
      <c r="N27" s="81" t="s">
        <v>190</v>
      </c>
      <c r="O27" s="81" t="s">
        <v>190</v>
      </c>
      <c r="P27" s="81">
        <v>523</v>
      </c>
      <c r="Q27" s="81" t="s">
        <v>190</v>
      </c>
      <c r="R27" s="81" t="s">
        <v>190</v>
      </c>
      <c r="S27" s="81" t="s">
        <v>190</v>
      </c>
      <c r="T27" s="83">
        <v>17</v>
      </c>
      <c r="U27" s="92">
        <v>1134</v>
      </c>
      <c r="V27" s="83">
        <v>78</v>
      </c>
      <c r="W27" s="83">
        <v>56</v>
      </c>
      <c r="X27" s="81" t="s">
        <v>190</v>
      </c>
      <c r="Y27" s="83">
        <v>555</v>
      </c>
      <c r="Z27" s="81">
        <v>1</v>
      </c>
      <c r="AA27" s="81">
        <v>2</v>
      </c>
      <c r="AB27" s="81" t="s">
        <v>190</v>
      </c>
      <c r="AC27" s="81" t="s">
        <v>190</v>
      </c>
      <c r="AD27" s="83">
        <v>51</v>
      </c>
      <c r="AE27" s="81" t="s">
        <v>190</v>
      </c>
      <c r="AF27" s="81">
        <v>135</v>
      </c>
      <c r="AG27" s="81" t="s">
        <v>190</v>
      </c>
      <c r="AH27" s="83">
        <v>99</v>
      </c>
      <c r="AI27" s="81">
        <v>26</v>
      </c>
      <c r="AJ27" s="81">
        <v>347</v>
      </c>
      <c r="AK27" s="81">
        <v>25</v>
      </c>
      <c r="AL27" s="81">
        <v>8</v>
      </c>
      <c r="AM27" s="83">
        <v>444</v>
      </c>
      <c r="AN27" s="83">
        <v>209</v>
      </c>
      <c r="AO27" s="81">
        <v>12</v>
      </c>
      <c r="AP27" s="81">
        <v>206</v>
      </c>
      <c r="AQ27" s="81">
        <v>32</v>
      </c>
      <c r="AR27" s="81">
        <v>93</v>
      </c>
      <c r="AS27" s="81">
        <v>268</v>
      </c>
      <c r="AT27" s="81">
        <v>159</v>
      </c>
      <c r="AU27" s="81">
        <v>55</v>
      </c>
      <c r="AV27" s="81" t="s">
        <v>190</v>
      </c>
      <c r="AW27" s="81" t="s">
        <v>190</v>
      </c>
      <c r="AX27" s="81" t="s">
        <v>190</v>
      </c>
      <c r="AY27" s="83">
        <v>57</v>
      </c>
      <c r="AZ27" s="83">
        <v>2</v>
      </c>
      <c r="BA27" s="83">
        <v>6</v>
      </c>
      <c r="BB27" s="81" t="s">
        <v>190</v>
      </c>
      <c r="BC27" s="90"/>
      <c r="BD27" s="89">
        <v>5</v>
      </c>
      <c r="BE27" s="83"/>
    </row>
    <row r="28" spans="1:57" s="80" customFormat="1" ht="26.1" customHeight="1" x14ac:dyDescent="0.15">
      <c r="A28" s="81"/>
      <c r="B28" s="89">
        <v>6</v>
      </c>
      <c r="C28" s="93"/>
      <c r="D28" s="92">
        <v>3096</v>
      </c>
      <c r="E28" s="92">
        <v>1923</v>
      </c>
      <c r="F28" s="81" t="s">
        <v>190</v>
      </c>
      <c r="G28" s="83">
        <v>173</v>
      </c>
      <c r="H28" s="81" t="s">
        <v>190</v>
      </c>
      <c r="I28" s="83">
        <v>307</v>
      </c>
      <c r="J28" s="81" t="s">
        <v>190</v>
      </c>
      <c r="K28" s="83">
        <v>570</v>
      </c>
      <c r="L28" s="81" t="s">
        <v>190</v>
      </c>
      <c r="M28" s="83">
        <v>64</v>
      </c>
      <c r="N28" s="81" t="s">
        <v>190</v>
      </c>
      <c r="O28" s="81" t="s">
        <v>190</v>
      </c>
      <c r="P28" s="81">
        <v>528</v>
      </c>
      <c r="Q28" s="81" t="s">
        <v>190</v>
      </c>
      <c r="R28" s="81" t="s">
        <v>190</v>
      </c>
      <c r="S28" s="81" t="s">
        <v>190</v>
      </c>
      <c r="T28" s="83">
        <v>17</v>
      </c>
      <c r="U28" s="92">
        <v>1143</v>
      </c>
      <c r="V28" s="83">
        <v>82</v>
      </c>
      <c r="W28" s="83">
        <v>61</v>
      </c>
      <c r="X28" s="81" t="s">
        <v>190</v>
      </c>
      <c r="Y28" s="83">
        <v>567</v>
      </c>
      <c r="Z28" s="81">
        <v>1</v>
      </c>
      <c r="AA28" s="81">
        <v>2</v>
      </c>
      <c r="AB28" s="81" t="s">
        <v>190</v>
      </c>
      <c r="AC28" s="81" t="s">
        <v>190</v>
      </c>
      <c r="AD28" s="83">
        <v>53</v>
      </c>
      <c r="AE28" s="81" t="s">
        <v>190</v>
      </c>
      <c r="AF28" s="81">
        <v>136</v>
      </c>
      <c r="AG28" s="81" t="s">
        <v>190</v>
      </c>
      <c r="AH28" s="83">
        <v>103</v>
      </c>
      <c r="AI28" s="81">
        <v>28</v>
      </c>
      <c r="AJ28" s="81">
        <v>357</v>
      </c>
      <c r="AK28" s="81">
        <v>26</v>
      </c>
      <c r="AL28" s="81">
        <v>8</v>
      </c>
      <c r="AM28" s="83">
        <v>451</v>
      </c>
      <c r="AN28" s="83">
        <v>213</v>
      </c>
      <c r="AO28" s="81">
        <v>12</v>
      </c>
      <c r="AP28" s="81">
        <v>203</v>
      </c>
      <c r="AQ28" s="81">
        <v>33</v>
      </c>
      <c r="AR28" s="81">
        <v>93</v>
      </c>
      <c r="AS28" s="81">
        <v>281</v>
      </c>
      <c r="AT28" s="81">
        <v>157</v>
      </c>
      <c r="AU28" s="81">
        <v>59</v>
      </c>
      <c r="AV28" s="81" t="s">
        <v>190</v>
      </c>
      <c r="AW28" s="81" t="s">
        <v>190</v>
      </c>
      <c r="AX28" s="81" t="s">
        <v>190</v>
      </c>
      <c r="AY28" s="83">
        <v>58</v>
      </c>
      <c r="AZ28" s="83">
        <v>2</v>
      </c>
      <c r="BA28" s="83">
        <v>6</v>
      </c>
      <c r="BB28" s="81" t="s">
        <v>190</v>
      </c>
      <c r="BC28" s="100"/>
      <c r="BD28" s="89">
        <v>6</v>
      </c>
      <c r="BE28" s="83"/>
    </row>
    <row r="29" spans="1:57" s="80" customFormat="1" ht="26.1" customHeight="1" x14ac:dyDescent="0.15">
      <c r="A29" s="83"/>
      <c r="B29" s="89">
        <v>7</v>
      </c>
      <c r="C29" s="93"/>
      <c r="D29" s="92">
        <v>3188</v>
      </c>
      <c r="E29" s="92">
        <v>1969</v>
      </c>
      <c r="F29" s="81" t="s">
        <v>190</v>
      </c>
      <c r="G29" s="83">
        <v>174</v>
      </c>
      <c r="H29" s="81" t="s">
        <v>190</v>
      </c>
      <c r="I29" s="83">
        <v>314</v>
      </c>
      <c r="J29" s="81" t="s">
        <v>190</v>
      </c>
      <c r="K29" s="83">
        <v>591</v>
      </c>
      <c r="L29" s="81" t="s">
        <v>190</v>
      </c>
      <c r="M29" s="83">
        <v>74</v>
      </c>
      <c r="N29" s="81" t="s">
        <v>190</v>
      </c>
      <c r="O29" s="81" t="s">
        <v>190</v>
      </c>
      <c r="P29" s="81">
        <v>542</v>
      </c>
      <c r="Q29" s="81" t="s">
        <v>190</v>
      </c>
      <c r="R29" s="81" t="s">
        <v>190</v>
      </c>
      <c r="S29" s="81" t="s">
        <v>190</v>
      </c>
      <c r="T29" s="83">
        <v>17</v>
      </c>
      <c r="U29" s="92">
        <v>1156</v>
      </c>
      <c r="V29" s="83">
        <v>89</v>
      </c>
      <c r="W29" s="83">
        <v>68</v>
      </c>
      <c r="X29" s="81" t="s">
        <v>190</v>
      </c>
      <c r="Y29" s="83">
        <v>581</v>
      </c>
      <c r="Z29" s="81">
        <v>1</v>
      </c>
      <c r="AA29" s="81">
        <v>2</v>
      </c>
      <c r="AB29" s="81" t="s">
        <v>190</v>
      </c>
      <c r="AC29" s="81" t="s">
        <v>190</v>
      </c>
      <c r="AD29" s="83">
        <v>52</v>
      </c>
      <c r="AE29" s="81" t="s">
        <v>190</v>
      </c>
      <c r="AF29" s="81">
        <v>137</v>
      </c>
      <c r="AG29" s="81" t="s">
        <v>190</v>
      </c>
      <c r="AH29" s="83">
        <v>106</v>
      </c>
      <c r="AI29" s="81">
        <v>30</v>
      </c>
      <c r="AJ29" s="81">
        <v>377</v>
      </c>
      <c r="AK29" s="81">
        <v>30</v>
      </c>
      <c r="AL29" s="81">
        <v>7</v>
      </c>
      <c r="AM29" s="83">
        <v>466</v>
      </c>
      <c r="AN29" s="83">
        <v>217</v>
      </c>
      <c r="AO29" s="81">
        <v>12</v>
      </c>
      <c r="AP29" s="81">
        <v>203</v>
      </c>
      <c r="AQ29" s="81">
        <v>35</v>
      </c>
      <c r="AR29" s="81">
        <v>92</v>
      </c>
      <c r="AS29" s="81">
        <v>304</v>
      </c>
      <c r="AT29" s="81">
        <v>163</v>
      </c>
      <c r="AU29" s="81">
        <v>61</v>
      </c>
      <c r="AV29" s="81" t="s">
        <v>190</v>
      </c>
      <c r="AW29" s="81" t="s">
        <v>190</v>
      </c>
      <c r="AX29" s="81" t="s">
        <v>190</v>
      </c>
      <c r="AY29" s="83">
        <v>57</v>
      </c>
      <c r="AZ29" s="83">
        <v>2</v>
      </c>
      <c r="BA29" s="83">
        <v>6</v>
      </c>
      <c r="BB29" s="81" t="s">
        <v>190</v>
      </c>
      <c r="BC29" s="90"/>
      <c r="BD29" s="89">
        <v>7</v>
      </c>
      <c r="BE29" s="83"/>
    </row>
    <row r="30" spans="1:57" s="80" customFormat="1" ht="26.1" customHeight="1" x14ac:dyDescent="0.15">
      <c r="A30" s="81"/>
      <c r="B30" s="89">
        <v>8</v>
      </c>
      <c r="C30" s="93"/>
      <c r="D30" s="92">
        <v>3232</v>
      </c>
      <c r="E30" s="92">
        <v>2011</v>
      </c>
      <c r="F30" s="81" t="s">
        <v>190</v>
      </c>
      <c r="G30" s="83">
        <v>147</v>
      </c>
      <c r="H30" s="81" t="s">
        <v>190</v>
      </c>
      <c r="I30" s="83">
        <v>305</v>
      </c>
      <c r="J30" s="81" t="s">
        <v>190</v>
      </c>
      <c r="K30" s="83">
        <v>577</v>
      </c>
      <c r="L30" s="81" t="s">
        <v>190</v>
      </c>
      <c r="M30" s="83">
        <v>77</v>
      </c>
      <c r="N30" s="81" t="s">
        <v>190</v>
      </c>
      <c r="O30" s="81" t="s">
        <v>190</v>
      </c>
      <c r="P30" s="81">
        <v>551</v>
      </c>
      <c r="Q30" s="81" t="s">
        <v>190</v>
      </c>
      <c r="R30" s="81" t="s">
        <v>190</v>
      </c>
      <c r="S30" s="81" t="s">
        <v>190</v>
      </c>
      <c r="T30" s="83">
        <v>13</v>
      </c>
      <c r="U30" s="92">
        <v>1181</v>
      </c>
      <c r="V30" s="83">
        <v>103</v>
      </c>
      <c r="W30" s="83">
        <v>69</v>
      </c>
      <c r="X30" s="81" t="s">
        <v>190</v>
      </c>
      <c r="Y30" s="83">
        <v>572</v>
      </c>
      <c r="Z30" s="81">
        <v>1</v>
      </c>
      <c r="AA30" s="81">
        <v>1</v>
      </c>
      <c r="AB30" s="81" t="s">
        <v>190</v>
      </c>
      <c r="AC30" s="81" t="s">
        <v>190</v>
      </c>
      <c r="AD30" s="83">
        <v>41</v>
      </c>
      <c r="AE30" s="81" t="s">
        <v>190</v>
      </c>
      <c r="AF30" s="81">
        <v>133</v>
      </c>
      <c r="AG30" s="81" t="s">
        <v>190</v>
      </c>
      <c r="AH30" s="83">
        <v>105</v>
      </c>
      <c r="AI30" s="81">
        <v>30</v>
      </c>
      <c r="AJ30" s="81">
        <v>400</v>
      </c>
      <c r="AK30" s="81">
        <v>35</v>
      </c>
      <c r="AL30" s="81">
        <v>7</v>
      </c>
      <c r="AM30" s="83">
        <v>466</v>
      </c>
      <c r="AN30" s="83">
        <v>223</v>
      </c>
      <c r="AO30" s="81">
        <v>12</v>
      </c>
      <c r="AP30" s="81">
        <v>180</v>
      </c>
      <c r="AQ30" s="81">
        <v>48</v>
      </c>
      <c r="AR30" s="81">
        <v>113</v>
      </c>
      <c r="AS30" s="81">
        <v>320</v>
      </c>
      <c r="AT30" s="81">
        <v>132</v>
      </c>
      <c r="AU30" s="81">
        <v>63</v>
      </c>
      <c r="AV30" s="81" t="s">
        <v>190</v>
      </c>
      <c r="AW30" s="81" t="s">
        <v>190</v>
      </c>
      <c r="AX30" s="81" t="s">
        <v>190</v>
      </c>
      <c r="AY30" s="83">
        <v>53</v>
      </c>
      <c r="AZ30" s="83">
        <v>2</v>
      </c>
      <c r="BA30" s="83">
        <v>8</v>
      </c>
      <c r="BB30" s="81" t="s">
        <v>190</v>
      </c>
      <c r="BC30" s="100"/>
      <c r="BD30" s="89">
        <v>8</v>
      </c>
      <c r="BE30" s="83"/>
    </row>
    <row r="31" spans="1:57" s="80" customFormat="1" ht="26.1" customHeight="1" x14ac:dyDescent="0.15">
      <c r="A31" s="83"/>
      <c r="B31" s="89">
        <v>9</v>
      </c>
      <c r="C31" s="93"/>
      <c r="D31" s="92">
        <v>3329</v>
      </c>
      <c r="E31" s="92">
        <v>2073</v>
      </c>
      <c r="F31" s="81" t="s">
        <v>190</v>
      </c>
      <c r="G31" s="83">
        <v>153</v>
      </c>
      <c r="H31" s="81" t="s">
        <v>190</v>
      </c>
      <c r="I31" s="83">
        <v>319</v>
      </c>
      <c r="J31" s="81" t="s">
        <v>190</v>
      </c>
      <c r="K31" s="83">
        <v>587</v>
      </c>
      <c r="L31" s="81" t="s">
        <v>190</v>
      </c>
      <c r="M31" s="83">
        <v>82</v>
      </c>
      <c r="N31" s="81" t="s">
        <v>190</v>
      </c>
      <c r="O31" s="81" t="s">
        <v>190</v>
      </c>
      <c r="P31" s="81">
        <v>572</v>
      </c>
      <c r="Q31" s="81" t="s">
        <v>190</v>
      </c>
      <c r="R31" s="81" t="s">
        <v>190</v>
      </c>
      <c r="S31" s="81" t="s">
        <v>190</v>
      </c>
      <c r="T31" s="83">
        <v>14</v>
      </c>
      <c r="U31" s="92">
        <v>1205</v>
      </c>
      <c r="V31" s="83">
        <v>115</v>
      </c>
      <c r="W31" s="83">
        <v>78</v>
      </c>
      <c r="X31" s="81" t="s">
        <v>190</v>
      </c>
      <c r="Y31" s="83">
        <v>576</v>
      </c>
      <c r="Z31" s="81">
        <v>1</v>
      </c>
      <c r="AA31" s="81">
        <v>1</v>
      </c>
      <c r="AB31" s="81" t="s">
        <v>190</v>
      </c>
      <c r="AC31" s="81" t="s">
        <v>190</v>
      </c>
      <c r="AD31" s="83">
        <v>41</v>
      </c>
      <c r="AE31" s="81" t="s">
        <v>190</v>
      </c>
      <c r="AF31" s="81">
        <v>138</v>
      </c>
      <c r="AG31" s="81" t="s">
        <v>190</v>
      </c>
      <c r="AH31" s="83">
        <v>110</v>
      </c>
      <c r="AI31" s="81">
        <v>32</v>
      </c>
      <c r="AJ31" s="81">
        <v>412</v>
      </c>
      <c r="AK31" s="81">
        <v>39</v>
      </c>
      <c r="AL31" s="81">
        <v>9</v>
      </c>
      <c r="AM31" s="83">
        <v>485</v>
      </c>
      <c r="AN31" s="83">
        <v>223</v>
      </c>
      <c r="AO31" s="81">
        <v>12</v>
      </c>
      <c r="AP31" s="81">
        <v>182</v>
      </c>
      <c r="AQ31" s="81">
        <v>47</v>
      </c>
      <c r="AR31" s="81">
        <v>111</v>
      </c>
      <c r="AS31" s="81">
        <v>332</v>
      </c>
      <c r="AT31" s="81">
        <v>136</v>
      </c>
      <c r="AU31" s="81">
        <v>65</v>
      </c>
      <c r="AV31" s="81" t="s">
        <v>190</v>
      </c>
      <c r="AW31" s="81" t="s">
        <v>190</v>
      </c>
      <c r="AX31" s="81" t="s">
        <v>190</v>
      </c>
      <c r="AY31" s="83">
        <v>54</v>
      </c>
      <c r="AZ31" s="83">
        <v>2</v>
      </c>
      <c r="BA31" s="83">
        <v>8</v>
      </c>
      <c r="BB31" s="81" t="s">
        <v>190</v>
      </c>
      <c r="BC31" s="90"/>
      <c r="BD31" s="89">
        <v>9</v>
      </c>
      <c r="BE31" s="83"/>
    </row>
    <row r="32" spans="1:57" s="80" customFormat="1" ht="26.1" customHeight="1" x14ac:dyDescent="0.15">
      <c r="A32" s="81"/>
      <c r="B32" s="89">
        <v>10</v>
      </c>
      <c r="C32" s="93"/>
      <c r="D32" s="92">
        <v>3388</v>
      </c>
      <c r="E32" s="92">
        <v>2127</v>
      </c>
      <c r="F32" s="81" t="s">
        <v>190</v>
      </c>
      <c r="G32" s="83">
        <v>160</v>
      </c>
      <c r="H32" s="81" t="s">
        <v>190</v>
      </c>
      <c r="I32" s="83">
        <v>323</v>
      </c>
      <c r="J32" s="81" t="s">
        <v>190</v>
      </c>
      <c r="K32" s="83">
        <v>607</v>
      </c>
      <c r="L32" s="81" t="s">
        <v>190</v>
      </c>
      <c r="M32" s="83">
        <v>85</v>
      </c>
      <c r="N32" s="81" t="s">
        <v>190</v>
      </c>
      <c r="O32" s="81" t="s">
        <v>190</v>
      </c>
      <c r="P32" s="81">
        <v>591</v>
      </c>
      <c r="Q32" s="81" t="s">
        <v>190</v>
      </c>
      <c r="R32" s="81" t="s">
        <v>190</v>
      </c>
      <c r="S32" s="81" t="s">
        <v>190</v>
      </c>
      <c r="T32" s="83">
        <v>15</v>
      </c>
      <c r="U32" s="92">
        <v>1219</v>
      </c>
      <c r="V32" s="83">
        <v>118</v>
      </c>
      <c r="W32" s="83">
        <v>79</v>
      </c>
      <c r="X32" s="81" t="s">
        <v>190</v>
      </c>
      <c r="Y32" s="83">
        <v>595</v>
      </c>
      <c r="Z32" s="81">
        <v>1</v>
      </c>
      <c r="AA32" s="81">
        <v>1</v>
      </c>
      <c r="AB32" s="81" t="s">
        <v>190</v>
      </c>
      <c r="AC32" s="81" t="s">
        <v>190</v>
      </c>
      <c r="AD32" s="83">
        <v>43</v>
      </c>
      <c r="AE32" s="81" t="s">
        <v>190</v>
      </c>
      <c r="AF32" s="81">
        <v>150</v>
      </c>
      <c r="AG32" s="81" t="s">
        <v>190</v>
      </c>
      <c r="AH32" s="83">
        <v>114</v>
      </c>
      <c r="AI32" s="81">
        <v>35</v>
      </c>
      <c r="AJ32" s="81">
        <v>423</v>
      </c>
      <c r="AK32" s="81">
        <v>42</v>
      </c>
      <c r="AL32" s="81">
        <v>10</v>
      </c>
      <c r="AM32" s="83">
        <v>475</v>
      </c>
      <c r="AN32" s="83">
        <v>225</v>
      </c>
      <c r="AO32" s="81">
        <v>12</v>
      </c>
      <c r="AP32" s="81">
        <v>182</v>
      </c>
      <c r="AQ32" s="81">
        <v>45</v>
      </c>
      <c r="AR32" s="81">
        <v>107</v>
      </c>
      <c r="AS32" s="81">
        <v>354</v>
      </c>
      <c r="AT32" s="81">
        <v>139</v>
      </c>
      <c r="AU32" s="81">
        <v>64</v>
      </c>
      <c r="AV32" s="81" t="s">
        <v>190</v>
      </c>
      <c r="AW32" s="81" t="s">
        <v>190</v>
      </c>
      <c r="AX32" s="81" t="s">
        <v>190</v>
      </c>
      <c r="AY32" s="83">
        <v>54</v>
      </c>
      <c r="AZ32" s="83">
        <v>2</v>
      </c>
      <c r="BA32" s="83">
        <v>8</v>
      </c>
      <c r="BB32" s="81" t="s">
        <v>190</v>
      </c>
      <c r="BC32" s="100"/>
      <c r="BD32" s="89">
        <v>10</v>
      </c>
      <c r="BE32" s="83"/>
    </row>
    <row r="33" spans="1:64" s="80" customFormat="1" ht="26.1" customHeight="1" x14ac:dyDescent="0.15">
      <c r="A33" s="83"/>
      <c r="B33" s="89">
        <v>11</v>
      </c>
      <c r="C33" s="93"/>
      <c r="D33" s="92">
        <v>3443</v>
      </c>
      <c r="E33" s="92">
        <v>2185</v>
      </c>
      <c r="F33" s="81" t="s">
        <v>190</v>
      </c>
      <c r="G33" s="83">
        <v>174</v>
      </c>
      <c r="H33" s="81" t="s">
        <v>190</v>
      </c>
      <c r="I33" s="83">
        <v>342</v>
      </c>
      <c r="J33" s="81" t="s">
        <v>190</v>
      </c>
      <c r="K33" s="83">
        <v>636</v>
      </c>
      <c r="L33" s="81" t="s">
        <v>190</v>
      </c>
      <c r="M33" s="83">
        <v>88</v>
      </c>
      <c r="N33" s="81" t="s">
        <v>190</v>
      </c>
      <c r="O33" s="81" t="s">
        <v>190</v>
      </c>
      <c r="P33" s="81">
        <v>602</v>
      </c>
      <c r="Q33" s="81" t="s">
        <v>190</v>
      </c>
      <c r="R33" s="81" t="s">
        <v>190</v>
      </c>
      <c r="S33" s="81" t="s">
        <v>190</v>
      </c>
      <c r="T33" s="83">
        <v>18</v>
      </c>
      <c r="U33" s="92">
        <v>1224</v>
      </c>
      <c r="V33" s="83">
        <v>118</v>
      </c>
      <c r="W33" s="83">
        <v>78</v>
      </c>
      <c r="X33" s="81" t="s">
        <v>190</v>
      </c>
      <c r="Y33" s="83">
        <v>596</v>
      </c>
      <c r="Z33" s="81">
        <v>2</v>
      </c>
      <c r="AA33" s="81">
        <v>0</v>
      </c>
      <c r="AB33" s="81" t="s">
        <v>190</v>
      </c>
      <c r="AC33" s="81" t="s">
        <v>190</v>
      </c>
      <c r="AD33" s="83">
        <v>48</v>
      </c>
      <c r="AE33" s="81" t="s">
        <v>190</v>
      </c>
      <c r="AF33" s="81">
        <v>144</v>
      </c>
      <c r="AG33" s="81" t="s">
        <v>190</v>
      </c>
      <c r="AH33" s="83">
        <v>119</v>
      </c>
      <c r="AI33" s="81">
        <v>34</v>
      </c>
      <c r="AJ33" s="81">
        <v>438</v>
      </c>
      <c r="AK33" s="81">
        <v>43</v>
      </c>
      <c r="AL33" s="81">
        <v>8</v>
      </c>
      <c r="AM33" s="83">
        <v>460</v>
      </c>
      <c r="AN33" s="83">
        <v>228</v>
      </c>
      <c r="AO33" s="81">
        <v>15</v>
      </c>
      <c r="AP33" s="81">
        <v>174</v>
      </c>
      <c r="AQ33" s="81">
        <v>44</v>
      </c>
      <c r="AR33" s="81">
        <v>114</v>
      </c>
      <c r="AS33" s="81">
        <v>328</v>
      </c>
      <c r="AT33" s="81">
        <v>125</v>
      </c>
      <c r="AU33" s="81">
        <v>73</v>
      </c>
      <c r="AV33" s="81" t="s">
        <v>190</v>
      </c>
      <c r="AW33" s="81" t="s">
        <v>190</v>
      </c>
      <c r="AX33" s="81" t="s">
        <v>190</v>
      </c>
      <c r="AY33" s="83">
        <v>56</v>
      </c>
      <c r="AZ33" s="83">
        <v>4</v>
      </c>
      <c r="BA33" s="83">
        <v>10</v>
      </c>
      <c r="BB33" s="81" t="s">
        <v>190</v>
      </c>
      <c r="BC33" s="90"/>
      <c r="BD33" s="89">
        <v>11</v>
      </c>
      <c r="BE33" s="83"/>
    </row>
    <row r="34" spans="1:64" s="80" customFormat="1" ht="26.1" customHeight="1" x14ac:dyDescent="0.15">
      <c r="A34" s="81"/>
      <c r="B34" s="89">
        <v>12</v>
      </c>
      <c r="C34" s="93"/>
      <c r="D34" s="92">
        <v>3525</v>
      </c>
      <c r="E34" s="92">
        <v>2238</v>
      </c>
      <c r="F34" s="81" t="s">
        <v>190</v>
      </c>
      <c r="G34" s="83">
        <v>180</v>
      </c>
      <c r="H34" s="81" t="s">
        <v>190</v>
      </c>
      <c r="I34" s="83">
        <v>360</v>
      </c>
      <c r="J34" s="81" t="s">
        <v>190</v>
      </c>
      <c r="K34" s="83">
        <v>664</v>
      </c>
      <c r="L34" s="81" t="s">
        <v>190</v>
      </c>
      <c r="M34" s="83">
        <v>92</v>
      </c>
      <c r="N34" s="81" t="s">
        <v>190</v>
      </c>
      <c r="O34" s="81" t="s">
        <v>190</v>
      </c>
      <c r="P34" s="81">
        <v>616</v>
      </c>
      <c r="Q34" s="81">
        <v>135</v>
      </c>
      <c r="R34" s="81">
        <v>100</v>
      </c>
      <c r="S34" s="81" t="s">
        <v>190</v>
      </c>
      <c r="T34" s="83">
        <v>18</v>
      </c>
      <c r="U34" s="92">
        <v>1231</v>
      </c>
      <c r="V34" s="83">
        <v>121</v>
      </c>
      <c r="W34" s="83">
        <v>80</v>
      </c>
      <c r="X34" s="81">
        <v>68</v>
      </c>
      <c r="Y34" s="83">
        <v>622</v>
      </c>
      <c r="Z34" s="81">
        <v>3</v>
      </c>
      <c r="AA34" s="81">
        <v>0</v>
      </c>
      <c r="AB34" s="81" t="s">
        <v>190</v>
      </c>
      <c r="AC34" s="81" t="s">
        <v>190</v>
      </c>
      <c r="AD34" s="83">
        <v>48</v>
      </c>
      <c r="AE34" s="81" t="s">
        <v>190</v>
      </c>
      <c r="AF34" s="81">
        <v>148</v>
      </c>
      <c r="AG34" s="81" t="s">
        <v>190</v>
      </c>
      <c r="AH34" s="83">
        <v>130</v>
      </c>
      <c r="AI34" s="81">
        <v>37</v>
      </c>
      <c r="AJ34" s="81">
        <v>461</v>
      </c>
      <c r="AK34" s="81">
        <v>44</v>
      </c>
      <c r="AL34" s="81">
        <v>9</v>
      </c>
      <c r="AM34" s="83">
        <v>468</v>
      </c>
      <c r="AN34" s="83">
        <v>229</v>
      </c>
      <c r="AO34" s="81">
        <v>15</v>
      </c>
      <c r="AP34" s="81">
        <v>175</v>
      </c>
      <c r="AQ34" s="81">
        <v>44</v>
      </c>
      <c r="AR34" s="81">
        <v>111</v>
      </c>
      <c r="AS34" s="81">
        <v>360</v>
      </c>
      <c r="AT34" s="81">
        <v>126</v>
      </c>
      <c r="AU34" s="81">
        <v>74</v>
      </c>
      <c r="AV34" s="81" t="s">
        <v>190</v>
      </c>
      <c r="AW34" s="81" t="s">
        <v>190</v>
      </c>
      <c r="AX34" s="81" t="s">
        <v>190</v>
      </c>
      <c r="AY34" s="83">
        <v>60</v>
      </c>
      <c r="AZ34" s="83">
        <v>4</v>
      </c>
      <c r="BA34" s="83">
        <v>10</v>
      </c>
      <c r="BB34" s="81">
        <v>4</v>
      </c>
      <c r="BC34" s="100"/>
      <c r="BD34" s="89">
        <v>12</v>
      </c>
      <c r="BE34" s="83"/>
    </row>
    <row r="35" spans="1:64" s="80" customFormat="1" ht="26.1" customHeight="1" x14ac:dyDescent="0.15">
      <c r="A35" s="83"/>
      <c r="B35" s="89">
        <v>13</v>
      </c>
      <c r="C35" s="93"/>
      <c r="D35" s="92">
        <v>3566</v>
      </c>
      <c r="E35" s="92">
        <v>2280</v>
      </c>
      <c r="F35" s="81" t="s">
        <v>190</v>
      </c>
      <c r="G35" s="83">
        <v>192</v>
      </c>
      <c r="H35" s="81" t="s">
        <v>190</v>
      </c>
      <c r="I35" s="83">
        <v>374</v>
      </c>
      <c r="J35" s="81" t="s">
        <v>190</v>
      </c>
      <c r="K35" s="83">
        <v>688</v>
      </c>
      <c r="L35" s="81" t="s">
        <v>190</v>
      </c>
      <c r="M35" s="83">
        <v>93</v>
      </c>
      <c r="N35" s="81" t="s">
        <v>190</v>
      </c>
      <c r="O35" s="81" t="s">
        <v>190</v>
      </c>
      <c r="P35" s="81">
        <v>626</v>
      </c>
      <c r="Q35" s="81">
        <v>150</v>
      </c>
      <c r="R35" s="81">
        <v>106</v>
      </c>
      <c r="S35" s="81" t="s">
        <v>190</v>
      </c>
      <c r="T35" s="83">
        <v>19</v>
      </c>
      <c r="U35" s="92">
        <v>1234</v>
      </c>
      <c r="V35" s="83">
        <v>129</v>
      </c>
      <c r="W35" s="83">
        <v>84</v>
      </c>
      <c r="X35" s="81">
        <v>75</v>
      </c>
      <c r="Y35" s="83">
        <v>636</v>
      </c>
      <c r="Z35" s="81">
        <v>3</v>
      </c>
      <c r="AA35" s="81">
        <v>1</v>
      </c>
      <c r="AB35" s="81" t="s">
        <v>190</v>
      </c>
      <c r="AC35" s="81" t="s">
        <v>190</v>
      </c>
      <c r="AD35" s="83">
        <v>51</v>
      </c>
      <c r="AE35" s="81" t="s">
        <v>190</v>
      </c>
      <c r="AF35" s="81">
        <v>152</v>
      </c>
      <c r="AG35" s="81" t="s">
        <v>190</v>
      </c>
      <c r="AH35" s="83">
        <v>136</v>
      </c>
      <c r="AI35" s="81">
        <v>42</v>
      </c>
      <c r="AJ35" s="81">
        <v>474</v>
      </c>
      <c r="AK35" s="81">
        <v>46</v>
      </c>
      <c r="AL35" s="81">
        <v>11</v>
      </c>
      <c r="AM35" s="83">
        <v>459</v>
      </c>
      <c r="AN35" s="83">
        <v>237</v>
      </c>
      <c r="AO35" s="81">
        <v>14</v>
      </c>
      <c r="AP35" s="81">
        <v>176</v>
      </c>
      <c r="AQ35" s="81">
        <v>47</v>
      </c>
      <c r="AR35" s="81">
        <v>116</v>
      </c>
      <c r="AS35" s="81">
        <v>366</v>
      </c>
      <c r="AT35" s="81">
        <v>125</v>
      </c>
      <c r="AU35" s="81">
        <v>77</v>
      </c>
      <c r="AV35" s="81" t="s">
        <v>190</v>
      </c>
      <c r="AW35" s="81" t="s">
        <v>190</v>
      </c>
      <c r="AX35" s="81" t="s">
        <v>190</v>
      </c>
      <c r="AY35" s="83">
        <v>58</v>
      </c>
      <c r="AZ35" s="83">
        <v>3</v>
      </c>
      <c r="BA35" s="83">
        <v>9</v>
      </c>
      <c r="BB35" s="81">
        <v>4</v>
      </c>
      <c r="BC35" s="90"/>
      <c r="BD35" s="89">
        <v>13</v>
      </c>
      <c r="BE35" s="83"/>
    </row>
    <row r="36" spans="1:64" s="80" customFormat="1" ht="26.1" customHeight="1" x14ac:dyDescent="0.15">
      <c r="A36" s="81"/>
      <c r="B36" s="89">
        <v>14</v>
      </c>
      <c r="C36" s="93"/>
      <c r="D36" s="92">
        <v>3590</v>
      </c>
      <c r="E36" s="92">
        <v>2315</v>
      </c>
      <c r="F36" s="81" t="s">
        <v>190</v>
      </c>
      <c r="G36" s="83">
        <v>205</v>
      </c>
      <c r="H36" s="81" t="s">
        <v>190</v>
      </c>
      <c r="I36" s="83">
        <v>401</v>
      </c>
      <c r="J36" s="81" t="s">
        <v>190</v>
      </c>
      <c r="K36" s="83">
        <v>699</v>
      </c>
      <c r="L36" s="81" t="s">
        <v>190</v>
      </c>
      <c r="M36" s="83">
        <v>83</v>
      </c>
      <c r="N36" s="81" t="s">
        <v>190</v>
      </c>
      <c r="O36" s="81" t="s">
        <v>190</v>
      </c>
      <c r="P36" s="81">
        <v>606</v>
      </c>
      <c r="Q36" s="81">
        <v>185</v>
      </c>
      <c r="R36" s="81">
        <v>110</v>
      </c>
      <c r="S36" s="81" t="s">
        <v>190</v>
      </c>
      <c r="T36" s="83">
        <v>11</v>
      </c>
      <c r="U36" s="92">
        <v>1200</v>
      </c>
      <c r="V36" s="83">
        <v>141</v>
      </c>
      <c r="W36" s="83">
        <v>79</v>
      </c>
      <c r="X36" s="81">
        <v>90</v>
      </c>
      <c r="Y36" s="83">
        <v>623</v>
      </c>
      <c r="Z36" s="81">
        <v>2</v>
      </c>
      <c r="AA36" s="81">
        <v>5</v>
      </c>
      <c r="AB36" s="81" t="s">
        <v>190</v>
      </c>
      <c r="AC36" s="81" t="s">
        <v>190</v>
      </c>
      <c r="AD36" s="83">
        <v>48</v>
      </c>
      <c r="AE36" s="81" t="s">
        <v>190</v>
      </c>
      <c r="AF36" s="81">
        <v>150</v>
      </c>
      <c r="AG36" s="81" t="s">
        <v>190</v>
      </c>
      <c r="AH36" s="83">
        <v>140</v>
      </c>
      <c r="AI36" s="81">
        <v>47</v>
      </c>
      <c r="AJ36" s="81">
        <v>473</v>
      </c>
      <c r="AK36" s="81">
        <v>47</v>
      </c>
      <c r="AL36" s="81">
        <v>9</v>
      </c>
      <c r="AM36" s="83">
        <v>441</v>
      </c>
      <c r="AN36" s="83">
        <v>235</v>
      </c>
      <c r="AO36" s="81">
        <v>8</v>
      </c>
      <c r="AP36" s="81">
        <v>169</v>
      </c>
      <c r="AQ36" s="81">
        <v>36</v>
      </c>
      <c r="AR36" s="81">
        <v>110</v>
      </c>
      <c r="AS36" s="81">
        <v>381</v>
      </c>
      <c r="AT36" s="81">
        <v>126</v>
      </c>
      <c r="AU36" s="81">
        <v>86</v>
      </c>
      <c r="AV36" s="81" t="s">
        <v>190</v>
      </c>
      <c r="AW36" s="81" t="s">
        <v>190</v>
      </c>
      <c r="AX36" s="81" t="s">
        <v>190</v>
      </c>
      <c r="AY36" s="83">
        <v>51</v>
      </c>
      <c r="AZ36" s="83">
        <v>2</v>
      </c>
      <c r="BA36" s="83">
        <v>8</v>
      </c>
      <c r="BB36" s="81">
        <v>7</v>
      </c>
      <c r="BC36" s="100"/>
      <c r="BD36" s="89">
        <v>14</v>
      </c>
      <c r="BE36" s="83"/>
    </row>
    <row r="37" spans="1:64" s="80" customFormat="1" ht="26.1" customHeight="1" x14ac:dyDescent="0.15">
      <c r="A37" s="83"/>
      <c r="B37" s="89">
        <v>15</v>
      </c>
      <c r="C37" s="93"/>
      <c r="D37" s="92">
        <v>3668</v>
      </c>
      <c r="E37" s="92">
        <v>2366</v>
      </c>
      <c r="F37" s="81" t="s">
        <v>190</v>
      </c>
      <c r="G37" s="83">
        <v>217</v>
      </c>
      <c r="H37" s="81" t="s">
        <v>190</v>
      </c>
      <c r="I37" s="83">
        <v>420</v>
      </c>
      <c r="J37" s="81" t="s">
        <v>190</v>
      </c>
      <c r="K37" s="83">
        <v>717</v>
      </c>
      <c r="L37" s="81" t="s">
        <v>190</v>
      </c>
      <c r="M37" s="83">
        <v>89</v>
      </c>
      <c r="N37" s="81" t="s">
        <v>190</v>
      </c>
      <c r="O37" s="81" t="s">
        <v>190</v>
      </c>
      <c r="P37" s="81">
        <v>618</v>
      </c>
      <c r="Q37" s="81">
        <v>204</v>
      </c>
      <c r="R37" s="81">
        <v>123</v>
      </c>
      <c r="S37" s="81" t="s">
        <v>190</v>
      </c>
      <c r="T37" s="83">
        <v>12</v>
      </c>
      <c r="U37" s="92">
        <v>1208</v>
      </c>
      <c r="V37" s="83">
        <v>149</v>
      </c>
      <c r="W37" s="83">
        <v>84</v>
      </c>
      <c r="X37" s="81">
        <v>102</v>
      </c>
      <c r="Y37" s="83">
        <v>640</v>
      </c>
      <c r="Z37" s="81">
        <v>2</v>
      </c>
      <c r="AA37" s="81">
        <v>6</v>
      </c>
      <c r="AB37" s="81" t="s">
        <v>190</v>
      </c>
      <c r="AC37" s="81" t="s">
        <v>190</v>
      </c>
      <c r="AD37" s="83">
        <v>47</v>
      </c>
      <c r="AE37" s="81" t="s">
        <v>190</v>
      </c>
      <c r="AF37" s="81">
        <v>153</v>
      </c>
      <c r="AG37" s="81" t="s">
        <v>190</v>
      </c>
      <c r="AH37" s="83">
        <v>144</v>
      </c>
      <c r="AI37" s="81">
        <v>55</v>
      </c>
      <c r="AJ37" s="81">
        <v>497</v>
      </c>
      <c r="AK37" s="81">
        <v>54</v>
      </c>
      <c r="AL37" s="81">
        <v>15</v>
      </c>
      <c r="AM37" s="83">
        <v>437</v>
      </c>
      <c r="AN37" s="83">
        <v>234</v>
      </c>
      <c r="AO37" s="81">
        <v>11</v>
      </c>
      <c r="AP37" s="81">
        <v>172</v>
      </c>
      <c r="AQ37" s="81">
        <v>38</v>
      </c>
      <c r="AR37" s="81">
        <v>113</v>
      </c>
      <c r="AS37" s="81">
        <v>406</v>
      </c>
      <c r="AT37" s="81">
        <v>131</v>
      </c>
      <c r="AU37" s="81">
        <v>89</v>
      </c>
      <c r="AV37" s="81" t="s">
        <v>190</v>
      </c>
      <c r="AW37" s="81" t="s">
        <v>190</v>
      </c>
      <c r="AX37" s="81" t="s">
        <v>190</v>
      </c>
      <c r="AY37" s="83">
        <v>54</v>
      </c>
      <c r="AZ37" s="83">
        <v>2</v>
      </c>
      <c r="BA37" s="83">
        <v>8</v>
      </c>
      <c r="BB37" s="81">
        <v>9</v>
      </c>
      <c r="BC37" s="90"/>
      <c r="BD37" s="89">
        <v>15</v>
      </c>
      <c r="BE37" s="83"/>
    </row>
    <row r="38" spans="1:64" s="80" customFormat="1" ht="26.1" customHeight="1" x14ac:dyDescent="0.15">
      <c r="A38" s="81"/>
      <c r="B38" s="89">
        <v>16</v>
      </c>
      <c r="C38" s="93"/>
      <c r="D38" s="92">
        <v>3738</v>
      </c>
      <c r="E38" s="92">
        <v>2416</v>
      </c>
      <c r="F38" s="81" t="s">
        <v>190</v>
      </c>
      <c r="G38" s="83">
        <v>228</v>
      </c>
      <c r="H38" s="81" t="s">
        <v>190</v>
      </c>
      <c r="I38" s="83">
        <v>434</v>
      </c>
      <c r="J38" s="81" t="s">
        <v>190</v>
      </c>
      <c r="K38" s="83">
        <v>727</v>
      </c>
      <c r="L38" s="81" t="s">
        <v>190</v>
      </c>
      <c r="M38" s="83">
        <v>93</v>
      </c>
      <c r="N38" s="81" t="s">
        <v>190</v>
      </c>
      <c r="O38" s="81" t="s">
        <v>190</v>
      </c>
      <c r="P38" s="81">
        <v>635</v>
      </c>
      <c r="Q38" s="81">
        <v>219</v>
      </c>
      <c r="R38" s="81">
        <v>125</v>
      </c>
      <c r="S38" s="81" t="s">
        <v>190</v>
      </c>
      <c r="T38" s="83">
        <v>13</v>
      </c>
      <c r="U38" s="92">
        <v>1218</v>
      </c>
      <c r="V38" s="83">
        <v>156</v>
      </c>
      <c r="W38" s="83">
        <v>91</v>
      </c>
      <c r="X38" s="81">
        <v>110</v>
      </c>
      <c r="Y38" s="83">
        <v>647</v>
      </c>
      <c r="Z38" s="81">
        <v>3</v>
      </c>
      <c r="AA38" s="81">
        <v>6</v>
      </c>
      <c r="AB38" s="81" t="s">
        <v>190</v>
      </c>
      <c r="AC38" s="81" t="s">
        <v>190</v>
      </c>
      <c r="AD38" s="83">
        <v>48</v>
      </c>
      <c r="AE38" s="81" t="s">
        <v>190</v>
      </c>
      <c r="AF38" s="81">
        <v>155</v>
      </c>
      <c r="AG38" s="81" t="s">
        <v>190</v>
      </c>
      <c r="AH38" s="83">
        <v>146</v>
      </c>
      <c r="AI38" s="81">
        <v>57</v>
      </c>
      <c r="AJ38" s="81">
        <v>507</v>
      </c>
      <c r="AK38" s="81">
        <v>61</v>
      </c>
      <c r="AL38" s="81">
        <v>17</v>
      </c>
      <c r="AM38" s="83">
        <v>437</v>
      </c>
      <c r="AN38" s="83">
        <v>243</v>
      </c>
      <c r="AO38" s="81">
        <v>11</v>
      </c>
      <c r="AP38" s="81">
        <v>175</v>
      </c>
      <c r="AQ38" s="81">
        <v>40</v>
      </c>
      <c r="AR38" s="81">
        <v>115</v>
      </c>
      <c r="AS38" s="81">
        <v>418</v>
      </c>
      <c r="AT38" s="81">
        <v>133</v>
      </c>
      <c r="AU38" s="81">
        <v>94</v>
      </c>
      <c r="AV38" s="81" t="s">
        <v>190</v>
      </c>
      <c r="AW38" s="81" t="s">
        <v>190</v>
      </c>
      <c r="AX38" s="81" t="s">
        <v>190</v>
      </c>
      <c r="AY38" s="83">
        <v>54</v>
      </c>
      <c r="AZ38" s="83">
        <v>2</v>
      </c>
      <c r="BA38" s="83">
        <v>8</v>
      </c>
      <c r="BB38" s="81">
        <v>9</v>
      </c>
      <c r="BC38" s="100"/>
      <c r="BD38" s="89">
        <v>16</v>
      </c>
      <c r="BE38" s="83"/>
    </row>
    <row r="39" spans="1:64" s="80" customFormat="1" ht="26.1" customHeight="1" x14ac:dyDescent="0.15">
      <c r="A39" s="83"/>
      <c r="B39" s="89">
        <v>17</v>
      </c>
      <c r="C39" s="93"/>
      <c r="D39" s="92">
        <v>3778</v>
      </c>
      <c r="E39" s="92">
        <v>2438</v>
      </c>
      <c r="F39" s="81" t="s">
        <v>190</v>
      </c>
      <c r="G39" s="83">
        <v>216</v>
      </c>
      <c r="H39" s="81" t="s">
        <v>190</v>
      </c>
      <c r="I39" s="83">
        <v>425</v>
      </c>
      <c r="J39" s="81" t="s">
        <v>190</v>
      </c>
      <c r="K39" s="83">
        <v>726</v>
      </c>
      <c r="L39" s="81" t="s">
        <v>190</v>
      </c>
      <c r="M39" s="83">
        <v>92</v>
      </c>
      <c r="N39" s="81" t="s">
        <v>190</v>
      </c>
      <c r="O39" s="81" t="s">
        <v>190</v>
      </c>
      <c r="P39" s="81">
        <v>639</v>
      </c>
      <c r="Q39" s="81">
        <v>246</v>
      </c>
      <c r="R39" s="81">
        <v>131</v>
      </c>
      <c r="S39" s="81" t="s">
        <v>190</v>
      </c>
      <c r="T39" s="83">
        <v>17</v>
      </c>
      <c r="U39" s="92">
        <v>1200</v>
      </c>
      <c r="V39" s="83">
        <v>154</v>
      </c>
      <c r="W39" s="83">
        <v>86</v>
      </c>
      <c r="X39" s="81">
        <v>111</v>
      </c>
      <c r="Y39" s="83">
        <v>659</v>
      </c>
      <c r="Z39" s="81">
        <v>2</v>
      </c>
      <c r="AA39" s="81">
        <v>4</v>
      </c>
      <c r="AB39" s="81" t="s">
        <v>190</v>
      </c>
      <c r="AC39" s="81" t="s">
        <v>190</v>
      </c>
      <c r="AD39" s="83">
        <v>46</v>
      </c>
      <c r="AE39" s="81" t="s">
        <v>190</v>
      </c>
      <c r="AF39" s="81">
        <v>157</v>
      </c>
      <c r="AG39" s="81" t="s">
        <v>190</v>
      </c>
      <c r="AH39" s="83">
        <v>142</v>
      </c>
      <c r="AI39" s="81">
        <v>62</v>
      </c>
      <c r="AJ39" s="81">
        <v>515</v>
      </c>
      <c r="AK39" s="81">
        <v>61</v>
      </c>
      <c r="AL39" s="81">
        <v>18</v>
      </c>
      <c r="AM39" s="83">
        <v>448</v>
      </c>
      <c r="AN39" s="83">
        <v>252</v>
      </c>
      <c r="AO39" s="81">
        <v>11</v>
      </c>
      <c r="AP39" s="81">
        <v>155</v>
      </c>
      <c r="AQ39" s="81">
        <v>41</v>
      </c>
      <c r="AR39" s="81">
        <v>133</v>
      </c>
      <c r="AS39" s="81">
        <v>442</v>
      </c>
      <c r="AT39" s="81">
        <v>137</v>
      </c>
      <c r="AU39" s="81">
        <v>92</v>
      </c>
      <c r="AV39" s="81" t="s">
        <v>190</v>
      </c>
      <c r="AW39" s="81" t="s">
        <v>190</v>
      </c>
      <c r="AX39" s="81" t="s">
        <v>190</v>
      </c>
      <c r="AY39" s="83">
        <v>59</v>
      </c>
      <c r="AZ39" s="83">
        <v>3</v>
      </c>
      <c r="BA39" s="83">
        <v>9</v>
      </c>
      <c r="BB39" s="81">
        <v>7</v>
      </c>
      <c r="BC39" s="90"/>
      <c r="BD39" s="89">
        <v>17</v>
      </c>
      <c r="BE39" s="83"/>
    </row>
    <row r="40" spans="1:64" s="80" customFormat="1" ht="26.1" customHeight="1" x14ac:dyDescent="0.15">
      <c r="A40" s="81"/>
      <c r="B40" s="89">
        <v>18</v>
      </c>
      <c r="C40" s="93"/>
      <c r="D40" s="92">
        <v>3865</v>
      </c>
      <c r="E40" s="92">
        <v>2485</v>
      </c>
      <c r="F40" s="81" t="s">
        <v>190</v>
      </c>
      <c r="G40" s="83">
        <v>225</v>
      </c>
      <c r="H40" s="81" t="s">
        <v>190</v>
      </c>
      <c r="I40" s="83">
        <v>435</v>
      </c>
      <c r="J40" s="81" t="s">
        <v>190</v>
      </c>
      <c r="K40" s="83">
        <v>752</v>
      </c>
      <c r="L40" s="81" t="s">
        <v>190</v>
      </c>
      <c r="M40" s="83">
        <v>96</v>
      </c>
      <c r="N40" s="81" t="s">
        <v>190</v>
      </c>
      <c r="O40" s="81" t="s">
        <v>190</v>
      </c>
      <c r="P40" s="81">
        <v>648</v>
      </c>
      <c r="Q40" s="81">
        <v>258</v>
      </c>
      <c r="R40" s="81">
        <v>142</v>
      </c>
      <c r="S40" s="81" t="s">
        <v>190</v>
      </c>
      <c r="T40" s="83">
        <v>16</v>
      </c>
      <c r="U40" s="92">
        <v>1198</v>
      </c>
      <c r="V40" s="83">
        <v>162</v>
      </c>
      <c r="W40" s="83">
        <v>89</v>
      </c>
      <c r="X40" s="81">
        <v>115</v>
      </c>
      <c r="Y40" s="83">
        <v>673</v>
      </c>
      <c r="Z40" s="81">
        <v>2</v>
      </c>
      <c r="AA40" s="81">
        <v>4</v>
      </c>
      <c r="AB40" s="81" t="s">
        <v>190</v>
      </c>
      <c r="AC40" s="81" t="s">
        <v>190</v>
      </c>
      <c r="AD40" s="83">
        <v>47</v>
      </c>
      <c r="AE40" s="81" t="s">
        <v>190</v>
      </c>
      <c r="AF40" s="81">
        <v>158</v>
      </c>
      <c r="AG40" s="81" t="s">
        <v>190</v>
      </c>
      <c r="AH40" s="83">
        <v>153</v>
      </c>
      <c r="AI40" s="81">
        <v>65</v>
      </c>
      <c r="AJ40" s="81">
        <v>535</v>
      </c>
      <c r="AK40" s="81">
        <v>64</v>
      </c>
      <c r="AL40" s="81">
        <v>20</v>
      </c>
      <c r="AM40" s="83">
        <v>453</v>
      </c>
      <c r="AN40" s="83">
        <v>257</v>
      </c>
      <c r="AO40" s="81">
        <v>12</v>
      </c>
      <c r="AP40" s="81">
        <v>159</v>
      </c>
      <c r="AQ40" s="81">
        <v>42</v>
      </c>
      <c r="AR40" s="81">
        <v>133</v>
      </c>
      <c r="AS40" s="81">
        <v>460</v>
      </c>
      <c r="AT40" s="81">
        <v>133</v>
      </c>
      <c r="AU40" s="81">
        <v>97</v>
      </c>
      <c r="AV40" s="81" t="s">
        <v>190</v>
      </c>
      <c r="AW40" s="81" t="s">
        <v>190</v>
      </c>
      <c r="AX40" s="81" t="s">
        <v>190</v>
      </c>
      <c r="AY40" s="83">
        <v>59</v>
      </c>
      <c r="AZ40" s="83">
        <v>3</v>
      </c>
      <c r="BA40" s="83">
        <v>9</v>
      </c>
      <c r="BB40" s="81">
        <v>7</v>
      </c>
      <c r="BC40" s="100"/>
      <c r="BD40" s="89">
        <v>18</v>
      </c>
      <c r="BE40" s="83"/>
    </row>
    <row r="41" spans="1:64" s="80" customFormat="1" ht="26.1" customHeight="1" thickBot="1" x14ac:dyDescent="0.2">
      <c r="A41" s="94"/>
      <c r="B41" s="95">
        <v>19</v>
      </c>
      <c r="C41" s="99"/>
      <c r="D41" s="98">
        <v>3930</v>
      </c>
      <c r="E41" s="98">
        <v>2524</v>
      </c>
      <c r="F41" s="97" t="s">
        <v>190</v>
      </c>
      <c r="G41" s="94">
        <v>230</v>
      </c>
      <c r="H41" s="97" t="s">
        <v>190</v>
      </c>
      <c r="I41" s="94">
        <v>448</v>
      </c>
      <c r="J41" s="97" t="s">
        <v>190</v>
      </c>
      <c r="K41" s="94">
        <v>771</v>
      </c>
      <c r="L41" s="97" t="s">
        <v>190</v>
      </c>
      <c r="M41" s="94">
        <v>99</v>
      </c>
      <c r="N41" s="97" t="s">
        <v>190</v>
      </c>
      <c r="O41" s="97" t="s">
        <v>190</v>
      </c>
      <c r="P41" s="97">
        <v>652</v>
      </c>
      <c r="Q41" s="97">
        <v>273</v>
      </c>
      <c r="R41" s="97">
        <v>150</v>
      </c>
      <c r="S41" s="97" t="s">
        <v>190</v>
      </c>
      <c r="T41" s="94">
        <v>16</v>
      </c>
      <c r="U41" s="98">
        <v>1188</v>
      </c>
      <c r="V41" s="94">
        <v>169</v>
      </c>
      <c r="W41" s="94">
        <v>90</v>
      </c>
      <c r="X41" s="97">
        <v>116</v>
      </c>
      <c r="Y41" s="94">
        <v>691</v>
      </c>
      <c r="Z41" s="97">
        <v>2</v>
      </c>
      <c r="AA41" s="97">
        <v>5</v>
      </c>
      <c r="AB41" s="97" t="s">
        <v>190</v>
      </c>
      <c r="AC41" s="97" t="s">
        <v>190</v>
      </c>
      <c r="AD41" s="94">
        <v>48</v>
      </c>
      <c r="AE41" s="97" t="s">
        <v>190</v>
      </c>
      <c r="AF41" s="97">
        <v>162</v>
      </c>
      <c r="AG41" s="97" t="s">
        <v>190</v>
      </c>
      <c r="AH41" s="94">
        <v>160</v>
      </c>
      <c r="AI41" s="97">
        <v>66</v>
      </c>
      <c r="AJ41" s="97">
        <v>552</v>
      </c>
      <c r="AK41" s="97">
        <v>67</v>
      </c>
      <c r="AL41" s="97">
        <v>23</v>
      </c>
      <c r="AM41" s="94">
        <v>453</v>
      </c>
      <c r="AN41" s="94">
        <v>262</v>
      </c>
      <c r="AO41" s="97">
        <v>11</v>
      </c>
      <c r="AP41" s="97">
        <v>156</v>
      </c>
      <c r="AQ41" s="97">
        <v>44</v>
      </c>
      <c r="AR41" s="97">
        <v>134</v>
      </c>
      <c r="AS41" s="97">
        <v>474</v>
      </c>
      <c r="AT41" s="97">
        <v>134</v>
      </c>
      <c r="AU41" s="97">
        <v>97</v>
      </c>
      <c r="AV41" s="97" t="s">
        <v>190</v>
      </c>
      <c r="AW41" s="97" t="s">
        <v>190</v>
      </c>
      <c r="AX41" s="97" t="s">
        <v>190</v>
      </c>
      <c r="AY41" s="94">
        <v>57</v>
      </c>
      <c r="AZ41" s="94">
        <v>3</v>
      </c>
      <c r="BA41" s="94">
        <v>9</v>
      </c>
      <c r="BB41" s="97">
        <v>6</v>
      </c>
      <c r="BC41" s="96"/>
      <c r="BD41" s="95">
        <v>19</v>
      </c>
      <c r="BE41" s="94"/>
    </row>
    <row r="42" spans="1:64" s="80" customFormat="1" ht="26.1" customHeight="1" thickTop="1" x14ac:dyDescent="0.15">
      <c r="A42" s="83" t="s">
        <v>194</v>
      </c>
      <c r="B42" s="89">
        <v>20</v>
      </c>
      <c r="C42" s="93" t="s">
        <v>191</v>
      </c>
      <c r="D42" s="92">
        <v>3960</v>
      </c>
      <c r="E42" s="92">
        <v>2541</v>
      </c>
      <c r="F42" s="83">
        <v>253</v>
      </c>
      <c r="G42" s="81" t="s">
        <v>190</v>
      </c>
      <c r="H42" s="81">
        <v>477</v>
      </c>
      <c r="I42" s="81" t="s">
        <v>190</v>
      </c>
      <c r="J42" s="83">
        <v>724</v>
      </c>
      <c r="K42" s="81" t="s">
        <v>190</v>
      </c>
      <c r="L42" s="81">
        <v>46</v>
      </c>
      <c r="M42" s="83">
        <v>128</v>
      </c>
      <c r="N42" s="81">
        <v>96</v>
      </c>
      <c r="O42" s="83">
        <v>17</v>
      </c>
      <c r="P42" s="83">
        <v>642</v>
      </c>
      <c r="Q42" s="83">
        <v>301</v>
      </c>
      <c r="R42" s="83">
        <v>161</v>
      </c>
      <c r="S42" s="81">
        <v>19</v>
      </c>
      <c r="T42" s="81" t="s">
        <v>190</v>
      </c>
      <c r="U42" s="91">
        <v>1125</v>
      </c>
      <c r="V42" s="81">
        <v>168</v>
      </c>
      <c r="W42" s="81" t="s">
        <v>190</v>
      </c>
      <c r="X42" s="83">
        <v>139</v>
      </c>
      <c r="Y42" s="81">
        <v>624</v>
      </c>
      <c r="Z42" s="83">
        <v>9</v>
      </c>
      <c r="AA42" s="83">
        <v>10</v>
      </c>
      <c r="AB42" s="81">
        <v>16</v>
      </c>
      <c r="AC42" s="83">
        <v>31</v>
      </c>
      <c r="AD42" s="81" t="s">
        <v>190</v>
      </c>
      <c r="AE42" s="83">
        <v>61</v>
      </c>
      <c r="AF42" s="81">
        <v>164</v>
      </c>
      <c r="AG42" s="81">
        <v>141</v>
      </c>
      <c r="AH42" s="81" t="s">
        <v>190</v>
      </c>
      <c r="AI42" s="83">
        <v>76</v>
      </c>
      <c r="AJ42" s="83">
        <v>540</v>
      </c>
      <c r="AK42" s="81">
        <v>72</v>
      </c>
      <c r="AL42" s="83">
        <v>33</v>
      </c>
      <c r="AM42" s="83">
        <v>437</v>
      </c>
      <c r="AN42" s="83">
        <v>261</v>
      </c>
      <c r="AO42" s="81">
        <v>19</v>
      </c>
      <c r="AP42" s="83">
        <v>170</v>
      </c>
      <c r="AQ42" s="83">
        <v>22</v>
      </c>
      <c r="AR42" s="83">
        <v>108</v>
      </c>
      <c r="AS42" s="83">
        <v>422</v>
      </c>
      <c r="AT42" s="83">
        <v>122</v>
      </c>
      <c r="AU42" s="83">
        <v>89</v>
      </c>
      <c r="AV42" s="83">
        <v>2</v>
      </c>
      <c r="AW42" s="83">
        <v>0</v>
      </c>
      <c r="AX42" s="83">
        <v>2</v>
      </c>
      <c r="AY42" s="83">
        <v>50</v>
      </c>
      <c r="AZ42" s="83">
        <v>4</v>
      </c>
      <c r="BA42" s="83">
        <v>13</v>
      </c>
      <c r="BB42" s="81">
        <v>11</v>
      </c>
      <c r="BC42" s="90" t="s">
        <v>194</v>
      </c>
      <c r="BD42" s="89">
        <v>20</v>
      </c>
      <c r="BE42" s="83" t="s">
        <v>191</v>
      </c>
    </row>
    <row r="43" spans="1:64" s="80" customFormat="1" ht="26.1" customHeight="1" x14ac:dyDescent="0.15">
      <c r="A43" s="83"/>
      <c r="B43" s="89">
        <v>21</v>
      </c>
      <c r="C43" s="93"/>
      <c r="D43" s="92">
        <v>4004</v>
      </c>
      <c r="E43" s="92">
        <v>2570</v>
      </c>
      <c r="F43" s="83">
        <v>255</v>
      </c>
      <c r="G43" s="81" t="s">
        <v>190</v>
      </c>
      <c r="H43" s="81">
        <v>481</v>
      </c>
      <c r="I43" s="81" t="s">
        <v>190</v>
      </c>
      <c r="J43" s="83">
        <v>733</v>
      </c>
      <c r="K43" s="81" t="s">
        <v>190</v>
      </c>
      <c r="L43" s="81">
        <v>50</v>
      </c>
      <c r="M43" s="83">
        <v>132</v>
      </c>
      <c r="N43" s="81">
        <v>102</v>
      </c>
      <c r="O43" s="83">
        <v>17</v>
      </c>
      <c r="P43" s="83">
        <v>652</v>
      </c>
      <c r="Q43" s="83">
        <v>309</v>
      </c>
      <c r="R43" s="83">
        <v>164</v>
      </c>
      <c r="S43" s="81">
        <v>19</v>
      </c>
      <c r="T43" s="81" t="s">
        <v>190</v>
      </c>
      <c r="U43" s="91">
        <v>1122</v>
      </c>
      <c r="V43" s="81">
        <v>176</v>
      </c>
      <c r="W43" s="81" t="s">
        <v>190</v>
      </c>
      <c r="X43" s="83">
        <v>146</v>
      </c>
      <c r="Y43" s="81">
        <v>636</v>
      </c>
      <c r="Z43" s="83">
        <v>9</v>
      </c>
      <c r="AA43" s="83">
        <v>11</v>
      </c>
      <c r="AB43" s="81">
        <v>16</v>
      </c>
      <c r="AC43" s="83">
        <v>31</v>
      </c>
      <c r="AD43" s="81" t="s">
        <v>190</v>
      </c>
      <c r="AE43" s="83">
        <v>63</v>
      </c>
      <c r="AF43" s="81">
        <v>169</v>
      </c>
      <c r="AG43" s="81">
        <v>144</v>
      </c>
      <c r="AH43" s="81" t="s">
        <v>190</v>
      </c>
      <c r="AI43" s="83">
        <v>81</v>
      </c>
      <c r="AJ43" s="83">
        <v>545</v>
      </c>
      <c r="AK43" s="81">
        <v>77</v>
      </c>
      <c r="AL43" s="83">
        <v>33</v>
      </c>
      <c r="AM43" s="83">
        <v>433</v>
      </c>
      <c r="AN43" s="83">
        <v>261</v>
      </c>
      <c r="AO43" s="81">
        <v>19</v>
      </c>
      <c r="AP43" s="83">
        <v>167</v>
      </c>
      <c r="AQ43" s="83">
        <v>21</v>
      </c>
      <c r="AR43" s="83">
        <v>105</v>
      </c>
      <c r="AS43" s="83">
        <v>430</v>
      </c>
      <c r="AT43" s="83">
        <v>126</v>
      </c>
      <c r="AU43" s="83">
        <v>91</v>
      </c>
      <c r="AV43" s="83">
        <v>2</v>
      </c>
      <c r="AW43" s="83">
        <v>1</v>
      </c>
      <c r="AX43" s="83">
        <v>2</v>
      </c>
      <c r="AY43" s="83">
        <v>50</v>
      </c>
      <c r="AZ43" s="83">
        <v>4</v>
      </c>
      <c r="BA43" s="83">
        <v>13</v>
      </c>
      <c r="BB43" s="81">
        <v>11</v>
      </c>
      <c r="BC43" s="90"/>
      <c r="BD43" s="89">
        <v>21</v>
      </c>
      <c r="BE43" s="83"/>
    </row>
    <row r="44" spans="1:64" s="80" customFormat="1" ht="26.1" customHeight="1" x14ac:dyDescent="0.15">
      <c r="A44" s="83"/>
      <c r="B44" s="89">
        <v>22</v>
      </c>
      <c r="C44" s="93"/>
      <c r="D44" s="92">
        <v>4055</v>
      </c>
      <c r="E44" s="92">
        <v>2602</v>
      </c>
      <c r="F44" s="83">
        <v>260</v>
      </c>
      <c r="G44" s="81" t="s">
        <v>190</v>
      </c>
      <c r="H44" s="81">
        <v>485</v>
      </c>
      <c r="I44" s="81" t="s">
        <v>190</v>
      </c>
      <c r="J44" s="83">
        <v>737</v>
      </c>
      <c r="K44" s="81" t="s">
        <v>190</v>
      </c>
      <c r="L44" s="81">
        <v>52</v>
      </c>
      <c r="M44" s="83">
        <v>133</v>
      </c>
      <c r="N44" s="81">
        <v>109</v>
      </c>
      <c r="O44" s="83">
        <v>17</v>
      </c>
      <c r="P44" s="83">
        <v>660</v>
      </c>
      <c r="Q44" s="83">
        <v>322</v>
      </c>
      <c r="R44" s="83">
        <v>169</v>
      </c>
      <c r="S44" s="81">
        <v>19</v>
      </c>
      <c r="T44" s="81" t="s">
        <v>190</v>
      </c>
      <c r="U44" s="91">
        <v>1130</v>
      </c>
      <c r="V44" s="81">
        <v>179</v>
      </c>
      <c r="W44" s="81" t="s">
        <v>190</v>
      </c>
      <c r="X44" s="83">
        <v>150</v>
      </c>
      <c r="Y44" s="81">
        <v>643</v>
      </c>
      <c r="Z44" s="83">
        <v>9</v>
      </c>
      <c r="AA44" s="83">
        <v>12</v>
      </c>
      <c r="AB44" s="81">
        <v>16</v>
      </c>
      <c r="AC44" s="83">
        <v>31</v>
      </c>
      <c r="AD44" s="81" t="s">
        <v>190</v>
      </c>
      <c r="AE44" s="83">
        <v>62</v>
      </c>
      <c r="AF44" s="81">
        <v>170</v>
      </c>
      <c r="AG44" s="81">
        <v>144</v>
      </c>
      <c r="AH44" s="81" t="s">
        <v>190</v>
      </c>
      <c r="AI44" s="83">
        <v>81</v>
      </c>
      <c r="AJ44" s="83">
        <v>549</v>
      </c>
      <c r="AK44" s="81">
        <v>78</v>
      </c>
      <c r="AL44" s="83">
        <v>34</v>
      </c>
      <c r="AM44" s="83">
        <v>438</v>
      </c>
      <c r="AN44" s="83">
        <v>260</v>
      </c>
      <c r="AO44" s="81">
        <v>19</v>
      </c>
      <c r="AP44" s="83">
        <v>162</v>
      </c>
      <c r="AQ44" s="83">
        <v>22</v>
      </c>
      <c r="AR44" s="83">
        <v>104</v>
      </c>
      <c r="AS44" s="83">
        <v>441</v>
      </c>
      <c r="AT44" s="83">
        <v>122</v>
      </c>
      <c r="AU44" s="83">
        <v>91</v>
      </c>
      <c r="AV44" s="83">
        <v>2</v>
      </c>
      <c r="AW44" s="83">
        <v>1</v>
      </c>
      <c r="AX44" s="83">
        <v>2</v>
      </c>
      <c r="AY44" s="83">
        <v>47</v>
      </c>
      <c r="AZ44" s="83">
        <v>5</v>
      </c>
      <c r="BA44" s="83">
        <v>12</v>
      </c>
      <c r="BB44" s="81">
        <v>11</v>
      </c>
      <c r="BC44" s="90"/>
      <c r="BD44" s="89">
        <v>22</v>
      </c>
      <c r="BE44" s="83"/>
    </row>
    <row r="45" spans="1:64" s="80" customFormat="1" ht="26.1" customHeight="1" x14ac:dyDescent="0.15">
      <c r="A45" s="83"/>
      <c r="B45" s="89">
        <v>23</v>
      </c>
      <c r="C45" s="93"/>
      <c r="D45" s="92">
        <v>4081</v>
      </c>
      <c r="E45" s="92">
        <v>2630</v>
      </c>
      <c r="F45" s="83">
        <v>274</v>
      </c>
      <c r="G45" s="81" t="s">
        <v>190</v>
      </c>
      <c r="H45" s="81">
        <v>479</v>
      </c>
      <c r="I45" s="81" t="s">
        <v>190</v>
      </c>
      <c r="J45" s="83">
        <v>714</v>
      </c>
      <c r="K45" s="81" t="s">
        <v>190</v>
      </c>
      <c r="L45" s="81">
        <v>48</v>
      </c>
      <c r="M45" s="83">
        <v>134</v>
      </c>
      <c r="N45" s="81">
        <v>128</v>
      </c>
      <c r="O45" s="83">
        <v>19</v>
      </c>
      <c r="P45" s="83">
        <v>653</v>
      </c>
      <c r="Q45" s="83">
        <v>307</v>
      </c>
      <c r="R45" s="83">
        <v>162</v>
      </c>
      <c r="S45" s="81">
        <v>15</v>
      </c>
      <c r="T45" s="81" t="s">
        <v>190</v>
      </c>
      <c r="U45" s="91">
        <v>1076</v>
      </c>
      <c r="V45" s="81">
        <v>191</v>
      </c>
      <c r="W45" s="81" t="s">
        <v>190</v>
      </c>
      <c r="X45" s="83">
        <v>156</v>
      </c>
      <c r="Y45" s="81">
        <v>607</v>
      </c>
      <c r="Z45" s="83">
        <v>12</v>
      </c>
      <c r="AA45" s="83">
        <v>11</v>
      </c>
      <c r="AB45" s="81">
        <v>25</v>
      </c>
      <c r="AC45" s="83">
        <v>25</v>
      </c>
      <c r="AD45" s="81" t="s">
        <v>190</v>
      </c>
      <c r="AE45" s="83">
        <v>56</v>
      </c>
      <c r="AF45" s="81">
        <v>164</v>
      </c>
      <c r="AG45" s="81">
        <v>140</v>
      </c>
      <c r="AH45" s="81" t="s">
        <v>190</v>
      </c>
      <c r="AI45" s="83">
        <v>81</v>
      </c>
      <c r="AJ45" s="83">
        <v>541</v>
      </c>
      <c r="AK45" s="81">
        <v>88</v>
      </c>
      <c r="AL45" s="83">
        <v>46</v>
      </c>
      <c r="AM45" s="83">
        <v>435</v>
      </c>
      <c r="AN45" s="83">
        <v>259</v>
      </c>
      <c r="AO45" s="81">
        <v>15</v>
      </c>
      <c r="AP45" s="83">
        <v>156</v>
      </c>
      <c r="AQ45" s="83">
        <v>17</v>
      </c>
      <c r="AR45" s="83">
        <v>103</v>
      </c>
      <c r="AS45" s="83">
        <v>444</v>
      </c>
      <c r="AT45" s="83">
        <v>116</v>
      </c>
      <c r="AU45" s="83">
        <v>87</v>
      </c>
      <c r="AV45" s="83">
        <v>2</v>
      </c>
      <c r="AW45" s="83">
        <v>4</v>
      </c>
      <c r="AX45" s="83">
        <v>2</v>
      </c>
      <c r="AY45" s="83">
        <v>51</v>
      </c>
      <c r="AZ45" s="83">
        <v>5</v>
      </c>
      <c r="BA45" s="83">
        <v>10</v>
      </c>
      <c r="BB45" s="81">
        <v>9</v>
      </c>
      <c r="BC45" s="90"/>
      <c r="BD45" s="89">
        <v>23</v>
      </c>
      <c r="BE45" s="83"/>
    </row>
    <row r="46" spans="1:64" s="80" customFormat="1" ht="26.1" customHeight="1" x14ac:dyDescent="0.15">
      <c r="A46" s="83"/>
      <c r="B46" s="89">
        <v>24</v>
      </c>
      <c r="C46" s="93"/>
      <c r="D46" s="92">
        <v>4114</v>
      </c>
      <c r="E46" s="92">
        <v>2664</v>
      </c>
      <c r="F46" s="83">
        <v>274</v>
      </c>
      <c r="G46" s="81" t="s">
        <v>190</v>
      </c>
      <c r="H46" s="81">
        <v>488</v>
      </c>
      <c r="I46" s="81" t="s">
        <v>190</v>
      </c>
      <c r="J46" s="83">
        <v>719</v>
      </c>
      <c r="K46" s="81" t="s">
        <v>190</v>
      </c>
      <c r="L46" s="81">
        <v>53</v>
      </c>
      <c r="M46" s="83">
        <v>137</v>
      </c>
      <c r="N46" s="81">
        <v>134</v>
      </c>
      <c r="O46" s="83">
        <v>19</v>
      </c>
      <c r="P46" s="83">
        <v>656</v>
      </c>
      <c r="Q46" s="83">
        <v>313</v>
      </c>
      <c r="R46" s="83">
        <v>163</v>
      </c>
      <c r="S46" s="81">
        <v>15</v>
      </c>
      <c r="T46" s="81" t="s">
        <v>190</v>
      </c>
      <c r="U46" s="91">
        <v>1071</v>
      </c>
      <c r="V46" s="81">
        <v>194</v>
      </c>
      <c r="W46" s="81" t="s">
        <v>190</v>
      </c>
      <c r="X46" s="83">
        <v>160</v>
      </c>
      <c r="Y46" s="81">
        <v>607</v>
      </c>
      <c r="Z46" s="83">
        <v>12</v>
      </c>
      <c r="AA46" s="83">
        <v>12</v>
      </c>
      <c r="AB46" s="81">
        <v>27</v>
      </c>
      <c r="AC46" s="83">
        <v>25</v>
      </c>
      <c r="AD46" s="81" t="s">
        <v>190</v>
      </c>
      <c r="AE46" s="83">
        <v>57</v>
      </c>
      <c r="AF46" s="81">
        <v>161</v>
      </c>
      <c r="AG46" s="81">
        <v>142</v>
      </c>
      <c r="AH46" s="81" t="s">
        <v>190</v>
      </c>
      <c r="AI46" s="83">
        <v>85</v>
      </c>
      <c r="AJ46" s="83">
        <v>542</v>
      </c>
      <c r="AK46" s="81">
        <v>92</v>
      </c>
      <c r="AL46" s="83">
        <v>46</v>
      </c>
      <c r="AM46" s="83">
        <v>437</v>
      </c>
      <c r="AN46" s="83">
        <v>256</v>
      </c>
      <c r="AO46" s="81">
        <v>15</v>
      </c>
      <c r="AP46" s="83">
        <v>151</v>
      </c>
      <c r="AQ46" s="83">
        <v>16</v>
      </c>
      <c r="AR46" s="83">
        <v>101</v>
      </c>
      <c r="AS46" s="83">
        <v>446</v>
      </c>
      <c r="AT46" s="83">
        <v>116</v>
      </c>
      <c r="AU46" s="83">
        <v>86</v>
      </c>
      <c r="AV46" s="83">
        <v>2</v>
      </c>
      <c r="AW46" s="83">
        <v>4</v>
      </c>
      <c r="AX46" s="83">
        <v>2</v>
      </c>
      <c r="AY46" s="83">
        <v>49</v>
      </c>
      <c r="AZ46" s="83">
        <v>5</v>
      </c>
      <c r="BA46" s="83">
        <v>8</v>
      </c>
      <c r="BB46" s="81">
        <v>8</v>
      </c>
      <c r="BC46" s="90"/>
      <c r="BD46" s="89">
        <v>24</v>
      </c>
      <c r="BE46" s="83"/>
    </row>
    <row r="47" spans="1:64" s="80" customFormat="1" ht="26.1" customHeight="1" x14ac:dyDescent="0.15">
      <c r="A47" s="83"/>
      <c r="B47" s="89">
        <v>25</v>
      </c>
      <c r="C47" s="93"/>
      <c r="D47" s="92">
        <v>4149</v>
      </c>
      <c r="E47" s="92">
        <v>2703</v>
      </c>
      <c r="F47" s="83">
        <v>278</v>
      </c>
      <c r="G47" s="81" t="s">
        <v>190</v>
      </c>
      <c r="H47" s="81">
        <v>488</v>
      </c>
      <c r="I47" s="81" t="s">
        <v>190</v>
      </c>
      <c r="J47" s="83">
        <v>722</v>
      </c>
      <c r="K47" s="81" t="s">
        <v>190</v>
      </c>
      <c r="L47" s="81">
        <v>58</v>
      </c>
      <c r="M47" s="83">
        <v>136</v>
      </c>
      <c r="N47" s="81">
        <v>143</v>
      </c>
      <c r="O47" s="83">
        <v>19</v>
      </c>
      <c r="P47" s="83">
        <v>651</v>
      </c>
      <c r="Q47" s="83">
        <v>316</v>
      </c>
      <c r="R47" s="83">
        <v>165</v>
      </c>
      <c r="S47" s="81">
        <v>15</v>
      </c>
      <c r="T47" s="81" t="s">
        <v>190</v>
      </c>
      <c r="U47" s="91">
        <v>1052</v>
      </c>
      <c r="V47" s="81">
        <v>192</v>
      </c>
      <c r="W47" s="81" t="s">
        <v>190</v>
      </c>
      <c r="X47" s="83">
        <v>164</v>
      </c>
      <c r="Y47" s="81">
        <v>604</v>
      </c>
      <c r="Z47" s="83">
        <v>12</v>
      </c>
      <c r="AA47" s="83">
        <v>12</v>
      </c>
      <c r="AB47" s="81">
        <v>27</v>
      </c>
      <c r="AC47" s="83">
        <v>25</v>
      </c>
      <c r="AD47" s="81" t="s">
        <v>190</v>
      </c>
      <c r="AE47" s="83">
        <v>56</v>
      </c>
      <c r="AF47" s="81">
        <v>161</v>
      </c>
      <c r="AG47" s="81">
        <v>144</v>
      </c>
      <c r="AH47" s="81" t="s">
        <v>190</v>
      </c>
      <c r="AI47" s="83">
        <v>86</v>
      </c>
      <c r="AJ47" s="83">
        <v>547</v>
      </c>
      <c r="AK47" s="81">
        <v>89</v>
      </c>
      <c r="AL47" s="83">
        <v>45</v>
      </c>
      <c r="AM47" s="83">
        <v>436</v>
      </c>
      <c r="AN47" s="83">
        <v>255</v>
      </c>
      <c r="AO47" s="81">
        <v>14</v>
      </c>
      <c r="AP47" s="83">
        <v>149</v>
      </c>
      <c r="AQ47" s="83">
        <v>15</v>
      </c>
      <c r="AR47" s="83">
        <v>94</v>
      </c>
      <c r="AS47" s="83">
        <v>447</v>
      </c>
      <c r="AT47" s="83">
        <v>113</v>
      </c>
      <c r="AU47" s="83">
        <v>88</v>
      </c>
      <c r="AV47" s="83">
        <v>2</v>
      </c>
      <c r="AW47" s="83">
        <v>4</v>
      </c>
      <c r="AX47" s="83">
        <v>2</v>
      </c>
      <c r="AY47" s="83">
        <v>54</v>
      </c>
      <c r="AZ47" s="83">
        <v>6</v>
      </c>
      <c r="BA47" s="83">
        <v>12</v>
      </c>
      <c r="BB47" s="81">
        <v>11</v>
      </c>
      <c r="BC47" s="90"/>
      <c r="BD47" s="89">
        <v>25</v>
      </c>
      <c r="BE47" s="83"/>
    </row>
    <row r="48" spans="1:64" s="80" customFormat="1" ht="26.1" customHeight="1" x14ac:dyDescent="0.15">
      <c r="A48" s="83"/>
      <c r="B48" s="89">
        <v>26</v>
      </c>
      <c r="C48" s="93"/>
      <c r="D48" s="92">
        <v>4148</v>
      </c>
      <c r="E48" s="92">
        <v>2720</v>
      </c>
      <c r="F48" s="83">
        <v>265</v>
      </c>
      <c r="G48" s="81" t="s">
        <v>190</v>
      </c>
      <c r="H48" s="81">
        <v>507</v>
      </c>
      <c r="I48" s="81" t="s">
        <v>190</v>
      </c>
      <c r="J48" s="81">
        <v>740</v>
      </c>
      <c r="K48" s="81" t="s">
        <v>190</v>
      </c>
      <c r="L48" s="81">
        <v>75</v>
      </c>
      <c r="M48" s="83">
        <v>136</v>
      </c>
      <c r="N48" s="81">
        <v>178</v>
      </c>
      <c r="O48" s="81">
        <v>21</v>
      </c>
      <c r="P48" s="83">
        <v>640</v>
      </c>
      <c r="Q48" s="81">
        <v>349</v>
      </c>
      <c r="R48" s="83">
        <v>181</v>
      </c>
      <c r="S48" s="81">
        <v>12</v>
      </c>
      <c r="T48" s="81" t="s">
        <v>190</v>
      </c>
      <c r="U48" s="91">
        <v>1051</v>
      </c>
      <c r="V48" s="83">
        <v>212</v>
      </c>
      <c r="W48" s="81" t="s">
        <v>190</v>
      </c>
      <c r="X48" s="81">
        <v>173</v>
      </c>
      <c r="Y48" s="81">
        <v>572</v>
      </c>
      <c r="Z48" s="91">
        <v>13</v>
      </c>
      <c r="AA48" s="81">
        <v>14</v>
      </c>
      <c r="AB48" s="81">
        <v>27</v>
      </c>
      <c r="AC48" s="83">
        <v>15</v>
      </c>
      <c r="AD48" s="81" t="s">
        <v>190</v>
      </c>
      <c r="AE48" s="81">
        <v>57</v>
      </c>
      <c r="AF48" s="83">
        <v>152</v>
      </c>
      <c r="AG48" s="83">
        <v>140</v>
      </c>
      <c r="AH48" s="81" t="s">
        <v>190</v>
      </c>
      <c r="AI48" s="81">
        <v>82</v>
      </c>
      <c r="AJ48" s="83">
        <v>546</v>
      </c>
      <c r="AK48" s="81">
        <v>81</v>
      </c>
      <c r="AL48" s="83">
        <v>40</v>
      </c>
      <c r="AM48" s="81">
        <v>425</v>
      </c>
      <c r="AN48" s="81">
        <v>263</v>
      </c>
      <c r="AO48" s="81">
        <v>16</v>
      </c>
      <c r="AP48" s="83">
        <v>130</v>
      </c>
      <c r="AQ48" s="83">
        <v>19</v>
      </c>
      <c r="AR48" s="81">
        <v>92</v>
      </c>
      <c r="AS48" s="83">
        <v>429</v>
      </c>
      <c r="AT48" s="83">
        <v>87</v>
      </c>
      <c r="AU48" s="83">
        <v>88</v>
      </c>
      <c r="AV48" s="81">
        <v>1</v>
      </c>
      <c r="AW48" s="83">
        <v>1</v>
      </c>
      <c r="AX48" s="83">
        <v>4</v>
      </c>
      <c r="AY48" s="83">
        <v>52</v>
      </c>
      <c r="AZ48" s="83">
        <v>5</v>
      </c>
      <c r="BA48" s="83">
        <v>10</v>
      </c>
      <c r="BB48" s="83">
        <v>10</v>
      </c>
      <c r="BC48" s="90"/>
      <c r="BD48" s="89">
        <v>26</v>
      </c>
      <c r="BE48" s="83"/>
      <c r="BF48" s="83"/>
      <c r="BG48" s="83"/>
      <c r="BH48" s="83"/>
      <c r="BI48" s="81"/>
      <c r="BJ48" s="83"/>
      <c r="BK48" s="89"/>
      <c r="BL48" s="83"/>
    </row>
    <row r="49" spans="1:64" s="80" customFormat="1" ht="26.1" customHeight="1" x14ac:dyDescent="0.15">
      <c r="A49" s="83"/>
      <c r="B49" s="89">
        <v>27</v>
      </c>
      <c r="C49" s="93"/>
      <c r="D49" s="92">
        <v>4180</v>
      </c>
      <c r="E49" s="92">
        <v>2730</v>
      </c>
      <c r="F49" s="83">
        <v>266</v>
      </c>
      <c r="G49" s="81" t="s">
        <v>190</v>
      </c>
      <c r="H49" s="81">
        <v>508</v>
      </c>
      <c r="I49" s="81" t="s">
        <v>190</v>
      </c>
      <c r="J49" s="81">
        <v>744</v>
      </c>
      <c r="K49" s="81" t="s">
        <v>190</v>
      </c>
      <c r="L49" s="81">
        <v>76</v>
      </c>
      <c r="M49" s="81">
        <v>138</v>
      </c>
      <c r="N49" s="81">
        <v>181</v>
      </c>
      <c r="O49" s="81">
        <v>22</v>
      </c>
      <c r="P49" s="83">
        <v>641</v>
      </c>
      <c r="Q49" s="81">
        <v>363</v>
      </c>
      <c r="R49" s="81">
        <v>184</v>
      </c>
      <c r="S49" s="83">
        <v>12</v>
      </c>
      <c r="T49" s="81" t="s">
        <v>190</v>
      </c>
      <c r="U49" s="91">
        <v>1049</v>
      </c>
      <c r="V49" s="83">
        <v>226</v>
      </c>
      <c r="W49" s="81" t="s">
        <v>190</v>
      </c>
      <c r="X49" s="81">
        <v>181</v>
      </c>
      <c r="Y49" s="81">
        <v>566</v>
      </c>
      <c r="Z49" s="91">
        <v>13</v>
      </c>
      <c r="AA49" s="83">
        <v>14</v>
      </c>
      <c r="AB49" s="81">
        <v>29</v>
      </c>
      <c r="AC49" s="81">
        <v>16</v>
      </c>
      <c r="AD49" s="81" t="s">
        <v>190</v>
      </c>
      <c r="AE49" s="81">
        <v>57</v>
      </c>
      <c r="AF49" s="83">
        <v>157</v>
      </c>
      <c r="AG49" s="81">
        <v>138</v>
      </c>
      <c r="AH49" s="81" t="s">
        <v>190</v>
      </c>
      <c r="AI49" s="81">
        <v>84</v>
      </c>
      <c r="AJ49" s="83">
        <v>553</v>
      </c>
      <c r="AK49" s="81">
        <v>81</v>
      </c>
      <c r="AL49" s="81">
        <v>40</v>
      </c>
      <c r="AM49" s="83">
        <v>430</v>
      </c>
      <c r="AN49" s="83">
        <v>265</v>
      </c>
      <c r="AO49" s="81">
        <v>16</v>
      </c>
      <c r="AP49" s="81">
        <v>126</v>
      </c>
      <c r="AQ49" s="83">
        <v>18</v>
      </c>
      <c r="AR49" s="81">
        <v>86</v>
      </c>
      <c r="AS49" s="83">
        <v>436</v>
      </c>
      <c r="AT49" s="81">
        <v>85</v>
      </c>
      <c r="AU49" s="81">
        <v>88</v>
      </c>
      <c r="AV49" s="81">
        <v>1</v>
      </c>
      <c r="AW49" s="83">
        <v>2</v>
      </c>
      <c r="AX49" s="83">
        <v>4</v>
      </c>
      <c r="AY49" s="81">
        <v>54</v>
      </c>
      <c r="AZ49" s="83">
        <v>6</v>
      </c>
      <c r="BA49" s="83">
        <v>11</v>
      </c>
      <c r="BB49" s="83">
        <v>11</v>
      </c>
      <c r="BC49" s="90"/>
      <c r="BD49" s="89">
        <v>27</v>
      </c>
      <c r="BE49" s="83"/>
      <c r="BF49" s="83"/>
      <c r="BG49" s="83"/>
      <c r="BH49" s="83"/>
      <c r="BI49" s="81"/>
      <c r="BJ49" s="83"/>
      <c r="BK49" s="89"/>
      <c r="BL49" s="83"/>
    </row>
    <row r="50" spans="1:64" s="80" customFormat="1" ht="26.1" customHeight="1" x14ac:dyDescent="0.15">
      <c r="A50" s="83"/>
      <c r="B50" s="89">
        <v>28</v>
      </c>
      <c r="C50" s="93"/>
      <c r="D50" s="92">
        <v>4225</v>
      </c>
      <c r="E50" s="92">
        <v>2755</v>
      </c>
      <c r="F50" s="83">
        <v>267</v>
      </c>
      <c r="G50" s="81" t="s">
        <v>190</v>
      </c>
      <c r="H50" s="81">
        <v>511</v>
      </c>
      <c r="I50" s="81" t="s">
        <v>190</v>
      </c>
      <c r="J50" s="81">
        <v>749</v>
      </c>
      <c r="K50" s="81" t="s">
        <v>190</v>
      </c>
      <c r="L50" s="81">
        <v>79</v>
      </c>
      <c r="M50" s="81">
        <v>138</v>
      </c>
      <c r="N50" s="81">
        <v>185</v>
      </c>
      <c r="O50" s="81">
        <v>22</v>
      </c>
      <c r="P50" s="83">
        <v>643</v>
      </c>
      <c r="Q50" s="81">
        <v>363</v>
      </c>
      <c r="R50" s="81">
        <v>185</v>
      </c>
      <c r="S50" s="83">
        <v>12</v>
      </c>
      <c r="T50" s="81" t="s">
        <v>190</v>
      </c>
      <c r="U50" s="91">
        <v>1050</v>
      </c>
      <c r="V50" s="83">
        <v>233</v>
      </c>
      <c r="W50" s="81" t="s">
        <v>190</v>
      </c>
      <c r="X50" s="81">
        <v>187</v>
      </c>
      <c r="Y50" s="81">
        <v>566</v>
      </c>
      <c r="Z50" s="91">
        <v>13</v>
      </c>
      <c r="AA50" s="83">
        <v>16</v>
      </c>
      <c r="AB50" s="81">
        <v>31</v>
      </c>
      <c r="AC50" s="81">
        <v>15</v>
      </c>
      <c r="AD50" s="81" t="s">
        <v>190</v>
      </c>
      <c r="AE50" s="81">
        <v>57</v>
      </c>
      <c r="AF50" s="83">
        <v>154</v>
      </c>
      <c r="AG50" s="81">
        <v>139</v>
      </c>
      <c r="AH50" s="81" t="s">
        <v>190</v>
      </c>
      <c r="AI50" s="81">
        <v>88</v>
      </c>
      <c r="AJ50" s="83">
        <v>562</v>
      </c>
      <c r="AK50" s="81">
        <v>84</v>
      </c>
      <c r="AL50" s="81">
        <v>38</v>
      </c>
      <c r="AM50" s="83">
        <v>427</v>
      </c>
      <c r="AN50" s="83">
        <v>267</v>
      </c>
      <c r="AO50" s="81">
        <v>17</v>
      </c>
      <c r="AP50" s="81">
        <v>125</v>
      </c>
      <c r="AQ50" s="83">
        <v>18</v>
      </c>
      <c r="AR50" s="81">
        <v>87</v>
      </c>
      <c r="AS50" s="83">
        <v>446</v>
      </c>
      <c r="AT50" s="81">
        <v>83</v>
      </c>
      <c r="AU50" s="81">
        <v>87</v>
      </c>
      <c r="AV50" s="81">
        <v>1</v>
      </c>
      <c r="AW50" s="83">
        <v>2</v>
      </c>
      <c r="AX50" s="83">
        <v>5</v>
      </c>
      <c r="AY50" s="81">
        <v>54</v>
      </c>
      <c r="AZ50" s="83">
        <v>6</v>
      </c>
      <c r="BA50" s="83">
        <v>11</v>
      </c>
      <c r="BB50" s="83">
        <v>11</v>
      </c>
      <c r="BC50" s="90"/>
      <c r="BD50" s="89">
        <v>28</v>
      </c>
      <c r="BE50" s="83"/>
      <c r="BF50" s="83"/>
      <c r="BG50" s="83"/>
      <c r="BH50" s="83"/>
      <c r="BI50" s="81"/>
      <c r="BJ50" s="83"/>
      <c r="BK50" s="89"/>
      <c r="BL50" s="83"/>
    </row>
    <row r="51" spans="1:64" s="80" customFormat="1" ht="26.1" customHeight="1" x14ac:dyDescent="0.15">
      <c r="A51" s="83"/>
      <c r="B51" s="89">
        <v>29</v>
      </c>
      <c r="C51" s="93"/>
      <c r="D51" s="92">
        <v>4261</v>
      </c>
      <c r="E51" s="92">
        <v>2763</v>
      </c>
      <c r="F51" s="83">
        <v>283</v>
      </c>
      <c r="G51" s="81" t="s">
        <v>190</v>
      </c>
      <c r="H51" s="81">
        <v>526</v>
      </c>
      <c r="I51" s="81" t="s">
        <v>190</v>
      </c>
      <c r="J51" s="81">
        <v>751</v>
      </c>
      <c r="K51" s="81" t="s">
        <v>190</v>
      </c>
      <c r="L51" s="81">
        <v>94</v>
      </c>
      <c r="M51" s="81">
        <v>145</v>
      </c>
      <c r="N51" s="81">
        <v>220</v>
      </c>
      <c r="O51" s="81">
        <v>24</v>
      </c>
      <c r="P51" s="83">
        <v>642</v>
      </c>
      <c r="Q51" s="81">
        <v>374</v>
      </c>
      <c r="R51" s="81">
        <v>179</v>
      </c>
      <c r="S51" s="83">
        <v>17</v>
      </c>
      <c r="T51" s="81" t="s">
        <v>190</v>
      </c>
      <c r="U51" s="91">
        <v>1014</v>
      </c>
      <c r="V51" s="83">
        <v>249</v>
      </c>
      <c r="W51" s="81" t="s">
        <v>190</v>
      </c>
      <c r="X51" s="81">
        <v>188</v>
      </c>
      <c r="Y51" s="81">
        <v>552</v>
      </c>
      <c r="Z51" s="91">
        <v>10</v>
      </c>
      <c r="AA51" s="83">
        <v>21</v>
      </c>
      <c r="AB51" s="81">
        <v>38</v>
      </c>
      <c r="AC51" s="81">
        <v>15</v>
      </c>
      <c r="AD51" s="81" t="s">
        <v>190</v>
      </c>
      <c r="AE51" s="81">
        <v>65</v>
      </c>
      <c r="AF51" s="83">
        <v>163</v>
      </c>
      <c r="AG51" s="81">
        <v>142</v>
      </c>
      <c r="AH51" s="81" t="s">
        <v>190</v>
      </c>
      <c r="AI51" s="81">
        <v>89</v>
      </c>
      <c r="AJ51" s="83">
        <v>549</v>
      </c>
      <c r="AK51" s="81">
        <v>85</v>
      </c>
      <c r="AL51" s="81">
        <v>37</v>
      </c>
      <c r="AM51" s="83">
        <v>427</v>
      </c>
      <c r="AN51" s="83">
        <v>264</v>
      </c>
      <c r="AO51" s="81">
        <v>16</v>
      </c>
      <c r="AP51" s="81">
        <v>120</v>
      </c>
      <c r="AQ51" s="83">
        <v>19</v>
      </c>
      <c r="AR51" s="81">
        <v>85</v>
      </c>
      <c r="AS51" s="83">
        <v>414</v>
      </c>
      <c r="AT51" s="81">
        <v>86</v>
      </c>
      <c r="AU51" s="81">
        <v>81</v>
      </c>
      <c r="AV51" s="81">
        <v>2</v>
      </c>
      <c r="AW51" s="83">
        <v>4</v>
      </c>
      <c r="AX51" s="83">
        <v>7</v>
      </c>
      <c r="AY51" s="81">
        <v>56</v>
      </c>
      <c r="AZ51" s="83">
        <v>6</v>
      </c>
      <c r="BA51" s="83">
        <v>12</v>
      </c>
      <c r="BB51" s="83">
        <v>10</v>
      </c>
      <c r="BC51" s="90"/>
      <c r="BD51" s="89">
        <v>29</v>
      </c>
      <c r="BE51" s="83"/>
      <c r="BF51" s="83"/>
      <c r="BG51" s="83"/>
      <c r="BH51" s="83"/>
      <c r="BI51" s="81"/>
      <c r="BJ51" s="83"/>
      <c r="BK51" s="89"/>
      <c r="BL51" s="83"/>
    </row>
    <row r="52" spans="1:64" s="80" customFormat="1" ht="26.1" customHeight="1" x14ac:dyDescent="0.15">
      <c r="A52" s="83"/>
      <c r="B52" s="89">
        <v>30</v>
      </c>
      <c r="C52" s="93"/>
      <c r="D52" s="92">
        <v>4328</v>
      </c>
      <c r="E52" s="92">
        <v>2815</v>
      </c>
      <c r="F52" s="83">
        <v>283</v>
      </c>
      <c r="G52" s="81" t="s">
        <v>190</v>
      </c>
      <c r="H52" s="81">
        <v>533</v>
      </c>
      <c r="I52" s="81" t="s">
        <v>190</v>
      </c>
      <c r="J52" s="81">
        <v>759</v>
      </c>
      <c r="K52" s="81" t="s">
        <v>190</v>
      </c>
      <c r="L52" s="81">
        <v>100</v>
      </c>
      <c r="M52" s="81">
        <v>148</v>
      </c>
      <c r="N52" s="81">
        <v>223</v>
      </c>
      <c r="O52" s="81">
        <v>25</v>
      </c>
      <c r="P52" s="83">
        <v>650</v>
      </c>
      <c r="Q52" s="81">
        <v>378</v>
      </c>
      <c r="R52" s="81">
        <v>179</v>
      </c>
      <c r="S52" s="83">
        <v>17</v>
      </c>
      <c r="T52" s="81" t="s">
        <v>190</v>
      </c>
      <c r="U52" s="91">
        <v>1007</v>
      </c>
      <c r="V52" s="83">
        <v>258</v>
      </c>
      <c r="W52" s="81" t="s">
        <v>190</v>
      </c>
      <c r="X52" s="81">
        <v>196</v>
      </c>
      <c r="Y52" s="81">
        <v>565</v>
      </c>
      <c r="Z52" s="91">
        <v>10</v>
      </c>
      <c r="AA52" s="83">
        <v>23</v>
      </c>
      <c r="AB52" s="81">
        <v>41</v>
      </c>
      <c r="AC52" s="81">
        <v>16</v>
      </c>
      <c r="AD52" s="81" t="s">
        <v>190</v>
      </c>
      <c r="AE52" s="81">
        <v>64</v>
      </c>
      <c r="AF52" s="83">
        <v>161</v>
      </c>
      <c r="AG52" s="81">
        <v>144</v>
      </c>
      <c r="AH52" s="81" t="s">
        <v>190</v>
      </c>
      <c r="AI52" s="81">
        <v>92</v>
      </c>
      <c r="AJ52" s="83">
        <v>560</v>
      </c>
      <c r="AK52" s="81">
        <v>89</v>
      </c>
      <c r="AL52" s="81">
        <v>40</v>
      </c>
      <c r="AM52" s="83">
        <v>426</v>
      </c>
      <c r="AN52" s="83">
        <v>264</v>
      </c>
      <c r="AO52" s="81">
        <v>16</v>
      </c>
      <c r="AP52" s="81">
        <v>118</v>
      </c>
      <c r="AQ52" s="83">
        <v>19</v>
      </c>
      <c r="AR52" s="81">
        <v>86</v>
      </c>
      <c r="AS52" s="83">
        <v>419</v>
      </c>
      <c r="AT52" s="81">
        <v>88</v>
      </c>
      <c r="AU52" s="81">
        <v>81</v>
      </c>
      <c r="AV52" s="81">
        <v>2</v>
      </c>
      <c r="AW52" s="83">
        <v>4</v>
      </c>
      <c r="AX52" s="83">
        <v>7</v>
      </c>
      <c r="AY52" s="81">
        <v>55</v>
      </c>
      <c r="AZ52" s="83">
        <v>6</v>
      </c>
      <c r="BA52" s="83">
        <v>11</v>
      </c>
      <c r="BB52" s="83">
        <v>11</v>
      </c>
      <c r="BC52" s="90"/>
      <c r="BD52" s="89">
        <v>30</v>
      </c>
      <c r="BE52" s="83"/>
      <c r="BF52" s="83"/>
      <c r="BG52" s="83"/>
      <c r="BH52" s="83"/>
      <c r="BI52" s="81"/>
      <c r="BJ52" s="83"/>
      <c r="BK52" s="89"/>
      <c r="BL52" s="83"/>
    </row>
    <row r="53" spans="1:64" s="80" customFormat="1" ht="26.1" customHeight="1" x14ac:dyDescent="0.15">
      <c r="A53" s="83" t="s">
        <v>193</v>
      </c>
      <c r="B53" s="89" t="s">
        <v>192</v>
      </c>
      <c r="C53" s="93" t="s">
        <v>191</v>
      </c>
      <c r="D53" s="92">
        <v>4378</v>
      </c>
      <c r="E53" s="92">
        <v>2843</v>
      </c>
      <c r="F53" s="83">
        <v>284</v>
      </c>
      <c r="G53" s="81" t="s">
        <v>190</v>
      </c>
      <c r="H53" s="81">
        <v>541</v>
      </c>
      <c r="I53" s="81" t="s">
        <v>190</v>
      </c>
      <c r="J53" s="81">
        <v>759</v>
      </c>
      <c r="K53" s="81" t="s">
        <v>190</v>
      </c>
      <c r="L53" s="81">
        <v>104</v>
      </c>
      <c r="M53" s="81">
        <v>149</v>
      </c>
      <c r="N53" s="81">
        <v>230</v>
      </c>
      <c r="O53" s="81">
        <v>26</v>
      </c>
      <c r="P53" s="83">
        <v>659</v>
      </c>
      <c r="Q53" s="81">
        <v>384</v>
      </c>
      <c r="R53" s="81">
        <v>180</v>
      </c>
      <c r="S53" s="83">
        <v>18</v>
      </c>
      <c r="T53" s="81" t="s">
        <v>190</v>
      </c>
      <c r="U53" s="91">
        <v>1004</v>
      </c>
      <c r="V53" s="83">
        <v>267</v>
      </c>
      <c r="W53" s="81" t="s">
        <v>190</v>
      </c>
      <c r="X53" s="81">
        <v>198</v>
      </c>
      <c r="Y53" s="81">
        <v>571</v>
      </c>
      <c r="Z53" s="91">
        <v>10</v>
      </c>
      <c r="AA53" s="83">
        <v>24</v>
      </c>
      <c r="AB53" s="81">
        <v>43</v>
      </c>
      <c r="AC53" s="81">
        <v>16</v>
      </c>
      <c r="AD53" s="81" t="s">
        <v>190</v>
      </c>
      <c r="AE53" s="81">
        <v>62</v>
      </c>
      <c r="AF53" s="83">
        <v>164</v>
      </c>
      <c r="AG53" s="81">
        <v>143</v>
      </c>
      <c r="AH53" s="81" t="s">
        <v>190</v>
      </c>
      <c r="AI53" s="81">
        <v>94</v>
      </c>
      <c r="AJ53" s="83">
        <v>566</v>
      </c>
      <c r="AK53" s="81">
        <v>92</v>
      </c>
      <c r="AL53" s="81">
        <v>42</v>
      </c>
      <c r="AM53" s="83">
        <v>431</v>
      </c>
      <c r="AN53" s="83">
        <v>268</v>
      </c>
      <c r="AO53" s="81">
        <v>17</v>
      </c>
      <c r="AP53" s="81">
        <v>116</v>
      </c>
      <c r="AQ53" s="83">
        <v>20</v>
      </c>
      <c r="AR53" s="81">
        <v>84</v>
      </c>
      <c r="AS53" s="83">
        <v>422</v>
      </c>
      <c r="AT53" s="81">
        <v>88</v>
      </c>
      <c r="AU53" s="81">
        <v>85</v>
      </c>
      <c r="AV53" s="81">
        <v>2</v>
      </c>
      <c r="AW53" s="83">
        <v>5</v>
      </c>
      <c r="AX53" s="83">
        <v>7</v>
      </c>
      <c r="AY53" s="81">
        <v>57</v>
      </c>
      <c r="AZ53" s="83">
        <v>6</v>
      </c>
      <c r="BA53" s="83">
        <v>11</v>
      </c>
      <c r="BB53" s="83">
        <v>13</v>
      </c>
      <c r="BC53" s="90" t="s">
        <v>193</v>
      </c>
      <c r="BD53" s="89" t="s">
        <v>192</v>
      </c>
      <c r="BE53" s="83" t="s">
        <v>191</v>
      </c>
      <c r="BF53" s="83"/>
      <c r="BG53" s="83"/>
      <c r="BH53" s="83"/>
      <c r="BI53" s="81"/>
      <c r="BJ53" s="83"/>
      <c r="BK53" s="89"/>
      <c r="BL53" s="83"/>
    </row>
    <row r="54" spans="1:64" s="80" customFormat="1" ht="26.1" customHeight="1" x14ac:dyDescent="0.15">
      <c r="A54" s="83"/>
      <c r="B54" s="89">
        <v>2</v>
      </c>
      <c r="C54" s="93"/>
      <c r="D54" s="92">
        <v>4383</v>
      </c>
      <c r="E54" s="92">
        <v>2834</v>
      </c>
      <c r="F54" s="83">
        <v>275</v>
      </c>
      <c r="G54" s="81" t="s">
        <v>190</v>
      </c>
      <c r="H54" s="81">
        <v>525</v>
      </c>
      <c r="I54" s="81" t="s">
        <v>190</v>
      </c>
      <c r="J54" s="81">
        <v>753</v>
      </c>
      <c r="K54" s="81" t="s">
        <v>190</v>
      </c>
      <c r="L54" s="81">
        <v>107</v>
      </c>
      <c r="M54" s="81">
        <v>113</v>
      </c>
      <c r="N54" s="81">
        <v>233</v>
      </c>
      <c r="O54" s="81">
        <v>28</v>
      </c>
      <c r="P54" s="83">
        <v>659</v>
      </c>
      <c r="Q54" s="81">
        <v>392</v>
      </c>
      <c r="R54" s="81">
        <v>186</v>
      </c>
      <c r="S54" s="83">
        <v>22</v>
      </c>
      <c r="T54" s="81" t="s">
        <v>190</v>
      </c>
      <c r="U54" s="91">
        <v>973</v>
      </c>
      <c r="V54" s="83">
        <v>282</v>
      </c>
      <c r="W54" s="81" t="s">
        <v>190</v>
      </c>
      <c r="X54" s="81">
        <v>199</v>
      </c>
      <c r="Y54" s="81">
        <v>537</v>
      </c>
      <c r="Z54" s="91">
        <v>10</v>
      </c>
      <c r="AA54" s="83">
        <v>26</v>
      </c>
      <c r="AB54" s="81">
        <v>46</v>
      </c>
      <c r="AC54" s="81">
        <v>13</v>
      </c>
      <c r="AD54" s="81" t="s">
        <v>190</v>
      </c>
      <c r="AE54" s="81">
        <v>70</v>
      </c>
      <c r="AF54" s="83">
        <v>165</v>
      </c>
      <c r="AG54" s="81">
        <v>136</v>
      </c>
      <c r="AH54" s="81" t="s">
        <v>190</v>
      </c>
      <c r="AI54" s="81">
        <v>102</v>
      </c>
      <c r="AJ54" s="83">
        <v>563</v>
      </c>
      <c r="AK54" s="81">
        <v>83</v>
      </c>
      <c r="AL54" s="81">
        <v>45</v>
      </c>
      <c r="AM54" s="83">
        <v>429</v>
      </c>
      <c r="AN54" s="83">
        <v>274</v>
      </c>
      <c r="AO54" s="81">
        <v>20</v>
      </c>
      <c r="AP54" s="81">
        <v>111</v>
      </c>
      <c r="AQ54" s="83">
        <v>13</v>
      </c>
      <c r="AR54" s="81">
        <v>73</v>
      </c>
      <c r="AS54" s="83">
        <v>415</v>
      </c>
      <c r="AT54" s="81">
        <v>87</v>
      </c>
      <c r="AU54" s="81">
        <v>77</v>
      </c>
      <c r="AV54" s="81">
        <v>2</v>
      </c>
      <c r="AW54" s="83">
        <v>8</v>
      </c>
      <c r="AX54" s="83">
        <v>4</v>
      </c>
      <c r="AY54" s="81">
        <v>50</v>
      </c>
      <c r="AZ54" s="83">
        <v>6</v>
      </c>
      <c r="BA54" s="83">
        <v>11</v>
      </c>
      <c r="BB54" s="83">
        <v>12</v>
      </c>
      <c r="BC54" s="90"/>
      <c r="BD54" s="89">
        <v>2</v>
      </c>
      <c r="BE54" s="83"/>
      <c r="BF54" s="83"/>
      <c r="BG54" s="83"/>
      <c r="BH54" s="83"/>
      <c r="BI54" s="81"/>
      <c r="BJ54" s="83"/>
      <c r="BK54" s="89"/>
      <c r="BL54" s="83"/>
    </row>
    <row r="55" spans="1:64" s="80" customFormat="1" ht="26.1" customHeight="1" x14ac:dyDescent="0.15">
      <c r="A55" s="83"/>
      <c r="B55" s="89">
        <v>3</v>
      </c>
      <c r="C55" s="93"/>
      <c r="D55" s="92">
        <v>4470</v>
      </c>
      <c r="E55" s="92">
        <v>2887</v>
      </c>
      <c r="F55" s="83">
        <v>278</v>
      </c>
      <c r="G55" s="81" t="s">
        <v>190</v>
      </c>
      <c r="H55" s="81">
        <v>524</v>
      </c>
      <c r="I55" s="81" t="s">
        <v>190</v>
      </c>
      <c r="J55" s="81">
        <v>754</v>
      </c>
      <c r="K55" s="81" t="s">
        <v>190</v>
      </c>
      <c r="L55" s="81">
        <v>108</v>
      </c>
      <c r="M55" s="81">
        <v>117</v>
      </c>
      <c r="N55" s="81">
        <v>239</v>
      </c>
      <c r="O55" s="81">
        <v>28</v>
      </c>
      <c r="P55" s="83">
        <v>666</v>
      </c>
      <c r="Q55" s="81">
        <v>400</v>
      </c>
      <c r="R55" s="81">
        <v>186</v>
      </c>
      <c r="S55" s="83">
        <v>21</v>
      </c>
      <c r="T55" s="81" t="s">
        <v>190</v>
      </c>
      <c r="U55" s="91">
        <v>972</v>
      </c>
      <c r="V55" s="83">
        <v>288</v>
      </c>
      <c r="W55" s="81" t="s">
        <v>190</v>
      </c>
      <c r="X55" s="81">
        <v>202</v>
      </c>
      <c r="Y55" s="81">
        <v>538</v>
      </c>
      <c r="Z55" s="91">
        <v>10</v>
      </c>
      <c r="AA55" s="83">
        <v>26</v>
      </c>
      <c r="AB55" s="81">
        <v>47</v>
      </c>
      <c r="AC55" s="81">
        <v>13</v>
      </c>
      <c r="AD55" s="81" t="s">
        <v>190</v>
      </c>
      <c r="AE55" s="81">
        <v>69</v>
      </c>
      <c r="AF55" s="83">
        <v>173</v>
      </c>
      <c r="AG55" s="81">
        <v>136</v>
      </c>
      <c r="AH55" s="81" t="s">
        <v>190</v>
      </c>
      <c r="AI55" s="81">
        <v>101</v>
      </c>
      <c r="AJ55" s="83">
        <v>564</v>
      </c>
      <c r="AK55" s="81">
        <v>87</v>
      </c>
      <c r="AL55" s="81">
        <v>53</v>
      </c>
      <c r="AM55" s="83">
        <v>432</v>
      </c>
      <c r="AN55" s="83">
        <v>270</v>
      </c>
      <c r="AO55" s="81">
        <v>23</v>
      </c>
      <c r="AP55" s="81">
        <v>111</v>
      </c>
      <c r="AQ55" s="83">
        <v>13</v>
      </c>
      <c r="AR55" s="81">
        <v>72</v>
      </c>
      <c r="AS55" s="83">
        <v>418</v>
      </c>
      <c r="AT55" s="81">
        <v>87</v>
      </c>
      <c r="AU55" s="81">
        <v>82</v>
      </c>
      <c r="AV55" s="81">
        <v>3</v>
      </c>
      <c r="AW55" s="83">
        <v>8</v>
      </c>
      <c r="AX55" s="83">
        <v>4</v>
      </c>
      <c r="AY55" s="81">
        <v>49</v>
      </c>
      <c r="AZ55" s="83">
        <v>7</v>
      </c>
      <c r="BA55" s="83">
        <v>12</v>
      </c>
      <c r="BB55" s="83">
        <v>13</v>
      </c>
      <c r="BC55" s="90"/>
      <c r="BD55" s="89">
        <v>3</v>
      </c>
      <c r="BE55" s="83"/>
      <c r="BF55" s="83"/>
      <c r="BG55" s="83"/>
      <c r="BH55" s="83"/>
      <c r="BI55" s="81"/>
      <c r="BJ55" s="83"/>
      <c r="BK55" s="89"/>
      <c r="BL55" s="83"/>
    </row>
    <row r="56" spans="1:64" s="80" customFormat="1" ht="13.5" customHeight="1" x14ac:dyDescent="0.15">
      <c r="A56" s="84"/>
      <c r="B56" s="85"/>
      <c r="C56" s="88"/>
      <c r="D56" s="84"/>
      <c r="E56" s="84"/>
      <c r="F56" s="84"/>
      <c r="G56" s="84"/>
      <c r="H56" s="84"/>
      <c r="I56" s="84"/>
      <c r="J56" s="84"/>
      <c r="K56" s="84"/>
      <c r="L56" s="84"/>
      <c r="M56" s="84"/>
      <c r="N56" s="84"/>
      <c r="O56" s="84"/>
      <c r="P56" s="87"/>
      <c r="Q56" s="87"/>
      <c r="R56" s="87"/>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7"/>
      <c r="AV56" s="84"/>
      <c r="AW56" s="84"/>
      <c r="AX56" s="84"/>
      <c r="AY56" s="84"/>
      <c r="AZ56" s="84"/>
      <c r="BA56" s="84"/>
      <c r="BB56" s="87"/>
      <c r="BC56" s="86"/>
      <c r="BD56" s="85"/>
      <c r="BE56" s="84"/>
    </row>
    <row r="57" spans="1:64" s="80" customFormat="1" ht="14.25" x14ac:dyDescent="0.15">
      <c r="A57" s="80" t="s">
        <v>189</v>
      </c>
    </row>
    <row r="58" spans="1:64" s="80" customFormat="1" ht="14.25" x14ac:dyDescent="0.15">
      <c r="A58" s="80" t="s">
        <v>188</v>
      </c>
      <c r="BE58" s="83"/>
    </row>
    <row r="59" spans="1:64" ht="14.25" x14ac:dyDescent="0.15">
      <c r="A59" s="80" t="s">
        <v>187</v>
      </c>
      <c r="AU59" s="82"/>
      <c r="BC59" s="80"/>
    </row>
    <row r="60" spans="1:64" ht="14.25" x14ac:dyDescent="0.15">
      <c r="A60" s="80" t="s">
        <v>186</v>
      </c>
      <c r="BB60" s="82"/>
      <c r="BC60" s="80"/>
      <c r="BE60" s="81" t="s">
        <v>185</v>
      </c>
    </row>
    <row r="61" spans="1:64" ht="14.25" x14ac:dyDescent="0.15">
      <c r="A61" s="80" t="s">
        <v>184</v>
      </c>
    </row>
    <row r="65" spans="4:54" x14ac:dyDescent="0.15">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row>
  </sheetData>
  <phoneticPr fontId="2"/>
  <printOptions horizontalCentered="1"/>
  <pageMargins left="0.59055118110236227" right="0.59055118110236227" top="0.39370078740157483" bottom="0.39370078740157483" header="0.51181102362204722" footer="0.51181102362204722"/>
  <pageSetup paperSize="9" scale="51" fitToWidth="2" fitToHeight="0" orientation="portrait" r:id="rId1"/>
  <headerFooter alignWithMargins="0"/>
  <colBreaks count="1" manualBreakCount="1">
    <brk id="27" max="5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803A3-4DFF-4EE0-A41C-A063D4B98DA4}">
  <dimension ref="A1:U120"/>
  <sheetViews>
    <sheetView view="pageBreakPreview" zoomScaleNormal="100" workbookViewId="0">
      <pane xSplit="4" ySplit="5" topLeftCell="E99" activePane="bottomRight" state="frozen"/>
      <selection pane="topRight" activeCell="E1" sqref="E1"/>
      <selection pane="bottomLeft" activeCell="A6" sqref="A6"/>
      <selection pane="bottomRight" activeCell="L5" sqref="L5"/>
    </sheetView>
  </sheetViews>
  <sheetFormatPr defaultRowHeight="11.25" x14ac:dyDescent="0.15"/>
  <cols>
    <col min="1" max="1" width="1.625" style="117" customWidth="1"/>
    <col min="2" max="2" width="2.5" style="117" customWidth="1"/>
    <col min="3" max="3" width="17.625" style="117" customWidth="1"/>
    <col min="4" max="4" width="1.625" style="117" customWidth="1"/>
    <col min="5" max="5" width="9.75" style="117" customWidth="1"/>
    <col min="6" max="9" width="10.625" style="117" customWidth="1"/>
    <col min="10" max="15" width="6.625" style="117" customWidth="1"/>
    <col min="16" max="16" width="9" style="118"/>
    <col min="17" max="16384" width="9" style="117"/>
  </cols>
  <sheetData>
    <row r="1" spans="1:21" ht="13.5" customHeight="1" x14ac:dyDescent="0.15">
      <c r="E1" s="117" t="s">
        <v>229</v>
      </c>
      <c r="P1" s="117"/>
    </row>
    <row r="2" spans="1:21" ht="13.5" customHeight="1" x14ac:dyDescent="0.15">
      <c r="I2" s="421" t="s">
        <v>352</v>
      </c>
      <c r="P2" s="117"/>
    </row>
    <row r="3" spans="1:21" s="140" customFormat="1" ht="18.75" customHeight="1" x14ac:dyDescent="0.15">
      <c r="A3" s="154"/>
      <c r="B3" s="154"/>
      <c r="C3" s="154"/>
      <c r="D3" s="153"/>
      <c r="E3" s="146" t="s">
        <v>227</v>
      </c>
      <c r="F3" s="152" t="s">
        <v>226</v>
      </c>
      <c r="G3" s="151"/>
      <c r="H3" s="151"/>
      <c r="I3" s="150"/>
    </row>
    <row r="4" spans="1:21" s="140" customFormat="1" ht="21.75" customHeight="1" x14ac:dyDescent="0.15">
      <c r="A4" s="141"/>
      <c r="B4" s="141"/>
      <c r="C4" s="149"/>
      <c r="D4" s="148"/>
      <c r="E4" s="147"/>
      <c r="F4" s="146" t="s">
        <v>141</v>
      </c>
      <c r="G4" s="146" t="s">
        <v>225</v>
      </c>
      <c r="H4" s="146" t="s">
        <v>224</v>
      </c>
      <c r="I4" s="146" t="s">
        <v>223</v>
      </c>
    </row>
    <row r="5" spans="1:21" s="140" customFormat="1" ht="81.75" customHeight="1" x14ac:dyDescent="0.15">
      <c r="A5" s="145"/>
      <c r="B5" s="145"/>
      <c r="C5" s="144"/>
      <c r="D5" s="143"/>
      <c r="E5" s="142"/>
      <c r="F5" s="142"/>
      <c r="G5" s="142"/>
      <c r="H5" s="142"/>
      <c r="I5" s="142"/>
    </row>
    <row r="6" spans="1:21" s="7" customFormat="1" ht="25.5" customHeight="1" x14ac:dyDescent="0.15">
      <c r="B6" s="41" t="s">
        <v>109</v>
      </c>
      <c r="C6" s="41"/>
      <c r="D6" s="40"/>
      <c r="E6" s="39">
        <v>3550</v>
      </c>
      <c r="F6" s="39">
        <v>3482</v>
      </c>
      <c r="G6" s="39">
        <v>1710</v>
      </c>
      <c r="H6" s="39">
        <v>2601</v>
      </c>
      <c r="I6" s="39">
        <v>1778</v>
      </c>
      <c r="J6" s="39"/>
      <c r="K6" s="39"/>
      <c r="L6" s="39"/>
      <c r="M6" s="39"/>
      <c r="N6" s="39"/>
      <c r="O6" s="39"/>
      <c r="P6" s="39"/>
      <c r="Q6" s="39"/>
      <c r="R6" s="39"/>
      <c r="S6" s="39"/>
      <c r="T6" s="39"/>
      <c r="U6" s="38"/>
    </row>
    <row r="7" spans="1:21" s="25" customFormat="1" ht="25.5" customHeight="1" x14ac:dyDescent="0.15">
      <c r="B7" s="32" t="s">
        <v>108</v>
      </c>
      <c r="C7" s="32"/>
      <c r="D7" s="29"/>
      <c r="E7" s="137">
        <v>686</v>
      </c>
      <c r="F7" s="16">
        <v>665</v>
      </c>
      <c r="G7" s="16">
        <v>352</v>
      </c>
      <c r="H7" s="16">
        <v>498</v>
      </c>
      <c r="I7" s="16">
        <v>353</v>
      </c>
      <c r="J7" s="16"/>
      <c r="K7" s="16"/>
      <c r="L7" s="16"/>
      <c r="M7" s="16"/>
      <c r="N7" s="16"/>
      <c r="O7" s="16"/>
      <c r="P7" s="16"/>
      <c r="Q7" s="16"/>
      <c r="R7" s="16"/>
      <c r="S7" s="16"/>
      <c r="T7" s="16"/>
      <c r="U7" s="15"/>
    </row>
    <row r="8" spans="1:21" s="2" customFormat="1" ht="13.5" x14ac:dyDescent="0.15">
      <c r="B8" s="30"/>
      <c r="C8" s="37" t="s">
        <v>107</v>
      </c>
      <c r="D8" s="36"/>
      <c r="E8" s="137">
        <v>32</v>
      </c>
      <c r="F8" s="16">
        <v>32</v>
      </c>
      <c r="G8" s="16">
        <v>16</v>
      </c>
      <c r="H8" s="16">
        <v>23</v>
      </c>
      <c r="I8" s="16">
        <v>15</v>
      </c>
      <c r="J8" s="136"/>
      <c r="K8" s="16"/>
      <c r="L8" s="136"/>
      <c r="M8" s="136"/>
      <c r="N8" s="136"/>
      <c r="O8" s="136"/>
      <c r="P8" s="136"/>
      <c r="Q8" s="136"/>
      <c r="R8" s="136"/>
      <c r="S8" s="136"/>
      <c r="T8" s="136"/>
      <c r="U8" s="135"/>
    </row>
    <row r="9" spans="1:21" s="2" customFormat="1" ht="13.5" x14ac:dyDescent="0.15">
      <c r="B9" s="30"/>
      <c r="C9" s="37" t="s">
        <v>106</v>
      </c>
      <c r="D9" s="36"/>
      <c r="E9" s="137">
        <v>74</v>
      </c>
      <c r="F9" s="16">
        <v>74</v>
      </c>
      <c r="G9" s="16">
        <v>34</v>
      </c>
      <c r="H9" s="16">
        <v>53</v>
      </c>
      <c r="I9" s="16">
        <v>32</v>
      </c>
      <c r="J9" s="136"/>
      <c r="K9" s="136"/>
      <c r="L9" s="136"/>
      <c r="M9" s="136"/>
      <c r="N9" s="136"/>
      <c r="O9" s="136"/>
      <c r="P9" s="136"/>
      <c r="Q9" s="136"/>
      <c r="R9" s="136"/>
      <c r="S9" s="136"/>
      <c r="T9" s="136"/>
      <c r="U9" s="135"/>
    </row>
    <row r="10" spans="1:21" s="2" customFormat="1" ht="13.5" x14ac:dyDescent="0.15">
      <c r="B10" s="30"/>
      <c r="C10" s="37" t="s">
        <v>105</v>
      </c>
      <c r="D10" s="36"/>
      <c r="E10" s="137">
        <v>88</v>
      </c>
      <c r="F10" s="16">
        <v>81</v>
      </c>
      <c r="G10" s="16">
        <v>41</v>
      </c>
      <c r="H10" s="16">
        <v>53</v>
      </c>
      <c r="I10" s="16">
        <v>42</v>
      </c>
      <c r="J10" s="136"/>
      <c r="K10" s="136"/>
      <c r="L10" s="136"/>
      <c r="M10" s="136"/>
      <c r="N10" s="136"/>
      <c r="O10" s="136"/>
      <c r="P10" s="136"/>
      <c r="Q10" s="136"/>
      <c r="R10" s="136"/>
      <c r="S10" s="136"/>
      <c r="T10" s="136"/>
      <c r="U10" s="135"/>
    </row>
    <row r="11" spans="1:21" s="2" customFormat="1" ht="13.5" x14ac:dyDescent="0.15">
      <c r="B11" s="30"/>
      <c r="C11" s="37" t="s">
        <v>104</v>
      </c>
      <c r="D11" s="36"/>
      <c r="E11" s="137">
        <v>76</v>
      </c>
      <c r="F11" s="16">
        <v>76</v>
      </c>
      <c r="G11" s="16">
        <v>32</v>
      </c>
      <c r="H11" s="16">
        <v>53</v>
      </c>
      <c r="I11" s="16">
        <v>30</v>
      </c>
      <c r="J11" s="136"/>
      <c r="K11" s="136"/>
      <c r="L11" s="136"/>
      <c r="M11" s="136"/>
      <c r="N11" s="136"/>
      <c r="O11" s="136"/>
      <c r="P11" s="136"/>
      <c r="Q11" s="136"/>
      <c r="R11" s="136"/>
      <c r="S11" s="136"/>
      <c r="T11" s="136"/>
      <c r="U11" s="135"/>
    </row>
    <row r="12" spans="1:21" s="2" customFormat="1" ht="13.5" x14ac:dyDescent="0.15">
      <c r="B12" s="30"/>
      <c r="C12" s="37" t="s">
        <v>103</v>
      </c>
      <c r="D12" s="36"/>
      <c r="E12" s="137">
        <v>67</v>
      </c>
      <c r="F12" s="16">
        <v>67</v>
      </c>
      <c r="G12" s="16">
        <v>25</v>
      </c>
      <c r="H12" s="16">
        <v>48</v>
      </c>
      <c r="I12" s="16">
        <v>37</v>
      </c>
      <c r="J12" s="136"/>
      <c r="K12" s="136"/>
      <c r="L12" s="136"/>
      <c r="M12" s="136"/>
      <c r="N12" s="136"/>
      <c r="O12" s="136"/>
      <c r="P12" s="136"/>
      <c r="Q12" s="136"/>
      <c r="R12" s="136"/>
      <c r="S12" s="136"/>
      <c r="T12" s="136"/>
      <c r="U12" s="135"/>
    </row>
    <row r="13" spans="1:21" s="2" customFormat="1" ht="13.5" x14ac:dyDescent="0.15">
      <c r="B13" s="30"/>
      <c r="C13" s="37" t="s">
        <v>102</v>
      </c>
      <c r="D13" s="36"/>
      <c r="E13" s="137">
        <v>37</v>
      </c>
      <c r="F13" s="16">
        <v>36</v>
      </c>
      <c r="G13" s="16">
        <v>19</v>
      </c>
      <c r="H13" s="16">
        <v>27</v>
      </c>
      <c r="I13" s="16">
        <v>21</v>
      </c>
      <c r="J13" s="136"/>
      <c r="K13" s="136"/>
      <c r="L13" s="136"/>
      <c r="M13" s="136"/>
      <c r="N13" s="136"/>
      <c r="O13" s="136"/>
      <c r="P13" s="136"/>
      <c r="Q13" s="136"/>
      <c r="R13" s="136"/>
      <c r="S13" s="136"/>
      <c r="T13" s="136"/>
      <c r="U13" s="135"/>
    </row>
    <row r="14" spans="1:21" s="2" customFormat="1" ht="13.5" x14ac:dyDescent="0.15">
      <c r="B14" s="30"/>
      <c r="C14" s="37" t="s">
        <v>101</v>
      </c>
      <c r="D14" s="36"/>
      <c r="E14" s="137">
        <v>139</v>
      </c>
      <c r="F14" s="16">
        <v>129</v>
      </c>
      <c r="G14" s="16">
        <v>80</v>
      </c>
      <c r="H14" s="16">
        <v>103</v>
      </c>
      <c r="I14" s="16">
        <v>76</v>
      </c>
      <c r="J14" s="136"/>
      <c r="K14" s="136"/>
      <c r="L14" s="136"/>
      <c r="M14" s="136"/>
      <c r="N14" s="136"/>
      <c r="O14" s="136"/>
      <c r="P14" s="136"/>
      <c r="Q14" s="136"/>
      <c r="R14" s="136"/>
      <c r="S14" s="136"/>
      <c r="T14" s="136"/>
      <c r="U14" s="135"/>
    </row>
    <row r="15" spans="1:21" s="2" customFormat="1" ht="13.5" x14ac:dyDescent="0.15">
      <c r="B15" s="30"/>
      <c r="C15" s="37" t="s">
        <v>100</v>
      </c>
      <c r="D15" s="36"/>
      <c r="E15" s="137">
        <v>77</v>
      </c>
      <c r="F15" s="16">
        <v>74</v>
      </c>
      <c r="G15" s="16">
        <v>51</v>
      </c>
      <c r="H15" s="16">
        <v>62</v>
      </c>
      <c r="I15" s="16">
        <v>44</v>
      </c>
      <c r="J15" s="136"/>
      <c r="K15" s="136"/>
      <c r="L15" s="136"/>
      <c r="M15" s="136"/>
      <c r="N15" s="136"/>
      <c r="O15" s="136"/>
      <c r="P15" s="136"/>
      <c r="Q15" s="136"/>
      <c r="R15" s="136"/>
      <c r="S15" s="136"/>
      <c r="T15" s="136"/>
      <c r="U15" s="135"/>
    </row>
    <row r="16" spans="1:21" s="2" customFormat="1" ht="13.5" x14ac:dyDescent="0.15">
      <c r="B16" s="30"/>
      <c r="C16" s="37" t="s">
        <v>99</v>
      </c>
      <c r="D16" s="36"/>
      <c r="E16" s="137">
        <v>52</v>
      </c>
      <c r="F16" s="16">
        <v>52</v>
      </c>
      <c r="G16" s="16">
        <v>32</v>
      </c>
      <c r="H16" s="16">
        <v>42</v>
      </c>
      <c r="I16" s="16">
        <v>35</v>
      </c>
      <c r="J16" s="136"/>
      <c r="K16" s="136"/>
      <c r="L16" s="136"/>
      <c r="M16" s="136"/>
      <c r="N16" s="136"/>
      <c r="O16" s="136"/>
      <c r="P16" s="136"/>
      <c r="Q16" s="136"/>
      <c r="R16" s="136"/>
      <c r="S16" s="136"/>
      <c r="T16" s="136"/>
      <c r="U16" s="135"/>
    </row>
    <row r="17" spans="2:21" s="2" customFormat="1" ht="13.5" x14ac:dyDescent="0.15">
      <c r="B17" s="30"/>
      <c r="C17" s="37" t="s">
        <v>98</v>
      </c>
      <c r="D17" s="36"/>
      <c r="E17" s="137">
        <v>44</v>
      </c>
      <c r="F17" s="16">
        <v>44</v>
      </c>
      <c r="G17" s="16">
        <v>22</v>
      </c>
      <c r="H17" s="16">
        <v>34</v>
      </c>
      <c r="I17" s="16">
        <v>21</v>
      </c>
      <c r="J17" s="136"/>
      <c r="K17" s="136"/>
      <c r="L17" s="136"/>
      <c r="M17" s="136"/>
      <c r="N17" s="136"/>
      <c r="O17" s="136"/>
      <c r="P17" s="136"/>
      <c r="Q17" s="136"/>
      <c r="R17" s="136"/>
      <c r="S17" s="136"/>
      <c r="T17" s="136"/>
      <c r="U17" s="135"/>
    </row>
    <row r="18" spans="2:21" s="25" customFormat="1" ht="25.5" customHeight="1" x14ac:dyDescent="0.15">
      <c r="B18" s="32" t="s">
        <v>97</v>
      </c>
      <c r="C18" s="32"/>
      <c r="D18" s="29"/>
      <c r="E18" s="137">
        <v>185</v>
      </c>
      <c r="F18" s="16">
        <v>181</v>
      </c>
      <c r="G18" s="16">
        <v>71</v>
      </c>
      <c r="H18" s="16">
        <v>117</v>
      </c>
      <c r="I18" s="16">
        <v>84</v>
      </c>
      <c r="J18" s="16"/>
      <c r="K18" s="16"/>
      <c r="L18" s="16"/>
      <c r="M18" s="16"/>
      <c r="N18" s="16"/>
      <c r="O18" s="16"/>
      <c r="P18" s="16"/>
      <c r="Q18" s="16"/>
      <c r="R18" s="16"/>
      <c r="S18" s="16"/>
      <c r="T18" s="16"/>
      <c r="U18" s="15"/>
    </row>
    <row r="19" spans="2:21" s="2" customFormat="1" ht="13.5" x14ac:dyDescent="0.15">
      <c r="B19" s="30"/>
      <c r="C19" s="30" t="s">
        <v>96</v>
      </c>
      <c r="D19" s="29"/>
      <c r="E19" s="137">
        <v>185</v>
      </c>
      <c r="F19" s="16">
        <v>181</v>
      </c>
      <c r="G19" s="16">
        <v>71</v>
      </c>
      <c r="H19" s="16">
        <v>117</v>
      </c>
      <c r="I19" s="16">
        <v>84</v>
      </c>
      <c r="J19" s="136"/>
      <c r="K19" s="136"/>
      <c r="L19" s="136"/>
      <c r="M19" s="136"/>
      <c r="N19" s="136"/>
      <c r="O19" s="136"/>
      <c r="P19" s="136"/>
      <c r="Q19" s="136"/>
      <c r="R19" s="136"/>
      <c r="S19" s="136"/>
      <c r="T19" s="136"/>
      <c r="U19" s="135"/>
    </row>
    <row r="20" spans="2:21" s="25" customFormat="1" ht="25.5" customHeight="1" x14ac:dyDescent="0.15">
      <c r="B20" s="32" t="s">
        <v>222</v>
      </c>
      <c r="C20" s="32"/>
      <c r="D20" s="29"/>
      <c r="E20" s="137">
        <v>173</v>
      </c>
      <c r="F20" s="16">
        <v>170</v>
      </c>
      <c r="G20" s="16">
        <v>90</v>
      </c>
      <c r="H20" s="16">
        <v>145</v>
      </c>
      <c r="I20" s="16">
        <v>84</v>
      </c>
      <c r="J20" s="16"/>
      <c r="K20" s="16"/>
      <c r="L20" s="16"/>
      <c r="M20" s="16"/>
      <c r="N20" s="16"/>
      <c r="O20" s="16"/>
      <c r="P20" s="16"/>
      <c r="Q20" s="16"/>
      <c r="R20" s="16"/>
      <c r="S20" s="16"/>
      <c r="T20" s="16"/>
      <c r="U20" s="15"/>
    </row>
    <row r="21" spans="2:21" s="2" customFormat="1" ht="13.5" x14ac:dyDescent="0.15">
      <c r="B21" s="129"/>
      <c r="C21" s="30" t="s">
        <v>136</v>
      </c>
      <c r="D21" s="29"/>
      <c r="E21" s="137">
        <v>173</v>
      </c>
      <c r="F21" s="16">
        <v>170</v>
      </c>
      <c r="G21" s="16">
        <v>90</v>
      </c>
      <c r="H21" s="16">
        <v>145</v>
      </c>
      <c r="I21" s="16">
        <v>84</v>
      </c>
      <c r="J21" s="136"/>
      <c r="K21" s="136"/>
      <c r="L21" s="136"/>
      <c r="M21" s="136"/>
      <c r="N21" s="136"/>
      <c r="O21" s="136"/>
      <c r="P21" s="136"/>
      <c r="Q21" s="136"/>
      <c r="R21" s="136"/>
      <c r="S21" s="136"/>
      <c r="T21" s="136"/>
      <c r="U21" s="135"/>
    </row>
    <row r="22" spans="2:21" s="25" customFormat="1" ht="25.5" customHeight="1" x14ac:dyDescent="0.15">
      <c r="B22" s="26" t="s">
        <v>93</v>
      </c>
      <c r="C22" s="26"/>
      <c r="D22" s="22"/>
      <c r="E22" s="137">
        <v>276</v>
      </c>
      <c r="F22" s="16">
        <v>272</v>
      </c>
      <c r="G22" s="16">
        <v>129</v>
      </c>
      <c r="H22" s="16">
        <v>198</v>
      </c>
      <c r="I22" s="16">
        <v>138</v>
      </c>
      <c r="J22" s="16"/>
      <c r="K22" s="16"/>
      <c r="L22" s="16"/>
      <c r="M22" s="16"/>
      <c r="N22" s="16"/>
      <c r="O22" s="16"/>
      <c r="P22" s="16"/>
      <c r="Q22" s="16"/>
      <c r="R22" s="16"/>
      <c r="S22" s="16"/>
      <c r="T22" s="16"/>
      <c r="U22" s="15"/>
    </row>
    <row r="23" spans="2:21" s="2" customFormat="1" ht="13.5" x14ac:dyDescent="0.15">
      <c r="B23" s="129"/>
      <c r="C23" s="30" t="s">
        <v>92</v>
      </c>
      <c r="D23" s="29"/>
      <c r="E23" s="137">
        <v>276</v>
      </c>
      <c r="F23" s="16">
        <v>272</v>
      </c>
      <c r="G23" s="16">
        <v>129</v>
      </c>
      <c r="H23" s="16">
        <v>198</v>
      </c>
      <c r="I23" s="16">
        <v>138</v>
      </c>
      <c r="J23" s="136"/>
      <c r="K23" s="136"/>
      <c r="L23" s="136"/>
      <c r="M23" s="136"/>
      <c r="N23" s="136"/>
      <c r="O23" s="136"/>
      <c r="P23" s="136"/>
      <c r="Q23" s="136"/>
      <c r="R23" s="136"/>
      <c r="S23" s="136"/>
      <c r="T23" s="136"/>
      <c r="U23" s="135"/>
    </row>
    <row r="24" spans="2:21" s="25" customFormat="1" ht="25.5" customHeight="1" x14ac:dyDescent="0.15">
      <c r="B24" s="32" t="s">
        <v>91</v>
      </c>
      <c r="C24" s="32"/>
      <c r="D24" s="29"/>
      <c r="E24" s="137">
        <v>310</v>
      </c>
      <c r="F24" s="16">
        <v>307</v>
      </c>
      <c r="G24" s="16">
        <v>181</v>
      </c>
      <c r="H24" s="16">
        <v>242</v>
      </c>
      <c r="I24" s="16">
        <v>174</v>
      </c>
      <c r="J24" s="16"/>
      <c r="K24" s="16"/>
      <c r="L24" s="16"/>
      <c r="M24" s="16"/>
      <c r="N24" s="16"/>
      <c r="O24" s="16"/>
      <c r="P24" s="16"/>
      <c r="Q24" s="16"/>
      <c r="R24" s="16"/>
      <c r="S24" s="16"/>
      <c r="T24" s="16"/>
      <c r="U24" s="15"/>
    </row>
    <row r="25" spans="2:21" s="2" customFormat="1" ht="13.5" x14ac:dyDescent="0.15">
      <c r="B25" s="30"/>
      <c r="C25" s="30" t="s">
        <v>90</v>
      </c>
      <c r="D25" s="29"/>
      <c r="E25" s="137">
        <v>69</v>
      </c>
      <c r="F25" s="16">
        <v>67</v>
      </c>
      <c r="G25" s="16">
        <v>39</v>
      </c>
      <c r="H25" s="16">
        <v>53</v>
      </c>
      <c r="I25" s="16">
        <v>32</v>
      </c>
      <c r="J25" s="136"/>
      <c r="K25" s="136"/>
      <c r="L25" s="136"/>
      <c r="M25" s="136"/>
      <c r="N25" s="136"/>
      <c r="O25" s="136"/>
      <c r="P25" s="136"/>
      <c r="Q25" s="136"/>
      <c r="R25" s="136"/>
      <c r="S25" s="136"/>
      <c r="T25" s="136"/>
      <c r="U25" s="135"/>
    </row>
    <row r="26" spans="2:21" s="2" customFormat="1" ht="13.5" x14ac:dyDescent="0.15">
      <c r="B26" s="30"/>
      <c r="C26" s="30" t="s">
        <v>89</v>
      </c>
      <c r="D26" s="29"/>
      <c r="E26" s="137">
        <v>33</v>
      </c>
      <c r="F26" s="16">
        <v>33</v>
      </c>
      <c r="G26" s="16">
        <v>18</v>
      </c>
      <c r="H26" s="16">
        <v>26</v>
      </c>
      <c r="I26" s="16">
        <v>22</v>
      </c>
      <c r="J26" s="136"/>
      <c r="K26" s="136"/>
      <c r="L26" s="136"/>
      <c r="M26" s="136"/>
      <c r="N26" s="136"/>
      <c r="O26" s="136"/>
      <c r="P26" s="136"/>
      <c r="Q26" s="136"/>
      <c r="R26" s="136"/>
      <c r="S26" s="136"/>
      <c r="T26" s="136"/>
      <c r="U26" s="135"/>
    </row>
    <row r="27" spans="2:21" s="2" customFormat="1" ht="13.5" x14ac:dyDescent="0.15">
      <c r="B27" s="30"/>
      <c r="C27" s="30" t="s">
        <v>88</v>
      </c>
      <c r="D27" s="29"/>
      <c r="E27" s="137">
        <v>31</v>
      </c>
      <c r="F27" s="16">
        <v>31</v>
      </c>
      <c r="G27" s="16">
        <v>23</v>
      </c>
      <c r="H27" s="16">
        <v>27</v>
      </c>
      <c r="I27" s="16">
        <v>19</v>
      </c>
      <c r="J27" s="136"/>
      <c r="K27" s="136"/>
      <c r="L27" s="136"/>
      <c r="M27" s="136"/>
      <c r="N27" s="136"/>
      <c r="O27" s="136"/>
      <c r="P27" s="136"/>
      <c r="Q27" s="136"/>
      <c r="R27" s="136"/>
      <c r="S27" s="136"/>
      <c r="T27" s="136"/>
      <c r="U27" s="135"/>
    </row>
    <row r="28" spans="2:21" s="2" customFormat="1" ht="13.5" x14ac:dyDescent="0.15">
      <c r="B28" s="30"/>
      <c r="C28" s="30" t="s">
        <v>87</v>
      </c>
      <c r="D28" s="29"/>
      <c r="E28" s="137">
        <v>57</v>
      </c>
      <c r="F28" s="16">
        <v>57</v>
      </c>
      <c r="G28" s="16">
        <v>29</v>
      </c>
      <c r="H28" s="16">
        <v>41</v>
      </c>
      <c r="I28" s="16">
        <v>31</v>
      </c>
      <c r="J28" s="136"/>
      <c r="K28" s="136"/>
      <c r="L28" s="136"/>
      <c r="M28" s="136"/>
      <c r="N28" s="136"/>
      <c r="O28" s="136"/>
      <c r="P28" s="136"/>
      <c r="Q28" s="136"/>
      <c r="R28" s="136"/>
      <c r="S28" s="136"/>
      <c r="T28" s="136"/>
      <c r="U28" s="135"/>
    </row>
    <row r="29" spans="2:21" s="2" customFormat="1" ht="13.5" x14ac:dyDescent="0.15">
      <c r="B29" s="129"/>
      <c r="C29" s="30" t="s">
        <v>86</v>
      </c>
      <c r="D29" s="29"/>
      <c r="E29" s="137">
        <v>57</v>
      </c>
      <c r="F29" s="16">
        <v>56</v>
      </c>
      <c r="G29" s="16">
        <v>35</v>
      </c>
      <c r="H29" s="16">
        <v>47</v>
      </c>
      <c r="I29" s="16">
        <v>34</v>
      </c>
      <c r="J29" s="136"/>
      <c r="K29" s="136"/>
      <c r="L29" s="136"/>
      <c r="M29" s="136"/>
      <c r="N29" s="136"/>
      <c r="O29" s="136"/>
      <c r="P29" s="136"/>
      <c r="Q29" s="136"/>
      <c r="R29" s="136"/>
      <c r="S29" s="136"/>
      <c r="T29" s="136"/>
      <c r="U29" s="135"/>
    </row>
    <row r="30" spans="2:21" s="2" customFormat="1" ht="13.5" customHeight="1" x14ac:dyDescent="0.15">
      <c r="B30" s="129"/>
      <c r="C30" s="30" t="s">
        <v>85</v>
      </c>
      <c r="D30" s="29"/>
      <c r="E30" s="137">
        <v>52</v>
      </c>
      <c r="F30" s="16">
        <v>52</v>
      </c>
      <c r="G30" s="16">
        <v>33</v>
      </c>
      <c r="H30" s="16">
        <v>40</v>
      </c>
      <c r="I30" s="16">
        <v>31</v>
      </c>
      <c r="J30" s="136"/>
      <c r="K30" s="136"/>
      <c r="L30" s="136"/>
      <c r="M30" s="136"/>
      <c r="N30" s="136"/>
      <c r="O30" s="136"/>
      <c r="P30" s="136"/>
      <c r="Q30" s="136"/>
      <c r="R30" s="136"/>
      <c r="S30" s="136"/>
      <c r="T30" s="136"/>
      <c r="U30" s="135"/>
    </row>
    <row r="31" spans="2:21" s="2" customFormat="1" ht="13.5" x14ac:dyDescent="0.15">
      <c r="B31" s="129"/>
      <c r="C31" s="30" t="s">
        <v>84</v>
      </c>
      <c r="D31" s="29"/>
      <c r="E31" s="137">
        <v>11</v>
      </c>
      <c r="F31" s="16">
        <v>11</v>
      </c>
      <c r="G31" s="16">
        <v>4</v>
      </c>
      <c r="H31" s="16">
        <v>8</v>
      </c>
      <c r="I31" s="16">
        <v>5</v>
      </c>
      <c r="J31" s="136"/>
      <c r="K31" s="136"/>
      <c r="L31" s="136"/>
      <c r="M31" s="136"/>
      <c r="N31" s="136"/>
      <c r="O31" s="136"/>
      <c r="P31" s="136"/>
      <c r="Q31" s="136"/>
      <c r="R31" s="136"/>
      <c r="S31" s="136"/>
      <c r="T31" s="136"/>
      <c r="U31" s="135"/>
    </row>
    <row r="32" spans="2:21" s="25" customFormat="1" ht="25.5" customHeight="1" x14ac:dyDescent="0.15">
      <c r="B32" s="32" t="s">
        <v>83</v>
      </c>
      <c r="C32" s="32"/>
      <c r="D32" s="29"/>
      <c r="E32" s="137">
        <v>239</v>
      </c>
      <c r="F32" s="16">
        <v>237</v>
      </c>
      <c r="G32" s="16">
        <v>106</v>
      </c>
      <c r="H32" s="16">
        <v>175</v>
      </c>
      <c r="I32" s="16">
        <v>111</v>
      </c>
      <c r="J32" s="16"/>
      <c r="K32" s="16"/>
      <c r="L32" s="16"/>
      <c r="M32" s="16"/>
      <c r="N32" s="16"/>
      <c r="O32" s="16"/>
      <c r="P32" s="16"/>
      <c r="Q32" s="16"/>
      <c r="R32" s="16"/>
      <c r="S32" s="16"/>
      <c r="T32" s="16"/>
      <c r="U32" s="15"/>
    </row>
    <row r="33" spans="2:21" s="2" customFormat="1" ht="13.5" x14ac:dyDescent="0.15">
      <c r="B33" s="30"/>
      <c r="C33" s="30" t="s">
        <v>82</v>
      </c>
      <c r="D33" s="29"/>
      <c r="E33" s="137">
        <v>60</v>
      </c>
      <c r="F33" s="16">
        <v>60</v>
      </c>
      <c r="G33" s="16">
        <v>23</v>
      </c>
      <c r="H33" s="16">
        <v>41</v>
      </c>
      <c r="I33" s="16">
        <v>25</v>
      </c>
      <c r="J33" s="136"/>
      <c r="K33" s="136"/>
      <c r="L33" s="136"/>
      <c r="M33" s="136"/>
      <c r="N33" s="136"/>
      <c r="O33" s="136"/>
      <c r="P33" s="136"/>
      <c r="Q33" s="136"/>
      <c r="R33" s="136"/>
      <c r="S33" s="136"/>
      <c r="T33" s="136"/>
      <c r="U33" s="135"/>
    </row>
    <row r="34" spans="2:21" s="2" customFormat="1" ht="13.5" x14ac:dyDescent="0.15">
      <c r="B34" s="30"/>
      <c r="C34" s="30" t="s">
        <v>81</v>
      </c>
      <c r="D34" s="29"/>
      <c r="E34" s="137">
        <v>94</v>
      </c>
      <c r="F34" s="16">
        <v>92</v>
      </c>
      <c r="G34" s="16">
        <v>47</v>
      </c>
      <c r="H34" s="16">
        <v>68</v>
      </c>
      <c r="I34" s="16">
        <v>43</v>
      </c>
      <c r="J34" s="136"/>
      <c r="K34" s="136"/>
      <c r="L34" s="136"/>
      <c r="M34" s="136"/>
      <c r="N34" s="136"/>
      <c r="O34" s="136"/>
      <c r="P34" s="136"/>
      <c r="Q34" s="136"/>
      <c r="R34" s="136"/>
      <c r="S34" s="136"/>
      <c r="T34" s="136"/>
      <c r="U34" s="135"/>
    </row>
    <row r="35" spans="2:21" s="2" customFormat="1" ht="13.5" x14ac:dyDescent="0.15">
      <c r="B35" s="30"/>
      <c r="C35" s="30" t="s">
        <v>80</v>
      </c>
      <c r="D35" s="29"/>
      <c r="E35" s="137">
        <v>32</v>
      </c>
      <c r="F35" s="16">
        <v>32</v>
      </c>
      <c r="G35" s="16">
        <v>14</v>
      </c>
      <c r="H35" s="16">
        <v>26</v>
      </c>
      <c r="I35" s="16">
        <v>16</v>
      </c>
      <c r="J35" s="136"/>
      <c r="K35" s="136"/>
      <c r="L35" s="136"/>
      <c r="M35" s="136"/>
      <c r="N35" s="136"/>
      <c r="O35" s="136"/>
      <c r="P35" s="136"/>
      <c r="Q35" s="136"/>
      <c r="R35" s="136"/>
      <c r="S35" s="136"/>
      <c r="T35" s="136"/>
      <c r="U35" s="135"/>
    </row>
    <row r="36" spans="2:21" s="2" customFormat="1" ht="13.5" x14ac:dyDescent="0.15">
      <c r="B36" s="30"/>
      <c r="C36" s="30" t="s">
        <v>79</v>
      </c>
      <c r="D36" s="29"/>
      <c r="E36" s="137">
        <v>37</v>
      </c>
      <c r="F36" s="16">
        <v>37</v>
      </c>
      <c r="G36" s="16">
        <v>15</v>
      </c>
      <c r="H36" s="16">
        <v>27</v>
      </c>
      <c r="I36" s="16">
        <v>17</v>
      </c>
      <c r="J36" s="136"/>
      <c r="K36" s="136"/>
      <c r="L36" s="136"/>
      <c r="M36" s="136"/>
      <c r="N36" s="136"/>
      <c r="O36" s="136"/>
      <c r="P36" s="136"/>
      <c r="Q36" s="136"/>
      <c r="R36" s="136"/>
      <c r="S36" s="136"/>
      <c r="T36" s="136"/>
      <c r="U36" s="135"/>
    </row>
    <row r="37" spans="2:21" s="2" customFormat="1" ht="13.5" x14ac:dyDescent="0.15">
      <c r="B37" s="30"/>
      <c r="C37" s="30" t="s">
        <v>78</v>
      </c>
      <c r="D37" s="29"/>
      <c r="E37" s="137">
        <v>16</v>
      </c>
      <c r="F37" s="16">
        <v>16</v>
      </c>
      <c r="G37" s="16">
        <v>7</v>
      </c>
      <c r="H37" s="16">
        <v>13</v>
      </c>
      <c r="I37" s="16">
        <v>10</v>
      </c>
      <c r="J37" s="136"/>
      <c r="K37" s="136"/>
      <c r="L37" s="136"/>
      <c r="M37" s="136"/>
      <c r="N37" s="136"/>
      <c r="O37" s="136"/>
      <c r="P37" s="136"/>
      <c r="Q37" s="136"/>
      <c r="R37" s="136"/>
      <c r="S37" s="136"/>
      <c r="T37" s="136"/>
      <c r="U37" s="135"/>
    </row>
    <row r="38" spans="2:21" s="25" customFormat="1" ht="25.5" customHeight="1" x14ac:dyDescent="0.15">
      <c r="B38" s="32" t="s">
        <v>77</v>
      </c>
      <c r="C38" s="32"/>
      <c r="D38" s="29"/>
      <c r="E38" s="137">
        <v>110</v>
      </c>
      <c r="F38" s="16">
        <v>109</v>
      </c>
      <c r="G38" s="16">
        <v>51</v>
      </c>
      <c r="H38" s="16">
        <v>82</v>
      </c>
      <c r="I38" s="16">
        <v>56</v>
      </c>
      <c r="J38" s="16"/>
      <c r="K38" s="16"/>
      <c r="L38" s="16"/>
      <c r="M38" s="16"/>
      <c r="N38" s="16"/>
      <c r="O38" s="16"/>
      <c r="P38" s="16"/>
      <c r="Q38" s="16"/>
      <c r="R38" s="16"/>
      <c r="S38" s="16"/>
      <c r="T38" s="16"/>
      <c r="U38" s="15"/>
    </row>
    <row r="39" spans="2:21" s="2" customFormat="1" ht="13.5" x14ac:dyDescent="0.15">
      <c r="B39" s="30"/>
      <c r="C39" s="30" t="s">
        <v>76</v>
      </c>
      <c r="D39" s="29"/>
      <c r="E39" s="137">
        <v>54</v>
      </c>
      <c r="F39" s="16">
        <v>54</v>
      </c>
      <c r="G39" s="16">
        <v>29</v>
      </c>
      <c r="H39" s="16">
        <v>43</v>
      </c>
      <c r="I39" s="16">
        <v>31</v>
      </c>
      <c r="J39" s="136"/>
      <c r="K39" s="136"/>
      <c r="L39" s="136"/>
      <c r="M39" s="136"/>
      <c r="N39" s="136"/>
      <c r="O39" s="136"/>
      <c r="P39" s="136"/>
      <c r="Q39" s="136"/>
      <c r="R39" s="136"/>
      <c r="S39" s="136"/>
      <c r="T39" s="136"/>
      <c r="U39" s="135"/>
    </row>
    <row r="40" spans="2:21" s="2" customFormat="1" ht="13.5" x14ac:dyDescent="0.15">
      <c r="B40" s="30"/>
      <c r="C40" s="30" t="s">
        <v>75</v>
      </c>
      <c r="D40" s="29"/>
      <c r="E40" s="137">
        <v>10</v>
      </c>
      <c r="F40" s="16">
        <v>10</v>
      </c>
      <c r="G40" s="16">
        <v>5</v>
      </c>
      <c r="H40" s="16">
        <v>8</v>
      </c>
      <c r="I40" s="16">
        <v>6</v>
      </c>
      <c r="J40" s="136"/>
      <c r="K40" s="136"/>
      <c r="L40" s="136"/>
      <c r="M40" s="136"/>
      <c r="N40" s="136"/>
      <c r="O40" s="136"/>
      <c r="P40" s="136"/>
      <c r="Q40" s="136"/>
      <c r="R40" s="136"/>
      <c r="S40" s="136"/>
      <c r="T40" s="136"/>
      <c r="U40" s="135"/>
    </row>
    <row r="41" spans="2:21" s="2" customFormat="1" ht="13.5" x14ac:dyDescent="0.15">
      <c r="B41" s="30"/>
      <c r="C41" s="30" t="s">
        <v>74</v>
      </c>
      <c r="D41" s="29"/>
      <c r="E41" s="137">
        <v>9</v>
      </c>
      <c r="F41" s="16">
        <v>9</v>
      </c>
      <c r="G41" s="16">
        <v>1</v>
      </c>
      <c r="H41" s="16">
        <v>3</v>
      </c>
      <c r="I41" s="16">
        <v>3</v>
      </c>
      <c r="J41" s="136"/>
      <c r="K41" s="136"/>
      <c r="L41" s="136"/>
      <c r="M41" s="136"/>
      <c r="N41" s="136"/>
      <c r="O41" s="136"/>
      <c r="P41" s="136"/>
      <c r="Q41" s="136"/>
      <c r="R41" s="136"/>
      <c r="S41" s="136"/>
      <c r="T41" s="136"/>
      <c r="U41" s="135"/>
    </row>
    <row r="42" spans="2:21" s="2" customFormat="1" ht="13.5" x14ac:dyDescent="0.15">
      <c r="B42" s="30"/>
      <c r="C42" s="30" t="s">
        <v>73</v>
      </c>
      <c r="D42" s="29"/>
      <c r="E42" s="137">
        <v>17</v>
      </c>
      <c r="F42" s="16">
        <v>17</v>
      </c>
      <c r="G42" s="16">
        <v>6</v>
      </c>
      <c r="H42" s="16">
        <v>11</v>
      </c>
      <c r="I42" s="16">
        <v>7</v>
      </c>
      <c r="J42" s="136"/>
      <c r="K42" s="136"/>
      <c r="L42" s="136"/>
      <c r="M42" s="136"/>
      <c r="N42" s="136"/>
      <c r="O42" s="136"/>
      <c r="P42" s="136"/>
      <c r="Q42" s="136"/>
      <c r="R42" s="136"/>
      <c r="S42" s="136"/>
      <c r="T42" s="136"/>
      <c r="U42" s="135"/>
    </row>
    <row r="43" spans="2:21" s="2" customFormat="1" ht="13.5" x14ac:dyDescent="0.15">
      <c r="B43" s="129"/>
      <c r="C43" s="30" t="s">
        <v>72</v>
      </c>
      <c r="D43" s="29"/>
      <c r="E43" s="137">
        <v>9</v>
      </c>
      <c r="F43" s="16">
        <v>9</v>
      </c>
      <c r="G43" s="16">
        <v>4</v>
      </c>
      <c r="H43" s="16">
        <v>9</v>
      </c>
      <c r="I43" s="16">
        <v>4</v>
      </c>
      <c r="J43" s="136"/>
      <c r="K43" s="136"/>
      <c r="L43" s="136"/>
      <c r="M43" s="136"/>
      <c r="N43" s="136"/>
      <c r="O43" s="136"/>
      <c r="P43" s="136"/>
      <c r="Q43" s="136"/>
      <c r="R43" s="136"/>
      <c r="S43" s="136"/>
      <c r="T43" s="136"/>
      <c r="U43" s="135"/>
    </row>
    <row r="44" spans="2:21" s="2" customFormat="1" ht="13.5" x14ac:dyDescent="0.15">
      <c r="B44" s="129"/>
      <c r="C44" s="30" t="s">
        <v>71</v>
      </c>
      <c r="D44" s="29"/>
      <c r="E44" s="137">
        <v>7</v>
      </c>
      <c r="F44" s="16">
        <v>6</v>
      </c>
      <c r="G44" s="16">
        <v>3</v>
      </c>
      <c r="H44" s="16">
        <v>5</v>
      </c>
      <c r="I44" s="16">
        <v>2</v>
      </c>
      <c r="J44" s="136"/>
      <c r="K44" s="136"/>
      <c r="L44" s="136"/>
      <c r="M44" s="136"/>
      <c r="N44" s="136"/>
      <c r="O44" s="136"/>
      <c r="P44" s="136"/>
      <c r="Q44" s="136"/>
      <c r="R44" s="136"/>
      <c r="S44" s="136"/>
      <c r="T44" s="136"/>
      <c r="U44" s="135"/>
    </row>
    <row r="45" spans="2:21" s="2" customFormat="1" ht="13.5" x14ac:dyDescent="0.15">
      <c r="B45" s="129"/>
      <c r="C45" s="30" t="s">
        <v>70</v>
      </c>
      <c r="D45" s="29"/>
      <c r="E45" s="137">
        <v>4</v>
      </c>
      <c r="F45" s="16">
        <v>4</v>
      </c>
      <c r="G45" s="16">
        <v>3</v>
      </c>
      <c r="H45" s="16">
        <v>3</v>
      </c>
      <c r="I45" s="16">
        <v>3</v>
      </c>
      <c r="J45" s="136"/>
      <c r="K45" s="136"/>
      <c r="L45" s="136"/>
      <c r="M45" s="136"/>
      <c r="N45" s="136"/>
      <c r="O45" s="136"/>
      <c r="P45" s="136"/>
      <c r="Q45" s="136"/>
      <c r="R45" s="136"/>
      <c r="S45" s="136"/>
      <c r="T45" s="136"/>
      <c r="U45" s="135"/>
    </row>
    <row r="46" spans="2:21" s="2" customFormat="1" ht="13.5" x14ac:dyDescent="0.15">
      <c r="B46" s="129"/>
      <c r="C46" s="30" t="s">
        <v>134</v>
      </c>
      <c r="D46" s="29"/>
      <c r="E46" s="139">
        <v>0</v>
      </c>
      <c r="F46" s="138">
        <v>0</v>
      </c>
      <c r="G46" s="138">
        <v>0</v>
      </c>
      <c r="H46" s="138">
        <v>0</v>
      </c>
      <c r="I46" s="138">
        <v>0</v>
      </c>
      <c r="J46" s="136"/>
      <c r="K46" s="136"/>
      <c r="L46" s="136"/>
      <c r="M46" s="136"/>
      <c r="N46" s="136"/>
      <c r="O46" s="136"/>
      <c r="P46" s="136"/>
      <c r="Q46" s="136"/>
      <c r="R46" s="136"/>
      <c r="S46" s="136"/>
      <c r="T46" s="136"/>
      <c r="U46" s="135"/>
    </row>
    <row r="47" spans="2:21" s="25" customFormat="1" ht="25.5" customHeight="1" x14ac:dyDescent="0.15">
      <c r="B47" s="32" t="s">
        <v>68</v>
      </c>
      <c r="C47" s="32"/>
      <c r="D47" s="29"/>
      <c r="E47" s="137">
        <v>47</v>
      </c>
      <c r="F47" s="16">
        <v>47</v>
      </c>
      <c r="G47" s="16">
        <v>20</v>
      </c>
      <c r="H47" s="16">
        <v>30</v>
      </c>
      <c r="I47" s="16">
        <v>18</v>
      </c>
      <c r="J47" s="16"/>
      <c r="K47" s="16"/>
      <c r="L47" s="16"/>
      <c r="M47" s="16"/>
      <c r="N47" s="16"/>
      <c r="O47" s="16"/>
      <c r="P47" s="16"/>
      <c r="Q47" s="16"/>
      <c r="R47" s="16"/>
      <c r="S47" s="16"/>
      <c r="T47" s="16"/>
      <c r="U47" s="15"/>
    </row>
    <row r="48" spans="2:21" s="2" customFormat="1" ht="13.5" x14ac:dyDescent="0.15">
      <c r="B48" s="30"/>
      <c r="C48" s="30" t="s">
        <v>67</v>
      </c>
      <c r="D48" s="29"/>
      <c r="E48" s="137">
        <v>31</v>
      </c>
      <c r="F48" s="16">
        <v>31</v>
      </c>
      <c r="G48" s="16">
        <v>15</v>
      </c>
      <c r="H48" s="16">
        <v>20</v>
      </c>
      <c r="I48" s="16">
        <v>12</v>
      </c>
      <c r="J48" s="136"/>
      <c r="K48" s="136"/>
      <c r="L48" s="136"/>
      <c r="M48" s="136"/>
      <c r="N48" s="136"/>
      <c r="O48" s="136"/>
      <c r="P48" s="136"/>
      <c r="Q48" s="136"/>
      <c r="R48" s="136"/>
      <c r="S48" s="136"/>
      <c r="T48" s="136"/>
      <c r="U48" s="135"/>
    </row>
    <row r="49" spans="2:21" s="2" customFormat="1" ht="13.5" x14ac:dyDescent="0.15">
      <c r="B49" s="30"/>
      <c r="C49" s="30" t="s">
        <v>221</v>
      </c>
      <c r="D49" s="29"/>
      <c r="E49" s="137">
        <v>2</v>
      </c>
      <c r="F49" s="16">
        <v>2</v>
      </c>
      <c r="G49" s="16"/>
      <c r="H49" s="16">
        <v>2</v>
      </c>
      <c r="I49" s="16">
        <v>1</v>
      </c>
      <c r="J49" s="136"/>
      <c r="K49" s="136"/>
      <c r="L49" s="136"/>
      <c r="M49" s="136"/>
      <c r="N49" s="136"/>
      <c r="O49" s="136"/>
      <c r="P49" s="136"/>
      <c r="Q49" s="136"/>
      <c r="R49" s="136"/>
      <c r="S49" s="136"/>
      <c r="T49" s="136"/>
      <c r="U49" s="135"/>
    </row>
    <row r="50" spans="2:21" s="2" customFormat="1" ht="13.5" x14ac:dyDescent="0.15">
      <c r="B50" s="30"/>
      <c r="C50" s="30" t="s">
        <v>65</v>
      </c>
      <c r="D50" s="29"/>
      <c r="E50" s="137">
        <v>6</v>
      </c>
      <c r="F50" s="16">
        <v>6</v>
      </c>
      <c r="G50" s="16">
        <v>1</v>
      </c>
      <c r="H50" s="16">
        <v>4</v>
      </c>
      <c r="I50" s="16">
        <v>1</v>
      </c>
      <c r="J50" s="136"/>
      <c r="K50" s="136"/>
      <c r="L50" s="136"/>
      <c r="M50" s="136"/>
      <c r="N50" s="136"/>
      <c r="O50" s="136"/>
      <c r="P50" s="136"/>
      <c r="Q50" s="136"/>
      <c r="R50" s="136"/>
      <c r="S50" s="136"/>
      <c r="T50" s="136"/>
      <c r="U50" s="135"/>
    </row>
    <row r="51" spans="2:21" s="2" customFormat="1" ht="13.5" x14ac:dyDescent="0.15">
      <c r="B51" s="30"/>
      <c r="C51" s="30" t="s">
        <v>220</v>
      </c>
      <c r="D51" s="29"/>
      <c r="E51" s="137">
        <v>3</v>
      </c>
      <c r="F51" s="16">
        <v>3</v>
      </c>
      <c r="G51" s="16">
        <v>1</v>
      </c>
      <c r="H51" s="16">
        <v>1</v>
      </c>
      <c r="I51" s="16">
        <v>1</v>
      </c>
      <c r="J51" s="136"/>
      <c r="K51" s="136"/>
      <c r="L51" s="136"/>
      <c r="M51" s="136"/>
      <c r="N51" s="136"/>
      <c r="O51" s="136"/>
      <c r="P51" s="136"/>
      <c r="Q51" s="136"/>
      <c r="R51" s="136"/>
      <c r="S51" s="136"/>
      <c r="T51" s="136"/>
      <c r="U51" s="135"/>
    </row>
    <row r="52" spans="2:21" s="2" customFormat="1" ht="13.5" x14ac:dyDescent="0.15">
      <c r="B52" s="30"/>
      <c r="C52" s="30" t="s">
        <v>63</v>
      </c>
      <c r="D52" s="29"/>
      <c r="E52" s="137">
        <v>5</v>
      </c>
      <c r="F52" s="16">
        <v>5</v>
      </c>
      <c r="G52" s="16">
        <v>3</v>
      </c>
      <c r="H52" s="16">
        <v>3</v>
      </c>
      <c r="I52" s="16">
        <v>3</v>
      </c>
      <c r="J52" s="136"/>
      <c r="K52" s="136"/>
      <c r="L52" s="136"/>
      <c r="M52" s="136"/>
      <c r="N52" s="136"/>
      <c r="O52" s="136"/>
      <c r="P52" s="136"/>
      <c r="Q52" s="136"/>
      <c r="R52" s="136"/>
      <c r="S52" s="136"/>
      <c r="T52" s="136"/>
      <c r="U52" s="135"/>
    </row>
    <row r="53" spans="2:21" s="25" customFormat="1" ht="25.5" customHeight="1" x14ac:dyDescent="0.15">
      <c r="B53" s="32" t="s">
        <v>62</v>
      </c>
      <c r="C53" s="32"/>
      <c r="D53" s="29"/>
      <c r="E53" s="137">
        <v>65</v>
      </c>
      <c r="F53" s="16">
        <v>64</v>
      </c>
      <c r="G53" s="16">
        <v>29</v>
      </c>
      <c r="H53" s="16">
        <v>46</v>
      </c>
      <c r="I53" s="16">
        <v>23</v>
      </c>
      <c r="J53" s="16"/>
      <c r="K53" s="16"/>
      <c r="L53" s="16"/>
      <c r="M53" s="16"/>
      <c r="N53" s="16"/>
      <c r="O53" s="16"/>
      <c r="P53" s="16"/>
      <c r="Q53" s="16"/>
      <c r="R53" s="16"/>
      <c r="S53" s="16"/>
      <c r="T53" s="16"/>
      <c r="U53" s="15"/>
    </row>
    <row r="54" spans="2:21" s="2" customFormat="1" ht="13.5" x14ac:dyDescent="0.15">
      <c r="B54" s="30"/>
      <c r="C54" s="30" t="s">
        <v>61</v>
      </c>
      <c r="D54" s="29"/>
      <c r="E54" s="137">
        <v>44</v>
      </c>
      <c r="F54" s="16">
        <v>43</v>
      </c>
      <c r="G54" s="16">
        <v>24</v>
      </c>
      <c r="H54" s="16">
        <v>34</v>
      </c>
      <c r="I54" s="16">
        <v>17</v>
      </c>
      <c r="J54" s="136"/>
      <c r="K54" s="136"/>
      <c r="L54" s="136"/>
      <c r="M54" s="136"/>
      <c r="N54" s="136"/>
      <c r="O54" s="136"/>
      <c r="P54" s="136"/>
      <c r="Q54" s="136"/>
      <c r="R54" s="136"/>
      <c r="S54" s="136"/>
      <c r="T54" s="136"/>
      <c r="U54" s="135"/>
    </row>
    <row r="55" spans="2:21" s="2" customFormat="1" ht="13.5" x14ac:dyDescent="0.15">
      <c r="B55" s="30"/>
      <c r="C55" s="30" t="s">
        <v>60</v>
      </c>
      <c r="D55" s="29"/>
      <c r="E55" s="137">
        <v>5</v>
      </c>
      <c r="F55" s="16">
        <v>5</v>
      </c>
      <c r="G55" s="16"/>
      <c r="H55" s="16">
        <v>1</v>
      </c>
      <c r="I55" s="16">
        <v>1</v>
      </c>
      <c r="J55" s="136"/>
      <c r="K55" s="136"/>
      <c r="L55" s="136"/>
      <c r="M55" s="136"/>
      <c r="N55" s="136"/>
      <c r="O55" s="136"/>
      <c r="P55" s="136"/>
      <c r="Q55" s="136"/>
      <c r="R55" s="136"/>
      <c r="S55" s="136"/>
      <c r="T55" s="136"/>
      <c r="U55" s="135"/>
    </row>
    <row r="56" spans="2:21" s="2" customFormat="1" ht="13.5" x14ac:dyDescent="0.15">
      <c r="B56" s="129"/>
      <c r="C56" s="30" t="s">
        <v>59</v>
      </c>
      <c r="D56" s="29"/>
      <c r="E56" s="137">
        <v>4</v>
      </c>
      <c r="F56" s="16">
        <v>4</v>
      </c>
      <c r="G56" s="16">
        <v>1</v>
      </c>
      <c r="H56" s="16">
        <v>4</v>
      </c>
      <c r="I56" s="16"/>
      <c r="J56" s="136"/>
      <c r="K56" s="136"/>
      <c r="L56" s="136"/>
      <c r="M56" s="136"/>
      <c r="N56" s="136"/>
      <c r="O56" s="136"/>
      <c r="P56" s="136"/>
      <c r="Q56" s="136"/>
      <c r="R56" s="136"/>
      <c r="S56" s="136"/>
      <c r="T56" s="136"/>
      <c r="U56" s="135"/>
    </row>
    <row r="57" spans="2:21" s="2" customFormat="1" ht="13.5" x14ac:dyDescent="0.15">
      <c r="B57" s="129"/>
      <c r="C57" s="30" t="s">
        <v>58</v>
      </c>
      <c r="D57" s="29"/>
      <c r="E57" s="137">
        <v>12</v>
      </c>
      <c r="F57" s="16">
        <v>12</v>
      </c>
      <c r="G57" s="16">
        <v>4</v>
      </c>
      <c r="H57" s="16">
        <v>7</v>
      </c>
      <c r="I57" s="16">
        <v>5</v>
      </c>
      <c r="J57" s="136"/>
      <c r="K57" s="136"/>
      <c r="L57" s="136"/>
      <c r="M57" s="136"/>
      <c r="N57" s="136"/>
      <c r="O57" s="136"/>
      <c r="P57" s="136"/>
      <c r="Q57" s="136"/>
      <c r="R57" s="136"/>
      <c r="S57" s="136"/>
      <c r="T57" s="136"/>
      <c r="U57" s="135"/>
    </row>
    <row r="58" spans="2:21" s="25" customFormat="1" ht="25.5" customHeight="1" x14ac:dyDescent="0.15">
      <c r="B58" s="32" t="s">
        <v>57</v>
      </c>
      <c r="C58" s="32"/>
      <c r="D58" s="29"/>
      <c r="E58" s="137">
        <v>186</v>
      </c>
      <c r="F58" s="16">
        <v>183</v>
      </c>
      <c r="G58" s="16">
        <v>70</v>
      </c>
      <c r="H58" s="16">
        <v>118</v>
      </c>
      <c r="I58" s="16">
        <v>83</v>
      </c>
      <c r="J58" s="16"/>
      <c r="K58" s="16"/>
      <c r="L58" s="16"/>
      <c r="M58" s="16"/>
      <c r="N58" s="16"/>
      <c r="O58" s="16"/>
      <c r="P58" s="16"/>
      <c r="Q58" s="16"/>
      <c r="R58" s="16"/>
      <c r="S58" s="16"/>
      <c r="T58" s="16"/>
      <c r="U58" s="15"/>
    </row>
    <row r="59" spans="2:21" s="2" customFormat="1" ht="13.5" x14ac:dyDescent="0.15">
      <c r="B59" s="30"/>
      <c r="C59" s="30" t="s">
        <v>56</v>
      </c>
      <c r="D59" s="29"/>
      <c r="E59" s="137">
        <v>105</v>
      </c>
      <c r="F59" s="16">
        <v>103</v>
      </c>
      <c r="G59" s="16">
        <v>44</v>
      </c>
      <c r="H59" s="16">
        <v>73</v>
      </c>
      <c r="I59" s="16">
        <v>54</v>
      </c>
      <c r="J59" s="136"/>
      <c r="K59" s="136"/>
      <c r="L59" s="136"/>
      <c r="M59" s="136"/>
      <c r="N59" s="136"/>
      <c r="O59" s="136"/>
      <c r="P59" s="136"/>
      <c r="Q59" s="136"/>
      <c r="R59" s="136"/>
      <c r="S59" s="136"/>
      <c r="T59" s="136"/>
      <c r="U59" s="135"/>
    </row>
    <row r="60" spans="2:21" s="2" customFormat="1" ht="13.5" x14ac:dyDescent="0.15">
      <c r="B60" s="129"/>
      <c r="C60" s="30" t="s">
        <v>55</v>
      </c>
      <c r="D60" s="29"/>
      <c r="E60" s="137">
        <v>64</v>
      </c>
      <c r="F60" s="16">
        <v>63</v>
      </c>
      <c r="G60" s="16">
        <v>22</v>
      </c>
      <c r="H60" s="16">
        <v>39</v>
      </c>
      <c r="I60" s="16">
        <v>25</v>
      </c>
      <c r="J60" s="136"/>
      <c r="K60" s="136"/>
      <c r="L60" s="136"/>
      <c r="M60" s="136"/>
      <c r="N60" s="136"/>
      <c r="O60" s="136"/>
      <c r="P60" s="136"/>
      <c r="Q60" s="136"/>
      <c r="R60" s="136"/>
      <c r="S60" s="136"/>
      <c r="T60" s="136"/>
      <c r="U60" s="135"/>
    </row>
    <row r="61" spans="2:21" s="2" customFormat="1" ht="13.5" x14ac:dyDescent="0.15">
      <c r="B61" s="129"/>
      <c r="C61" s="30" t="s">
        <v>54</v>
      </c>
      <c r="D61" s="29"/>
      <c r="E61" s="137">
        <v>17</v>
      </c>
      <c r="F61" s="16">
        <v>17</v>
      </c>
      <c r="G61" s="16">
        <v>4</v>
      </c>
      <c r="H61" s="16">
        <v>6</v>
      </c>
      <c r="I61" s="16">
        <v>4</v>
      </c>
      <c r="J61" s="136"/>
      <c r="K61" s="136"/>
      <c r="L61" s="136"/>
      <c r="M61" s="136"/>
      <c r="N61" s="136"/>
      <c r="O61" s="136"/>
      <c r="P61" s="136"/>
      <c r="Q61" s="136"/>
      <c r="R61" s="136"/>
      <c r="S61" s="136"/>
      <c r="T61" s="136"/>
      <c r="U61" s="135"/>
    </row>
    <row r="62" spans="2:21" s="25" customFormat="1" ht="25.5" customHeight="1" x14ac:dyDescent="0.15">
      <c r="B62" s="32" t="s">
        <v>53</v>
      </c>
      <c r="C62" s="32"/>
      <c r="D62" s="29"/>
      <c r="E62" s="137">
        <v>119</v>
      </c>
      <c r="F62" s="16">
        <v>119</v>
      </c>
      <c r="G62" s="16">
        <v>51</v>
      </c>
      <c r="H62" s="16">
        <v>83</v>
      </c>
      <c r="I62" s="16">
        <v>47</v>
      </c>
      <c r="J62" s="16"/>
      <c r="K62" s="16"/>
      <c r="L62" s="16"/>
      <c r="M62" s="16"/>
      <c r="N62" s="16"/>
      <c r="O62" s="16"/>
      <c r="P62" s="16"/>
      <c r="Q62" s="16"/>
      <c r="R62" s="16"/>
      <c r="S62" s="16"/>
      <c r="T62" s="16"/>
      <c r="U62" s="15"/>
    </row>
    <row r="63" spans="2:21" s="2" customFormat="1" ht="13.5" x14ac:dyDescent="0.15">
      <c r="B63" s="129"/>
      <c r="C63" s="30" t="s">
        <v>52</v>
      </c>
      <c r="D63" s="29"/>
      <c r="E63" s="137">
        <v>41</v>
      </c>
      <c r="F63" s="16">
        <v>41</v>
      </c>
      <c r="G63" s="16">
        <v>17</v>
      </c>
      <c r="H63" s="16">
        <v>31</v>
      </c>
      <c r="I63" s="16">
        <v>14</v>
      </c>
      <c r="J63" s="136"/>
      <c r="K63" s="136"/>
      <c r="L63" s="136"/>
      <c r="M63" s="136"/>
      <c r="N63" s="136"/>
      <c r="O63" s="136"/>
      <c r="P63" s="136"/>
      <c r="Q63" s="136"/>
      <c r="R63" s="136"/>
      <c r="S63" s="136"/>
      <c r="T63" s="136"/>
      <c r="U63" s="135"/>
    </row>
    <row r="64" spans="2:21" s="2" customFormat="1" ht="13.5" x14ac:dyDescent="0.15">
      <c r="B64" s="129"/>
      <c r="C64" s="30" t="s">
        <v>51</v>
      </c>
      <c r="D64" s="29"/>
      <c r="E64" s="137">
        <v>51</v>
      </c>
      <c r="F64" s="16">
        <v>51</v>
      </c>
      <c r="G64" s="16">
        <v>25</v>
      </c>
      <c r="H64" s="16">
        <v>36</v>
      </c>
      <c r="I64" s="16">
        <v>24</v>
      </c>
      <c r="J64" s="136"/>
      <c r="K64" s="136"/>
      <c r="L64" s="136"/>
      <c r="M64" s="136"/>
      <c r="N64" s="136"/>
      <c r="O64" s="136"/>
      <c r="P64" s="136"/>
      <c r="Q64" s="136"/>
      <c r="R64" s="136"/>
      <c r="S64" s="136"/>
      <c r="T64" s="136"/>
      <c r="U64" s="135"/>
    </row>
    <row r="65" spans="2:21" s="2" customFormat="1" ht="13.5" x14ac:dyDescent="0.15">
      <c r="B65" s="129"/>
      <c r="C65" s="30" t="s">
        <v>50</v>
      </c>
      <c r="D65" s="29"/>
      <c r="E65" s="137">
        <v>27</v>
      </c>
      <c r="F65" s="16">
        <v>27</v>
      </c>
      <c r="G65" s="16">
        <v>9</v>
      </c>
      <c r="H65" s="16">
        <v>16</v>
      </c>
      <c r="I65" s="16">
        <v>9</v>
      </c>
      <c r="J65" s="136"/>
      <c r="K65" s="136"/>
      <c r="L65" s="136"/>
      <c r="M65" s="136"/>
      <c r="N65" s="136"/>
      <c r="O65" s="136"/>
      <c r="P65" s="136"/>
      <c r="Q65" s="136"/>
      <c r="R65" s="136"/>
      <c r="S65" s="136"/>
      <c r="T65" s="136"/>
      <c r="U65" s="135"/>
    </row>
    <row r="66" spans="2:21" s="25" customFormat="1" ht="25.5" customHeight="1" x14ac:dyDescent="0.15">
      <c r="B66" s="32" t="s">
        <v>49</v>
      </c>
      <c r="C66" s="32"/>
      <c r="D66" s="29"/>
      <c r="E66" s="137">
        <v>122</v>
      </c>
      <c r="F66" s="16">
        <v>119</v>
      </c>
      <c r="G66" s="16">
        <v>53</v>
      </c>
      <c r="H66" s="16">
        <v>86</v>
      </c>
      <c r="I66" s="16">
        <v>56</v>
      </c>
      <c r="J66" s="16"/>
      <c r="K66" s="16"/>
      <c r="L66" s="16"/>
      <c r="M66" s="16"/>
      <c r="N66" s="16"/>
      <c r="O66" s="16"/>
      <c r="P66" s="16"/>
      <c r="Q66" s="16"/>
      <c r="R66" s="16"/>
      <c r="S66" s="16"/>
      <c r="T66" s="16"/>
      <c r="U66" s="15"/>
    </row>
    <row r="67" spans="2:21" s="2" customFormat="1" ht="13.5" x14ac:dyDescent="0.15">
      <c r="B67" s="30"/>
      <c r="C67" s="30" t="s">
        <v>48</v>
      </c>
      <c r="D67" s="29"/>
      <c r="E67" s="137">
        <v>112</v>
      </c>
      <c r="F67" s="16">
        <v>109</v>
      </c>
      <c r="G67" s="16">
        <v>49</v>
      </c>
      <c r="H67" s="16">
        <v>79</v>
      </c>
      <c r="I67" s="16">
        <v>50</v>
      </c>
      <c r="J67" s="136"/>
      <c r="K67" s="136"/>
      <c r="L67" s="136"/>
      <c r="M67" s="136"/>
      <c r="N67" s="136"/>
      <c r="O67" s="136"/>
      <c r="P67" s="136"/>
      <c r="Q67" s="136"/>
      <c r="R67" s="136"/>
      <c r="S67" s="136"/>
      <c r="T67" s="136"/>
      <c r="U67" s="135"/>
    </row>
    <row r="68" spans="2:21" s="2" customFormat="1" ht="13.5" x14ac:dyDescent="0.15">
      <c r="B68" s="129"/>
      <c r="C68" s="30" t="s">
        <v>47</v>
      </c>
      <c r="D68" s="29"/>
      <c r="E68" s="137">
        <v>10</v>
      </c>
      <c r="F68" s="16">
        <v>10</v>
      </c>
      <c r="G68" s="16">
        <v>4</v>
      </c>
      <c r="H68" s="16">
        <v>7</v>
      </c>
      <c r="I68" s="16">
        <v>6</v>
      </c>
      <c r="J68" s="136"/>
      <c r="K68" s="136"/>
      <c r="L68" s="136"/>
      <c r="M68" s="136"/>
      <c r="N68" s="136"/>
      <c r="O68" s="136"/>
      <c r="P68" s="136"/>
      <c r="Q68" s="136"/>
      <c r="R68" s="136"/>
      <c r="S68" s="136"/>
      <c r="T68" s="136"/>
      <c r="U68" s="135"/>
    </row>
    <row r="69" spans="2:21" s="25" customFormat="1" ht="25.5" customHeight="1" x14ac:dyDescent="0.15">
      <c r="B69" s="32" t="s">
        <v>46</v>
      </c>
      <c r="C69" s="32"/>
      <c r="D69" s="29"/>
      <c r="E69" s="137">
        <v>204</v>
      </c>
      <c r="F69" s="16">
        <v>201</v>
      </c>
      <c r="G69" s="16">
        <v>100</v>
      </c>
      <c r="H69" s="16">
        <v>159</v>
      </c>
      <c r="I69" s="16">
        <v>95</v>
      </c>
      <c r="J69" s="16"/>
      <c r="K69" s="16"/>
      <c r="L69" s="16"/>
      <c r="M69" s="16"/>
      <c r="N69" s="16"/>
      <c r="O69" s="16"/>
      <c r="P69" s="16"/>
      <c r="Q69" s="16"/>
      <c r="R69" s="16"/>
      <c r="S69" s="16"/>
      <c r="T69" s="16"/>
      <c r="U69" s="15"/>
    </row>
    <row r="70" spans="2:21" s="2" customFormat="1" ht="13.5" x14ac:dyDescent="0.15">
      <c r="B70" s="30"/>
      <c r="C70" s="30" t="s">
        <v>45</v>
      </c>
      <c r="D70" s="29"/>
      <c r="E70" s="137">
        <v>91</v>
      </c>
      <c r="F70" s="16">
        <v>89</v>
      </c>
      <c r="G70" s="16">
        <v>47</v>
      </c>
      <c r="H70" s="16">
        <v>74</v>
      </c>
      <c r="I70" s="16">
        <v>49</v>
      </c>
      <c r="J70" s="136"/>
      <c r="K70" s="136"/>
      <c r="L70" s="136"/>
      <c r="M70" s="136"/>
      <c r="N70" s="136"/>
      <c r="O70" s="136"/>
      <c r="P70" s="136"/>
      <c r="Q70" s="136"/>
      <c r="R70" s="136"/>
      <c r="S70" s="136"/>
      <c r="T70" s="136"/>
      <c r="U70" s="135"/>
    </row>
    <row r="71" spans="2:21" s="2" customFormat="1" ht="13.5" x14ac:dyDescent="0.15">
      <c r="B71" s="30"/>
      <c r="C71" s="30" t="s">
        <v>219</v>
      </c>
      <c r="D71" s="29"/>
      <c r="E71" s="137">
        <v>30</v>
      </c>
      <c r="F71" s="16">
        <v>30</v>
      </c>
      <c r="G71" s="16">
        <v>18</v>
      </c>
      <c r="H71" s="16">
        <v>27</v>
      </c>
      <c r="I71" s="16">
        <v>16</v>
      </c>
      <c r="J71" s="136"/>
      <c r="K71" s="136"/>
      <c r="L71" s="136"/>
      <c r="M71" s="136"/>
      <c r="N71" s="136"/>
      <c r="O71" s="136"/>
      <c r="P71" s="136"/>
      <c r="Q71" s="136"/>
      <c r="R71" s="136"/>
      <c r="S71" s="136"/>
      <c r="T71" s="136"/>
      <c r="U71" s="135"/>
    </row>
    <row r="72" spans="2:21" s="2" customFormat="1" ht="13.5" x14ac:dyDescent="0.15">
      <c r="B72" s="30"/>
      <c r="C72" s="30" t="s">
        <v>43</v>
      </c>
      <c r="D72" s="29"/>
      <c r="E72" s="137">
        <v>30</v>
      </c>
      <c r="F72" s="16">
        <v>29</v>
      </c>
      <c r="G72" s="16">
        <v>10</v>
      </c>
      <c r="H72" s="16">
        <v>20</v>
      </c>
      <c r="I72" s="16">
        <v>12</v>
      </c>
      <c r="J72" s="136"/>
      <c r="K72" s="136"/>
      <c r="L72" s="136"/>
      <c r="M72" s="136"/>
      <c r="N72" s="136"/>
      <c r="O72" s="136"/>
      <c r="P72" s="136"/>
      <c r="Q72" s="136"/>
      <c r="R72" s="136"/>
      <c r="S72" s="136"/>
      <c r="T72" s="136"/>
      <c r="U72" s="135"/>
    </row>
    <row r="73" spans="2:21" s="2" customFormat="1" ht="13.5" x14ac:dyDescent="0.15">
      <c r="B73" s="30"/>
      <c r="C73" s="30" t="s">
        <v>218</v>
      </c>
      <c r="D73" s="29"/>
      <c r="E73" s="137">
        <v>25</v>
      </c>
      <c r="F73" s="16">
        <v>25</v>
      </c>
      <c r="G73" s="16">
        <v>12</v>
      </c>
      <c r="H73" s="16">
        <v>20</v>
      </c>
      <c r="I73" s="16">
        <v>9</v>
      </c>
      <c r="J73" s="136"/>
      <c r="K73" s="136"/>
      <c r="L73" s="136"/>
      <c r="M73" s="136"/>
      <c r="N73" s="136"/>
      <c r="O73" s="136"/>
      <c r="P73" s="136"/>
      <c r="Q73" s="136"/>
      <c r="R73" s="136"/>
      <c r="S73" s="136"/>
      <c r="T73" s="136"/>
      <c r="U73" s="135"/>
    </row>
    <row r="74" spans="2:21" s="2" customFormat="1" ht="13.5" x14ac:dyDescent="0.15">
      <c r="B74" s="30"/>
      <c r="C74" s="30" t="s">
        <v>41</v>
      </c>
      <c r="D74" s="29"/>
      <c r="E74" s="137">
        <v>11</v>
      </c>
      <c r="F74" s="16">
        <v>11</v>
      </c>
      <c r="G74" s="16">
        <v>8</v>
      </c>
      <c r="H74" s="16">
        <v>10</v>
      </c>
      <c r="I74" s="16">
        <v>5</v>
      </c>
      <c r="J74" s="136"/>
      <c r="K74" s="136"/>
      <c r="L74" s="136"/>
      <c r="M74" s="136"/>
      <c r="N74" s="136"/>
      <c r="O74" s="136"/>
      <c r="P74" s="136"/>
      <c r="Q74" s="136"/>
      <c r="R74" s="136"/>
      <c r="S74" s="136"/>
      <c r="T74" s="136"/>
      <c r="U74" s="135"/>
    </row>
    <row r="75" spans="2:21" s="2" customFormat="1" ht="13.5" x14ac:dyDescent="0.15">
      <c r="B75" s="30"/>
      <c r="C75" s="30" t="s">
        <v>40</v>
      </c>
      <c r="D75" s="29"/>
      <c r="E75" s="137">
        <v>17</v>
      </c>
      <c r="F75" s="16">
        <v>17</v>
      </c>
      <c r="G75" s="16">
        <v>5</v>
      </c>
      <c r="H75" s="16">
        <v>8</v>
      </c>
      <c r="I75" s="16">
        <v>4</v>
      </c>
      <c r="J75" s="136"/>
      <c r="K75" s="136"/>
      <c r="L75" s="136"/>
      <c r="M75" s="136"/>
      <c r="N75" s="136"/>
      <c r="O75" s="136"/>
      <c r="P75" s="136"/>
      <c r="Q75" s="136"/>
      <c r="R75" s="136"/>
      <c r="S75" s="136"/>
      <c r="T75" s="136"/>
      <c r="U75" s="135"/>
    </row>
    <row r="76" spans="2:21" s="25" customFormat="1" ht="25.5" customHeight="1" x14ac:dyDescent="0.15">
      <c r="B76" s="32" t="s">
        <v>39</v>
      </c>
      <c r="C76" s="32"/>
      <c r="D76" s="29"/>
      <c r="E76" s="137">
        <v>112</v>
      </c>
      <c r="F76" s="16">
        <v>111</v>
      </c>
      <c r="G76" s="16">
        <v>59</v>
      </c>
      <c r="H76" s="16">
        <v>87</v>
      </c>
      <c r="I76" s="16">
        <v>68</v>
      </c>
      <c r="J76" s="16"/>
      <c r="K76" s="16"/>
      <c r="L76" s="16"/>
      <c r="M76" s="16"/>
      <c r="N76" s="16"/>
      <c r="O76" s="16"/>
      <c r="P76" s="16"/>
      <c r="Q76" s="16"/>
      <c r="R76" s="16"/>
      <c r="S76" s="16"/>
      <c r="T76" s="16"/>
      <c r="U76" s="15"/>
    </row>
    <row r="77" spans="2:21" s="2" customFormat="1" ht="13.5" x14ac:dyDescent="0.15">
      <c r="B77" s="129"/>
      <c r="C77" s="30" t="s">
        <v>38</v>
      </c>
      <c r="D77" s="29"/>
      <c r="E77" s="137">
        <v>54</v>
      </c>
      <c r="F77" s="16">
        <v>53</v>
      </c>
      <c r="G77" s="16">
        <v>33</v>
      </c>
      <c r="H77" s="16">
        <v>42</v>
      </c>
      <c r="I77" s="16">
        <v>38</v>
      </c>
      <c r="J77" s="136"/>
      <c r="K77" s="136"/>
      <c r="L77" s="136"/>
      <c r="M77" s="136"/>
      <c r="N77" s="136"/>
      <c r="O77" s="136"/>
      <c r="P77" s="136"/>
      <c r="Q77" s="136"/>
      <c r="R77" s="136"/>
      <c r="S77" s="136"/>
      <c r="T77" s="136"/>
      <c r="U77" s="135"/>
    </row>
    <row r="78" spans="2:21" s="2" customFormat="1" ht="13.5" x14ac:dyDescent="0.15">
      <c r="B78" s="129"/>
      <c r="C78" s="30" t="s">
        <v>37</v>
      </c>
      <c r="D78" s="29"/>
      <c r="E78" s="137">
        <v>32</v>
      </c>
      <c r="F78" s="16">
        <v>32</v>
      </c>
      <c r="G78" s="16">
        <v>16</v>
      </c>
      <c r="H78" s="16">
        <v>28</v>
      </c>
      <c r="I78" s="16">
        <v>16</v>
      </c>
      <c r="J78" s="136"/>
      <c r="K78" s="136"/>
      <c r="L78" s="136"/>
      <c r="M78" s="136"/>
      <c r="N78" s="136"/>
      <c r="O78" s="136"/>
      <c r="P78" s="136"/>
      <c r="Q78" s="136"/>
      <c r="R78" s="136"/>
      <c r="S78" s="136"/>
      <c r="T78" s="136"/>
      <c r="U78" s="135"/>
    </row>
    <row r="79" spans="2:21" s="2" customFormat="1" ht="13.5" x14ac:dyDescent="0.15">
      <c r="B79" s="129"/>
      <c r="C79" s="30" t="s">
        <v>36</v>
      </c>
      <c r="D79" s="29"/>
      <c r="E79" s="137">
        <v>16</v>
      </c>
      <c r="F79" s="16">
        <v>16</v>
      </c>
      <c r="G79" s="16">
        <v>6</v>
      </c>
      <c r="H79" s="16">
        <v>10</v>
      </c>
      <c r="I79" s="16">
        <v>9</v>
      </c>
      <c r="J79" s="136"/>
      <c r="K79" s="136"/>
      <c r="L79" s="136"/>
      <c r="M79" s="136"/>
      <c r="N79" s="136"/>
      <c r="O79" s="136"/>
      <c r="P79" s="136"/>
      <c r="Q79" s="136"/>
      <c r="R79" s="136"/>
      <c r="S79" s="136"/>
      <c r="T79" s="136"/>
      <c r="U79" s="135"/>
    </row>
    <row r="80" spans="2:21" s="2" customFormat="1" ht="13.5" x14ac:dyDescent="0.15">
      <c r="B80" s="129"/>
      <c r="C80" s="30" t="s">
        <v>217</v>
      </c>
      <c r="D80" s="29"/>
      <c r="E80" s="137">
        <v>4</v>
      </c>
      <c r="F80" s="16">
        <v>4</v>
      </c>
      <c r="G80" s="16"/>
      <c r="H80" s="16">
        <v>3</v>
      </c>
      <c r="I80" s="16">
        <v>2</v>
      </c>
      <c r="J80" s="136"/>
      <c r="K80" s="136"/>
      <c r="L80" s="136"/>
      <c r="M80" s="136"/>
      <c r="N80" s="136"/>
      <c r="O80" s="136"/>
      <c r="P80" s="136"/>
      <c r="Q80" s="136"/>
      <c r="R80" s="136"/>
      <c r="S80" s="136"/>
      <c r="T80" s="136"/>
      <c r="U80" s="135"/>
    </row>
    <row r="81" spans="2:21" s="2" customFormat="1" ht="13.5" x14ac:dyDescent="0.15">
      <c r="B81" s="129"/>
      <c r="C81" s="30" t="s">
        <v>34</v>
      </c>
      <c r="D81" s="29"/>
      <c r="E81" s="137">
        <v>6</v>
      </c>
      <c r="F81" s="16">
        <v>6</v>
      </c>
      <c r="G81" s="16">
        <v>4</v>
      </c>
      <c r="H81" s="16">
        <v>4</v>
      </c>
      <c r="I81" s="16">
        <v>3</v>
      </c>
      <c r="J81" s="136"/>
      <c r="K81" s="136"/>
      <c r="L81" s="136"/>
      <c r="M81" s="136"/>
      <c r="N81" s="136"/>
      <c r="O81" s="136"/>
      <c r="P81" s="136"/>
      <c r="Q81" s="136"/>
      <c r="R81" s="136"/>
      <c r="S81" s="136"/>
      <c r="T81" s="136"/>
      <c r="U81" s="135"/>
    </row>
    <row r="82" spans="2:21" s="25" customFormat="1" ht="25.5" customHeight="1" x14ac:dyDescent="0.15">
      <c r="B82" s="32" t="s">
        <v>33</v>
      </c>
      <c r="C82" s="32"/>
      <c r="D82" s="29"/>
      <c r="E82" s="137">
        <v>255</v>
      </c>
      <c r="F82" s="16">
        <v>249</v>
      </c>
      <c r="G82" s="16">
        <v>132</v>
      </c>
      <c r="H82" s="16">
        <v>199</v>
      </c>
      <c r="I82" s="16">
        <v>143</v>
      </c>
      <c r="J82" s="16"/>
      <c r="K82" s="16"/>
      <c r="L82" s="16"/>
      <c r="M82" s="16"/>
      <c r="N82" s="16"/>
      <c r="O82" s="16"/>
      <c r="P82" s="16"/>
      <c r="Q82" s="16"/>
      <c r="R82" s="16"/>
      <c r="S82" s="16"/>
      <c r="T82" s="16"/>
      <c r="U82" s="15"/>
    </row>
    <row r="83" spans="2:21" s="2" customFormat="1" ht="13.5" x14ac:dyDescent="0.15">
      <c r="B83" s="129"/>
      <c r="C83" s="30" t="s">
        <v>32</v>
      </c>
      <c r="D83" s="29"/>
      <c r="E83" s="137">
        <v>121</v>
      </c>
      <c r="F83" s="16">
        <v>118</v>
      </c>
      <c r="G83" s="16">
        <v>64</v>
      </c>
      <c r="H83" s="16">
        <v>91</v>
      </c>
      <c r="I83" s="16">
        <v>66</v>
      </c>
      <c r="J83" s="136"/>
      <c r="K83" s="136"/>
      <c r="L83" s="136"/>
      <c r="M83" s="136"/>
      <c r="N83" s="136"/>
      <c r="O83" s="136"/>
      <c r="P83" s="136"/>
      <c r="Q83" s="136"/>
      <c r="R83" s="136"/>
      <c r="S83" s="136"/>
      <c r="T83" s="136"/>
      <c r="U83" s="135"/>
    </row>
    <row r="84" spans="2:21" s="2" customFormat="1" ht="13.5" x14ac:dyDescent="0.15">
      <c r="B84" s="129"/>
      <c r="C84" s="30" t="s">
        <v>31</v>
      </c>
      <c r="D84" s="29"/>
      <c r="E84" s="137">
        <v>38</v>
      </c>
      <c r="F84" s="16">
        <v>36</v>
      </c>
      <c r="G84" s="16">
        <v>19</v>
      </c>
      <c r="H84" s="16">
        <v>30</v>
      </c>
      <c r="I84" s="16">
        <v>22</v>
      </c>
      <c r="J84" s="136"/>
      <c r="K84" s="136"/>
      <c r="L84" s="136"/>
      <c r="M84" s="136"/>
      <c r="N84" s="136"/>
      <c r="O84" s="136"/>
      <c r="P84" s="136"/>
      <c r="Q84" s="136"/>
      <c r="R84" s="136"/>
      <c r="S84" s="136"/>
      <c r="T84" s="136"/>
      <c r="U84" s="135"/>
    </row>
    <row r="85" spans="2:21" s="2" customFormat="1" ht="13.5" x14ac:dyDescent="0.15">
      <c r="B85" s="129"/>
      <c r="C85" s="30" t="s">
        <v>30</v>
      </c>
      <c r="D85" s="29"/>
      <c r="E85" s="137">
        <v>61</v>
      </c>
      <c r="F85" s="16">
        <v>60</v>
      </c>
      <c r="G85" s="16">
        <v>29</v>
      </c>
      <c r="H85" s="16">
        <v>51</v>
      </c>
      <c r="I85" s="16">
        <v>31</v>
      </c>
      <c r="J85" s="136"/>
      <c r="K85" s="136"/>
      <c r="L85" s="136"/>
      <c r="M85" s="136"/>
      <c r="N85" s="136"/>
      <c r="O85" s="136"/>
      <c r="P85" s="136"/>
      <c r="Q85" s="136"/>
      <c r="R85" s="136"/>
      <c r="S85" s="136"/>
      <c r="T85" s="136"/>
      <c r="U85" s="135"/>
    </row>
    <row r="86" spans="2:21" s="2" customFormat="1" ht="13.5" x14ac:dyDescent="0.15">
      <c r="B86" s="129"/>
      <c r="C86" s="30" t="s">
        <v>29</v>
      </c>
      <c r="D86" s="29"/>
      <c r="E86" s="137">
        <v>35</v>
      </c>
      <c r="F86" s="16">
        <v>35</v>
      </c>
      <c r="G86" s="16">
        <v>20</v>
      </c>
      <c r="H86" s="16">
        <v>27</v>
      </c>
      <c r="I86" s="16">
        <v>24</v>
      </c>
      <c r="J86" s="136"/>
      <c r="K86" s="136"/>
      <c r="L86" s="136"/>
      <c r="M86" s="136"/>
      <c r="N86" s="136"/>
      <c r="O86" s="136"/>
      <c r="P86" s="136"/>
      <c r="Q86" s="136"/>
      <c r="R86" s="136"/>
      <c r="S86" s="136"/>
      <c r="T86" s="136"/>
      <c r="U86" s="135"/>
    </row>
    <row r="87" spans="2:21" s="25" customFormat="1" ht="25.5" customHeight="1" x14ac:dyDescent="0.15">
      <c r="B87" s="32" t="s">
        <v>28</v>
      </c>
      <c r="C87" s="32"/>
      <c r="D87" s="29"/>
      <c r="E87" s="137">
        <v>359</v>
      </c>
      <c r="F87" s="16">
        <v>347</v>
      </c>
      <c r="G87" s="16">
        <v>159</v>
      </c>
      <c r="H87" s="16">
        <v>255</v>
      </c>
      <c r="I87" s="16">
        <v>189</v>
      </c>
      <c r="J87" s="16"/>
      <c r="K87" s="16"/>
      <c r="L87" s="16"/>
      <c r="M87" s="16"/>
      <c r="N87" s="16"/>
      <c r="O87" s="16"/>
      <c r="P87" s="16"/>
      <c r="Q87" s="16"/>
      <c r="R87" s="16"/>
      <c r="S87" s="16"/>
      <c r="T87" s="16"/>
      <c r="U87" s="15"/>
    </row>
    <row r="88" spans="2:21" s="2" customFormat="1" ht="13.5" x14ac:dyDescent="0.15">
      <c r="B88" s="129"/>
      <c r="C88" s="30" t="s">
        <v>27</v>
      </c>
      <c r="D88" s="29"/>
      <c r="E88" s="137">
        <v>164</v>
      </c>
      <c r="F88" s="16">
        <v>157</v>
      </c>
      <c r="G88" s="16">
        <v>77</v>
      </c>
      <c r="H88" s="16">
        <v>115</v>
      </c>
      <c r="I88" s="16">
        <v>90</v>
      </c>
      <c r="J88" s="136"/>
      <c r="K88" s="136"/>
      <c r="L88" s="136"/>
      <c r="M88" s="136"/>
      <c r="N88" s="136"/>
      <c r="O88" s="136"/>
      <c r="P88" s="136"/>
      <c r="Q88" s="136"/>
      <c r="R88" s="136"/>
      <c r="S88" s="136"/>
      <c r="T88" s="136"/>
      <c r="U88" s="135"/>
    </row>
    <row r="89" spans="2:21" s="2" customFormat="1" ht="13.5" x14ac:dyDescent="0.15">
      <c r="B89" s="129"/>
      <c r="C89" s="30" t="s">
        <v>216</v>
      </c>
      <c r="D89" s="29"/>
      <c r="E89" s="137">
        <v>37</v>
      </c>
      <c r="F89" s="16">
        <v>36</v>
      </c>
      <c r="G89" s="16">
        <v>16</v>
      </c>
      <c r="H89" s="16">
        <v>27</v>
      </c>
      <c r="I89" s="16">
        <v>16</v>
      </c>
      <c r="J89" s="136"/>
      <c r="K89" s="136"/>
      <c r="L89" s="136"/>
      <c r="M89" s="136"/>
      <c r="N89" s="136"/>
      <c r="O89" s="136"/>
      <c r="P89" s="136"/>
      <c r="Q89" s="136"/>
      <c r="R89" s="136"/>
      <c r="S89" s="136"/>
      <c r="T89" s="136"/>
      <c r="U89" s="135"/>
    </row>
    <row r="90" spans="2:21" s="2" customFormat="1" ht="13.5" x14ac:dyDescent="0.15">
      <c r="B90" s="129"/>
      <c r="C90" s="30" t="s">
        <v>25</v>
      </c>
      <c r="D90" s="29"/>
      <c r="E90" s="137">
        <v>71</v>
      </c>
      <c r="F90" s="16">
        <v>70</v>
      </c>
      <c r="G90" s="16">
        <v>35</v>
      </c>
      <c r="H90" s="16">
        <v>56</v>
      </c>
      <c r="I90" s="16">
        <v>38</v>
      </c>
      <c r="J90" s="136"/>
      <c r="K90" s="136"/>
      <c r="L90" s="136"/>
      <c r="M90" s="136"/>
      <c r="N90" s="136"/>
      <c r="O90" s="136"/>
      <c r="P90" s="136"/>
      <c r="Q90" s="136"/>
      <c r="R90" s="136"/>
      <c r="S90" s="136"/>
      <c r="T90" s="136"/>
      <c r="U90" s="135"/>
    </row>
    <row r="91" spans="2:21" s="2" customFormat="1" ht="13.5" x14ac:dyDescent="0.15">
      <c r="B91" s="129"/>
      <c r="C91" s="30" t="s">
        <v>24</v>
      </c>
      <c r="D91" s="29"/>
      <c r="E91" s="137">
        <v>68</v>
      </c>
      <c r="F91" s="16">
        <v>65</v>
      </c>
      <c r="G91" s="16">
        <v>22</v>
      </c>
      <c r="H91" s="16">
        <v>44</v>
      </c>
      <c r="I91" s="16">
        <v>36</v>
      </c>
      <c r="J91" s="136"/>
      <c r="K91" s="136"/>
      <c r="L91" s="136"/>
      <c r="M91" s="136"/>
      <c r="N91" s="136"/>
      <c r="O91" s="136"/>
      <c r="P91" s="136"/>
      <c r="Q91" s="136"/>
      <c r="R91" s="136"/>
      <c r="S91" s="136"/>
      <c r="T91" s="136"/>
      <c r="U91" s="135"/>
    </row>
    <row r="92" spans="2:21" s="2" customFormat="1" ht="13.5" x14ac:dyDescent="0.15">
      <c r="B92" s="129"/>
      <c r="C92" s="30" t="s">
        <v>23</v>
      </c>
      <c r="D92" s="29"/>
      <c r="E92" s="137">
        <v>19</v>
      </c>
      <c r="F92" s="16">
        <v>19</v>
      </c>
      <c r="G92" s="16">
        <v>9</v>
      </c>
      <c r="H92" s="16">
        <v>13</v>
      </c>
      <c r="I92" s="16">
        <v>9</v>
      </c>
      <c r="J92" s="136"/>
      <c r="K92" s="136"/>
      <c r="L92" s="136"/>
      <c r="M92" s="136"/>
      <c r="N92" s="136"/>
      <c r="O92" s="136"/>
      <c r="P92" s="136"/>
      <c r="Q92" s="136"/>
      <c r="R92" s="136"/>
      <c r="S92" s="136"/>
      <c r="T92" s="136"/>
      <c r="U92" s="135"/>
    </row>
    <row r="93" spans="2:21" s="25" customFormat="1" ht="25.5" customHeight="1" x14ac:dyDescent="0.15">
      <c r="B93" s="32" t="s">
        <v>22</v>
      </c>
      <c r="C93" s="32"/>
      <c r="D93" s="29"/>
      <c r="E93" s="137">
        <v>102</v>
      </c>
      <c r="F93" s="16">
        <v>101</v>
      </c>
      <c r="G93" s="16">
        <v>57</v>
      </c>
      <c r="H93" s="16">
        <v>81</v>
      </c>
      <c r="I93" s="16">
        <v>56</v>
      </c>
      <c r="J93" s="16"/>
      <c r="K93" s="16"/>
      <c r="L93" s="16"/>
      <c r="M93" s="16"/>
      <c r="N93" s="16"/>
      <c r="O93" s="16"/>
      <c r="P93" s="16"/>
      <c r="Q93" s="16"/>
      <c r="R93" s="16"/>
      <c r="S93" s="16"/>
      <c r="T93" s="16"/>
      <c r="U93" s="15"/>
    </row>
    <row r="94" spans="2:21" s="2" customFormat="1" ht="13.5" x14ac:dyDescent="0.15">
      <c r="B94" s="129"/>
      <c r="C94" s="30" t="s">
        <v>21</v>
      </c>
      <c r="D94" s="29"/>
      <c r="E94" s="137">
        <v>38</v>
      </c>
      <c r="F94" s="16">
        <v>38</v>
      </c>
      <c r="G94" s="16">
        <v>18</v>
      </c>
      <c r="H94" s="16">
        <v>26</v>
      </c>
      <c r="I94" s="16">
        <v>20</v>
      </c>
      <c r="J94" s="136"/>
      <c r="K94" s="136"/>
      <c r="L94" s="136"/>
      <c r="M94" s="136"/>
      <c r="N94" s="136"/>
      <c r="O94" s="136"/>
      <c r="P94" s="136"/>
      <c r="Q94" s="136"/>
      <c r="R94" s="136"/>
      <c r="S94" s="136"/>
      <c r="T94" s="136"/>
      <c r="U94" s="135"/>
    </row>
    <row r="95" spans="2:21" s="2" customFormat="1" ht="13.5" x14ac:dyDescent="0.15">
      <c r="B95" s="129"/>
      <c r="C95" s="30" t="s">
        <v>20</v>
      </c>
      <c r="D95" s="29"/>
      <c r="E95" s="137">
        <v>64</v>
      </c>
      <c r="F95" s="16">
        <v>63</v>
      </c>
      <c r="G95" s="16">
        <v>39</v>
      </c>
      <c r="H95" s="16">
        <v>55</v>
      </c>
      <c r="I95" s="16">
        <v>36</v>
      </c>
      <c r="J95" s="136"/>
      <c r="K95" s="136"/>
      <c r="L95" s="136"/>
      <c r="M95" s="136"/>
      <c r="N95" s="136"/>
      <c r="O95" s="136"/>
      <c r="P95" s="136"/>
      <c r="Q95" s="136"/>
      <c r="R95" s="136"/>
      <c r="S95" s="136"/>
      <c r="T95" s="136"/>
      <c r="U95" s="135"/>
    </row>
    <row r="96" spans="2:21" s="2" customFormat="1" ht="25.5" customHeight="1" x14ac:dyDescent="0.15">
      <c r="B96" s="26" t="s">
        <v>19</v>
      </c>
      <c r="C96" s="26"/>
      <c r="D96" s="22"/>
      <c r="E96" s="137"/>
      <c r="F96" s="16"/>
      <c r="G96" s="16"/>
      <c r="H96" s="16"/>
      <c r="I96" s="16"/>
      <c r="J96" s="136"/>
      <c r="K96" s="136"/>
      <c r="L96" s="136"/>
      <c r="M96" s="136"/>
      <c r="N96" s="136"/>
      <c r="O96" s="136"/>
      <c r="P96" s="136"/>
      <c r="Q96" s="136"/>
      <c r="R96" s="136"/>
      <c r="S96" s="136"/>
      <c r="T96" s="136"/>
      <c r="U96" s="135"/>
    </row>
    <row r="97" spans="2:21" s="133" customFormat="1" ht="25.5" customHeight="1" x14ac:dyDescent="0.15">
      <c r="B97" s="26" t="s">
        <v>18</v>
      </c>
      <c r="C97" s="26"/>
      <c r="D97" s="132"/>
      <c r="E97" s="125">
        <v>378</v>
      </c>
      <c r="F97" s="125">
        <v>373</v>
      </c>
      <c r="G97" s="125">
        <v>186</v>
      </c>
      <c r="H97" s="125">
        <v>279</v>
      </c>
      <c r="I97" s="125">
        <v>194</v>
      </c>
      <c r="J97" s="125"/>
      <c r="K97" s="125"/>
      <c r="L97" s="125"/>
      <c r="M97" s="125"/>
      <c r="N97" s="125"/>
      <c r="O97" s="125"/>
      <c r="P97" s="125"/>
      <c r="Q97" s="125"/>
      <c r="R97" s="125"/>
      <c r="S97" s="125"/>
      <c r="T97" s="125"/>
      <c r="U97" s="130"/>
    </row>
    <row r="98" spans="2:21" s="133" customFormat="1" ht="25.5" customHeight="1" x14ac:dyDescent="0.15">
      <c r="B98" s="26" t="s">
        <v>215</v>
      </c>
      <c r="C98" s="26"/>
      <c r="D98" s="132"/>
      <c r="E98" s="125">
        <v>310</v>
      </c>
      <c r="F98" s="125">
        <v>307</v>
      </c>
      <c r="G98" s="125">
        <v>181</v>
      </c>
      <c r="H98" s="125">
        <v>242</v>
      </c>
      <c r="I98" s="125">
        <v>174</v>
      </c>
      <c r="J98" s="125"/>
      <c r="K98" s="125"/>
      <c r="L98" s="125"/>
      <c r="M98" s="125"/>
      <c r="N98" s="125"/>
      <c r="O98" s="125"/>
      <c r="P98" s="125"/>
      <c r="Q98" s="125"/>
      <c r="R98" s="125"/>
      <c r="S98" s="125"/>
      <c r="T98" s="125"/>
      <c r="U98" s="130"/>
    </row>
    <row r="99" spans="2:21" s="133" customFormat="1" ht="25.5" customHeight="1" x14ac:dyDescent="0.15">
      <c r="B99" s="26" t="s">
        <v>16</v>
      </c>
      <c r="C99" s="26"/>
      <c r="D99" s="132"/>
      <c r="E99" s="125">
        <v>550</v>
      </c>
      <c r="F99" s="125">
        <v>538</v>
      </c>
      <c r="G99" s="125">
        <v>275</v>
      </c>
      <c r="H99" s="125">
        <v>430</v>
      </c>
      <c r="I99" s="125">
        <v>283</v>
      </c>
      <c r="J99" s="125"/>
      <c r="K99" s="125"/>
      <c r="L99" s="125"/>
      <c r="M99" s="125"/>
      <c r="N99" s="125"/>
      <c r="O99" s="125"/>
      <c r="P99" s="125"/>
      <c r="Q99" s="125"/>
      <c r="R99" s="125"/>
      <c r="S99" s="125"/>
      <c r="T99" s="125"/>
      <c r="U99" s="130"/>
    </row>
    <row r="100" spans="2:21" s="134" customFormat="1" ht="14.25" x14ac:dyDescent="0.15">
      <c r="B100" s="24"/>
      <c r="C100" s="23" t="s">
        <v>15</v>
      </c>
      <c r="D100" s="131"/>
      <c r="E100" s="125">
        <v>295</v>
      </c>
      <c r="F100" s="125">
        <v>289</v>
      </c>
      <c r="G100" s="125">
        <v>143</v>
      </c>
      <c r="H100" s="125">
        <v>231</v>
      </c>
      <c r="I100" s="125">
        <v>140</v>
      </c>
      <c r="J100" s="125"/>
      <c r="K100" s="125"/>
      <c r="L100" s="125"/>
      <c r="M100" s="125"/>
      <c r="N100" s="125"/>
      <c r="O100" s="125"/>
      <c r="P100" s="125"/>
      <c r="Q100" s="125"/>
      <c r="R100" s="125"/>
      <c r="S100" s="125"/>
      <c r="T100" s="125"/>
      <c r="U100" s="130"/>
    </row>
    <row r="101" spans="2:21" s="134" customFormat="1" ht="14.25" x14ac:dyDescent="0.15">
      <c r="B101" s="24"/>
      <c r="C101" s="23" t="s">
        <v>14</v>
      </c>
      <c r="D101" s="131"/>
      <c r="E101" s="125">
        <v>255</v>
      </c>
      <c r="F101" s="125">
        <v>249</v>
      </c>
      <c r="G101" s="125">
        <v>132</v>
      </c>
      <c r="H101" s="125">
        <v>199</v>
      </c>
      <c r="I101" s="125">
        <v>143</v>
      </c>
      <c r="J101" s="125"/>
      <c r="K101" s="125"/>
      <c r="L101" s="125"/>
      <c r="M101" s="125"/>
      <c r="N101" s="125"/>
      <c r="O101" s="125"/>
      <c r="P101" s="125"/>
      <c r="Q101" s="125"/>
      <c r="R101" s="125"/>
      <c r="S101" s="125"/>
      <c r="T101" s="125"/>
      <c r="U101" s="130"/>
    </row>
    <row r="102" spans="2:21" s="133" customFormat="1" ht="26.1" customHeight="1" x14ac:dyDescent="0.15">
      <c r="B102" s="26" t="s">
        <v>13</v>
      </c>
      <c r="C102" s="26"/>
      <c r="D102" s="132"/>
      <c r="E102" s="125">
        <v>686</v>
      </c>
      <c r="F102" s="125">
        <v>665</v>
      </c>
      <c r="G102" s="125">
        <v>352</v>
      </c>
      <c r="H102" s="125">
        <v>498</v>
      </c>
      <c r="I102" s="125">
        <v>353</v>
      </c>
      <c r="J102" s="125"/>
      <c r="K102" s="125"/>
      <c r="L102" s="125"/>
      <c r="M102" s="125"/>
      <c r="N102" s="125"/>
      <c r="O102" s="125"/>
      <c r="P102" s="125"/>
      <c r="Q102" s="125"/>
      <c r="R102" s="125"/>
      <c r="S102" s="125"/>
      <c r="T102" s="125"/>
      <c r="U102" s="130"/>
    </row>
    <row r="103" spans="2:21" s="133" customFormat="1" ht="26.1" customHeight="1" x14ac:dyDescent="0.15">
      <c r="B103" s="26" t="s">
        <v>214</v>
      </c>
      <c r="C103" s="26"/>
      <c r="D103" s="132"/>
      <c r="E103" s="125">
        <v>239</v>
      </c>
      <c r="F103" s="125">
        <v>237</v>
      </c>
      <c r="G103" s="125">
        <v>106</v>
      </c>
      <c r="H103" s="125">
        <v>175</v>
      </c>
      <c r="I103" s="125">
        <v>111</v>
      </c>
      <c r="J103" s="125"/>
      <c r="K103" s="125"/>
      <c r="L103" s="125"/>
      <c r="M103" s="125"/>
      <c r="N103" s="125"/>
      <c r="O103" s="125"/>
      <c r="P103" s="125"/>
      <c r="Q103" s="125"/>
      <c r="R103" s="125"/>
      <c r="S103" s="125"/>
      <c r="T103" s="125"/>
      <c r="U103" s="130"/>
    </row>
    <row r="104" spans="2:21" s="133" customFormat="1" ht="26.1" customHeight="1" x14ac:dyDescent="0.15">
      <c r="B104" s="26" t="s">
        <v>11</v>
      </c>
      <c r="C104" s="26"/>
      <c r="D104" s="132"/>
      <c r="E104" s="125">
        <v>407</v>
      </c>
      <c r="F104" s="125">
        <v>401</v>
      </c>
      <c r="G104" s="125">
        <v>181</v>
      </c>
      <c r="H104" s="125">
        <v>286</v>
      </c>
      <c r="I104" s="125">
        <v>208</v>
      </c>
      <c r="J104" s="125"/>
      <c r="K104" s="125"/>
      <c r="L104" s="125"/>
      <c r="M104" s="125"/>
      <c r="N104" s="125"/>
      <c r="O104" s="125"/>
      <c r="P104" s="125"/>
      <c r="Q104" s="125"/>
      <c r="R104" s="125"/>
      <c r="S104" s="125"/>
      <c r="T104" s="125"/>
      <c r="U104" s="130"/>
    </row>
    <row r="105" spans="2:21" s="134" customFormat="1" ht="14.25" x14ac:dyDescent="0.15">
      <c r="B105" s="24"/>
      <c r="C105" s="23" t="s">
        <v>10</v>
      </c>
      <c r="D105" s="131"/>
      <c r="E105" s="125">
        <v>110</v>
      </c>
      <c r="F105" s="125">
        <v>109</v>
      </c>
      <c r="G105" s="125">
        <v>51</v>
      </c>
      <c r="H105" s="125">
        <v>82</v>
      </c>
      <c r="I105" s="125">
        <v>56</v>
      </c>
      <c r="J105" s="125"/>
      <c r="K105" s="125"/>
      <c r="L105" s="125"/>
      <c r="M105" s="125"/>
      <c r="N105" s="125"/>
      <c r="O105" s="125"/>
      <c r="P105" s="125"/>
      <c r="Q105" s="125"/>
      <c r="R105" s="125"/>
      <c r="S105" s="125"/>
      <c r="T105" s="125"/>
      <c r="U105" s="130"/>
    </row>
    <row r="106" spans="2:21" s="134" customFormat="1" ht="14.25" x14ac:dyDescent="0.15">
      <c r="B106" s="24"/>
      <c r="C106" s="23" t="s">
        <v>9</v>
      </c>
      <c r="D106" s="131"/>
      <c r="E106" s="125">
        <v>297</v>
      </c>
      <c r="F106" s="125">
        <v>292</v>
      </c>
      <c r="G106" s="125">
        <v>130</v>
      </c>
      <c r="H106" s="125">
        <v>204</v>
      </c>
      <c r="I106" s="125">
        <v>152</v>
      </c>
      <c r="J106" s="125"/>
      <c r="K106" s="125"/>
      <c r="L106" s="125"/>
      <c r="M106" s="125"/>
      <c r="N106" s="125"/>
      <c r="O106" s="125"/>
      <c r="P106" s="125"/>
      <c r="Q106" s="125"/>
      <c r="R106" s="125"/>
      <c r="S106" s="125"/>
      <c r="T106" s="125"/>
      <c r="U106" s="130"/>
    </row>
    <row r="107" spans="2:21" s="133" customFormat="1" ht="26.1" customHeight="1" x14ac:dyDescent="0.15">
      <c r="B107" s="26" t="s">
        <v>8</v>
      </c>
      <c r="C107" s="26"/>
      <c r="D107" s="132"/>
      <c r="E107" s="125">
        <v>359</v>
      </c>
      <c r="F107" s="125">
        <v>347</v>
      </c>
      <c r="G107" s="125">
        <v>159</v>
      </c>
      <c r="H107" s="125">
        <v>255</v>
      </c>
      <c r="I107" s="125">
        <v>189</v>
      </c>
      <c r="J107" s="125"/>
      <c r="K107" s="125"/>
      <c r="L107" s="125"/>
      <c r="M107" s="125"/>
      <c r="N107" s="125"/>
      <c r="O107" s="125"/>
      <c r="P107" s="125"/>
      <c r="Q107" s="125"/>
      <c r="R107" s="125"/>
      <c r="S107" s="125"/>
      <c r="T107" s="125"/>
      <c r="U107" s="130"/>
    </row>
    <row r="108" spans="2:21" s="124" customFormat="1" ht="26.1" customHeight="1" x14ac:dyDescent="0.15">
      <c r="B108" s="26" t="s">
        <v>7</v>
      </c>
      <c r="C108" s="26"/>
      <c r="D108" s="132"/>
      <c r="E108" s="125">
        <v>323</v>
      </c>
      <c r="F108" s="125">
        <v>320</v>
      </c>
      <c r="G108" s="125">
        <v>151</v>
      </c>
      <c r="H108" s="125">
        <v>242</v>
      </c>
      <c r="I108" s="125">
        <v>142</v>
      </c>
      <c r="J108" s="125"/>
      <c r="K108" s="125"/>
      <c r="L108" s="125"/>
      <c r="M108" s="125"/>
      <c r="N108" s="125"/>
      <c r="O108" s="125"/>
      <c r="P108" s="125"/>
      <c r="Q108" s="125"/>
      <c r="R108" s="125"/>
      <c r="S108" s="125"/>
      <c r="T108" s="125"/>
      <c r="U108" s="130"/>
    </row>
    <row r="109" spans="2:21" s="129" customFormat="1" ht="14.25" x14ac:dyDescent="0.15">
      <c r="B109" s="24"/>
      <c r="C109" s="23" t="s">
        <v>6</v>
      </c>
      <c r="D109" s="131"/>
      <c r="E109" s="125">
        <v>119</v>
      </c>
      <c r="F109" s="125">
        <v>119</v>
      </c>
      <c r="G109" s="125">
        <v>51</v>
      </c>
      <c r="H109" s="125">
        <v>83</v>
      </c>
      <c r="I109" s="125">
        <v>47</v>
      </c>
      <c r="J109" s="125"/>
      <c r="K109" s="125"/>
      <c r="L109" s="125"/>
      <c r="M109" s="125"/>
      <c r="N109" s="125"/>
      <c r="O109" s="125"/>
      <c r="P109" s="125"/>
      <c r="Q109" s="125"/>
      <c r="R109" s="125"/>
      <c r="S109" s="125"/>
      <c r="T109" s="125"/>
      <c r="U109" s="130"/>
    </row>
    <row r="110" spans="2:21" s="129" customFormat="1" ht="14.25" x14ac:dyDescent="0.15">
      <c r="B110" s="24"/>
      <c r="C110" s="23" t="s">
        <v>5</v>
      </c>
      <c r="D110" s="131"/>
      <c r="E110" s="125">
        <v>204</v>
      </c>
      <c r="F110" s="125">
        <v>201</v>
      </c>
      <c r="G110" s="125">
        <v>100</v>
      </c>
      <c r="H110" s="125">
        <v>159</v>
      </c>
      <c r="I110" s="125">
        <v>95</v>
      </c>
      <c r="J110" s="125"/>
      <c r="K110" s="125"/>
      <c r="L110" s="125"/>
      <c r="M110" s="125"/>
      <c r="N110" s="125"/>
      <c r="O110" s="125"/>
      <c r="P110" s="125"/>
      <c r="Q110" s="125"/>
      <c r="R110" s="125"/>
      <c r="S110" s="125"/>
      <c r="T110" s="125"/>
      <c r="U110" s="130"/>
    </row>
    <row r="111" spans="2:21" s="124" customFormat="1" ht="26.1" customHeight="1" x14ac:dyDescent="0.15">
      <c r="B111" s="26" t="s">
        <v>4</v>
      </c>
      <c r="C111" s="26"/>
      <c r="D111" s="132"/>
      <c r="E111" s="125">
        <v>251</v>
      </c>
      <c r="F111" s="125">
        <v>247</v>
      </c>
      <c r="G111" s="125">
        <v>99</v>
      </c>
      <c r="H111" s="125">
        <v>164</v>
      </c>
      <c r="I111" s="125">
        <v>106</v>
      </c>
      <c r="J111" s="125"/>
      <c r="K111" s="125"/>
      <c r="L111" s="125"/>
      <c r="M111" s="125"/>
      <c r="N111" s="125"/>
      <c r="O111" s="125"/>
      <c r="P111" s="125"/>
      <c r="Q111" s="125"/>
      <c r="R111" s="125"/>
      <c r="S111" s="125"/>
      <c r="T111" s="125"/>
      <c r="U111" s="130"/>
    </row>
    <row r="112" spans="2:21" s="129" customFormat="1" ht="14.25" x14ac:dyDescent="0.15">
      <c r="B112" s="24"/>
      <c r="C112" s="23" t="s">
        <v>3</v>
      </c>
      <c r="D112" s="131"/>
      <c r="E112" s="125">
        <v>186</v>
      </c>
      <c r="F112" s="125">
        <v>183</v>
      </c>
      <c r="G112" s="125">
        <v>70</v>
      </c>
      <c r="H112" s="125">
        <v>118</v>
      </c>
      <c r="I112" s="125">
        <v>83</v>
      </c>
      <c r="J112" s="125"/>
      <c r="K112" s="125"/>
      <c r="L112" s="125"/>
      <c r="M112" s="125"/>
      <c r="N112" s="125"/>
      <c r="O112" s="125"/>
      <c r="P112" s="125"/>
      <c r="Q112" s="125"/>
      <c r="R112" s="125"/>
      <c r="S112" s="125"/>
      <c r="T112" s="125"/>
      <c r="U112" s="130"/>
    </row>
    <row r="113" spans="2:21" s="129" customFormat="1" ht="14.25" x14ac:dyDescent="0.15">
      <c r="B113" s="24"/>
      <c r="C113" s="23" t="s">
        <v>2</v>
      </c>
      <c r="D113" s="131"/>
      <c r="E113" s="125">
        <v>65</v>
      </c>
      <c r="F113" s="125">
        <v>64</v>
      </c>
      <c r="G113" s="125">
        <v>29</v>
      </c>
      <c r="H113" s="125">
        <v>46</v>
      </c>
      <c r="I113" s="125">
        <v>23</v>
      </c>
      <c r="J113" s="125"/>
      <c r="K113" s="125"/>
      <c r="L113" s="125"/>
      <c r="M113" s="125"/>
      <c r="N113" s="125"/>
      <c r="O113" s="125"/>
      <c r="P113" s="125"/>
      <c r="Q113" s="125"/>
      <c r="R113" s="125"/>
      <c r="S113" s="125"/>
      <c r="T113" s="125"/>
      <c r="U113" s="130"/>
    </row>
    <row r="114" spans="2:21" s="124" customFormat="1" ht="26.1" customHeight="1" x14ac:dyDescent="0.15">
      <c r="B114" s="128" t="s">
        <v>213</v>
      </c>
      <c r="C114" s="128"/>
      <c r="D114" s="127"/>
      <c r="E114" s="126">
        <v>47</v>
      </c>
      <c r="F114" s="126">
        <v>47</v>
      </c>
      <c r="G114" s="126">
        <v>20</v>
      </c>
      <c r="H114" s="126">
        <v>30</v>
      </c>
      <c r="I114" s="126">
        <v>18</v>
      </c>
      <c r="J114" s="125"/>
      <c r="K114" s="125"/>
      <c r="L114" s="125"/>
      <c r="M114" s="125"/>
      <c r="N114" s="125"/>
      <c r="O114" s="125"/>
      <c r="P114" s="125"/>
      <c r="Q114" s="125"/>
      <c r="R114" s="125"/>
      <c r="S114" s="125"/>
      <c r="T114" s="125"/>
      <c r="U114" s="125"/>
    </row>
    <row r="115" spans="2:21" s="122" customFormat="1" ht="14.25" x14ac:dyDescent="0.15">
      <c r="I115" s="121"/>
      <c r="U115" s="123"/>
    </row>
    <row r="116" spans="2:21" x14ac:dyDescent="0.15">
      <c r="I116" s="121"/>
      <c r="P116" s="117"/>
    </row>
    <row r="117" spans="2:21" x14ac:dyDescent="0.15">
      <c r="P117" s="117"/>
    </row>
    <row r="118" spans="2:21" s="119" customFormat="1" x14ac:dyDescent="0.15">
      <c r="P118" s="120"/>
    </row>
    <row r="120" spans="2:21" x14ac:dyDescent="0.15">
      <c r="C120" s="119"/>
    </row>
  </sheetData>
  <mergeCells count="36">
    <mergeCell ref="C4:C5"/>
    <mergeCell ref="F4:F5"/>
    <mergeCell ref="G4:G5"/>
    <mergeCell ref="H4:H5"/>
    <mergeCell ref="I4:I5"/>
    <mergeCell ref="B6:C6"/>
    <mergeCell ref="B7:C7"/>
    <mergeCell ref="B18:C18"/>
    <mergeCell ref="E3:E5"/>
    <mergeCell ref="F3:I3"/>
    <mergeCell ref="B20:C20"/>
    <mergeCell ref="B22:C22"/>
    <mergeCell ref="B24:C24"/>
    <mergeCell ref="B32:C32"/>
    <mergeCell ref="B38:C38"/>
    <mergeCell ref="B47:C47"/>
    <mergeCell ref="B53:C53"/>
    <mergeCell ref="B58:C58"/>
    <mergeCell ref="B62:C62"/>
    <mergeCell ref="B66:C66"/>
    <mergeCell ref="B69:C69"/>
    <mergeCell ref="B76:C76"/>
    <mergeCell ref="B82:C82"/>
    <mergeCell ref="B87:C87"/>
    <mergeCell ref="B93:C93"/>
    <mergeCell ref="B96:C96"/>
    <mergeCell ref="B97:C97"/>
    <mergeCell ref="B98:C98"/>
    <mergeCell ref="B111:C111"/>
    <mergeCell ref="B114:C114"/>
    <mergeCell ref="B99:C99"/>
    <mergeCell ref="B102:C102"/>
    <mergeCell ref="B103:C103"/>
    <mergeCell ref="B104:C104"/>
    <mergeCell ref="B107:C107"/>
    <mergeCell ref="B108:C108"/>
  </mergeCells>
  <phoneticPr fontId="2"/>
  <printOptions horizontalCentered="1"/>
  <pageMargins left="0.59055118110236227" right="0.59055118110236227" top="0.78740157480314965" bottom="0.78740157480314965" header="0.51181102362204722" footer="0.51181102362204722"/>
  <pageSetup paperSize="9" scale="72" orientation="portrait" r:id="rId1"/>
  <headerFooter alignWithMargins="0"/>
  <rowBreaks count="1" manualBreakCount="1">
    <brk id="6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FF05-2586-43C1-BC4F-5760E4A7081E}">
  <sheetPr>
    <tabColor theme="0"/>
    <pageSetUpPr fitToPage="1"/>
  </sheetPr>
  <dimension ref="B1:S117"/>
  <sheetViews>
    <sheetView view="pageBreakPreview" zoomScale="130" zoomScaleNormal="100" zoomScaleSheetLayoutView="130" workbookViewId="0">
      <selection activeCell="S6" sqref="S6"/>
    </sheetView>
  </sheetViews>
  <sheetFormatPr defaultRowHeight="13.5" x14ac:dyDescent="0.15"/>
  <cols>
    <col min="1" max="1" width="1.625" style="2" customWidth="1"/>
    <col min="2" max="2" width="2.5" style="2" customWidth="1"/>
    <col min="3" max="3" width="15.625" style="2" customWidth="1"/>
    <col min="4" max="4" width="1.625" style="2" customWidth="1"/>
    <col min="5" max="6" width="6.625" style="2" customWidth="1"/>
    <col min="7" max="19" width="5.75" style="2" customWidth="1"/>
    <col min="20" max="16384" width="9" style="2"/>
  </cols>
  <sheetData>
    <row r="1" spans="2:19" x14ac:dyDescent="0.15">
      <c r="E1" s="2" t="s">
        <v>245</v>
      </c>
    </row>
    <row r="2" spans="2:19" x14ac:dyDescent="0.15">
      <c r="R2" s="4"/>
      <c r="S2" s="4" t="s">
        <v>228</v>
      </c>
    </row>
    <row r="3" spans="2:19" ht="24" customHeight="1" x14ac:dyDescent="0.15">
      <c r="B3" s="176"/>
      <c r="C3" s="176"/>
      <c r="D3" s="176"/>
      <c r="E3" s="175" t="s">
        <v>244</v>
      </c>
      <c r="F3" s="174" t="s">
        <v>243</v>
      </c>
      <c r="G3" s="173" t="s">
        <v>242</v>
      </c>
      <c r="H3" s="173"/>
      <c r="I3" s="173"/>
      <c r="J3" s="173"/>
      <c r="K3" s="173"/>
      <c r="L3" s="173"/>
      <c r="M3" s="173"/>
      <c r="N3" s="173"/>
      <c r="O3" s="172"/>
      <c r="P3" s="171" t="s">
        <v>241</v>
      </c>
      <c r="Q3" s="170" t="s">
        <v>240</v>
      </c>
      <c r="R3" s="169" t="s">
        <v>239</v>
      </c>
      <c r="S3" s="168" t="s">
        <v>238</v>
      </c>
    </row>
    <row r="4" spans="2:19" ht="132.75" customHeight="1" x14ac:dyDescent="0.15">
      <c r="B4" s="167"/>
      <c r="C4" s="167"/>
      <c r="D4" s="167"/>
      <c r="E4" s="166"/>
      <c r="F4" s="165"/>
      <c r="G4" s="164"/>
      <c r="H4" s="163" t="s">
        <v>237</v>
      </c>
      <c r="I4" s="163" t="s">
        <v>236</v>
      </c>
      <c r="J4" s="163" t="s">
        <v>235</v>
      </c>
      <c r="K4" s="163" t="s">
        <v>234</v>
      </c>
      <c r="L4" s="163" t="s">
        <v>233</v>
      </c>
      <c r="M4" s="163" t="s">
        <v>232</v>
      </c>
      <c r="N4" s="163" t="s">
        <v>231</v>
      </c>
      <c r="O4" s="163" t="s">
        <v>230</v>
      </c>
      <c r="P4" s="162"/>
      <c r="Q4" s="161"/>
      <c r="R4" s="160"/>
      <c r="S4" s="159"/>
    </row>
    <row r="5" spans="2:19" s="7" customFormat="1" ht="25.5" customHeight="1" x14ac:dyDescent="0.15">
      <c r="B5" s="41" t="s">
        <v>109</v>
      </c>
      <c r="C5" s="41"/>
      <c r="D5" s="40"/>
      <c r="E5" s="158">
        <v>4470</v>
      </c>
      <c r="F5" s="39">
        <v>3592</v>
      </c>
      <c r="G5" s="39">
        <v>479</v>
      </c>
      <c r="H5" s="39">
        <v>106</v>
      </c>
      <c r="I5" s="39">
        <v>11</v>
      </c>
      <c r="J5" s="39">
        <v>44</v>
      </c>
      <c r="K5" s="39">
        <v>18</v>
      </c>
      <c r="L5" s="39">
        <v>75</v>
      </c>
      <c r="M5" s="39">
        <v>25</v>
      </c>
      <c r="N5" s="39">
        <v>20</v>
      </c>
      <c r="O5" s="39">
        <v>180</v>
      </c>
      <c r="P5" s="39">
        <v>399</v>
      </c>
      <c r="Q5" s="39">
        <v>8</v>
      </c>
      <c r="R5" s="39">
        <v>428</v>
      </c>
      <c r="S5" s="39">
        <v>12</v>
      </c>
    </row>
    <row r="6" spans="2:19" s="25" customFormat="1" ht="25.5" customHeight="1" x14ac:dyDescent="0.15">
      <c r="B6" s="32" t="s">
        <v>108</v>
      </c>
      <c r="C6" s="32"/>
      <c r="D6" s="29"/>
      <c r="E6" s="137">
        <v>1007</v>
      </c>
      <c r="F6" s="16">
        <v>818</v>
      </c>
      <c r="G6" s="16">
        <v>93</v>
      </c>
      <c r="H6" s="16">
        <v>22</v>
      </c>
      <c r="I6" s="16">
        <v>2</v>
      </c>
      <c r="J6" s="16">
        <v>6</v>
      </c>
      <c r="K6" s="16">
        <v>7</v>
      </c>
      <c r="L6" s="16">
        <v>16</v>
      </c>
      <c r="M6" s="16">
        <v>1</v>
      </c>
      <c r="N6" s="16">
        <v>3</v>
      </c>
      <c r="O6" s="16">
        <v>36</v>
      </c>
      <c r="P6" s="16">
        <v>96</v>
      </c>
      <c r="Q6" s="16">
        <v>3</v>
      </c>
      <c r="R6" s="16">
        <v>87</v>
      </c>
      <c r="S6" s="16">
        <v>1</v>
      </c>
    </row>
    <row r="7" spans="2:19" x14ac:dyDescent="0.15">
      <c r="B7" s="30"/>
      <c r="C7" s="37" t="s">
        <v>107</v>
      </c>
      <c r="D7" s="36"/>
      <c r="E7" s="157">
        <v>48</v>
      </c>
      <c r="F7" s="136">
        <v>37</v>
      </c>
      <c r="G7" s="136">
        <v>7</v>
      </c>
      <c r="H7" s="136">
        <v>2</v>
      </c>
      <c r="I7" s="136">
        <v>0</v>
      </c>
      <c r="J7" s="136">
        <v>0</v>
      </c>
      <c r="K7" s="16">
        <v>0</v>
      </c>
      <c r="L7" s="16">
        <v>1</v>
      </c>
      <c r="M7" s="136">
        <v>0</v>
      </c>
      <c r="N7" s="136">
        <v>0</v>
      </c>
      <c r="O7" s="136">
        <v>4</v>
      </c>
      <c r="P7" s="136">
        <v>4</v>
      </c>
      <c r="Q7" s="136">
        <v>0</v>
      </c>
      <c r="R7" s="136">
        <v>8</v>
      </c>
      <c r="S7" s="136">
        <v>0</v>
      </c>
    </row>
    <row r="8" spans="2:19" x14ac:dyDescent="0.15">
      <c r="B8" s="30"/>
      <c r="C8" s="37" t="s">
        <v>106</v>
      </c>
      <c r="D8" s="36"/>
      <c r="E8" s="157">
        <v>106</v>
      </c>
      <c r="F8" s="136">
        <v>86</v>
      </c>
      <c r="G8" s="136">
        <v>9</v>
      </c>
      <c r="H8" s="136">
        <v>4</v>
      </c>
      <c r="I8" s="136">
        <v>0</v>
      </c>
      <c r="J8" s="136">
        <v>1</v>
      </c>
      <c r="K8" s="16">
        <v>0</v>
      </c>
      <c r="L8" s="16">
        <v>2</v>
      </c>
      <c r="M8" s="136">
        <v>0</v>
      </c>
      <c r="N8" s="136">
        <v>0</v>
      </c>
      <c r="O8" s="136">
        <v>2</v>
      </c>
      <c r="P8" s="136">
        <v>11</v>
      </c>
      <c r="Q8" s="136">
        <v>1</v>
      </c>
      <c r="R8" s="136">
        <v>9</v>
      </c>
      <c r="S8" s="136">
        <v>0</v>
      </c>
    </row>
    <row r="9" spans="2:19" x14ac:dyDescent="0.15">
      <c r="B9" s="30"/>
      <c r="C9" s="37" t="s">
        <v>105</v>
      </c>
      <c r="D9" s="36"/>
      <c r="E9" s="157">
        <v>193</v>
      </c>
      <c r="F9" s="136">
        <v>151</v>
      </c>
      <c r="G9" s="136">
        <v>18</v>
      </c>
      <c r="H9" s="136">
        <v>2</v>
      </c>
      <c r="I9" s="136">
        <v>1</v>
      </c>
      <c r="J9" s="136">
        <v>2</v>
      </c>
      <c r="K9" s="16">
        <v>5</v>
      </c>
      <c r="L9" s="16">
        <v>4</v>
      </c>
      <c r="M9" s="136">
        <v>0</v>
      </c>
      <c r="N9" s="136">
        <v>0</v>
      </c>
      <c r="O9" s="136">
        <v>4</v>
      </c>
      <c r="P9" s="136">
        <v>24</v>
      </c>
      <c r="Q9" s="136">
        <v>1</v>
      </c>
      <c r="R9" s="136">
        <v>8</v>
      </c>
      <c r="S9" s="136">
        <v>0</v>
      </c>
    </row>
    <row r="10" spans="2:19" x14ac:dyDescent="0.15">
      <c r="B10" s="30"/>
      <c r="C10" s="37" t="s">
        <v>104</v>
      </c>
      <c r="D10" s="36"/>
      <c r="E10" s="157">
        <v>91</v>
      </c>
      <c r="F10" s="136">
        <v>70</v>
      </c>
      <c r="G10" s="136">
        <v>9</v>
      </c>
      <c r="H10" s="136">
        <v>2</v>
      </c>
      <c r="I10" s="136">
        <v>1</v>
      </c>
      <c r="J10" s="136">
        <v>0</v>
      </c>
      <c r="K10" s="16">
        <v>0</v>
      </c>
      <c r="L10" s="16">
        <v>2</v>
      </c>
      <c r="M10" s="136">
        <v>0</v>
      </c>
      <c r="N10" s="136">
        <v>0</v>
      </c>
      <c r="O10" s="136">
        <v>4</v>
      </c>
      <c r="P10" s="136">
        <v>12</v>
      </c>
      <c r="Q10" s="136">
        <v>0</v>
      </c>
      <c r="R10" s="136">
        <v>9</v>
      </c>
      <c r="S10" s="136">
        <v>0</v>
      </c>
    </row>
    <row r="11" spans="2:19" x14ac:dyDescent="0.15">
      <c r="B11" s="30"/>
      <c r="C11" s="37" t="s">
        <v>103</v>
      </c>
      <c r="D11" s="36"/>
      <c r="E11" s="157">
        <v>91</v>
      </c>
      <c r="F11" s="136">
        <v>80</v>
      </c>
      <c r="G11" s="136">
        <v>3</v>
      </c>
      <c r="H11" s="136">
        <v>0</v>
      </c>
      <c r="I11" s="136">
        <v>0</v>
      </c>
      <c r="J11" s="136">
        <v>0</v>
      </c>
      <c r="K11" s="16">
        <v>0</v>
      </c>
      <c r="L11" s="16">
        <v>1</v>
      </c>
      <c r="M11" s="136">
        <v>0</v>
      </c>
      <c r="N11" s="136">
        <v>1</v>
      </c>
      <c r="O11" s="136">
        <v>1</v>
      </c>
      <c r="P11" s="136">
        <v>8</v>
      </c>
      <c r="Q11" s="136">
        <v>0</v>
      </c>
      <c r="R11" s="136">
        <v>4</v>
      </c>
      <c r="S11" s="136">
        <v>0</v>
      </c>
    </row>
    <row r="12" spans="2:19" x14ac:dyDescent="0.15">
      <c r="B12" s="30"/>
      <c r="C12" s="37" t="s">
        <v>102</v>
      </c>
      <c r="D12" s="36"/>
      <c r="E12" s="157">
        <v>38</v>
      </c>
      <c r="F12" s="136">
        <v>32</v>
      </c>
      <c r="G12" s="136">
        <v>4</v>
      </c>
      <c r="H12" s="136">
        <v>1</v>
      </c>
      <c r="I12" s="136">
        <v>0</v>
      </c>
      <c r="J12" s="136">
        <v>0</v>
      </c>
      <c r="K12" s="16">
        <v>0</v>
      </c>
      <c r="L12" s="16">
        <v>0</v>
      </c>
      <c r="M12" s="136">
        <v>0</v>
      </c>
      <c r="N12" s="136">
        <v>0</v>
      </c>
      <c r="O12" s="136">
        <v>3</v>
      </c>
      <c r="P12" s="136">
        <v>2</v>
      </c>
      <c r="Q12" s="136">
        <v>0</v>
      </c>
      <c r="R12" s="136">
        <v>6</v>
      </c>
      <c r="S12" s="136">
        <v>0</v>
      </c>
    </row>
    <row r="13" spans="2:19" x14ac:dyDescent="0.15">
      <c r="B13" s="30"/>
      <c r="C13" s="37" t="s">
        <v>101</v>
      </c>
      <c r="D13" s="36"/>
      <c r="E13" s="157">
        <v>184</v>
      </c>
      <c r="F13" s="136">
        <v>152</v>
      </c>
      <c r="G13" s="136">
        <v>11</v>
      </c>
      <c r="H13" s="136">
        <v>4</v>
      </c>
      <c r="I13" s="136">
        <v>0</v>
      </c>
      <c r="J13" s="136">
        <v>1</v>
      </c>
      <c r="K13" s="16">
        <v>2</v>
      </c>
      <c r="L13" s="16">
        <v>2</v>
      </c>
      <c r="M13" s="136">
        <v>0</v>
      </c>
      <c r="N13" s="136">
        <v>1</v>
      </c>
      <c r="O13" s="136">
        <v>1</v>
      </c>
      <c r="P13" s="136">
        <v>21</v>
      </c>
      <c r="Q13" s="136">
        <v>1</v>
      </c>
      <c r="R13" s="136">
        <v>7</v>
      </c>
      <c r="S13" s="136">
        <v>1</v>
      </c>
    </row>
    <row r="14" spans="2:19" x14ac:dyDescent="0.15">
      <c r="B14" s="30"/>
      <c r="C14" s="37" t="s">
        <v>100</v>
      </c>
      <c r="D14" s="36"/>
      <c r="E14" s="157">
        <v>121</v>
      </c>
      <c r="F14" s="136">
        <v>103</v>
      </c>
      <c r="G14" s="136">
        <v>9</v>
      </c>
      <c r="H14" s="136">
        <v>2</v>
      </c>
      <c r="I14" s="136">
        <v>0</v>
      </c>
      <c r="J14" s="136">
        <v>0</v>
      </c>
      <c r="K14" s="16">
        <v>0</v>
      </c>
      <c r="L14" s="16">
        <v>3</v>
      </c>
      <c r="M14" s="136">
        <v>1</v>
      </c>
      <c r="N14" s="136">
        <v>0</v>
      </c>
      <c r="O14" s="136">
        <v>3</v>
      </c>
      <c r="P14" s="136">
        <v>9</v>
      </c>
      <c r="Q14" s="136">
        <v>0</v>
      </c>
      <c r="R14" s="136">
        <v>8</v>
      </c>
      <c r="S14" s="136">
        <v>0</v>
      </c>
    </row>
    <row r="15" spans="2:19" x14ac:dyDescent="0.15">
      <c r="B15" s="30"/>
      <c r="C15" s="37" t="s">
        <v>99</v>
      </c>
      <c r="D15" s="36"/>
      <c r="E15" s="157">
        <v>77</v>
      </c>
      <c r="F15" s="136">
        <v>64</v>
      </c>
      <c r="G15" s="136">
        <v>11</v>
      </c>
      <c r="H15" s="136">
        <v>4</v>
      </c>
      <c r="I15" s="136">
        <v>0</v>
      </c>
      <c r="J15" s="136">
        <v>0</v>
      </c>
      <c r="K15" s="16">
        <v>0</v>
      </c>
      <c r="L15" s="16">
        <v>1</v>
      </c>
      <c r="M15" s="136">
        <v>0</v>
      </c>
      <c r="N15" s="136">
        <v>0</v>
      </c>
      <c r="O15" s="136">
        <v>6</v>
      </c>
      <c r="P15" s="136">
        <v>2</v>
      </c>
      <c r="Q15" s="136">
        <v>0</v>
      </c>
      <c r="R15" s="136">
        <v>13</v>
      </c>
      <c r="S15" s="136">
        <v>0</v>
      </c>
    </row>
    <row r="16" spans="2:19" x14ac:dyDescent="0.15">
      <c r="B16" s="30"/>
      <c r="C16" s="37" t="s">
        <v>98</v>
      </c>
      <c r="D16" s="36"/>
      <c r="E16" s="157">
        <v>58</v>
      </c>
      <c r="F16" s="136">
        <v>43</v>
      </c>
      <c r="G16" s="136">
        <v>12</v>
      </c>
      <c r="H16" s="136">
        <v>1</v>
      </c>
      <c r="I16" s="136">
        <v>0</v>
      </c>
      <c r="J16" s="136">
        <v>2</v>
      </c>
      <c r="K16" s="16">
        <v>0</v>
      </c>
      <c r="L16" s="16">
        <v>0</v>
      </c>
      <c r="M16" s="136">
        <v>0</v>
      </c>
      <c r="N16" s="136">
        <v>1</v>
      </c>
      <c r="O16" s="136">
        <v>8</v>
      </c>
      <c r="P16" s="136">
        <v>3</v>
      </c>
      <c r="Q16" s="136">
        <v>0</v>
      </c>
      <c r="R16" s="136">
        <v>15</v>
      </c>
      <c r="S16" s="136">
        <v>0</v>
      </c>
    </row>
    <row r="17" spans="2:19" s="25" customFormat="1" ht="25.5" customHeight="1" x14ac:dyDescent="0.15">
      <c r="B17" s="32" t="s">
        <v>97</v>
      </c>
      <c r="C17" s="32"/>
      <c r="D17" s="29"/>
      <c r="E17" s="137">
        <v>212</v>
      </c>
      <c r="F17" s="16">
        <v>173</v>
      </c>
      <c r="G17" s="16">
        <v>29</v>
      </c>
      <c r="H17" s="16">
        <v>5</v>
      </c>
      <c r="I17" s="16">
        <v>1</v>
      </c>
      <c r="J17" s="16">
        <v>4</v>
      </c>
      <c r="K17" s="16">
        <v>2</v>
      </c>
      <c r="L17" s="16">
        <v>7</v>
      </c>
      <c r="M17" s="16">
        <v>1</v>
      </c>
      <c r="N17" s="16">
        <v>1</v>
      </c>
      <c r="O17" s="16">
        <v>8</v>
      </c>
      <c r="P17" s="16">
        <v>10</v>
      </c>
      <c r="Q17" s="16">
        <v>0</v>
      </c>
      <c r="R17" s="16">
        <v>19</v>
      </c>
      <c r="S17" s="16">
        <v>1</v>
      </c>
    </row>
    <row r="18" spans="2:19" x14ac:dyDescent="0.15">
      <c r="B18" s="30"/>
      <c r="C18" s="30" t="s">
        <v>96</v>
      </c>
      <c r="D18" s="29"/>
      <c r="E18" s="157">
        <v>212</v>
      </c>
      <c r="F18" s="136">
        <v>173</v>
      </c>
      <c r="G18" s="136">
        <v>29</v>
      </c>
      <c r="H18" s="136">
        <v>5</v>
      </c>
      <c r="I18" s="136">
        <v>1</v>
      </c>
      <c r="J18" s="136">
        <v>4</v>
      </c>
      <c r="K18" s="16">
        <v>2</v>
      </c>
      <c r="L18" s="16">
        <v>7</v>
      </c>
      <c r="M18" s="136">
        <v>1</v>
      </c>
      <c r="N18" s="136">
        <v>1</v>
      </c>
      <c r="O18" s="136">
        <v>8</v>
      </c>
      <c r="P18" s="136">
        <v>10</v>
      </c>
      <c r="Q18" s="136">
        <v>0</v>
      </c>
      <c r="R18" s="136">
        <v>19</v>
      </c>
      <c r="S18" s="136">
        <v>1</v>
      </c>
    </row>
    <row r="19" spans="2:19" s="25" customFormat="1" ht="25.5" customHeight="1" x14ac:dyDescent="0.15">
      <c r="B19" s="32" t="s">
        <v>137</v>
      </c>
      <c r="C19" s="32"/>
      <c r="D19" s="29"/>
      <c r="E19" s="137">
        <v>191</v>
      </c>
      <c r="F19" s="16">
        <v>159</v>
      </c>
      <c r="G19" s="16">
        <v>23</v>
      </c>
      <c r="H19" s="16">
        <v>4</v>
      </c>
      <c r="I19" s="16">
        <v>1</v>
      </c>
      <c r="J19" s="16">
        <v>2</v>
      </c>
      <c r="K19" s="16">
        <v>1</v>
      </c>
      <c r="L19" s="16">
        <v>3</v>
      </c>
      <c r="M19" s="16">
        <v>1</v>
      </c>
      <c r="N19" s="16">
        <v>1</v>
      </c>
      <c r="O19" s="16">
        <v>10</v>
      </c>
      <c r="P19" s="16">
        <v>9</v>
      </c>
      <c r="Q19" s="16">
        <v>1</v>
      </c>
      <c r="R19" s="16">
        <v>14</v>
      </c>
      <c r="S19" s="16">
        <v>0</v>
      </c>
    </row>
    <row r="20" spans="2:19" x14ac:dyDescent="0.15">
      <c r="B20" s="129"/>
      <c r="C20" s="30" t="s">
        <v>136</v>
      </c>
      <c r="D20" s="29"/>
      <c r="E20" s="157">
        <v>191</v>
      </c>
      <c r="F20" s="136">
        <v>159</v>
      </c>
      <c r="G20" s="136">
        <v>23</v>
      </c>
      <c r="H20" s="136">
        <v>4</v>
      </c>
      <c r="I20" s="136">
        <v>1</v>
      </c>
      <c r="J20" s="136">
        <v>2</v>
      </c>
      <c r="K20" s="16">
        <v>1</v>
      </c>
      <c r="L20" s="16">
        <v>3</v>
      </c>
      <c r="M20" s="136">
        <v>1</v>
      </c>
      <c r="N20" s="136">
        <v>1</v>
      </c>
      <c r="O20" s="136">
        <v>10</v>
      </c>
      <c r="P20" s="136">
        <v>9</v>
      </c>
      <c r="Q20" s="136">
        <v>1</v>
      </c>
      <c r="R20" s="136">
        <v>14</v>
      </c>
      <c r="S20" s="136">
        <v>0</v>
      </c>
    </row>
    <row r="21" spans="2:19" s="25" customFormat="1" ht="25.5" customHeight="1" x14ac:dyDescent="0.15">
      <c r="B21" s="26" t="s">
        <v>93</v>
      </c>
      <c r="C21" s="26"/>
      <c r="D21" s="22"/>
      <c r="E21" s="137">
        <v>330</v>
      </c>
      <c r="F21" s="16">
        <v>288</v>
      </c>
      <c r="G21" s="16">
        <v>27</v>
      </c>
      <c r="H21" s="16">
        <v>5</v>
      </c>
      <c r="I21" s="16">
        <v>1</v>
      </c>
      <c r="J21" s="16">
        <v>1</v>
      </c>
      <c r="K21" s="16">
        <v>1</v>
      </c>
      <c r="L21" s="16">
        <v>5</v>
      </c>
      <c r="M21" s="16">
        <v>2</v>
      </c>
      <c r="N21" s="16">
        <v>0</v>
      </c>
      <c r="O21" s="16">
        <v>12</v>
      </c>
      <c r="P21" s="16">
        <v>15</v>
      </c>
      <c r="Q21" s="16">
        <v>0</v>
      </c>
      <c r="R21" s="16">
        <v>20</v>
      </c>
      <c r="S21" s="16">
        <v>0</v>
      </c>
    </row>
    <row r="22" spans="2:19" x14ac:dyDescent="0.15">
      <c r="B22" s="129"/>
      <c r="C22" s="30" t="s">
        <v>92</v>
      </c>
      <c r="D22" s="29"/>
      <c r="E22" s="157">
        <v>330</v>
      </c>
      <c r="F22" s="136">
        <v>288</v>
      </c>
      <c r="G22" s="136">
        <v>27</v>
      </c>
      <c r="H22" s="136">
        <v>5</v>
      </c>
      <c r="I22" s="136">
        <v>1</v>
      </c>
      <c r="J22" s="136">
        <v>1</v>
      </c>
      <c r="K22" s="16">
        <v>1</v>
      </c>
      <c r="L22" s="16">
        <v>5</v>
      </c>
      <c r="M22" s="136">
        <v>2</v>
      </c>
      <c r="N22" s="136">
        <v>0</v>
      </c>
      <c r="O22" s="136">
        <v>12</v>
      </c>
      <c r="P22" s="136">
        <v>15</v>
      </c>
      <c r="Q22" s="136">
        <v>0</v>
      </c>
      <c r="R22" s="136">
        <v>20</v>
      </c>
      <c r="S22" s="136">
        <v>0</v>
      </c>
    </row>
    <row r="23" spans="2:19" s="25" customFormat="1" ht="25.5" customHeight="1" x14ac:dyDescent="0.15">
      <c r="B23" s="32" t="s">
        <v>91</v>
      </c>
      <c r="C23" s="32"/>
      <c r="D23" s="29"/>
      <c r="E23" s="137">
        <v>374</v>
      </c>
      <c r="F23" s="16">
        <v>268</v>
      </c>
      <c r="G23" s="16">
        <v>28</v>
      </c>
      <c r="H23" s="16">
        <v>3</v>
      </c>
      <c r="I23" s="16">
        <v>1</v>
      </c>
      <c r="J23" s="16">
        <v>6</v>
      </c>
      <c r="K23" s="16">
        <v>0</v>
      </c>
      <c r="L23" s="16">
        <v>7</v>
      </c>
      <c r="M23" s="16">
        <v>1</v>
      </c>
      <c r="N23" s="16">
        <v>1</v>
      </c>
      <c r="O23" s="16">
        <v>9</v>
      </c>
      <c r="P23" s="16">
        <v>78</v>
      </c>
      <c r="Q23" s="16">
        <v>0</v>
      </c>
      <c r="R23" s="16">
        <v>20</v>
      </c>
      <c r="S23" s="16">
        <v>0</v>
      </c>
    </row>
    <row r="24" spans="2:19" x14ac:dyDescent="0.15">
      <c r="B24" s="30"/>
      <c r="C24" s="30" t="s">
        <v>90</v>
      </c>
      <c r="D24" s="29"/>
      <c r="E24" s="157">
        <v>82</v>
      </c>
      <c r="F24" s="136">
        <v>60</v>
      </c>
      <c r="G24" s="136">
        <v>5</v>
      </c>
      <c r="H24" s="136">
        <v>0</v>
      </c>
      <c r="I24" s="136">
        <v>0</v>
      </c>
      <c r="J24" s="136">
        <v>1</v>
      </c>
      <c r="K24" s="16">
        <v>0</v>
      </c>
      <c r="L24" s="16">
        <v>2</v>
      </c>
      <c r="M24" s="136">
        <v>1</v>
      </c>
      <c r="N24" s="136">
        <v>0</v>
      </c>
      <c r="O24" s="136">
        <v>1</v>
      </c>
      <c r="P24" s="136">
        <v>17</v>
      </c>
      <c r="Q24" s="136">
        <v>0</v>
      </c>
      <c r="R24" s="136">
        <v>5</v>
      </c>
      <c r="S24" s="136">
        <v>0</v>
      </c>
    </row>
    <row r="25" spans="2:19" x14ac:dyDescent="0.15">
      <c r="B25" s="30"/>
      <c r="C25" s="30" t="s">
        <v>89</v>
      </c>
      <c r="D25" s="29"/>
      <c r="E25" s="157">
        <v>41</v>
      </c>
      <c r="F25" s="136">
        <v>31</v>
      </c>
      <c r="G25" s="136">
        <v>2</v>
      </c>
      <c r="H25" s="136">
        <v>0</v>
      </c>
      <c r="I25" s="136">
        <v>0</v>
      </c>
      <c r="J25" s="136">
        <v>0</v>
      </c>
      <c r="K25" s="16">
        <v>0</v>
      </c>
      <c r="L25" s="16">
        <v>1</v>
      </c>
      <c r="M25" s="136">
        <v>0</v>
      </c>
      <c r="N25" s="136">
        <v>0</v>
      </c>
      <c r="O25" s="136">
        <v>1</v>
      </c>
      <c r="P25" s="136">
        <v>8</v>
      </c>
      <c r="Q25" s="136">
        <v>0</v>
      </c>
      <c r="R25" s="136">
        <v>0</v>
      </c>
      <c r="S25" s="136">
        <v>0</v>
      </c>
    </row>
    <row r="26" spans="2:19" x14ac:dyDescent="0.15">
      <c r="B26" s="30"/>
      <c r="C26" s="30" t="s">
        <v>88</v>
      </c>
      <c r="D26" s="29"/>
      <c r="E26" s="157">
        <v>36</v>
      </c>
      <c r="F26" s="136">
        <v>31</v>
      </c>
      <c r="G26" s="136">
        <v>1</v>
      </c>
      <c r="H26" s="136">
        <v>0</v>
      </c>
      <c r="I26" s="136">
        <v>0</v>
      </c>
      <c r="J26" s="136">
        <v>1</v>
      </c>
      <c r="K26" s="16">
        <v>0</v>
      </c>
      <c r="L26" s="16">
        <v>0</v>
      </c>
      <c r="M26" s="136">
        <v>0</v>
      </c>
      <c r="N26" s="136">
        <v>0</v>
      </c>
      <c r="O26" s="136">
        <v>0</v>
      </c>
      <c r="P26" s="136">
        <v>4</v>
      </c>
      <c r="Q26" s="136">
        <v>0</v>
      </c>
      <c r="R26" s="136">
        <v>3</v>
      </c>
      <c r="S26" s="136">
        <v>0</v>
      </c>
    </row>
    <row r="27" spans="2:19" x14ac:dyDescent="0.15">
      <c r="B27" s="30"/>
      <c r="C27" s="30" t="s">
        <v>87</v>
      </c>
      <c r="D27" s="29"/>
      <c r="E27" s="157">
        <v>66</v>
      </c>
      <c r="F27" s="136">
        <v>48</v>
      </c>
      <c r="G27" s="136">
        <v>9</v>
      </c>
      <c r="H27" s="136">
        <v>1</v>
      </c>
      <c r="I27" s="136">
        <v>1</v>
      </c>
      <c r="J27" s="136">
        <v>3</v>
      </c>
      <c r="K27" s="16">
        <v>0</v>
      </c>
      <c r="L27" s="16">
        <v>0</v>
      </c>
      <c r="M27" s="136">
        <v>0</v>
      </c>
      <c r="N27" s="136">
        <v>0</v>
      </c>
      <c r="O27" s="136">
        <v>4</v>
      </c>
      <c r="P27" s="136">
        <v>9</v>
      </c>
      <c r="Q27" s="136">
        <v>0</v>
      </c>
      <c r="R27" s="136">
        <v>4</v>
      </c>
      <c r="S27" s="136">
        <v>0</v>
      </c>
    </row>
    <row r="28" spans="2:19" x14ac:dyDescent="0.15">
      <c r="B28" s="129"/>
      <c r="C28" s="30" t="s">
        <v>86</v>
      </c>
      <c r="D28" s="29"/>
      <c r="E28" s="157">
        <v>64</v>
      </c>
      <c r="F28" s="136">
        <v>46</v>
      </c>
      <c r="G28" s="136">
        <v>4</v>
      </c>
      <c r="H28" s="136">
        <v>2</v>
      </c>
      <c r="I28" s="136">
        <v>0</v>
      </c>
      <c r="J28" s="136">
        <v>0</v>
      </c>
      <c r="K28" s="16">
        <v>0</v>
      </c>
      <c r="L28" s="16">
        <v>1</v>
      </c>
      <c r="M28" s="136">
        <v>0</v>
      </c>
      <c r="N28" s="136">
        <v>0</v>
      </c>
      <c r="O28" s="136">
        <v>1</v>
      </c>
      <c r="P28" s="136">
        <v>14</v>
      </c>
      <c r="Q28" s="136">
        <v>0</v>
      </c>
      <c r="R28" s="136">
        <v>3</v>
      </c>
      <c r="S28" s="136">
        <v>0</v>
      </c>
    </row>
    <row r="29" spans="2:19" ht="13.5" customHeight="1" x14ac:dyDescent="0.15">
      <c r="B29" s="129"/>
      <c r="C29" s="30" t="s">
        <v>85</v>
      </c>
      <c r="D29" s="29"/>
      <c r="E29" s="157">
        <v>72</v>
      </c>
      <c r="F29" s="136">
        <v>46</v>
      </c>
      <c r="G29" s="136">
        <v>6</v>
      </c>
      <c r="H29" s="136">
        <v>0</v>
      </c>
      <c r="I29" s="136">
        <v>0</v>
      </c>
      <c r="J29" s="136">
        <v>1</v>
      </c>
      <c r="K29" s="16">
        <v>0</v>
      </c>
      <c r="L29" s="16">
        <v>3</v>
      </c>
      <c r="M29" s="136">
        <v>0</v>
      </c>
      <c r="N29" s="136">
        <v>1</v>
      </c>
      <c r="O29" s="136">
        <v>1</v>
      </c>
      <c r="P29" s="136">
        <v>20</v>
      </c>
      <c r="Q29" s="136">
        <v>0</v>
      </c>
      <c r="R29" s="136">
        <v>4</v>
      </c>
      <c r="S29" s="136">
        <v>0</v>
      </c>
    </row>
    <row r="30" spans="2:19" x14ac:dyDescent="0.15">
      <c r="B30" s="129"/>
      <c r="C30" s="30" t="s">
        <v>84</v>
      </c>
      <c r="D30" s="29"/>
      <c r="E30" s="157">
        <v>13</v>
      </c>
      <c r="F30" s="136">
        <v>6</v>
      </c>
      <c r="G30" s="136">
        <v>1</v>
      </c>
      <c r="H30" s="136">
        <v>0</v>
      </c>
      <c r="I30" s="136">
        <v>0</v>
      </c>
      <c r="J30" s="136">
        <v>0</v>
      </c>
      <c r="K30" s="16">
        <v>0</v>
      </c>
      <c r="L30" s="16">
        <v>0</v>
      </c>
      <c r="M30" s="136">
        <v>0</v>
      </c>
      <c r="N30" s="136">
        <v>0</v>
      </c>
      <c r="O30" s="136">
        <v>1</v>
      </c>
      <c r="P30" s="136">
        <v>6</v>
      </c>
      <c r="Q30" s="136">
        <v>0</v>
      </c>
      <c r="R30" s="136">
        <v>1</v>
      </c>
      <c r="S30" s="136">
        <v>0</v>
      </c>
    </row>
    <row r="31" spans="2:19" s="25" customFormat="1" ht="25.5" customHeight="1" x14ac:dyDescent="0.15">
      <c r="B31" s="32" t="s">
        <v>83</v>
      </c>
      <c r="C31" s="32"/>
      <c r="D31" s="29"/>
      <c r="E31" s="137">
        <v>298</v>
      </c>
      <c r="F31" s="16">
        <v>240</v>
      </c>
      <c r="G31" s="16">
        <v>36</v>
      </c>
      <c r="H31" s="16">
        <v>9</v>
      </c>
      <c r="I31" s="16">
        <v>1</v>
      </c>
      <c r="J31" s="16">
        <v>1</v>
      </c>
      <c r="K31" s="16">
        <v>0</v>
      </c>
      <c r="L31" s="16">
        <v>8</v>
      </c>
      <c r="M31" s="16">
        <v>0</v>
      </c>
      <c r="N31" s="16">
        <v>2</v>
      </c>
      <c r="O31" s="16">
        <v>15</v>
      </c>
      <c r="P31" s="16">
        <v>22</v>
      </c>
      <c r="Q31" s="16">
        <v>1</v>
      </c>
      <c r="R31" s="16">
        <v>32</v>
      </c>
      <c r="S31" s="16">
        <v>2</v>
      </c>
    </row>
    <row r="32" spans="2:19" x14ac:dyDescent="0.15">
      <c r="B32" s="30"/>
      <c r="C32" s="30" t="s">
        <v>82</v>
      </c>
      <c r="D32" s="29"/>
      <c r="E32" s="157">
        <v>67</v>
      </c>
      <c r="F32" s="136">
        <v>54</v>
      </c>
      <c r="G32" s="136">
        <v>11</v>
      </c>
      <c r="H32" s="136">
        <v>2</v>
      </c>
      <c r="I32" s="136">
        <v>1</v>
      </c>
      <c r="J32" s="136">
        <v>1</v>
      </c>
      <c r="K32" s="16">
        <v>0</v>
      </c>
      <c r="L32" s="16">
        <v>2</v>
      </c>
      <c r="M32" s="136">
        <v>0</v>
      </c>
      <c r="N32" s="136">
        <v>1</v>
      </c>
      <c r="O32" s="136">
        <v>4</v>
      </c>
      <c r="P32" s="136">
        <v>2</v>
      </c>
      <c r="Q32" s="136">
        <v>0</v>
      </c>
      <c r="R32" s="136">
        <v>9</v>
      </c>
      <c r="S32" s="136">
        <v>1</v>
      </c>
    </row>
    <row r="33" spans="2:19" x14ac:dyDescent="0.15">
      <c r="B33" s="30"/>
      <c r="C33" s="30" t="s">
        <v>81</v>
      </c>
      <c r="D33" s="29"/>
      <c r="E33" s="157">
        <v>120</v>
      </c>
      <c r="F33" s="136">
        <v>98</v>
      </c>
      <c r="G33" s="136">
        <v>13</v>
      </c>
      <c r="H33" s="136">
        <v>4</v>
      </c>
      <c r="I33" s="136">
        <v>0</v>
      </c>
      <c r="J33" s="136">
        <v>0</v>
      </c>
      <c r="K33" s="16">
        <v>0</v>
      </c>
      <c r="L33" s="16">
        <v>3</v>
      </c>
      <c r="M33" s="136">
        <v>0</v>
      </c>
      <c r="N33" s="136">
        <v>1</v>
      </c>
      <c r="O33" s="136">
        <v>5</v>
      </c>
      <c r="P33" s="136">
        <v>9</v>
      </c>
      <c r="Q33" s="136">
        <v>1</v>
      </c>
      <c r="R33" s="136">
        <v>12</v>
      </c>
      <c r="S33" s="136">
        <v>1</v>
      </c>
    </row>
    <row r="34" spans="2:19" x14ac:dyDescent="0.15">
      <c r="B34" s="30"/>
      <c r="C34" s="30" t="s">
        <v>80</v>
      </c>
      <c r="D34" s="29"/>
      <c r="E34" s="157">
        <v>49</v>
      </c>
      <c r="F34" s="136">
        <v>38</v>
      </c>
      <c r="G34" s="136">
        <v>6</v>
      </c>
      <c r="H34" s="136">
        <v>2</v>
      </c>
      <c r="I34" s="136">
        <v>0</v>
      </c>
      <c r="J34" s="136">
        <v>0</v>
      </c>
      <c r="K34" s="16">
        <v>0</v>
      </c>
      <c r="L34" s="16">
        <v>2</v>
      </c>
      <c r="M34" s="136">
        <v>0</v>
      </c>
      <c r="N34" s="136">
        <v>0</v>
      </c>
      <c r="O34" s="136">
        <v>2</v>
      </c>
      <c r="P34" s="136">
        <v>5</v>
      </c>
      <c r="Q34" s="136">
        <v>0</v>
      </c>
      <c r="R34" s="136">
        <v>4</v>
      </c>
      <c r="S34" s="136">
        <v>0</v>
      </c>
    </row>
    <row r="35" spans="2:19" x14ac:dyDescent="0.15">
      <c r="B35" s="30"/>
      <c r="C35" s="30" t="s">
        <v>79</v>
      </c>
      <c r="D35" s="29"/>
      <c r="E35" s="157">
        <v>44</v>
      </c>
      <c r="F35" s="136">
        <v>37</v>
      </c>
      <c r="G35" s="136">
        <v>5</v>
      </c>
      <c r="H35" s="136">
        <v>0</v>
      </c>
      <c r="I35" s="136">
        <v>0</v>
      </c>
      <c r="J35" s="136">
        <v>0</v>
      </c>
      <c r="K35" s="16">
        <v>0</v>
      </c>
      <c r="L35" s="16">
        <v>1</v>
      </c>
      <c r="M35" s="136">
        <v>0</v>
      </c>
      <c r="N35" s="136">
        <v>0</v>
      </c>
      <c r="O35" s="136">
        <v>4</v>
      </c>
      <c r="P35" s="136">
        <v>2</v>
      </c>
      <c r="Q35" s="136">
        <v>0</v>
      </c>
      <c r="R35" s="136">
        <v>4</v>
      </c>
      <c r="S35" s="136">
        <v>0</v>
      </c>
    </row>
    <row r="36" spans="2:19" x14ac:dyDescent="0.15">
      <c r="B36" s="30"/>
      <c r="C36" s="30" t="s">
        <v>78</v>
      </c>
      <c r="D36" s="29"/>
      <c r="E36" s="157">
        <v>18</v>
      </c>
      <c r="F36" s="136">
        <v>13</v>
      </c>
      <c r="G36" s="136">
        <v>1</v>
      </c>
      <c r="H36" s="136">
        <v>1</v>
      </c>
      <c r="I36" s="136">
        <v>0</v>
      </c>
      <c r="J36" s="136">
        <v>0</v>
      </c>
      <c r="K36" s="16">
        <v>0</v>
      </c>
      <c r="L36" s="16">
        <v>0</v>
      </c>
      <c r="M36" s="136">
        <v>0</v>
      </c>
      <c r="N36" s="136">
        <v>0</v>
      </c>
      <c r="O36" s="136">
        <v>0</v>
      </c>
      <c r="P36" s="136">
        <v>4</v>
      </c>
      <c r="Q36" s="136">
        <v>0</v>
      </c>
      <c r="R36" s="136">
        <v>3</v>
      </c>
      <c r="S36" s="136">
        <v>0</v>
      </c>
    </row>
    <row r="37" spans="2:19" s="25" customFormat="1" ht="25.5" customHeight="1" x14ac:dyDescent="0.15">
      <c r="B37" s="32" t="s">
        <v>77</v>
      </c>
      <c r="C37" s="32"/>
      <c r="D37" s="29"/>
      <c r="E37" s="137">
        <v>132</v>
      </c>
      <c r="F37" s="16">
        <v>113</v>
      </c>
      <c r="G37" s="16">
        <v>12</v>
      </c>
      <c r="H37" s="16">
        <v>3</v>
      </c>
      <c r="I37" s="16">
        <v>0</v>
      </c>
      <c r="J37" s="16">
        <v>1</v>
      </c>
      <c r="K37" s="16">
        <v>0</v>
      </c>
      <c r="L37" s="16">
        <v>2</v>
      </c>
      <c r="M37" s="16">
        <v>0</v>
      </c>
      <c r="N37" s="16">
        <v>0</v>
      </c>
      <c r="O37" s="16">
        <v>6</v>
      </c>
      <c r="P37" s="16">
        <v>7</v>
      </c>
      <c r="Q37" s="16">
        <v>0</v>
      </c>
      <c r="R37" s="16">
        <v>19</v>
      </c>
      <c r="S37" s="16">
        <v>0</v>
      </c>
    </row>
    <row r="38" spans="2:19" x14ac:dyDescent="0.15">
      <c r="B38" s="30"/>
      <c r="C38" s="30" t="s">
        <v>76</v>
      </c>
      <c r="D38" s="29"/>
      <c r="E38" s="157">
        <v>63</v>
      </c>
      <c r="F38" s="136">
        <v>55</v>
      </c>
      <c r="G38" s="136">
        <v>3</v>
      </c>
      <c r="H38" s="136">
        <v>0</v>
      </c>
      <c r="I38" s="136">
        <v>0</v>
      </c>
      <c r="J38" s="136">
        <v>0</v>
      </c>
      <c r="K38" s="16">
        <v>0</v>
      </c>
      <c r="L38" s="16">
        <v>1</v>
      </c>
      <c r="M38" s="136">
        <v>0</v>
      </c>
      <c r="N38" s="136">
        <v>0</v>
      </c>
      <c r="O38" s="136">
        <v>2</v>
      </c>
      <c r="P38" s="136">
        <v>5</v>
      </c>
      <c r="Q38" s="136">
        <v>0</v>
      </c>
      <c r="R38" s="136">
        <v>6</v>
      </c>
      <c r="S38" s="136">
        <v>0</v>
      </c>
    </row>
    <row r="39" spans="2:19" x14ac:dyDescent="0.15">
      <c r="B39" s="30"/>
      <c r="C39" s="30" t="s">
        <v>75</v>
      </c>
      <c r="D39" s="29"/>
      <c r="E39" s="157">
        <v>7</v>
      </c>
      <c r="F39" s="136">
        <v>6</v>
      </c>
      <c r="G39" s="136">
        <v>0</v>
      </c>
      <c r="H39" s="136">
        <v>0</v>
      </c>
      <c r="I39" s="136">
        <v>0</v>
      </c>
      <c r="J39" s="136">
        <v>0</v>
      </c>
      <c r="K39" s="16">
        <v>0</v>
      </c>
      <c r="L39" s="16">
        <v>0</v>
      </c>
      <c r="M39" s="136">
        <v>0</v>
      </c>
      <c r="N39" s="136">
        <v>0</v>
      </c>
      <c r="O39" s="136">
        <v>0</v>
      </c>
      <c r="P39" s="136">
        <v>1</v>
      </c>
      <c r="Q39" s="136">
        <v>0</v>
      </c>
      <c r="R39" s="136">
        <v>1</v>
      </c>
      <c r="S39" s="136">
        <v>0</v>
      </c>
    </row>
    <row r="40" spans="2:19" x14ac:dyDescent="0.15">
      <c r="B40" s="30"/>
      <c r="C40" s="30" t="s">
        <v>74</v>
      </c>
      <c r="D40" s="29"/>
      <c r="E40" s="157">
        <v>10</v>
      </c>
      <c r="F40" s="136">
        <v>10</v>
      </c>
      <c r="G40" s="136">
        <v>0</v>
      </c>
      <c r="H40" s="136">
        <v>0</v>
      </c>
      <c r="I40" s="136">
        <v>0</v>
      </c>
      <c r="J40" s="136">
        <v>0</v>
      </c>
      <c r="K40" s="16">
        <v>0</v>
      </c>
      <c r="L40" s="16">
        <v>0</v>
      </c>
      <c r="M40" s="136">
        <v>0</v>
      </c>
      <c r="N40" s="136">
        <v>0</v>
      </c>
      <c r="O40" s="136">
        <v>0</v>
      </c>
      <c r="P40" s="136">
        <v>0</v>
      </c>
      <c r="Q40" s="136">
        <v>0</v>
      </c>
      <c r="R40" s="136">
        <v>3</v>
      </c>
      <c r="S40" s="136">
        <v>0</v>
      </c>
    </row>
    <row r="41" spans="2:19" x14ac:dyDescent="0.15">
      <c r="B41" s="30"/>
      <c r="C41" s="30" t="s">
        <v>73</v>
      </c>
      <c r="D41" s="29"/>
      <c r="E41" s="157">
        <v>26</v>
      </c>
      <c r="F41" s="136">
        <v>23</v>
      </c>
      <c r="G41" s="136">
        <v>3</v>
      </c>
      <c r="H41" s="136">
        <v>1</v>
      </c>
      <c r="I41" s="136">
        <v>0</v>
      </c>
      <c r="J41" s="136">
        <v>0</v>
      </c>
      <c r="K41" s="16">
        <v>0</v>
      </c>
      <c r="L41" s="16">
        <v>1</v>
      </c>
      <c r="M41" s="136">
        <v>0</v>
      </c>
      <c r="N41" s="136">
        <v>0</v>
      </c>
      <c r="O41" s="136">
        <v>1</v>
      </c>
      <c r="P41" s="136">
        <v>0</v>
      </c>
      <c r="Q41" s="136">
        <v>0</v>
      </c>
      <c r="R41" s="136">
        <v>2</v>
      </c>
      <c r="S41" s="136">
        <v>0</v>
      </c>
    </row>
    <row r="42" spans="2:19" x14ac:dyDescent="0.15">
      <c r="B42" s="129"/>
      <c r="C42" s="30" t="s">
        <v>72</v>
      </c>
      <c r="D42" s="29"/>
      <c r="E42" s="157">
        <v>12</v>
      </c>
      <c r="F42" s="136">
        <v>10</v>
      </c>
      <c r="G42" s="136">
        <v>2</v>
      </c>
      <c r="H42" s="136">
        <v>1</v>
      </c>
      <c r="I42" s="136">
        <v>0</v>
      </c>
      <c r="J42" s="136">
        <v>0</v>
      </c>
      <c r="K42" s="16">
        <v>0</v>
      </c>
      <c r="L42" s="16">
        <v>0</v>
      </c>
      <c r="M42" s="136">
        <v>0</v>
      </c>
      <c r="N42" s="136">
        <v>0</v>
      </c>
      <c r="O42" s="136">
        <v>1</v>
      </c>
      <c r="P42" s="136">
        <v>0</v>
      </c>
      <c r="Q42" s="136">
        <v>0</v>
      </c>
      <c r="R42" s="136">
        <v>3</v>
      </c>
      <c r="S42" s="136">
        <v>0</v>
      </c>
    </row>
    <row r="43" spans="2:19" x14ac:dyDescent="0.15">
      <c r="B43" s="129"/>
      <c r="C43" s="30" t="s">
        <v>71</v>
      </c>
      <c r="D43" s="29"/>
      <c r="E43" s="157">
        <v>6</v>
      </c>
      <c r="F43" s="136">
        <v>4</v>
      </c>
      <c r="G43" s="136">
        <v>2</v>
      </c>
      <c r="H43" s="136">
        <v>0</v>
      </c>
      <c r="I43" s="136">
        <v>0</v>
      </c>
      <c r="J43" s="136">
        <v>1</v>
      </c>
      <c r="K43" s="16">
        <v>0</v>
      </c>
      <c r="L43" s="16">
        <v>0</v>
      </c>
      <c r="M43" s="136">
        <v>0</v>
      </c>
      <c r="N43" s="136">
        <v>0</v>
      </c>
      <c r="O43" s="136">
        <v>1</v>
      </c>
      <c r="P43" s="136">
        <v>0</v>
      </c>
      <c r="Q43" s="136">
        <v>0</v>
      </c>
      <c r="R43" s="136">
        <v>1</v>
      </c>
      <c r="S43" s="136">
        <v>0</v>
      </c>
    </row>
    <row r="44" spans="2:19" x14ac:dyDescent="0.15">
      <c r="B44" s="129"/>
      <c r="C44" s="30" t="s">
        <v>70</v>
      </c>
      <c r="D44" s="29"/>
      <c r="E44" s="157">
        <v>7</v>
      </c>
      <c r="F44" s="136">
        <v>5</v>
      </c>
      <c r="G44" s="136">
        <v>1</v>
      </c>
      <c r="H44" s="136">
        <v>0</v>
      </c>
      <c r="I44" s="136">
        <v>0</v>
      </c>
      <c r="J44" s="136">
        <v>0</v>
      </c>
      <c r="K44" s="16">
        <v>0</v>
      </c>
      <c r="L44" s="16">
        <v>0</v>
      </c>
      <c r="M44" s="136">
        <v>0</v>
      </c>
      <c r="N44" s="136">
        <v>0</v>
      </c>
      <c r="O44" s="136">
        <v>1</v>
      </c>
      <c r="P44" s="136">
        <v>1</v>
      </c>
      <c r="Q44" s="136">
        <v>0</v>
      </c>
      <c r="R44" s="136">
        <v>2</v>
      </c>
      <c r="S44" s="136">
        <v>0</v>
      </c>
    </row>
    <row r="45" spans="2:19" x14ac:dyDescent="0.15">
      <c r="B45" s="129"/>
      <c r="C45" s="30" t="s">
        <v>134</v>
      </c>
      <c r="D45" s="29"/>
      <c r="E45" s="157">
        <v>1</v>
      </c>
      <c r="F45" s="136"/>
      <c r="G45" s="136">
        <v>1</v>
      </c>
      <c r="H45" s="136">
        <v>1</v>
      </c>
      <c r="I45" s="136">
        <v>0</v>
      </c>
      <c r="J45" s="136">
        <v>0</v>
      </c>
      <c r="K45" s="16">
        <v>0</v>
      </c>
      <c r="L45" s="16">
        <v>0</v>
      </c>
      <c r="M45" s="136">
        <v>0</v>
      </c>
      <c r="N45" s="136">
        <v>0</v>
      </c>
      <c r="O45" s="136">
        <v>0</v>
      </c>
      <c r="P45" s="136">
        <v>0</v>
      </c>
      <c r="Q45" s="136">
        <v>0</v>
      </c>
      <c r="R45" s="136">
        <v>1</v>
      </c>
      <c r="S45" s="136">
        <v>0</v>
      </c>
    </row>
    <row r="46" spans="2:19" s="25" customFormat="1" ht="25.5" customHeight="1" x14ac:dyDescent="0.15">
      <c r="B46" s="32" t="s">
        <v>68</v>
      </c>
      <c r="C46" s="32"/>
      <c r="D46" s="29"/>
      <c r="E46" s="137">
        <v>85</v>
      </c>
      <c r="F46" s="16">
        <v>77</v>
      </c>
      <c r="G46" s="16">
        <v>7</v>
      </c>
      <c r="H46" s="16">
        <v>5</v>
      </c>
      <c r="I46" s="16">
        <v>0</v>
      </c>
      <c r="J46" s="16">
        <v>0</v>
      </c>
      <c r="K46" s="16">
        <v>1</v>
      </c>
      <c r="L46" s="16">
        <v>0</v>
      </c>
      <c r="M46" s="16">
        <v>0</v>
      </c>
      <c r="N46" s="16">
        <v>1</v>
      </c>
      <c r="O46" s="16">
        <v>0</v>
      </c>
      <c r="P46" s="16">
        <v>1</v>
      </c>
      <c r="Q46" s="16">
        <v>0</v>
      </c>
      <c r="R46" s="16">
        <v>14</v>
      </c>
      <c r="S46" s="16">
        <v>0</v>
      </c>
    </row>
    <row r="47" spans="2:19" x14ac:dyDescent="0.15">
      <c r="B47" s="30"/>
      <c r="C47" s="30" t="s">
        <v>67</v>
      </c>
      <c r="D47" s="29"/>
      <c r="E47" s="157">
        <v>59</v>
      </c>
      <c r="F47" s="136">
        <v>53</v>
      </c>
      <c r="G47" s="136">
        <v>5</v>
      </c>
      <c r="H47" s="136">
        <v>3</v>
      </c>
      <c r="I47" s="136">
        <v>0</v>
      </c>
      <c r="J47" s="136">
        <v>0</v>
      </c>
      <c r="K47" s="16">
        <v>1</v>
      </c>
      <c r="L47" s="16">
        <v>0</v>
      </c>
      <c r="M47" s="136">
        <v>0</v>
      </c>
      <c r="N47" s="136">
        <v>1</v>
      </c>
      <c r="O47" s="136">
        <v>0</v>
      </c>
      <c r="P47" s="136">
        <v>1</v>
      </c>
      <c r="Q47" s="136">
        <v>0</v>
      </c>
      <c r="R47" s="136">
        <v>8</v>
      </c>
      <c r="S47" s="136">
        <v>0</v>
      </c>
    </row>
    <row r="48" spans="2:19" x14ac:dyDescent="0.15">
      <c r="B48" s="30"/>
      <c r="C48" s="30" t="s">
        <v>221</v>
      </c>
      <c r="D48" s="29"/>
      <c r="E48" s="157">
        <v>4</v>
      </c>
      <c r="F48" s="136">
        <v>4</v>
      </c>
      <c r="G48" s="136">
        <v>0</v>
      </c>
      <c r="H48" s="136">
        <v>0</v>
      </c>
      <c r="I48" s="136">
        <v>0</v>
      </c>
      <c r="J48" s="136">
        <v>0</v>
      </c>
      <c r="K48" s="16">
        <v>0</v>
      </c>
      <c r="L48" s="16">
        <v>0</v>
      </c>
      <c r="M48" s="136">
        <v>0</v>
      </c>
      <c r="N48" s="136">
        <v>0</v>
      </c>
      <c r="O48" s="136">
        <v>0</v>
      </c>
      <c r="P48" s="136">
        <v>0</v>
      </c>
      <c r="Q48" s="136">
        <v>0</v>
      </c>
      <c r="R48" s="136">
        <v>1</v>
      </c>
      <c r="S48" s="136">
        <v>0</v>
      </c>
    </row>
    <row r="49" spans="2:19" x14ac:dyDescent="0.15">
      <c r="B49" s="30"/>
      <c r="C49" s="30" t="s">
        <v>65</v>
      </c>
      <c r="D49" s="29"/>
      <c r="E49" s="157">
        <v>7</v>
      </c>
      <c r="F49" s="136">
        <v>6</v>
      </c>
      <c r="G49" s="136">
        <v>1</v>
      </c>
      <c r="H49" s="136">
        <v>1</v>
      </c>
      <c r="I49" s="136">
        <v>0</v>
      </c>
      <c r="J49" s="136">
        <v>0</v>
      </c>
      <c r="K49" s="16">
        <v>0</v>
      </c>
      <c r="L49" s="16">
        <v>0</v>
      </c>
      <c r="M49" s="136">
        <v>0</v>
      </c>
      <c r="N49" s="136">
        <v>0</v>
      </c>
      <c r="O49" s="136">
        <v>0</v>
      </c>
      <c r="P49" s="136">
        <v>0</v>
      </c>
      <c r="Q49" s="136">
        <v>0</v>
      </c>
      <c r="R49" s="136">
        <v>1</v>
      </c>
      <c r="S49" s="136">
        <v>0</v>
      </c>
    </row>
    <row r="50" spans="2:19" x14ac:dyDescent="0.15">
      <c r="B50" s="30"/>
      <c r="C50" s="30" t="s">
        <v>220</v>
      </c>
      <c r="D50" s="29"/>
      <c r="E50" s="157">
        <v>5</v>
      </c>
      <c r="F50" s="136">
        <v>4</v>
      </c>
      <c r="G50" s="136">
        <v>1</v>
      </c>
      <c r="H50" s="136">
        <v>1</v>
      </c>
      <c r="I50" s="136">
        <v>0</v>
      </c>
      <c r="J50" s="136">
        <v>0</v>
      </c>
      <c r="K50" s="16">
        <v>0</v>
      </c>
      <c r="L50" s="16">
        <v>0</v>
      </c>
      <c r="M50" s="136">
        <v>0</v>
      </c>
      <c r="N50" s="136">
        <v>0</v>
      </c>
      <c r="O50" s="136">
        <v>0</v>
      </c>
      <c r="P50" s="136">
        <v>0</v>
      </c>
      <c r="Q50" s="136">
        <v>0</v>
      </c>
      <c r="R50" s="136">
        <v>1</v>
      </c>
      <c r="S50" s="136">
        <v>0</v>
      </c>
    </row>
    <row r="51" spans="2:19" x14ac:dyDescent="0.15">
      <c r="B51" s="30"/>
      <c r="C51" s="30" t="s">
        <v>63</v>
      </c>
      <c r="D51" s="29"/>
      <c r="E51" s="157">
        <v>10</v>
      </c>
      <c r="F51" s="136">
        <v>10</v>
      </c>
      <c r="G51" s="136">
        <v>0</v>
      </c>
      <c r="H51" s="136">
        <v>0</v>
      </c>
      <c r="I51" s="136">
        <v>0</v>
      </c>
      <c r="J51" s="136">
        <v>0</v>
      </c>
      <c r="K51" s="16">
        <v>0</v>
      </c>
      <c r="L51" s="16">
        <v>0</v>
      </c>
      <c r="M51" s="136">
        <v>0</v>
      </c>
      <c r="N51" s="136">
        <v>0</v>
      </c>
      <c r="O51" s="136">
        <v>0</v>
      </c>
      <c r="P51" s="136">
        <v>0</v>
      </c>
      <c r="Q51" s="136">
        <v>0</v>
      </c>
      <c r="R51" s="136">
        <v>3</v>
      </c>
      <c r="S51" s="136">
        <v>0</v>
      </c>
    </row>
    <row r="52" spans="2:19" s="25" customFormat="1" ht="25.5" customHeight="1" x14ac:dyDescent="0.15">
      <c r="B52" s="32" t="s">
        <v>62</v>
      </c>
      <c r="C52" s="32"/>
      <c r="D52" s="29"/>
      <c r="E52" s="137">
        <v>91</v>
      </c>
      <c r="F52" s="16">
        <v>72</v>
      </c>
      <c r="G52" s="16">
        <v>18</v>
      </c>
      <c r="H52" s="16">
        <v>6</v>
      </c>
      <c r="I52" s="16">
        <v>0</v>
      </c>
      <c r="J52" s="16">
        <v>2</v>
      </c>
      <c r="K52" s="16">
        <v>1</v>
      </c>
      <c r="L52" s="16">
        <v>0</v>
      </c>
      <c r="M52" s="16">
        <v>1</v>
      </c>
      <c r="N52" s="16">
        <v>1</v>
      </c>
      <c r="O52" s="16">
        <v>7</v>
      </c>
      <c r="P52" s="16">
        <v>1</v>
      </c>
      <c r="Q52" s="16">
        <v>0</v>
      </c>
      <c r="R52" s="16">
        <v>15</v>
      </c>
      <c r="S52" s="16">
        <v>2</v>
      </c>
    </row>
    <row r="53" spans="2:19" x14ac:dyDescent="0.15">
      <c r="B53" s="30"/>
      <c r="C53" s="30" t="s">
        <v>61</v>
      </c>
      <c r="D53" s="29"/>
      <c r="E53" s="157">
        <v>54</v>
      </c>
      <c r="F53" s="136">
        <v>43</v>
      </c>
      <c r="G53" s="136">
        <v>10</v>
      </c>
      <c r="H53" s="136">
        <v>3</v>
      </c>
      <c r="I53" s="136">
        <v>0</v>
      </c>
      <c r="J53" s="136">
        <v>2</v>
      </c>
      <c r="K53" s="16">
        <v>1</v>
      </c>
      <c r="L53" s="16">
        <v>0</v>
      </c>
      <c r="M53" s="136">
        <v>0</v>
      </c>
      <c r="N53" s="136">
        <v>1</v>
      </c>
      <c r="O53" s="136">
        <v>3</v>
      </c>
      <c r="P53" s="136">
        <v>1</v>
      </c>
      <c r="Q53" s="136">
        <v>0</v>
      </c>
      <c r="R53" s="136">
        <v>7</v>
      </c>
      <c r="S53" s="136">
        <v>2</v>
      </c>
    </row>
    <row r="54" spans="2:19" x14ac:dyDescent="0.15">
      <c r="B54" s="30"/>
      <c r="C54" s="30" t="s">
        <v>60</v>
      </c>
      <c r="D54" s="29"/>
      <c r="E54" s="157">
        <v>7</v>
      </c>
      <c r="F54" s="136">
        <v>6</v>
      </c>
      <c r="G54" s="136">
        <v>1</v>
      </c>
      <c r="H54" s="136">
        <v>1</v>
      </c>
      <c r="I54" s="136">
        <v>0</v>
      </c>
      <c r="J54" s="136">
        <v>0</v>
      </c>
      <c r="K54" s="16">
        <v>0</v>
      </c>
      <c r="L54" s="16">
        <v>0</v>
      </c>
      <c r="M54" s="136">
        <v>0</v>
      </c>
      <c r="N54" s="136">
        <v>0</v>
      </c>
      <c r="O54" s="136">
        <v>0</v>
      </c>
      <c r="P54" s="136">
        <v>0</v>
      </c>
      <c r="Q54" s="136">
        <v>0</v>
      </c>
      <c r="R54" s="136">
        <v>2</v>
      </c>
      <c r="S54" s="136">
        <v>0</v>
      </c>
    </row>
    <row r="55" spans="2:19" x14ac:dyDescent="0.15">
      <c r="B55" s="129"/>
      <c r="C55" s="30" t="s">
        <v>59</v>
      </c>
      <c r="D55" s="29"/>
      <c r="E55" s="157">
        <v>8</v>
      </c>
      <c r="F55" s="136">
        <v>5</v>
      </c>
      <c r="G55" s="136">
        <v>3</v>
      </c>
      <c r="H55" s="136">
        <v>1</v>
      </c>
      <c r="I55" s="136">
        <v>0</v>
      </c>
      <c r="J55" s="136">
        <v>0</v>
      </c>
      <c r="K55" s="16">
        <v>0</v>
      </c>
      <c r="L55" s="16">
        <v>0</v>
      </c>
      <c r="M55" s="136">
        <v>1</v>
      </c>
      <c r="N55" s="136">
        <v>0</v>
      </c>
      <c r="O55" s="136">
        <v>1</v>
      </c>
      <c r="P55" s="136">
        <v>0</v>
      </c>
      <c r="Q55" s="136">
        <v>0</v>
      </c>
      <c r="R55" s="136">
        <v>2</v>
      </c>
      <c r="S55" s="136">
        <v>0</v>
      </c>
    </row>
    <row r="56" spans="2:19" x14ac:dyDescent="0.15">
      <c r="B56" s="129"/>
      <c r="C56" s="30" t="s">
        <v>58</v>
      </c>
      <c r="D56" s="29"/>
      <c r="E56" s="157">
        <v>22</v>
      </c>
      <c r="F56" s="136">
        <v>18</v>
      </c>
      <c r="G56" s="136">
        <v>4</v>
      </c>
      <c r="H56" s="136">
        <v>1</v>
      </c>
      <c r="I56" s="136">
        <v>0</v>
      </c>
      <c r="J56" s="136">
        <v>0</v>
      </c>
      <c r="K56" s="16">
        <v>0</v>
      </c>
      <c r="L56" s="16">
        <v>0</v>
      </c>
      <c r="M56" s="136">
        <v>0</v>
      </c>
      <c r="N56" s="136">
        <v>0</v>
      </c>
      <c r="O56" s="136">
        <v>3</v>
      </c>
      <c r="P56" s="136">
        <v>0</v>
      </c>
      <c r="Q56" s="136">
        <v>0</v>
      </c>
      <c r="R56" s="136">
        <v>4</v>
      </c>
      <c r="S56" s="136">
        <v>0</v>
      </c>
    </row>
    <row r="57" spans="2:19" s="25" customFormat="1" ht="25.5" customHeight="1" x14ac:dyDescent="0.15">
      <c r="B57" s="32" t="s">
        <v>57</v>
      </c>
      <c r="C57" s="32"/>
      <c r="D57" s="29"/>
      <c r="E57" s="137">
        <v>263</v>
      </c>
      <c r="F57" s="16">
        <v>221</v>
      </c>
      <c r="G57" s="16">
        <v>37</v>
      </c>
      <c r="H57" s="16">
        <v>8</v>
      </c>
      <c r="I57" s="16">
        <v>2</v>
      </c>
      <c r="J57" s="16">
        <v>3</v>
      </c>
      <c r="K57" s="16">
        <v>0</v>
      </c>
      <c r="L57" s="16">
        <v>3</v>
      </c>
      <c r="M57" s="16">
        <v>5</v>
      </c>
      <c r="N57" s="16">
        <v>2</v>
      </c>
      <c r="O57" s="16">
        <v>14</v>
      </c>
      <c r="P57" s="16">
        <v>5</v>
      </c>
      <c r="Q57" s="16">
        <v>0</v>
      </c>
      <c r="R57" s="16">
        <v>28</v>
      </c>
      <c r="S57" s="16">
        <v>0</v>
      </c>
    </row>
    <row r="58" spans="2:19" x14ac:dyDescent="0.15">
      <c r="B58" s="30"/>
      <c r="C58" s="30" t="s">
        <v>56</v>
      </c>
      <c r="D58" s="29"/>
      <c r="E58" s="157">
        <v>149</v>
      </c>
      <c r="F58" s="136">
        <v>123</v>
      </c>
      <c r="G58" s="136">
        <v>24</v>
      </c>
      <c r="H58" s="136">
        <v>4</v>
      </c>
      <c r="I58" s="136">
        <v>2</v>
      </c>
      <c r="J58" s="136">
        <v>2</v>
      </c>
      <c r="K58" s="16">
        <v>0</v>
      </c>
      <c r="L58" s="16">
        <v>3</v>
      </c>
      <c r="M58" s="136">
        <v>2</v>
      </c>
      <c r="N58" s="136">
        <v>1</v>
      </c>
      <c r="O58" s="136">
        <v>10</v>
      </c>
      <c r="P58" s="136">
        <v>2</v>
      </c>
      <c r="Q58" s="136">
        <v>0</v>
      </c>
      <c r="R58" s="136">
        <v>11</v>
      </c>
      <c r="S58" s="136">
        <v>0</v>
      </c>
    </row>
    <row r="59" spans="2:19" x14ac:dyDescent="0.15">
      <c r="B59" s="129"/>
      <c r="C59" s="30" t="s">
        <v>55</v>
      </c>
      <c r="D59" s="29"/>
      <c r="E59" s="157">
        <v>92</v>
      </c>
      <c r="F59" s="136">
        <v>78</v>
      </c>
      <c r="G59" s="136">
        <v>11</v>
      </c>
      <c r="H59" s="136">
        <v>4</v>
      </c>
      <c r="I59" s="136">
        <v>0</v>
      </c>
      <c r="J59" s="136">
        <v>1</v>
      </c>
      <c r="K59" s="16">
        <v>0</v>
      </c>
      <c r="L59" s="16">
        <v>0</v>
      </c>
      <c r="M59" s="136">
        <v>2</v>
      </c>
      <c r="N59" s="136">
        <v>1</v>
      </c>
      <c r="O59" s="136">
        <v>3</v>
      </c>
      <c r="P59" s="136">
        <v>3</v>
      </c>
      <c r="Q59" s="136">
        <v>0</v>
      </c>
      <c r="R59" s="136">
        <v>14</v>
      </c>
      <c r="S59" s="136">
        <v>0</v>
      </c>
    </row>
    <row r="60" spans="2:19" x14ac:dyDescent="0.15">
      <c r="B60" s="129"/>
      <c r="C60" s="30" t="s">
        <v>54</v>
      </c>
      <c r="D60" s="29"/>
      <c r="E60" s="157">
        <v>22</v>
      </c>
      <c r="F60" s="136">
        <v>20</v>
      </c>
      <c r="G60" s="136">
        <v>2</v>
      </c>
      <c r="H60" s="136">
        <v>0</v>
      </c>
      <c r="I60" s="136">
        <v>0</v>
      </c>
      <c r="J60" s="136">
        <v>0</v>
      </c>
      <c r="K60" s="16">
        <v>0</v>
      </c>
      <c r="L60" s="16">
        <v>0</v>
      </c>
      <c r="M60" s="136">
        <v>1</v>
      </c>
      <c r="N60" s="136">
        <v>0</v>
      </c>
      <c r="O60" s="136">
        <v>1</v>
      </c>
      <c r="P60" s="136">
        <v>0</v>
      </c>
      <c r="Q60" s="136">
        <v>0</v>
      </c>
      <c r="R60" s="136">
        <v>3</v>
      </c>
      <c r="S60" s="136">
        <v>0</v>
      </c>
    </row>
    <row r="61" spans="2:19" s="25" customFormat="1" ht="25.5" customHeight="1" x14ac:dyDescent="0.15">
      <c r="B61" s="32" t="s">
        <v>53</v>
      </c>
      <c r="C61" s="32"/>
      <c r="D61" s="29"/>
      <c r="E61" s="137">
        <v>127</v>
      </c>
      <c r="F61" s="16">
        <v>102</v>
      </c>
      <c r="G61" s="16">
        <v>19</v>
      </c>
      <c r="H61" s="16">
        <v>5</v>
      </c>
      <c r="I61" s="16">
        <v>0</v>
      </c>
      <c r="J61" s="16">
        <v>1</v>
      </c>
      <c r="K61" s="16">
        <v>1</v>
      </c>
      <c r="L61" s="16">
        <v>1</v>
      </c>
      <c r="M61" s="16">
        <v>1</v>
      </c>
      <c r="N61" s="16">
        <v>0</v>
      </c>
      <c r="O61" s="16">
        <v>10</v>
      </c>
      <c r="P61" s="16">
        <v>6</v>
      </c>
      <c r="Q61" s="16">
        <v>0</v>
      </c>
      <c r="R61" s="16">
        <v>22</v>
      </c>
      <c r="S61" s="16">
        <v>0</v>
      </c>
    </row>
    <row r="62" spans="2:19" x14ac:dyDescent="0.15">
      <c r="B62" s="129"/>
      <c r="C62" s="30" t="s">
        <v>52</v>
      </c>
      <c r="D62" s="29"/>
      <c r="E62" s="157">
        <v>41</v>
      </c>
      <c r="F62" s="136">
        <v>32</v>
      </c>
      <c r="G62" s="136">
        <v>5</v>
      </c>
      <c r="H62" s="136">
        <v>0</v>
      </c>
      <c r="I62" s="136">
        <v>0</v>
      </c>
      <c r="J62" s="136">
        <v>0</v>
      </c>
      <c r="K62" s="16">
        <v>0</v>
      </c>
      <c r="L62" s="16">
        <v>1</v>
      </c>
      <c r="M62" s="136">
        <v>0</v>
      </c>
      <c r="N62" s="136">
        <v>0</v>
      </c>
      <c r="O62" s="136">
        <v>4</v>
      </c>
      <c r="P62" s="136">
        <v>4</v>
      </c>
      <c r="Q62" s="136">
        <v>0</v>
      </c>
      <c r="R62" s="136">
        <v>6</v>
      </c>
      <c r="S62" s="136">
        <v>0</v>
      </c>
    </row>
    <row r="63" spans="2:19" x14ac:dyDescent="0.15">
      <c r="B63" s="129"/>
      <c r="C63" s="30" t="s">
        <v>51</v>
      </c>
      <c r="D63" s="29"/>
      <c r="E63" s="157">
        <v>53</v>
      </c>
      <c r="F63" s="136">
        <v>42</v>
      </c>
      <c r="G63" s="136">
        <v>9</v>
      </c>
      <c r="H63" s="136">
        <v>1</v>
      </c>
      <c r="I63" s="136">
        <v>0</v>
      </c>
      <c r="J63" s="136">
        <v>1</v>
      </c>
      <c r="K63" s="16">
        <v>1</v>
      </c>
      <c r="L63" s="16">
        <v>0</v>
      </c>
      <c r="M63" s="136">
        <v>0</v>
      </c>
      <c r="N63" s="136">
        <v>0</v>
      </c>
      <c r="O63" s="136">
        <v>6</v>
      </c>
      <c r="P63" s="136">
        <v>2</v>
      </c>
      <c r="Q63" s="136">
        <v>0</v>
      </c>
      <c r="R63" s="136">
        <v>7</v>
      </c>
      <c r="S63" s="136">
        <v>0</v>
      </c>
    </row>
    <row r="64" spans="2:19" x14ac:dyDescent="0.15">
      <c r="B64" s="129"/>
      <c r="C64" s="30" t="s">
        <v>50</v>
      </c>
      <c r="D64" s="29"/>
      <c r="E64" s="157">
        <v>33</v>
      </c>
      <c r="F64" s="136">
        <v>28</v>
      </c>
      <c r="G64" s="136">
        <v>5</v>
      </c>
      <c r="H64" s="136">
        <v>4</v>
      </c>
      <c r="I64" s="136">
        <v>0</v>
      </c>
      <c r="J64" s="136">
        <v>0</v>
      </c>
      <c r="K64" s="16">
        <v>0</v>
      </c>
      <c r="L64" s="16">
        <v>0</v>
      </c>
      <c r="M64" s="136">
        <v>1</v>
      </c>
      <c r="N64" s="136">
        <v>0</v>
      </c>
      <c r="O64" s="136">
        <v>0</v>
      </c>
      <c r="P64" s="136">
        <v>0</v>
      </c>
      <c r="Q64" s="136">
        <v>0</v>
      </c>
      <c r="R64" s="136">
        <v>9</v>
      </c>
      <c r="S64" s="136">
        <v>0</v>
      </c>
    </row>
    <row r="65" spans="2:19" s="25" customFormat="1" ht="25.5" customHeight="1" x14ac:dyDescent="0.15">
      <c r="B65" s="32" t="s">
        <v>49</v>
      </c>
      <c r="C65" s="32"/>
      <c r="D65" s="29"/>
      <c r="E65" s="137">
        <v>137</v>
      </c>
      <c r="F65" s="16">
        <v>110</v>
      </c>
      <c r="G65" s="16">
        <v>17</v>
      </c>
      <c r="H65" s="16">
        <v>2</v>
      </c>
      <c r="I65" s="16">
        <v>0</v>
      </c>
      <c r="J65" s="16">
        <v>0</v>
      </c>
      <c r="K65" s="16">
        <v>1</v>
      </c>
      <c r="L65" s="16">
        <v>3</v>
      </c>
      <c r="M65" s="16">
        <v>1</v>
      </c>
      <c r="N65" s="16">
        <v>1</v>
      </c>
      <c r="O65" s="16">
        <v>9</v>
      </c>
      <c r="P65" s="16">
        <v>10</v>
      </c>
      <c r="Q65" s="16">
        <v>0</v>
      </c>
      <c r="R65" s="16">
        <v>13</v>
      </c>
      <c r="S65" s="16">
        <v>0</v>
      </c>
    </row>
    <row r="66" spans="2:19" x14ac:dyDescent="0.15">
      <c r="B66" s="30"/>
      <c r="C66" s="30" t="s">
        <v>48</v>
      </c>
      <c r="D66" s="29"/>
      <c r="E66" s="157">
        <v>128</v>
      </c>
      <c r="F66" s="136">
        <v>103</v>
      </c>
      <c r="G66" s="136">
        <v>16</v>
      </c>
      <c r="H66" s="136">
        <v>2</v>
      </c>
      <c r="I66" s="136">
        <v>0</v>
      </c>
      <c r="J66" s="136">
        <v>0</v>
      </c>
      <c r="K66" s="16">
        <v>1</v>
      </c>
      <c r="L66" s="16">
        <v>3</v>
      </c>
      <c r="M66" s="136">
        <v>1</v>
      </c>
      <c r="N66" s="136">
        <v>1</v>
      </c>
      <c r="O66" s="136">
        <v>8</v>
      </c>
      <c r="P66" s="136">
        <v>9</v>
      </c>
      <c r="Q66" s="136">
        <v>0</v>
      </c>
      <c r="R66" s="136">
        <v>12</v>
      </c>
      <c r="S66" s="136">
        <v>0</v>
      </c>
    </row>
    <row r="67" spans="2:19" x14ac:dyDescent="0.15">
      <c r="B67" s="129"/>
      <c r="C67" s="30" t="s">
        <v>47</v>
      </c>
      <c r="D67" s="29"/>
      <c r="E67" s="157">
        <v>9</v>
      </c>
      <c r="F67" s="136">
        <v>7</v>
      </c>
      <c r="G67" s="136">
        <v>1</v>
      </c>
      <c r="H67" s="136">
        <v>0</v>
      </c>
      <c r="I67" s="136">
        <v>0</v>
      </c>
      <c r="J67" s="136">
        <v>0</v>
      </c>
      <c r="K67" s="16">
        <v>0</v>
      </c>
      <c r="L67" s="16">
        <v>0</v>
      </c>
      <c r="M67" s="136">
        <v>0</v>
      </c>
      <c r="N67" s="136">
        <v>0</v>
      </c>
      <c r="O67" s="136">
        <v>1</v>
      </c>
      <c r="P67" s="136">
        <v>1</v>
      </c>
      <c r="Q67" s="136">
        <v>0</v>
      </c>
      <c r="R67" s="136">
        <v>1</v>
      </c>
      <c r="S67" s="136">
        <v>0</v>
      </c>
    </row>
    <row r="68" spans="2:19" s="25" customFormat="1" ht="25.5" customHeight="1" x14ac:dyDescent="0.15">
      <c r="B68" s="32" t="s">
        <v>46</v>
      </c>
      <c r="C68" s="32"/>
      <c r="D68" s="29"/>
      <c r="E68" s="137">
        <v>222</v>
      </c>
      <c r="F68" s="16">
        <v>163</v>
      </c>
      <c r="G68" s="16">
        <v>16</v>
      </c>
      <c r="H68" s="16">
        <v>4</v>
      </c>
      <c r="I68" s="16">
        <v>0</v>
      </c>
      <c r="J68" s="16">
        <v>3</v>
      </c>
      <c r="K68" s="16">
        <v>0</v>
      </c>
      <c r="L68" s="16">
        <v>2</v>
      </c>
      <c r="M68" s="16">
        <v>0</v>
      </c>
      <c r="N68" s="16">
        <v>1</v>
      </c>
      <c r="O68" s="16">
        <v>6</v>
      </c>
      <c r="P68" s="16">
        <v>43</v>
      </c>
      <c r="Q68" s="16">
        <v>1</v>
      </c>
      <c r="R68" s="16">
        <v>28</v>
      </c>
      <c r="S68" s="16">
        <v>1</v>
      </c>
    </row>
    <row r="69" spans="2:19" x14ac:dyDescent="0.15">
      <c r="B69" s="30"/>
      <c r="C69" s="30" t="s">
        <v>45</v>
      </c>
      <c r="D69" s="29"/>
      <c r="E69" s="157">
        <v>85</v>
      </c>
      <c r="F69" s="136">
        <v>67</v>
      </c>
      <c r="G69" s="136">
        <v>5</v>
      </c>
      <c r="H69" s="136">
        <v>2</v>
      </c>
      <c r="I69" s="136">
        <v>0</v>
      </c>
      <c r="J69" s="136">
        <v>0</v>
      </c>
      <c r="K69" s="16">
        <v>0</v>
      </c>
      <c r="L69" s="16">
        <v>0</v>
      </c>
      <c r="M69" s="136">
        <v>0</v>
      </c>
      <c r="N69" s="136">
        <v>1</v>
      </c>
      <c r="O69" s="136">
        <v>2</v>
      </c>
      <c r="P69" s="136">
        <v>13</v>
      </c>
      <c r="Q69" s="136">
        <v>0</v>
      </c>
      <c r="R69" s="136">
        <v>10</v>
      </c>
      <c r="S69" s="136">
        <v>1</v>
      </c>
    </row>
    <row r="70" spans="2:19" x14ac:dyDescent="0.15">
      <c r="B70" s="30"/>
      <c r="C70" s="30" t="s">
        <v>219</v>
      </c>
      <c r="D70" s="29"/>
      <c r="E70" s="157">
        <v>36</v>
      </c>
      <c r="F70" s="136">
        <v>23</v>
      </c>
      <c r="G70" s="136">
        <v>3</v>
      </c>
      <c r="H70" s="136">
        <v>1</v>
      </c>
      <c r="I70" s="136">
        <v>0</v>
      </c>
      <c r="J70" s="136">
        <v>0</v>
      </c>
      <c r="K70" s="16">
        <v>0</v>
      </c>
      <c r="L70" s="16">
        <v>1</v>
      </c>
      <c r="M70" s="136">
        <v>0</v>
      </c>
      <c r="N70" s="136">
        <v>0</v>
      </c>
      <c r="O70" s="136">
        <v>1</v>
      </c>
      <c r="P70" s="136">
        <v>10</v>
      </c>
      <c r="Q70" s="136">
        <v>0</v>
      </c>
      <c r="R70" s="136">
        <v>3</v>
      </c>
      <c r="S70" s="136">
        <v>0</v>
      </c>
    </row>
    <row r="71" spans="2:19" x14ac:dyDescent="0.15">
      <c r="B71" s="30"/>
      <c r="C71" s="30" t="s">
        <v>43</v>
      </c>
      <c r="D71" s="29"/>
      <c r="E71" s="157">
        <v>33</v>
      </c>
      <c r="F71" s="136">
        <v>20</v>
      </c>
      <c r="G71" s="136">
        <v>5</v>
      </c>
      <c r="H71" s="136">
        <v>1</v>
      </c>
      <c r="I71" s="136">
        <v>0</v>
      </c>
      <c r="J71" s="136">
        <v>2</v>
      </c>
      <c r="K71" s="16">
        <v>0</v>
      </c>
      <c r="L71" s="16">
        <v>1</v>
      </c>
      <c r="M71" s="136">
        <v>0</v>
      </c>
      <c r="N71" s="136">
        <v>0</v>
      </c>
      <c r="O71" s="136">
        <v>1</v>
      </c>
      <c r="P71" s="136">
        <v>8</v>
      </c>
      <c r="Q71" s="136">
        <v>1</v>
      </c>
      <c r="R71" s="136">
        <v>4</v>
      </c>
      <c r="S71" s="136">
        <v>0</v>
      </c>
    </row>
    <row r="72" spans="2:19" x14ac:dyDescent="0.15">
      <c r="B72" s="30"/>
      <c r="C72" s="30" t="s">
        <v>218</v>
      </c>
      <c r="D72" s="29"/>
      <c r="E72" s="157">
        <v>30</v>
      </c>
      <c r="F72" s="136">
        <v>24</v>
      </c>
      <c r="G72" s="136">
        <v>1</v>
      </c>
      <c r="H72" s="136">
        <v>0</v>
      </c>
      <c r="I72" s="136">
        <v>0</v>
      </c>
      <c r="J72" s="136">
        <v>0</v>
      </c>
      <c r="K72" s="16">
        <v>0</v>
      </c>
      <c r="L72" s="16">
        <v>0</v>
      </c>
      <c r="M72" s="136">
        <v>0</v>
      </c>
      <c r="N72" s="136">
        <v>0</v>
      </c>
      <c r="O72" s="136">
        <v>1</v>
      </c>
      <c r="P72" s="136">
        <v>5</v>
      </c>
      <c r="Q72" s="136">
        <v>0</v>
      </c>
      <c r="R72" s="136">
        <v>4</v>
      </c>
      <c r="S72" s="136">
        <v>0</v>
      </c>
    </row>
    <row r="73" spans="2:19" x14ac:dyDescent="0.15">
      <c r="B73" s="30"/>
      <c r="C73" s="30" t="s">
        <v>41</v>
      </c>
      <c r="D73" s="29"/>
      <c r="E73" s="157">
        <v>17</v>
      </c>
      <c r="F73" s="136">
        <v>11</v>
      </c>
      <c r="G73" s="136">
        <v>2</v>
      </c>
      <c r="H73" s="136">
        <v>0</v>
      </c>
      <c r="I73" s="136">
        <v>0</v>
      </c>
      <c r="J73" s="136">
        <v>1</v>
      </c>
      <c r="K73" s="16">
        <v>0</v>
      </c>
      <c r="L73" s="16">
        <v>0</v>
      </c>
      <c r="M73" s="136">
        <v>0</v>
      </c>
      <c r="N73" s="136">
        <v>0</v>
      </c>
      <c r="O73" s="136">
        <v>1</v>
      </c>
      <c r="P73" s="136">
        <v>4</v>
      </c>
      <c r="Q73" s="136">
        <v>0</v>
      </c>
      <c r="R73" s="136">
        <v>4</v>
      </c>
      <c r="S73" s="136">
        <v>0</v>
      </c>
    </row>
    <row r="74" spans="2:19" x14ac:dyDescent="0.15">
      <c r="B74" s="30"/>
      <c r="C74" s="30" t="s">
        <v>40</v>
      </c>
      <c r="D74" s="29"/>
      <c r="E74" s="157">
        <v>21</v>
      </c>
      <c r="F74" s="136">
        <v>18</v>
      </c>
      <c r="G74" s="136">
        <v>0</v>
      </c>
      <c r="H74" s="136">
        <v>0</v>
      </c>
      <c r="I74" s="136">
        <v>0</v>
      </c>
      <c r="J74" s="136">
        <v>0</v>
      </c>
      <c r="K74" s="16">
        <v>0</v>
      </c>
      <c r="L74" s="16">
        <v>0</v>
      </c>
      <c r="M74" s="136">
        <v>0</v>
      </c>
      <c r="N74" s="136">
        <v>0</v>
      </c>
      <c r="O74" s="136">
        <v>0</v>
      </c>
      <c r="P74" s="136">
        <v>3</v>
      </c>
      <c r="Q74" s="136">
        <v>0</v>
      </c>
      <c r="R74" s="136">
        <v>3</v>
      </c>
      <c r="S74" s="136">
        <v>0</v>
      </c>
    </row>
    <row r="75" spans="2:19" s="25" customFormat="1" ht="25.5" customHeight="1" x14ac:dyDescent="0.15">
      <c r="B75" s="32" t="s">
        <v>39</v>
      </c>
      <c r="C75" s="32"/>
      <c r="D75" s="29"/>
      <c r="E75" s="137">
        <v>139</v>
      </c>
      <c r="F75" s="16">
        <v>114</v>
      </c>
      <c r="G75" s="16">
        <v>13</v>
      </c>
      <c r="H75" s="16">
        <v>3</v>
      </c>
      <c r="I75" s="16">
        <v>0</v>
      </c>
      <c r="J75" s="16">
        <v>1</v>
      </c>
      <c r="K75" s="16">
        <v>0</v>
      </c>
      <c r="L75" s="16">
        <v>2</v>
      </c>
      <c r="M75" s="16">
        <v>0</v>
      </c>
      <c r="N75" s="16">
        <v>1</v>
      </c>
      <c r="O75" s="16">
        <v>6</v>
      </c>
      <c r="P75" s="16">
        <v>12</v>
      </c>
      <c r="Q75" s="16">
        <v>0</v>
      </c>
      <c r="R75" s="16">
        <v>14</v>
      </c>
      <c r="S75" s="16">
        <v>2</v>
      </c>
    </row>
    <row r="76" spans="2:19" x14ac:dyDescent="0.15">
      <c r="B76" s="129"/>
      <c r="C76" s="30" t="s">
        <v>38</v>
      </c>
      <c r="D76" s="29"/>
      <c r="E76" s="157">
        <v>67</v>
      </c>
      <c r="F76" s="136">
        <v>58</v>
      </c>
      <c r="G76" s="136">
        <v>7</v>
      </c>
      <c r="H76" s="136">
        <v>1</v>
      </c>
      <c r="I76" s="136">
        <v>0</v>
      </c>
      <c r="J76" s="136">
        <v>1</v>
      </c>
      <c r="K76" s="16">
        <v>0</v>
      </c>
      <c r="L76" s="16">
        <v>1</v>
      </c>
      <c r="M76" s="136">
        <v>0</v>
      </c>
      <c r="N76" s="136">
        <v>1</v>
      </c>
      <c r="O76" s="136">
        <v>3</v>
      </c>
      <c r="P76" s="136">
        <v>2</v>
      </c>
      <c r="Q76" s="136">
        <v>0</v>
      </c>
      <c r="R76" s="136">
        <v>6</v>
      </c>
      <c r="S76" s="136">
        <v>1</v>
      </c>
    </row>
    <row r="77" spans="2:19" x14ac:dyDescent="0.15">
      <c r="B77" s="129"/>
      <c r="C77" s="30" t="s">
        <v>37</v>
      </c>
      <c r="D77" s="29"/>
      <c r="E77" s="157">
        <v>42</v>
      </c>
      <c r="F77" s="136">
        <v>34</v>
      </c>
      <c r="G77" s="136">
        <v>3</v>
      </c>
      <c r="H77" s="136">
        <v>2</v>
      </c>
      <c r="I77" s="136">
        <v>0</v>
      </c>
      <c r="J77" s="136">
        <v>0</v>
      </c>
      <c r="K77" s="16">
        <v>0</v>
      </c>
      <c r="L77" s="16">
        <v>0</v>
      </c>
      <c r="M77" s="136">
        <v>0</v>
      </c>
      <c r="N77" s="136">
        <v>0</v>
      </c>
      <c r="O77" s="136">
        <v>1</v>
      </c>
      <c r="P77" s="136">
        <v>5</v>
      </c>
      <c r="Q77" s="136">
        <v>0</v>
      </c>
      <c r="R77" s="136">
        <v>4</v>
      </c>
      <c r="S77" s="136">
        <v>1</v>
      </c>
    </row>
    <row r="78" spans="2:19" x14ac:dyDescent="0.15">
      <c r="B78" s="129"/>
      <c r="C78" s="30" t="s">
        <v>36</v>
      </c>
      <c r="D78" s="29"/>
      <c r="E78" s="157">
        <v>15</v>
      </c>
      <c r="F78" s="136">
        <v>12</v>
      </c>
      <c r="G78" s="136">
        <v>1</v>
      </c>
      <c r="H78" s="136">
        <v>0</v>
      </c>
      <c r="I78" s="136">
        <v>0</v>
      </c>
      <c r="J78" s="136">
        <v>0</v>
      </c>
      <c r="K78" s="16">
        <v>0</v>
      </c>
      <c r="L78" s="16">
        <v>0</v>
      </c>
      <c r="M78" s="136">
        <v>0</v>
      </c>
      <c r="N78" s="136">
        <v>0</v>
      </c>
      <c r="O78" s="136">
        <v>1</v>
      </c>
      <c r="P78" s="136">
        <v>2</v>
      </c>
      <c r="Q78" s="136">
        <v>0</v>
      </c>
      <c r="R78" s="136">
        <v>1</v>
      </c>
      <c r="S78" s="136">
        <v>0</v>
      </c>
    </row>
    <row r="79" spans="2:19" x14ac:dyDescent="0.15">
      <c r="B79" s="129"/>
      <c r="C79" s="30" t="s">
        <v>217</v>
      </c>
      <c r="D79" s="29"/>
      <c r="E79" s="157">
        <v>8</v>
      </c>
      <c r="F79" s="136">
        <v>5</v>
      </c>
      <c r="G79" s="136">
        <v>2</v>
      </c>
      <c r="H79" s="136">
        <v>0</v>
      </c>
      <c r="I79" s="136">
        <v>0</v>
      </c>
      <c r="J79" s="136">
        <v>0</v>
      </c>
      <c r="K79" s="16">
        <v>0</v>
      </c>
      <c r="L79" s="16">
        <v>1</v>
      </c>
      <c r="M79" s="136">
        <v>0</v>
      </c>
      <c r="N79" s="136">
        <v>0</v>
      </c>
      <c r="O79" s="136">
        <v>1</v>
      </c>
      <c r="P79" s="136">
        <v>1</v>
      </c>
      <c r="Q79" s="136">
        <v>0</v>
      </c>
      <c r="R79" s="136">
        <v>1</v>
      </c>
      <c r="S79" s="136">
        <v>0</v>
      </c>
    </row>
    <row r="80" spans="2:19" x14ac:dyDescent="0.15">
      <c r="B80" s="129"/>
      <c r="C80" s="30" t="s">
        <v>34</v>
      </c>
      <c r="D80" s="29"/>
      <c r="E80" s="157">
        <v>7</v>
      </c>
      <c r="F80" s="136">
        <v>5</v>
      </c>
      <c r="G80" s="136">
        <v>0</v>
      </c>
      <c r="H80" s="136">
        <v>0</v>
      </c>
      <c r="I80" s="136">
        <v>0</v>
      </c>
      <c r="J80" s="136">
        <v>0</v>
      </c>
      <c r="K80" s="16">
        <v>0</v>
      </c>
      <c r="L80" s="16">
        <v>0</v>
      </c>
      <c r="M80" s="136">
        <v>0</v>
      </c>
      <c r="N80" s="136">
        <v>0</v>
      </c>
      <c r="O80" s="136">
        <v>0</v>
      </c>
      <c r="P80" s="136">
        <v>2</v>
      </c>
      <c r="Q80" s="136">
        <v>0</v>
      </c>
      <c r="R80" s="136">
        <v>2</v>
      </c>
      <c r="S80" s="136">
        <v>0</v>
      </c>
    </row>
    <row r="81" spans="2:19" s="25" customFormat="1" ht="25.5" customHeight="1" x14ac:dyDescent="0.15">
      <c r="B81" s="32" t="s">
        <v>33</v>
      </c>
      <c r="C81" s="32"/>
      <c r="D81" s="29"/>
      <c r="E81" s="137">
        <v>283</v>
      </c>
      <c r="F81" s="16">
        <v>221</v>
      </c>
      <c r="G81" s="16">
        <v>28</v>
      </c>
      <c r="H81" s="16">
        <v>8</v>
      </c>
      <c r="I81" s="16">
        <v>0</v>
      </c>
      <c r="J81" s="16">
        <v>3</v>
      </c>
      <c r="K81" s="16">
        <v>1</v>
      </c>
      <c r="L81" s="16">
        <v>2</v>
      </c>
      <c r="M81" s="16">
        <v>6</v>
      </c>
      <c r="N81" s="16">
        <v>2</v>
      </c>
      <c r="O81" s="16">
        <v>6</v>
      </c>
      <c r="P81" s="16">
        <v>34</v>
      </c>
      <c r="Q81" s="16">
        <v>1</v>
      </c>
      <c r="R81" s="16">
        <v>23</v>
      </c>
      <c r="S81" s="16">
        <v>2</v>
      </c>
    </row>
    <row r="82" spans="2:19" x14ac:dyDescent="0.15">
      <c r="B82" s="129"/>
      <c r="C82" s="30" t="s">
        <v>32</v>
      </c>
      <c r="D82" s="29"/>
      <c r="E82" s="157">
        <v>131</v>
      </c>
      <c r="F82" s="136">
        <v>107</v>
      </c>
      <c r="G82" s="136">
        <v>11</v>
      </c>
      <c r="H82" s="136">
        <v>5</v>
      </c>
      <c r="I82" s="136">
        <v>0</v>
      </c>
      <c r="J82" s="136">
        <v>1</v>
      </c>
      <c r="K82" s="16">
        <v>0</v>
      </c>
      <c r="L82" s="16">
        <v>1</v>
      </c>
      <c r="M82" s="136">
        <v>3</v>
      </c>
      <c r="N82" s="136">
        <v>0</v>
      </c>
      <c r="O82" s="136">
        <v>1</v>
      </c>
      <c r="P82" s="136">
        <v>13</v>
      </c>
      <c r="Q82" s="136">
        <v>1</v>
      </c>
      <c r="R82" s="136">
        <v>11</v>
      </c>
      <c r="S82" s="136">
        <v>0</v>
      </c>
    </row>
    <row r="83" spans="2:19" x14ac:dyDescent="0.15">
      <c r="B83" s="129"/>
      <c r="C83" s="30" t="s">
        <v>31</v>
      </c>
      <c r="D83" s="29"/>
      <c r="E83" s="157">
        <v>45</v>
      </c>
      <c r="F83" s="136">
        <v>29</v>
      </c>
      <c r="G83" s="136">
        <v>7</v>
      </c>
      <c r="H83" s="136">
        <v>1</v>
      </c>
      <c r="I83" s="136">
        <v>0</v>
      </c>
      <c r="J83" s="136">
        <v>1</v>
      </c>
      <c r="K83" s="16">
        <v>0</v>
      </c>
      <c r="L83" s="16">
        <v>1</v>
      </c>
      <c r="M83" s="136">
        <v>1</v>
      </c>
      <c r="N83" s="136">
        <v>1</v>
      </c>
      <c r="O83" s="136">
        <v>2</v>
      </c>
      <c r="P83" s="136">
        <v>9</v>
      </c>
      <c r="Q83" s="136">
        <v>0</v>
      </c>
      <c r="R83" s="136">
        <v>3</v>
      </c>
      <c r="S83" s="136">
        <v>1</v>
      </c>
    </row>
    <row r="84" spans="2:19" x14ac:dyDescent="0.15">
      <c r="B84" s="129"/>
      <c r="C84" s="30" t="s">
        <v>30</v>
      </c>
      <c r="D84" s="29"/>
      <c r="E84" s="157">
        <v>67</v>
      </c>
      <c r="F84" s="136">
        <v>53</v>
      </c>
      <c r="G84" s="136">
        <v>7</v>
      </c>
      <c r="H84" s="136">
        <v>1</v>
      </c>
      <c r="I84" s="136">
        <v>0</v>
      </c>
      <c r="J84" s="136">
        <v>1</v>
      </c>
      <c r="K84" s="16">
        <v>0</v>
      </c>
      <c r="L84" s="16">
        <v>0</v>
      </c>
      <c r="M84" s="136">
        <v>2</v>
      </c>
      <c r="N84" s="136">
        <v>1</v>
      </c>
      <c r="O84" s="136">
        <v>2</v>
      </c>
      <c r="P84" s="136">
        <v>7</v>
      </c>
      <c r="Q84" s="136">
        <v>0</v>
      </c>
      <c r="R84" s="136">
        <v>5</v>
      </c>
      <c r="S84" s="136">
        <v>1</v>
      </c>
    </row>
    <row r="85" spans="2:19" x14ac:dyDescent="0.15">
      <c r="B85" s="129"/>
      <c r="C85" s="30" t="s">
        <v>29</v>
      </c>
      <c r="D85" s="29"/>
      <c r="E85" s="157">
        <v>40</v>
      </c>
      <c r="F85" s="136">
        <v>32</v>
      </c>
      <c r="G85" s="136">
        <v>3</v>
      </c>
      <c r="H85" s="136">
        <v>1</v>
      </c>
      <c r="I85" s="136">
        <v>0</v>
      </c>
      <c r="J85" s="136">
        <v>0</v>
      </c>
      <c r="K85" s="16">
        <v>1</v>
      </c>
      <c r="L85" s="16">
        <v>0</v>
      </c>
      <c r="M85" s="136">
        <v>0</v>
      </c>
      <c r="N85" s="136">
        <v>0</v>
      </c>
      <c r="O85" s="136">
        <v>1</v>
      </c>
      <c r="P85" s="136">
        <v>5</v>
      </c>
      <c r="Q85" s="136">
        <v>0</v>
      </c>
      <c r="R85" s="136">
        <v>4</v>
      </c>
      <c r="S85" s="136">
        <v>0</v>
      </c>
    </row>
    <row r="86" spans="2:19" s="25" customFormat="1" ht="25.5" customHeight="1" x14ac:dyDescent="0.15">
      <c r="B86" s="32" t="s">
        <v>28</v>
      </c>
      <c r="C86" s="32"/>
      <c r="D86" s="29"/>
      <c r="E86" s="137">
        <v>435</v>
      </c>
      <c r="F86" s="16">
        <v>337</v>
      </c>
      <c r="G86" s="16">
        <v>60</v>
      </c>
      <c r="H86" s="16">
        <v>11</v>
      </c>
      <c r="I86" s="16">
        <v>2</v>
      </c>
      <c r="J86" s="16">
        <v>7</v>
      </c>
      <c r="K86" s="16">
        <v>1</v>
      </c>
      <c r="L86" s="16">
        <v>11</v>
      </c>
      <c r="M86" s="16">
        <v>2</v>
      </c>
      <c r="N86" s="16">
        <v>3</v>
      </c>
      <c r="O86" s="16">
        <v>23</v>
      </c>
      <c r="P86" s="16">
        <v>38</v>
      </c>
      <c r="Q86" s="16">
        <v>1</v>
      </c>
      <c r="R86" s="16">
        <v>46</v>
      </c>
      <c r="S86" s="16">
        <v>1</v>
      </c>
    </row>
    <row r="87" spans="2:19" x14ac:dyDescent="0.15">
      <c r="B87" s="129"/>
      <c r="C87" s="30" t="s">
        <v>27</v>
      </c>
      <c r="D87" s="29"/>
      <c r="E87" s="157">
        <v>225</v>
      </c>
      <c r="F87" s="136">
        <v>176</v>
      </c>
      <c r="G87" s="136">
        <v>25</v>
      </c>
      <c r="H87" s="136">
        <v>4</v>
      </c>
      <c r="I87" s="136">
        <v>1</v>
      </c>
      <c r="J87" s="136">
        <v>4</v>
      </c>
      <c r="K87" s="16">
        <v>1</v>
      </c>
      <c r="L87" s="16">
        <v>7</v>
      </c>
      <c r="M87" s="136">
        <v>0</v>
      </c>
      <c r="N87" s="136">
        <v>0</v>
      </c>
      <c r="O87" s="136">
        <v>8</v>
      </c>
      <c r="P87" s="136">
        <v>24</v>
      </c>
      <c r="Q87" s="136">
        <v>0</v>
      </c>
      <c r="R87" s="136">
        <v>21</v>
      </c>
      <c r="S87" s="136">
        <v>0</v>
      </c>
    </row>
    <row r="88" spans="2:19" x14ac:dyDescent="0.15">
      <c r="B88" s="129"/>
      <c r="C88" s="30" t="s">
        <v>216</v>
      </c>
      <c r="D88" s="29"/>
      <c r="E88" s="157">
        <v>45</v>
      </c>
      <c r="F88" s="136">
        <v>32</v>
      </c>
      <c r="G88" s="136">
        <v>9</v>
      </c>
      <c r="H88" s="136">
        <v>3</v>
      </c>
      <c r="I88" s="136">
        <v>0</v>
      </c>
      <c r="J88" s="136">
        <v>0</v>
      </c>
      <c r="K88" s="16">
        <v>0</v>
      </c>
      <c r="L88" s="16">
        <v>2</v>
      </c>
      <c r="M88" s="136">
        <v>1</v>
      </c>
      <c r="N88" s="136">
        <v>1</v>
      </c>
      <c r="O88" s="136">
        <v>2</v>
      </c>
      <c r="P88" s="136">
        <v>4</v>
      </c>
      <c r="Q88" s="136">
        <v>0</v>
      </c>
      <c r="R88" s="136">
        <v>5</v>
      </c>
      <c r="S88" s="136">
        <v>0</v>
      </c>
    </row>
    <row r="89" spans="2:19" x14ac:dyDescent="0.15">
      <c r="B89" s="129"/>
      <c r="C89" s="30" t="s">
        <v>25</v>
      </c>
      <c r="D89" s="29"/>
      <c r="E89" s="157">
        <v>78</v>
      </c>
      <c r="F89" s="136">
        <v>61</v>
      </c>
      <c r="G89" s="136">
        <v>13</v>
      </c>
      <c r="H89" s="136">
        <v>1</v>
      </c>
      <c r="I89" s="136">
        <v>0</v>
      </c>
      <c r="J89" s="136">
        <v>1</v>
      </c>
      <c r="K89" s="16">
        <v>0</v>
      </c>
      <c r="L89" s="16">
        <v>1</v>
      </c>
      <c r="M89" s="136">
        <v>1</v>
      </c>
      <c r="N89" s="136">
        <v>1</v>
      </c>
      <c r="O89" s="136">
        <v>8</v>
      </c>
      <c r="P89" s="136">
        <v>4</v>
      </c>
      <c r="Q89" s="136">
        <v>0</v>
      </c>
      <c r="R89" s="136">
        <v>12</v>
      </c>
      <c r="S89" s="136">
        <v>0</v>
      </c>
    </row>
    <row r="90" spans="2:19" x14ac:dyDescent="0.15">
      <c r="B90" s="129"/>
      <c r="C90" s="30" t="s">
        <v>24</v>
      </c>
      <c r="D90" s="29"/>
      <c r="E90" s="157">
        <v>66</v>
      </c>
      <c r="F90" s="136">
        <v>52</v>
      </c>
      <c r="G90" s="136">
        <v>9</v>
      </c>
      <c r="H90" s="136">
        <v>2</v>
      </c>
      <c r="I90" s="136">
        <v>0</v>
      </c>
      <c r="J90" s="136">
        <v>2</v>
      </c>
      <c r="K90" s="16">
        <v>0</v>
      </c>
      <c r="L90" s="16">
        <v>1</v>
      </c>
      <c r="M90" s="136">
        <v>0</v>
      </c>
      <c r="N90" s="136">
        <v>1</v>
      </c>
      <c r="O90" s="136">
        <v>3</v>
      </c>
      <c r="P90" s="136">
        <v>5</v>
      </c>
      <c r="Q90" s="136">
        <v>1</v>
      </c>
      <c r="R90" s="136">
        <v>7</v>
      </c>
      <c r="S90" s="136">
        <v>1</v>
      </c>
    </row>
    <row r="91" spans="2:19" x14ac:dyDescent="0.15">
      <c r="B91" s="129"/>
      <c r="C91" s="30" t="s">
        <v>23</v>
      </c>
      <c r="D91" s="29"/>
      <c r="E91" s="157">
        <v>21</v>
      </c>
      <c r="F91" s="136">
        <v>16</v>
      </c>
      <c r="G91" s="136">
        <v>4</v>
      </c>
      <c r="H91" s="136">
        <v>1</v>
      </c>
      <c r="I91" s="136">
        <v>1</v>
      </c>
      <c r="J91" s="136">
        <v>0</v>
      </c>
      <c r="K91" s="16">
        <v>0</v>
      </c>
      <c r="L91" s="16">
        <v>0</v>
      </c>
      <c r="M91" s="136">
        <v>0</v>
      </c>
      <c r="N91" s="136">
        <v>0</v>
      </c>
      <c r="O91" s="136">
        <v>2</v>
      </c>
      <c r="P91" s="136">
        <v>1</v>
      </c>
      <c r="Q91" s="136">
        <v>0</v>
      </c>
      <c r="R91" s="136">
        <v>1</v>
      </c>
      <c r="S91" s="136">
        <v>0</v>
      </c>
    </row>
    <row r="92" spans="2:19" s="25" customFormat="1" ht="25.5" customHeight="1" x14ac:dyDescent="0.15">
      <c r="B92" s="26" t="s">
        <v>22</v>
      </c>
      <c r="C92" s="26"/>
      <c r="D92" s="22"/>
      <c r="E92" s="137">
        <v>144</v>
      </c>
      <c r="F92" s="16">
        <v>116</v>
      </c>
      <c r="G92" s="16">
        <v>16</v>
      </c>
      <c r="H92" s="16">
        <v>3</v>
      </c>
      <c r="I92" s="16">
        <v>0</v>
      </c>
      <c r="J92" s="16">
        <v>3</v>
      </c>
      <c r="K92" s="16">
        <v>1</v>
      </c>
      <c r="L92" s="16">
        <v>3</v>
      </c>
      <c r="M92" s="16">
        <v>3</v>
      </c>
      <c r="N92" s="16">
        <v>0</v>
      </c>
      <c r="O92" s="16">
        <v>3</v>
      </c>
      <c r="P92" s="16">
        <v>12</v>
      </c>
      <c r="Q92" s="16">
        <v>0</v>
      </c>
      <c r="R92" s="16">
        <v>14</v>
      </c>
      <c r="S92" s="16">
        <v>0</v>
      </c>
    </row>
    <row r="93" spans="2:19" x14ac:dyDescent="0.15">
      <c r="B93" s="129"/>
      <c r="C93" s="30" t="s">
        <v>21</v>
      </c>
      <c r="D93" s="29"/>
      <c r="E93" s="157">
        <v>50</v>
      </c>
      <c r="F93" s="136">
        <v>38</v>
      </c>
      <c r="G93" s="136">
        <v>4</v>
      </c>
      <c r="H93" s="136">
        <v>1</v>
      </c>
      <c r="I93" s="136">
        <v>0</v>
      </c>
      <c r="J93" s="136">
        <v>1</v>
      </c>
      <c r="K93" s="16">
        <v>0</v>
      </c>
      <c r="L93" s="16">
        <v>1</v>
      </c>
      <c r="M93" s="136">
        <v>0</v>
      </c>
      <c r="N93" s="136">
        <v>0</v>
      </c>
      <c r="O93" s="136">
        <v>1</v>
      </c>
      <c r="P93" s="136">
        <v>8</v>
      </c>
      <c r="Q93" s="136">
        <v>0</v>
      </c>
      <c r="R93" s="136">
        <v>6</v>
      </c>
      <c r="S93" s="136">
        <v>0</v>
      </c>
    </row>
    <row r="94" spans="2:19" x14ac:dyDescent="0.15">
      <c r="B94" s="129"/>
      <c r="C94" s="30" t="s">
        <v>20</v>
      </c>
      <c r="D94" s="29"/>
      <c r="E94" s="157">
        <v>94</v>
      </c>
      <c r="F94" s="136">
        <v>78</v>
      </c>
      <c r="G94" s="136">
        <v>12</v>
      </c>
      <c r="H94" s="136">
        <v>2</v>
      </c>
      <c r="I94" s="136">
        <v>0</v>
      </c>
      <c r="J94" s="136">
        <v>2</v>
      </c>
      <c r="K94" s="16">
        <v>1</v>
      </c>
      <c r="L94" s="16">
        <v>2</v>
      </c>
      <c r="M94" s="136">
        <v>3</v>
      </c>
      <c r="N94" s="136">
        <v>0</v>
      </c>
      <c r="O94" s="136">
        <v>2</v>
      </c>
      <c r="P94" s="136">
        <v>4</v>
      </c>
      <c r="Q94" s="136">
        <v>0</v>
      </c>
      <c r="R94" s="136">
        <v>8</v>
      </c>
      <c r="S94" s="136">
        <v>0</v>
      </c>
    </row>
    <row r="95" spans="2:19" ht="25.5" customHeight="1" x14ac:dyDescent="0.15">
      <c r="B95" s="26" t="s">
        <v>19</v>
      </c>
      <c r="C95" s="26"/>
      <c r="D95" s="22"/>
      <c r="E95" s="157"/>
      <c r="F95" s="136"/>
      <c r="G95" s="136"/>
      <c r="H95" s="136"/>
      <c r="I95" s="136"/>
      <c r="J95" s="136"/>
      <c r="K95" s="136"/>
      <c r="L95" s="136"/>
      <c r="M95" s="136"/>
      <c r="N95" s="136"/>
      <c r="O95" s="136"/>
      <c r="P95" s="136"/>
      <c r="Q95" s="136"/>
      <c r="R95" s="136"/>
      <c r="S95" s="136"/>
    </row>
    <row r="96" spans="2:19" s="133" customFormat="1" ht="25.5" customHeight="1" x14ac:dyDescent="0.15">
      <c r="B96" s="26" t="s">
        <v>18</v>
      </c>
      <c r="C96" s="26"/>
      <c r="D96" s="132"/>
      <c r="E96" s="125">
        <v>474</v>
      </c>
      <c r="F96" s="125">
        <v>404</v>
      </c>
      <c r="G96" s="125">
        <v>43</v>
      </c>
      <c r="H96" s="125">
        <v>8</v>
      </c>
      <c r="I96" s="125">
        <v>1</v>
      </c>
      <c r="J96" s="125">
        <v>4</v>
      </c>
      <c r="K96" s="125">
        <v>2</v>
      </c>
      <c r="L96" s="125">
        <v>8</v>
      </c>
      <c r="M96" s="125">
        <v>5</v>
      </c>
      <c r="N96" s="125">
        <v>0</v>
      </c>
      <c r="O96" s="125">
        <v>15</v>
      </c>
      <c r="P96" s="125">
        <v>27</v>
      </c>
      <c r="Q96" s="125">
        <v>0</v>
      </c>
      <c r="R96" s="125">
        <v>34</v>
      </c>
      <c r="S96" s="125">
        <v>0</v>
      </c>
    </row>
    <row r="97" spans="2:19" s="133" customFormat="1" ht="25.5" customHeight="1" x14ac:dyDescent="0.15">
      <c r="B97" s="26" t="s">
        <v>215</v>
      </c>
      <c r="C97" s="26"/>
      <c r="D97" s="132"/>
      <c r="E97" s="125">
        <v>374</v>
      </c>
      <c r="F97" s="125">
        <v>268</v>
      </c>
      <c r="G97" s="125">
        <v>28</v>
      </c>
      <c r="H97" s="125">
        <v>3</v>
      </c>
      <c r="I97" s="125">
        <v>1</v>
      </c>
      <c r="J97" s="125">
        <v>6</v>
      </c>
      <c r="K97" s="125">
        <v>0</v>
      </c>
      <c r="L97" s="125">
        <v>7</v>
      </c>
      <c r="M97" s="125">
        <v>1</v>
      </c>
      <c r="N97" s="125">
        <v>1</v>
      </c>
      <c r="O97" s="125">
        <v>9</v>
      </c>
      <c r="P97" s="125">
        <v>78</v>
      </c>
      <c r="Q97" s="125">
        <v>0</v>
      </c>
      <c r="R97" s="125">
        <v>20</v>
      </c>
      <c r="S97" s="125">
        <v>0</v>
      </c>
    </row>
    <row r="98" spans="2:19" s="133" customFormat="1" ht="25.5" customHeight="1" x14ac:dyDescent="0.15">
      <c r="B98" s="26" t="s">
        <v>16</v>
      </c>
      <c r="C98" s="26"/>
      <c r="D98" s="132"/>
      <c r="E98" s="125">
        <v>611</v>
      </c>
      <c r="F98" s="125">
        <v>490</v>
      </c>
      <c r="G98" s="125">
        <v>68</v>
      </c>
      <c r="H98" s="125">
        <v>14</v>
      </c>
      <c r="I98" s="125">
        <v>1</v>
      </c>
      <c r="J98" s="125">
        <v>5</v>
      </c>
      <c r="K98" s="125">
        <v>3</v>
      </c>
      <c r="L98" s="125">
        <v>8</v>
      </c>
      <c r="M98" s="125">
        <v>8</v>
      </c>
      <c r="N98" s="125">
        <v>4</v>
      </c>
      <c r="O98" s="125">
        <v>25</v>
      </c>
      <c r="P98" s="125">
        <v>53</v>
      </c>
      <c r="Q98" s="125">
        <v>2</v>
      </c>
      <c r="R98" s="125">
        <v>50</v>
      </c>
      <c r="S98" s="125">
        <v>2</v>
      </c>
    </row>
    <row r="99" spans="2:19" s="134" customFormat="1" ht="14.25" x14ac:dyDescent="0.15">
      <c r="B99" s="24"/>
      <c r="C99" s="23" t="s">
        <v>15</v>
      </c>
      <c r="D99" s="131"/>
      <c r="E99" s="125">
        <v>328</v>
      </c>
      <c r="F99" s="125">
        <v>269</v>
      </c>
      <c r="G99" s="125">
        <v>40</v>
      </c>
      <c r="H99" s="125">
        <v>6</v>
      </c>
      <c r="I99" s="125">
        <v>1</v>
      </c>
      <c r="J99" s="125">
        <v>2</v>
      </c>
      <c r="K99" s="125">
        <v>2</v>
      </c>
      <c r="L99" s="125">
        <v>6</v>
      </c>
      <c r="M99" s="125">
        <v>2</v>
      </c>
      <c r="N99" s="125">
        <v>2</v>
      </c>
      <c r="O99" s="125">
        <v>19</v>
      </c>
      <c r="P99" s="125">
        <v>19</v>
      </c>
      <c r="Q99" s="125">
        <v>1</v>
      </c>
      <c r="R99" s="125">
        <v>27</v>
      </c>
      <c r="S99" s="125">
        <v>0</v>
      </c>
    </row>
    <row r="100" spans="2:19" s="134" customFormat="1" ht="14.25" x14ac:dyDescent="0.15">
      <c r="B100" s="24"/>
      <c r="C100" s="23" t="s">
        <v>14</v>
      </c>
      <c r="D100" s="131"/>
      <c r="E100" s="125">
        <v>283</v>
      </c>
      <c r="F100" s="125">
        <v>221</v>
      </c>
      <c r="G100" s="125">
        <v>28</v>
      </c>
      <c r="H100" s="125">
        <v>8</v>
      </c>
      <c r="I100" s="125">
        <v>0</v>
      </c>
      <c r="J100" s="125">
        <v>3</v>
      </c>
      <c r="K100" s="125">
        <v>1</v>
      </c>
      <c r="L100" s="125">
        <v>2</v>
      </c>
      <c r="M100" s="125">
        <v>6</v>
      </c>
      <c r="N100" s="125">
        <v>2</v>
      </c>
      <c r="O100" s="125">
        <v>6</v>
      </c>
      <c r="P100" s="125">
        <v>34</v>
      </c>
      <c r="Q100" s="125">
        <v>1</v>
      </c>
      <c r="R100" s="125">
        <v>23</v>
      </c>
      <c r="S100" s="125">
        <v>2</v>
      </c>
    </row>
    <row r="101" spans="2:19" s="133" customFormat="1" ht="26.1" customHeight="1" x14ac:dyDescent="0.15">
      <c r="B101" s="26" t="s">
        <v>13</v>
      </c>
      <c r="C101" s="26"/>
      <c r="D101" s="132"/>
      <c r="E101" s="125">
        <v>1007</v>
      </c>
      <c r="F101" s="125">
        <v>818</v>
      </c>
      <c r="G101" s="125">
        <v>93</v>
      </c>
      <c r="H101" s="125">
        <v>22</v>
      </c>
      <c r="I101" s="125">
        <v>2</v>
      </c>
      <c r="J101" s="125">
        <v>6</v>
      </c>
      <c r="K101" s="125">
        <v>7</v>
      </c>
      <c r="L101" s="125">
        <v>16</v>
      </c>
      <c r="M101" s="125">
        <v>1</v>
      </c>
      <c r="N101" s="125">
        <v>3</v>
      </c>
      <c r="O101" s="125">
        <v>36</v>
      </c>
      <c r="P101" s="125">
        <v>96</v>
      </c>
      <c r="Q101" s="125">
        <v>3</v>
      </c>
      <c r="R101" s="125">
        <v>87</v>
      </c>
      <c r="S101" s="125">
        <v>1</v>
      </c>
    </row>
    <row r="102" spans="2:19" s="133" customFormat="1" ht="26.1" customHeight="1" x14ac:dyDescent="0.15">
      <c r="B102" s="26" t="s">
        <v>214</v>
      </c>
      <c r="C102" s="26"/>
      <c r="D102" s="132"/>
      <c r="E102" s="125">
        <v>298</v>
      </c>
      <c r="F102" s="125">
        <v>240</v>
      </c>
      <c r="G102" s="125">
        <v>36</v>
      </c>
      <c r="H102" s="125">
        <v>9</v>
      </c>
      <c r="I102" s="125">
        <v>1</v>
      </c>
      <c r="J102" s="125">
        <v>1</v>
      </c>
      <c r="K102" s="125">
        <v>0</v>
      </c>
      <c r="L102" s="125">
        <v>8</v>
      </c>
      <c r="M102" s="125">
        <v>0</v>
      </c>
      <c r="N102" s="125">
        <v>2</v>
      </c>
      <c r="O102" s="125">
        <v>15</v>
      </c>
      <c r="P102" s="125">
        <v>22</v>
      </c>
      <c r="Q102" s="125">
        <v>1</v>
      </c>
      <c r="R102" s="125">
        <v>32</v>
      </c>
      <c r="S102" s="125">
        <v>2</v>
      </c>
    </row>
    <row r="103" spans="2:19" s="133" customFormat="1" ht="26.1" customHeight="1" x14ac:dyDescent="0.15">
      <c r="B103" s="156" t="s">
        <v>11</v>
      </c>
      <c r="C103" s="156"/>
      <c r="D103" s="132"/>
      <c r="E103" s="125">
        <v>483</v>
      </c>
      <c r="F103" s="125">
        <v>400</v>
      </c>
      <c r="G103" s="125">
        <v>54</v>
      </c>
      <c r="H103" s="125">
        <v>11</v>
      </c>
      <c r="I103" s="125">
        <v>1</v>
      </c>
      <c r="J103" s="125">
        <v>6</v>
      </c>
      <c r="K103" s="125">
        <v>2</v>
      </c>
      <c r="L103" s="125">
        <v>11</v>
      </c>
      <c r="M103" s="125">
        <v>1</v>
      </c>
      <c r="N103" s="125">
        <v>2</v>
      </c>
      <c r="O103" s="125">
        <v>20</v>
      </c>
      <c r="P103" s="125">
        <v>29</v>
      </c>
      <c r="Q103" s="125">
        <v>0</v>
      </c>
      <c r="R103" s="125">
        <v>52</v>
      </c>
      <c r="S103" s="125">
        <v>3</v>
      </c>
    </row>
    <row r="104" spans="2:19" s="134" customFormat="1" ht="14.25" x14ac:dyDescent="0.15">
      <c r="B104" s="24"/>
      <c r="C104" s="23" t="s">
        <v>10</v>
      </c>
      <c r="D104" s="131"/>
      <c r="E104" s="125">
        <v>132</v>
      </c>
      <c r="F104" s="125">
        <v>113</v>
      </c>
      <c r="G104" s="125">
        <v>12</v>
      </c>
      <c r="H104" s="125">
        <v>3</v>
      </c>
      <c r="I104" s="125">
        <v>0</v>
      </c>
      <c r="J104" s="125">
        <v>1</v>
      </c>
      <c r="K104" s="125">
        <v>0</v>
      </c>
      <c r="L104" s="125">
        <v>2</v>
      </c>
      <c r="M104" s="125">
        <v>0</v>
      </c>
      <c r="N104" s="125">
        <v>0</v>
      </c>
      <c r="O104" s="125">
        <v>6</v>
      </c>
      <c r="P104" s="125">
        <v>7</v>
      </c>
      <c r="Q104" s="125">
        <v>0</v>
      </c>
      <c r="R104" s="125">
        <v>19</v>
      </c>
      <c r="S104" s="125">
        <v>0</v>
      </c>
    </row>
    <row r="105" spans="2:19" s="134" customFormat="1" ht="14.25" x14ac:dyDescent="0.15">
      <c r="B105" s="24"/>
      <c r="C105" s="23" t="s">
        <v>9</v>
      </c>
      <c r="D105" s="131"/>
      <c r="E105" s="125">
        <v>351</v>
      </c>
      <c r="F105" s="125">
        <v>287</v>
      </c>
      <c r="G105" s="125">
        <v>42</v>
      </c>
      <c r="H105" s="125">
        <v>8</v>
      </c>
      <c r="I105" s="125">
        <v>1</v>
      </c>
      <c r="J105" s="125">
        <v>5</v>
      </c>
      <c r="K105" s="125">
        <v>2</v>
      </c>
      <c r="L105" s="125">
        <v>9</v>
      </c>
      <c r="M105" s="125">
        <v>1</v>
      </c>
      <c r="N105" s="125">
        <v>2</v>
      </c>
      <c r="O105" s="125">
        <v>14</v>
      </c>
      <c r="P105" s="125">
        <v>22</v>
      </c>
      <c r="Q105" s="125">
        <v>0</v>
      </c>
      <c r="R105" s="125">
        <v>33</v>
      </c>
      <c r="S105" s="125">
        <v>3</v>
      </c>
    </row>
    <row r="106" spans="2:19" s="133" customFormat="1" ht="26.1" customHeight="1" x14ac:dyDescent="0.15">
      <c r="B106" s="26" t="s">
        <v>8</v>
      </c>
      <c r="C106" s="26"/>
      <c r="D106" s="132"/>
      <c r="E106" s="125">
        <v>435</v>
      </c>
      <c r="F106" s="125">
        <v>337</v>
      </c>
      <c r="G106" s="125">
        <v>60</v>
      </c>
      <c r="H106" s="125">
        <v>11</v>
      </c>
      <c r="I106" s="125">
        <v>2</v>
      </c>
      <c r="J106" s="125">
        <v>7</v>
      </c>
      <c r="K106" s="125">
        <v>1</v>
      </c>
      <c r="L106" s="125">
        <v>11</v>
      </c>
      <c r="M106" s="125">
        <v>2</v>
      </c>
      <c r="N106" s="125">
        <v>3</v>
      </c>
      <c r="O106" s="125">
        <v>23</v>
      </c>
      <c r="P106" s="125">
        <v>38</v>
      </c>
      <c r="Q106" s="125">
        <v>1</v>
      </c>
      <c r="R106" s="125">
        <v>46</v>
      </c>
      <c r="S106" s="125">
        <v>1</v>
      </c>
    </row>
    <row r="107" spans="2:19" s="124" customFormat="1" ht="26.1" customHeight="1" x14ac:dyDescent="0.15">
      <c r="B107" s="26" t="s">
        <v>7</v>
      </c>
      <c r="C107" s="26"/>
      <c r="D107" s="132"/>
      <c r="E107" s="125">
        <v>349</v>
      </c>
      <c r="F107" s="125">
        <v>265</v>
      </c>
      <c r="G107" s="125">
        <v>35</v>
      </c>
      <c r="H107" s="125">
        <v>9</v>
      </c>
      <c r="I107" s="125">
        <v>0</v>
      </c>
      <c r="J107" s="125">
        <v>4</v>
      </c>
      <c r="K107" s="125">
        <v>1</v>
      </c>
      <c r="L107" s="125">
        <v>3</v>
      </c>
      <c r="M107" s="125">
        <v>1</v>
      </c>
      <c r="N107" s="125">
        <v>1</v>
      </c>
      <c r="O107" s="125">
        <v>16</v>
      </c>
      <c r="P107" s="125">
        <v>49</v>
      </c>
      <c r="Q107" s="125">
        <v>1</v>
      </c>
      <c r="R107" s="125">
        <v>50</v>
      </c>
      <c r="S107" s="125">
        <v>1</v>
      </c>
    </row>
    <row r="108" spans="2:19" s="129" customFormat="1" ht="14.25" x14ac:dyDescent="0.15">
      <c r="B108" s="24"/>
      <c r="C108" s="23" t="s">
        <v>6</v>
      </c>
      <c r="D108" s="131"/>
      <c r="E108" s="125">
        <v>127</v>
      </c>
      <c r="F108" s="125">
        <v>102</v>
      </c>
      <c r="G108" s="125">
        <v>19</v>
      </c>
      <c r="H108" s="125">
        <v>5</v>
      </c>
      <c r="I108" s="125">
        <v>0</v>
      </c>
      <c r="J108" s="125">
        <v>1</v>
      </c>
      <c r="K108" s="125">
        <v>1</v>
      </c>
      <c r="L108" s="125">
        <v>1</v>
      </c>
      <c r="M108" s="125">
        <v>1</v>
      </c>
      <c r="N108" s="125">
        <v>0</v>
      </c>
      <c r="O108" s="125">
        <v>10</v>
      </c>
      <c r="P108" s="125">
        <v>6</v>
      </c>
      <c r="Q108" s="125">
        <v>0</v>
      </c>
      <c r="R108" s="125">
        <v>22</v>
      </c>
      <c r="S108" s="125">
        <v>0</v>
      </c>
    </row>
    <row r="109" spans="2:19" s="129" customFormat="1" ht="14.25" x14ac:dyDescent="0.15">
      <c r="B109" s="24"/>
      <c r="C109" s="23" t="s">
        <v>5</v>
      </c>
      <c r="D109" s="131"/>
      <c r="E109" s="125">
        <v>222</v>
      </c>
      <c r="F109" s="125">
        <v>163</v>
      </c>
      <c r="G109" s="125">
        <v>16</v>
      </c>
      <c r="H109" s="125">
        <v>4</v>
      </c>
      <c r="I109" s="125">
        <v>0</v>
      </c>
      <c r="J109" s="125">
        <v>3</v>
      </c>
      <c r="K109" s="125">
        <v>0</v>
      </c>
      <c r="L109" s="125">
        <v>2</v>
      </c>
      <c r="M109" s="125">
        <v>0</v>
      </c>
      <c r="N109" s="125">
        <v>1</v>
      </c>
      <c r="O109" s="125">
        <v>6</v>
      </c>
      <c r="P109" s="125">
        <v>43</v>
      </c>
      <c r="Q109" s="125">
        <v>1</v>
      </c>
      <c r="R109" s="125">
        <v>28</v>
      </c>
      <c r="S109" s="125">
        <v>1</v>
      </c>
    </row>
    <row r="110" spans="2:19" s="124" customFormat="1" ht="26.1" customHeight="1" x14ac:dyDescent="0.15">
      <c r="B110" s="26" t="s">
        <v>4</v>
      </c>
      <c r="C110" s="26"/>
      <c r="D110" s="132"/>
      <c r="E110" s="125">
        <v>354</v>
      </c>
      <c r="F110" s="125">
        <v>293</v>
      </c>
      <c r="G110" s="125">
        <v>55</v>
      </c>
      <c r="H110" s="125">
        <v>14</v>
      </c>
      <c r="I110" s="125">
        <v>2</v>
      </c>
      <c r="J110" s="125">
        <v>5</v>
      </c>
      <c r="K110" s="125">
        <v>1</v>
      </c>
      <c r="L110" s="125">
        <v>3</v>
      </c>
      <c r="M110" s="125">
        <v>6</v>
      </c>
      <c r="N110" s="125">
        <v>3</v>
      </c>
      <c r="O110" s="125">
        <v>21</v>
      </c>
      <c r="P110" s="125">
        <v>6</v>
      </c>
      <c r="Q110" s="125">
        <v>0</v>
      </c>
      <c r="R110" s="125">
        <v>43</v>
      </c>
      <c r="S110" s="125">
        <v>2</v>
      </c>
    </row>
    <row r="111" spans="2:19" s="129" customFormat="1" ht="14.25" x14ac:dyDescent="0.15">
      <c r="B111" s="24"/>
      <c r="C111" s="23" t="s">
        <v>3</v>
      </c>
      <c r="D111" s="131"/>
      <c r="E111" s="125">
        <v>263</v>
      </c>
      <c r="F111" s="125">
        <v>221</v>
      </c>
      <c r="G111" s="125">
        <v>37</v>
      </c>
      <c r="H111" s="125">
        <v>8</v>
      </c>
      <c r="I111" s="125">
        <v>2</v>
      </c>
      <c r="J111" s="125">
        <v>3</v>
      </c>
      <c r="K111" s="125">
        <v>0</v>
      </c>
      <c r="L111" s="125">
        <v>3</v>
      </c>
      <c r="M111" s="125">
        <v>5</v>
      </c>
      <c r="N111" s="125">
        <v>2</v>
      </c>
      <c r="O111" s="125">
        <v>14</v>
      </c>
      <c r="P111" s="125">
        <v>5</v>
      </c>
      <c r="Q111" s="125">
        <v>0</v>
      </c>
      <c r="R111" s="125">
        <v>28</v>
      </c>
      <c r="S111" s="125">
        <v>0</v>
      </c>
    </row>
    <row r="112" spans="2:19" s="129" customFormat="1" ht="14.25" x14ac:dyDescent="0.15">
      <c r="B112" s="24"/>
      <c r="C112" s="23" t="s">
        <v>2</v>
      </c>
      <c r="D112" s="131"/>
      <c r="E112" s="125">
        <v>91</v>
      </c>
      <c r="F112" s="125">
        <v>72</v>
      </c>
      <c r="G112" s="125">
        <v>18</v>
      </c>
      <c r="H112" s="125">
        <v>6</v>
      </c>
      <c r="I112" s="125">
        <v>0</v>
      </c>
      <c r="J112" s="125">
        <v>2</v>
      </c>
      <c r="K112" s="125">
        <v>1</v>
      </c>
      <c r="L112" s="125">
        <v>0</v>
      </c>
      <c r="M112" s="125">
        <v>1</v>
      </c>
      <c r="N112" s="125">
        <v>1</v>
      </c>
      <c r="O112" s="125">
        <v>7</v>
      </c>
      <c r="P112" s="125">
        <v>1</v>
      </c>
      <c r="Q112" s="125">
        <v>0</v>
      </c>
      <c r="R112" s="125">
        <v>15</v>
      </c>
      <c r="S112" s="125">
        <v>2</v>
      </c>
    </row>
    <row r="113" spans="2:19" s="133" customFormat="1" ht="26.1" customHeight="1" x14ac:dyDescent="0.15">
      <c r="B113" s="128" t="s">
        <v>213</v>
      </c>
      <c r="C113" s="128"/>
      <c r="D113" s="127"/>
      <c r="E113" s="126">
        <v>85</v>
      </c>
      <c r="F113" s="126">
        <v>77</v>
      </c>
      <c r="G113" s="126">
        <v>7</v>
      </c>
      <c r="H113" s="126">
        <v>5</v>
      </c>
      <c r="I113" s="126">
        <v>0</v>
      </c>
      <c r="J113" s="126">
        <v>0</v>
      </c>
      <c r="K113" s="126">
        <v>1</v>
      </c>
      <c r="L113" s="126">
        <v>0</v>
      </c>
      <c r="M113" s="126">
        <v>0</v>
      </c>
      <c r="N113" s="126">
        <v>1</v>
      </c>
      <c r="O113" s="126">
        <v>0</v>
      </c>
      <c r="P113" s="126">
        <v>1</v>
      </c>
      <c r="Q113" s="126">
        <v>0</v>
      </c>
      <c r="R113" s="126">
        <v>14</v>
      </c>
      <c r="S113" s="126">
        <v>0</v>
      </c>
    </row>
    <row r="114" spans="2:19" s="122" customFormat="1" x14ac:dyDescent="0.15">
      <c r="C114" s="2"/>
    </row>
    <row r="115" spans="2:19" x14ac:dyDescent="0.15">
      <c r="R115" s="4"/>
      <c r="S115" s="4" t="s">
        <v>0</v>
      </c>
    </row>
    <row r="116" spans="2:19" x14ac:dyDescent="0.15">
      <c r="E116" s="155"/>
      <c r="F116" s="155"/>
      <c r="G116" s="155"/>
      <c r="H116" s="155"/>
      <c r="I116" s="155"/>
      <c r="J116" s="155"/>
      <c r="K116" s="155"/>
      <c r="L116" s="155"/>
      <c r="M116" s="155"/>
      <c r="N116" s="155"/>
      <c r="O116" s="155"/>
      <c r="P116" s="155"/>
      <c r="Q116" s="155"/>
      <c r="R116" s="155"/>
      <c r="S116" s="155"/>
    </row>
    <row r="117" spans="2:19" x14ac:dyDescent="0.15">
      <c r="E117" s="7"/>
      <c r="F117" s="7"/>
      <c r="G117" s="7"/>
      <c r="H117" s="7"/>
      <c r="I117" s="7"/>
      <c r="J117" s="7"/>
      <c r="K117" s="7"/>
      <c r="L117" s="7"/>
      <c r="M117" s="7"/>
      <c r="N117" s="7"/>
      <c r="O117" s="7"/>
      <c r="P117" s="7"/>
      <c r="Q117" s="7"/>
      <c r="R117" s="7"/>
      <c r="S117" s="7"/>
    </row>
  </sheetData>
  <mergeCells count="36">
    <mergeCell ref="Q3:Q4"/>
    <mergeCell ref="R3:R4"/>
    <mergeCell ref="S3:S4"/>
    <mergeCell ref="B5:C5"/>
    <mergeCell ref="B6:C6"/>
    <mergeCell ref="B17:C17"/>
    <mergeCell ref="B19:C19"/>
    <mergeCell ref="B21:C21"/>
    <mergeCell ref="E3:E4"/>
    <mergeCell ref="F3:F4"/>
    <mergeCell ref="G3:O3"/>
    <mergeCell ref="P3:P4"/>
    <mergeCell ref="B23:C23"/>
    <mergeCell ref="B31:C31"/>
    <mergeCell ref="B37:C37"/>
    <mergeCell ref="B46:C46"/>
    <mergeCell ref="B52:C52"/>
    <mergeCell ref="B57:C57"/>
    <mergeCell ref="B61:C61"/>
    <mergeCell ref="B65:C65"/>
    <mergeCell ref="B68:C68"/>
    <mergeCell ref="B75:C75"/>
    <mergeCell ref="B81:C81"/>
    <mergeCell ref="B86:C86"/>
    <mergeCell ref="B92:C92"/>
    <mergeCell ref="B95:C95"/>
    <mergeCell ref="B96:C96"/>
    <mergeCell ref="B97:C97"/>
    <mergeCell ref="B98:C98"/>
    <mergeCell ref="B101:C101"/>
    <mergeCell ref="B102:C102"/>
    <mergeCell ref="B103:C103"/>
    <mergeCell ref="B106:C106"/>
    <mergeCell ref="B107:C107"/>
    <mergeCell ref="B110:C110"/>
    <mergeCell ref="B113:C113"/>
  </mergeCells>
  <phoneticPr fontId="2"/>
  <printOptions horizontalCentered="1"/>
  <pageMargins left="0.78740157480314965" right="0.78740157480314965" top="0.98425196850393704" bottom="0.98425196850393704" header="0.51181102362204722" footer="0.51181102362204722"/>
  <pageSetup paperSize="9" scale="79" fitToHeight="0" pageOrder="overThenDown" orientation="portrait" r:id="rId1"/>
  <headerFooter alignWithMargins="0"/>
  <rowBreaks count="2" manualBreakCount="2">
    <brk id="51" max="18" man="1"/>
    <brk id="94"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1D56D-DDEE-4F76-8054-E446D0A51CB8}">
  <sheetPr>
    <tabColor theme="0"/>
    <pageSetUpPr autoPageBreaks="0" fitToPage="1"/>
  </sheetPr>
  <dimension ref="A1:O122"/>
  <sheetViews>
    <sheetView view="pageBreakPreview" zoomScale="90" zoomScaleNormal="70" zoomScaleSheetLayoutView="90" workbookViewId="0">
      <selection activeCell="O2" sqref="O2"/>
    </sheetView>
  </sheetViews>
  <sheetFormatPr defaultRowHeight="13.5" x14ac:dyDescent="0.15"/>
  <cols>
    <col min="1" max="2" width="2.625" style="177" customWidth="1"/>
    <col min="3" max="3" width="18.625" style="177" customWidth="1"/>
    <col min="4" max="4" width="2.625" style="177" customWidth="1"/>
    <col min="5" max="15" width="9.625" style="177" customWidth="1"/>
    <col min="16" max="16384" width="9" style="177"/>
  </cols>
  <sheetData>
    <row r="1" spans="1:15" ht="17.25" x14ac:dyDescent="0.15">
      <c r="A1" s="234"/>
      <c r="B1" s="234"/>
      <c r="C1" s="234"/>
      <c r="D1" s="234"/>
      <c r="E1" s="234" t="s">
        <v>261</v>
      </c>
      <c r="F1" s="234"/>
      <c r="G1" s="234"/>
      <c r="H1" s="234"/>
      <c r="I1" s="234"/>
      <c r="J1" s="234"/>
      <c r="K1" s="234"/>
      <c r="L1" s="234"/>
      <c r="M1" s="234"/>
      <c r="N1" s="234"/>
      <c r="O1" s="234"/>
    </row>
    <row r="2" spans="1:15" ht="14.25" x14ac:dyDescent="0.15">
      <c r="A2" s="233"/>
      <c r="B2" s="233"/>
      <c r="C2" s="233"/>
      <c r="D2" s="233"/>
      <c r="E2" s="233"/>
      <c r="F2" s="233"/>
      <c r="G2" s="233"/>
      <c r="H2" s="233"/>
      <c r="I2" s="233"/>
      <c r="J2" s="233"/>
      <c r="K2" s="233"/>
      <c r="L2" s="233"/>
      <c r="M2" s="233"/>
      <c r="O2" s="232" t="s">
        <v>260</v>
      </c>
    </row>
    <row r="3" spans="1:15" s="180" customFormat="1" ht="17.100000000000001" customHeight="1" x14ac:dyDescent="0.15">
      <c r="A3" s="231"/>
      <c r="B3" s="231"/>
      <c r="C3" s="231"/>
      <c r="D3" s="231"/>
      <c r="E3" s="230" t="s">
        <v>259</v>
      </c>
      <c r="F3" s="229"/>
      <c r="G3" s="229"/>
      <c r="H3" s="229"/>
      <c r="I3" s="229"/>
      <c r="J3" s="229"/>
      <c r="K3" s="229"/>
      <c r="L3" s="228"/>
      <c r="M3" s="230" t="s">
        <v>258</v>
      </c>
      <c r="N3" s="229"/>
      <c r="O3" s="228"/>
    </row>
    <row r="4" spans="1:15" s="180" customFormat="1" ht="17.100000000000001" customHeight="1" x14ac:dyDescent="0.15">
      <c r="A4" s="219"/>
      <c r="B4" s="219"/>
      <c r="C4" s="219"/>
      <c r="D4" s="219"/>
      <c r="E4" s="227" t="s">
        <v>211</v>
      </c>
      <c r="F4" s="226" t="s">
        <v>257</v>
      </c>
      <c r="G4" s="225"/>
      <c r="H4" s="225"/>
      <c r="I4" s="225"/>
      <c r="J4" s="224"/>
      <c r="K4" s="224"/>
      <c r="L4" s="223"/>
      <c r="M4" s="222" t="s">
        <v>256</v>
      </c>
      <c r="N4" s="221" t="s">
        <v>255</v>
      </c>
      <c r="O4" s="220"/>
    </row>
    <row r="5" spans="1:15" s="180" customFormat="1" ht="17.100000000000001" customHeight="1" x14ac:dyDescent="0.15">
      <c r="A5" s="219"/>
      <c r="B5" s="219"/>
      <c r="C5" s="219"/>
      <c r="D5" s="219"/>
      <c r="E5" s="218"/>
      <c r="F5" s="217" t="s">
        <v>109</v>
      </c>
      <c r="G5" s="217" t="s">
        <v>254</v>
      </c>
      <c r="H5" s="217" t="s">
        <v>253</v>
      </c>
      <c r="I5" s="217" t="s">
        <v>252</v>
      </c>
      <c r="J5" s="217" t="s">
        <v>251</v>
      </c>
      <c r="K5" s="217" t="s">
        <v>250</v>
      </c>
      <c r="L5" s="217" t="s">
        <v>249</v>
      </c>
      <c r="M5" s="216"/>
      <c r="N5" s="216"/>
      <c r="O5" s="215" t="s">
        <v>248</v>
      </c>
    </row>
    <row r="6" spans="1:15" s="180" customFormat="1" ht="69.95" customHeight="1" x14ac:dyDescent="0.15">
      <c r="A6" s="183"/>
      <c r="B6" s="183"/>
      <c r="C6" s="183"/>
      <c r="D6" s="183"/>
      <c r="E6" s="214"/>
      <c r="F6" s="213"/>
      <c r="G6" s="213"/>
      <c r="H6" s="213"/>
      <c r="I6" s="213"/>
      <c r="J6" s="213"/>
      <c r="K6" s="213"/>
      <c r="L6" s="213"/>
      <c r="M6" s="212"/>
      <c r="N6" s="212"/>
      <c r="O6" s="211"/>
    </row>
    <row r="7" spans="1:15" s="185" customFormat="1" ht="39.75" customHeight="1" x14ac:dyDescent="0.15">
      <c r="A7" s="209"/>
      <c r="B7" s="210" t="s">
        <v>109</v>
      </c>
      <c r="C7" s="210"/>
      <c r="D7" s="209"/>
      <c r="E7" s="208">
        <v>343</v>
      </c>
      <c r="F7" s="207">
        <v>62857</v>
      </c>
      <c r="G7" s="207">
        <v>13762</v>
      </c>
      <c r="H7" s="207">
        <v>77</v>
      </c>
      <c r="I7" s="207">
        <v>130</v>
      </c>
      <c r="J7" s="207">
        <v>11078</v>
      </c>
      <c r="K7" s="207">
        <v>37810</v>
      </c>
      <c r="L7" s="207">
        <v>36098</v>
      </c>
      <c r="M7" s="207">
        <v>199</v>
      </c>
      <c r="N7" s="207">
        <v>2540</v>
      </c>
      <c r="O7" s="206">
        <v>33</v>
      </c>
    </row>
    <row r="8" spans="1:15" s="185" customFormat="1" ht="39.950000000000003" customHeight="1" x14ac:dyDescent="0.15">
      <c r="B8" s="193" t="s">
        <v>108</v>
      </c>
      <c r="C8" s="193"/>
      <c r="E8" s="187">
        <v>39</v>
      </c>
      <c r="F8" s="125">
        <v>7981</v>
      </c>
      <c r="G8" s="125">
        <v>1167</v>
      </c>
      <c r="H8" s="125">
        <v>10</v>
      </c>
      <c r="I8" s="125">
        <v>20</v>
      </c>
      <c r="J8" s="125">
        <v>1208</v>
      </c>
      <c r="K8" s="125">
        <v>5576</v>
      </c>
      <c r="L8" s="125">
        <v>5758</v>
      </c>
      <c r="M8" s="125">
        <v>32</v>
      </c>
      <c r="N8" s="125">
        <v>361</v>
      </c>
      <c r="O8" s="130">
        <v>0</v>
      </c>
    </row>
    <row r="9" spans="1:15" s="185" customFormat="1" ht="15" customHeight="1" x14ac:dyDescent="0.15">
      <c r="B9" s="194"/>
      <c r="C9" s="205" t="s">
        <v>107</v>
      </c>
      <c r="E9" s="187">
        <v>4</v>
      </c>
      <c r="F9" s="125">
        <v>926</v>
      </c>
      <c r="G9" s="125">
        <v>120</v>
      </c>
      <c r="H9" s="125">
        <v>0</v>
      </c>
      <c r="I9" s="125">
        <v>0</v>
      </c>
      <c r="J9" s="125">
        <v>291</v>
      </c>
      <c r="K9" s="125">
        <v>515</v>
      </c>
      <c r="L9" s="125">
        <v>566</v>
      </c>
      <c r="M9" s="125">
        <v>1</v>
      </c>
      <c r="N9" s="125">
        <v>18</v>
      </c>
      <c r="O9" s="130">
        <v>0</v>
      </c>
    </row>
    <row r="10" spans="1:15" s="185" customFormat="1" ht="15" customHeight="1" x14ac:dyDescent="0.15">
      <c r="B10" s="194"/>
      <c r="C10" s="205" t="s">
        <v>106</v>
      </c>
      <c r="E10" s="187">
        <v>3</v>
      </c>
      <c r="F10" s="125">
        <v>755</v>
      </c>
      <c r="G10" s="125">
        <v>0</v>
      </c>
      <c r="H10" s="125">
        <v>0</v>
      </c>
      <c r="I10" s="125">
        <v>0</v>
      </c>
      <c r="J10" s="125">
        <v>93</v>
      </c>
      <c r="K10" s="125">
        <v>662</v>
      </c>
      <c r="L10" s="125">
        <v>755</v>
      </c>
      <c r="M10" s="125">
        <v>3</v>
      </c>
      <c r="N10" s="125">
        <v>43</v>
      </c>
      <c r="O10" s="130">
        <v>0</v>
      </c>
    </row>
    <row r="11" spans="1:15" s="185" customFormat="1" ht="15" customHeight="1" x14ac:dyDescent="0.15">
      <c r="B11" s="194"/>
      <c r="C11" s="205" t="s">
        <v>105</v>
      </c>
      <c r="E11" s="187">
        <v>5</v>
      </c>
      <c r="F11" s="125">
        <v>1093</v>
      </c>
      <c r="G11" s="125">
        <v>102</v>
      </c>
      <c r="H11" s="125">
        <v>0</v>
      </c>
      <c r="I11" s="125">
        <v>0</v>
      </c>
      <c r="J11" s="125">
        <v>34</v>
      </c>
      <c r="K11" s="125">
        <v>957</v>
      </c>
      <c r="L11" s="125">
        <v>1046</v>
      </c>
      <c r="M11" s="125">
        <v>7</v>
      </c>
      <c r="N11" s="125">
        <v>58</v>
      </c>
      <c r="O11" s="130">
        <v>0</v>
      </c>
    </row>
    <row r="12" spans="1:15" s="185" customFormat="1" ht="15" customHeight="1" x14ac:dyDescent="0.15">
      <c r="B12" s="194"/>
      <c r="C12" s="205" t="s">
        <v>104</v>
      </c>
      <c r="E12" s="187">
        <v>4</v>
      </c>
      <c r="F12" s="125">
        <v>811</v>
      </c>
      <c r="G12" s="125">
        <v>281</v>
      </c>
      <c r="H12" s="125">
        <v>0</v>
      </c>
      <c r="I12" s="125">
        <v>0</v>
      </c>
      <c r="J12" s="125">
        <v>275</v>
      </c>
      <c r="K12" s="125">
        <v>255</v>
      </c>
      <c r="L12" s="125">
        <v>199</v>
      </c>
      <c r="M12" s="125">
        <v>1</v>
      </c>
      <c r="N12" s="125">
        <v>14</v>
      </c>
      <c r="O12" s="130">
        <v>0</v>
      </c>
    </row>
    <row r="13" spans="1:15" s="185" customFormat="1" ht="15" customHeight="1" x14ac:dyDescent="0.15">
      <c r="B13" s="194"/>
      <c r="C13" s="205" t="s">
        <v>103</v>
      </c>
      <c r="E13" s="187">
        <v>3</v>
      </c>
      <c r="F13" s="125">
        <v>1313</v>
      </c>
      <c r="G13" s="125">
        <v>249</v>
      </c>
      <c r="H13" s="125">
        <v>0</v>
      </c>
      <c r="I13" s="125">
        <v>0</v>
      </c>
      <c r="J13" s="125">
        <v>0</v>
      </c>
      <c r="K13" s="125">
        <v>1064</v>
      </c>
      <c r="L13" s="125">
        <v>954</v>
      </c>
      <c r="M13" s="125">
        <v>3</v>
      </c>
      <c r="N13" s="125">
        <v>27</v>
      </c>
      <c r="O13" s="130">
        <v>0</v>
      </c>
    </row>
    <row r="14" spans="1:15" s="185" customFormat="1" ht="15" customHeight="1" x14ac:dyDescent="0.15">
      <c r="B14" s="194"/>
      <c r="C14" s="205" t="s">
        <v>102</v>
      </c>
      <c r="E14" s="187">
        <v>3</v>
      </c>
      <c r="F14" s="125">
        <v>589</v>
      </c>
      <c r="G14" s="125">
        <v>0</v>
      </c>
      <c r="H14" s="125">
        <v>0</v>
      </c>
      <c r="I14" s="125">
        <v>0</v>
      </c>
      <c r="J14" s="125">
        <v>226</v>
      </c>
      <c r="K14" s="125">
        <v>363</v>
      </c>
      <c r="L14" s="125">
        <v>467</v>
      </c>
      <c r="M14" s="125">
        <v>1</v>
      </c>
      <c r="N14" s="125">
        <v>3</v>
      </c>
      <c r="O14" s="130">
        <v>0</v>
      </c>
    </row>
    <row r="15" spans="1:15" s="185" customFormat="1" ht="15" customHeight="1" x14ac:dyDescent="0.15">
      <c r="B15" s="194"/>
      <c r="C15" s="205" t="s">
        <v>101</v>
      </c>
      <c r="E15" s="187">
        <v>4</v>
      </c>
      <c r="F15" s="125">
        <v>515</v>
      </c>
      <c r="G15" s="125">
        <v>0</v>
      </c>
      <c r="H15" s="125">
        <v>0</v>
      </c>
      <c r="I15" s="125">
        <v>0</v>
      </c>
      <c r="J15" s="125">
        <v>0</v>
      </c>
      <c r="K15" s="125">
        <v>515</v>
      </c>
      <c r="L15" s="125">
        <v>434</v>
      </c>
      <c r="M15" s="125">
        <v>8</v>
      </c>
      <c r="N15" s="125">
        <v>91</v>
      </c>
      <c r="O15" s="130">
        <v>0</v>
      </c>
    </row>
    <row r="16" spans="1:15" s="185" customFormat="1" ht="15" customHeight="1" x14ac:dyDescent="0.15">
      <c r="B16" s="194"/>
      <c r="C16" s="205" t="s">
        <v>100</v>
      </c>
      <c r="E16" s="187">
        <v>4</v>
      </c>
      <c r="F16" s="125">
        <v>473</v>
      </c>
      <c r="G16" s="125">
        <v>385</v>
      </c>
      <c r="H16" s="125">
        <v>0</v>
      </c>
      <c r="I16" s="125">
        <v>0</v>
      </c>
      <c r="J16" s="125">
        <v>0</v>
      </c>
      <c r="K16" s="125">
        <v>88</v>
      </c>
      <c r="L16" s="125">
        <v>59</v>
      </c>
      <c r="M16" s="125">
        <v>4</v>
      </c>
      <c r="N16" s="125">
        <v>61</v>
      </c>
      <c r="O16" s="130">
        <v>0</v>
      </c>
    </row>
    <row r="17" spans="2:15" s="185" customFormat="1" ht="15" customHeight="1" x14ac:dyDescent="0.15">
      <c r="B17" s="194"/>
      <c r="C17" s="205" t="s">
        <v>99</v>
      </c>
      <c r="E17" s="187">
        <v>3</v>
      </c>
      <c r="F17" s="125">
        <v>802</v>
      </c>
      <c r="G17" s="125">
        <v>30</v>
      </c>
      <c r="H17" s="125">
        <v>10</v>
      </c>
      <c r="I17" s="125">
        <v>20</v>
      </c>
      <c r="J17" s="125">
        <v>37</v>
      </c>
      <c r="K17" s="125">
        <v>705</v>
      </c>
      <c r="L17" s="125">
        <v>802</v>
      </c>
      <c r="M17" s="125">
        <v>3</v>
      </c>
      <c r="N17" s="125">
        <v>27</v>
      </c>
      <c r="O17" s="130">
        <v>0</v>
      </c>
    </row>
    <row r="18" spans="2:15" s="185" customFormat="1" ht="15" customHeight="1" x14ac:dyDescent="0.15">
      <c r="B18" s="194"/>
      <c r="C18" s="205" t="s">
        <v>98</v>
      </c>
      <c r="E18" s="187">
        <v>6</v>
      </c>
      <c r="F18" s="125">
        <v>704</v>
      </c>
      <c r="G18" s="125">
        <v>0</v>
      </c>
      <c r="H18" s="125">
        <v>0</v>
      </c>
      <c r="I18" s="125">
        <v>0</v>
      </c>
      <c r="J18" s="125">
        <v>252</v>
      </c>
      <c r="K18" s="125">
        <v>452</v>
      </c>
      <c r="L18" s="125">
        <v>476</v>
      </c>
      <c r="M18" s="125">
        <v>1</v>
      </c>
      <c r="N18" s="125">
        <v>19</v>
      </c>
      <c r="O18" s="130">
        <v>0</v>
      </c>
    </row>
    <row r="19" spans="2:15" s="185" customFormat="1" ht="39.950000000000003" customHeight="1" x14ac:dyDescent="0.15">
      <c r="B19" s="193" t="s">
        <v>97</v>
      </c>
      <c r="C19" s="193"/>
      <c r="E19" s="187">
        <v>26</v>
      </c>
      <c r="F19" s="125">
        <v>4309</v>
      </c>
      <c r="G19" s="125">
        <v>1067</v>
      </c>
      <c r="H19" s="125">
        <v>0</v>
      </c>
      <c r="I19" s="125">
        <v>0</v>
      </c>
      <c r="J19" s="125">
        <v>919</v>
      </c>
      <c r="K19" s="125">
        <v>2323</v>
      </c>
      <c r="L19" s="125">
        <v>2035</v>
      </c>
      <c r="M19" s="125">
        <v>12</v>
      </c>
      <c r="N19" s="125">
        <v>138</v>
      </c>
      <c r="O19" s="130">
        <v>0</v>
      </c>
    </row>
    <row r="20" spans="2:15" s="185" customFormat="1" ht="15" customHeight="1" x14ac:dyDescent="0.15">
      <c r="B20" s="194"/>
      <c r="C20" s="194" t="s">
        <v>96</v>
      </c>
      <c r="E20" s="187">
        <v>26</v>
      </c>
      <c r="F20" s="125">
        <v>4309</v>
      </c>
      <c r="G20" s="125">
        <v>1067</v>
      </c>
      <c r="H20" s="125">
        <v>0</v>
      </c>
      <c r="I20" s="125">
        <v>0</v>
      </c>
      <c r="J20" s="125">
        <v>919</v>
      </c>
      <c r="K20" s="125">
        <v>2323</v>
      </c>
      <c r="L20" s="125">
        <v>2035</v>
      </c>
      <c r="M20" s="125">
        <v>12</v>
      </c>
      <c r="N20" s="125">
        <v>138</v>
      </c>
      <c r="O20" s="130">
        <v>0</v>
      </c>
    </row>
    <row r="21" spans="2:15" s="185" customFormat="1" ht="39.75" customHeight="1" x14ac:dyDescent="0.15">
      <c r="B21" s="204" t="s">
        <v>222</v>
      </c>
      <c r="C21" s="193"/>
      <c r="E21" s="187">
        <v>15</v>
      </c>
      <c r="F21" s="125">
        <v>3108</v>
      </c>
      <c r="G21" s="125">
        <v>694</v>
      </c>
      <c r="H21" s="125">
        <v>0</v>
      </c>
      <c r="I21" s="125">
        <v>0</v>
      </c>
      <c r="J21" s="125">
        <v>321</v>
      </c>
      <c r="K21" s="125">
        <v>2093</v>
      </c>
      <c r="L21" s="125">
        <v>1755</v>
      </c>
      <c r="M21" s="125">
        <v>13</v>
      </c>
      <c r="N21" s="125">
        <v>167</v>
      </c>
      <c r="O21" s="130">
        <v>0</v>
      </c>
    </row>
    <row r="22" spans="2:15" s="185" customFormat="1" ht="15" customHeight="1" x14ac:dyDescent="0.15">
      <c r="B22" s="194"/>
      <c r="C22" s="200" t="s">
        <v>247</v>
      </c>
      <c r="E22" s="187">
        <v>15</v>
      </c>
      <c r="F22" s="125">
        <v>3108</v>
      </c>
      <c r="G22" s="125">
        <v>694</v>
      </c>
      <c r="H22" s="125">
        <v>0</v>
      </c>
      <c r="I22" s="125">
        <v>0</v>
      </c>
      <c r="J22" s="125">
        <v>321</v>
      </c>
      <c r="K22" s="125">
        <v>2093</v>
      </c>
      <c r="L22" s="125">
        <v>1755</v>
      </c>
      <c r="M22" s="125">
        <v>13</v>
      </c>
      <c r="N22" s="125">
        <v>167</v>
      </c>
      <c r="O22" s="130">
        <v>0</v>
      </c>
    </row>
    <row r="23" spans="2:15" s="185" customFormat="1" ht="39.950000000000003" customHeight="1" x14ac:dyDescent="0.15">
      <c r="B23" s="197" t="s">
        <v>93</v>
      </c>
      <c r="C23" s="196"/>
      <c r="E23" s="187">
        <v>20</v>
      </c>
      <c r="F23" s="125">
        <v>3590</v>
      </c>
      <c r="G23" s="125">
        <v>438</v>
      </c>
      <c r="H23" s="125">
        <v>0</v>
      </c>
      <c r="I23" s="125">
        <v>0</v>
      </c>
      <c r="J23" s="125">
        <v>586</v>
      </c>
      <c r="K23" s="125">
        <v>2566</v>
      </c>
      <c r="L23" s="125">
        <v>3262</v>
      </c>
      <c r="M23" s="125">
        <v>12</v>
      </c>
      <c r="N23" s="125">
        <v>169</v>
      </c>
      <c r="O23" s="130">
        <v>18</v>
      </c>
    </row>
    <row r="24" spans="2:15" s="185" customFormat="1" ht="15" customHeight="1" x14ac:dyDescent="0.15">
      <c r="B24" s="195"/>
      <c r="C24" s="194" t="s">
        <v>92</v>
      </c>
      <c r="E24" s="187">
        <v>20</v>
      </c>
      <c r="F24" s="125">
        <v>3590</v>
      </c>
      <c r="G24" s="125">
        <v>438</v>
      </c>
      <c r="H24" s="125">
        <v>0</v>
      </c>
      <c r="I24" s="125">
        <v>0</v>
      </c>
      <c r="J24" s="125">
        <v>586</v>
      </c>
      <c r="K24" s="125">
        <v>2566</v>
      </c>
      <c r="L24" s="125">
        <v>3262</v>
      </c>
      <c r="M24" s="125">
        <v>12</v>
      </c>
      <c r="N24" s="125">
        <v>169</v>
      </c>
      <c r="O24" s="130">
        <v>18</v>
      </c>
    </row>
    <row r="25" spans="2:15" s="185" customFormat="1" ht="39.950000000000003" customHeight="1" x14ac:dyDescent="0.15">
      <c r="B25" s="193" t="s">
        <v>91</v>
      </c>
      <c r="C25" s="193"/>
      <c r="E25" s="187">
        <v>30</v>
      </c>
      <c r="F25" s="125">
        <v>5616</v>
      </c>
      <c r="G25" s="125">
        <v>1106</v>
      </c>
      <c r="H25" s="125">
        <v>4</v>
      </c>
      <c r="I25" s="125">
        <v>0</v>
      </c>
      <c r="J25" s="125">
        <v>870</v>
      </c>
      <c r="K25" s="125">
        <v>3636</v>
      </c>
      <c r="L25" s="125">
        <v>3539</v>
      </c>
      <c r="M25" s="125">
        <v>15</v>
      </c>
      <c r="N25" s="125">
        <v>172</v>
      </c>
      <c r="O25" s="130">
        <v>0</v>
      </c>
    </row>
    <row r="26" spans="2:15" s="185" customFormat="1" ht="15" customHeight="1" x14ac:dyDescent="0.15">
      <c r="B26" s="194"/>
      <c r="C26" s="194" t="s">
        <v>90</v>
      </c>
      <c r="E26" s="187">
        <v>4</v>
      </c>
      <c r="F26" s="125">
        <v>692</v>
      </c>
      <c r="G26" s="125">
        <v>101</v>
      </c>
      <c r="H26" s="125">
        <v>0</v>
      </c>
      <c r="I26" s="125">
        <v>0</v>
      </c>
      <c r="J26" s="125">
        <v>0</v>
      </c>
      <c r="K26" s="125">
        <v>591</v>
      </c>
      <c r="L26" s="125">
        <v>591</v>
      </c>
      <c r="M26" s="125">
        <v>5</v>
      </c>
      <c r="N26" s="125">
        <v>51</v>
      </c>
      <c r="O26" s="130">
        <v>0</v>
      </c>
    </row>
    <row r="27" spans="2:15" s="185" customFormat="1" ht="15" customHeight="1" x14ac:dyDescent="0.15">
      <c r="B27" s="194"/>
      <c r="C27" s="194" t="s">
        <v>89</v>
      </c>
      <c r="E27" s="187">
        <v>2</v>
      </c>
      <c r="F27" s="125">
        <v>198</v>
      </c>
      <c r="G27" s="125">
        <v>0</v>
      </c>
      <c r="H27" s="125">
        <v>0</v>
      </c>
      <c r="I27" s="125">
        <v>0</v>
      </c>
      <c r="J27" s="125">
        <v>98</v>
      </c>
      <c r="K27" s="125">
        <v>100</v>
      </c>
      <c r="L27" s="125">
        <v>100</v>
      </c>
      <c r="M27" s="125">
        <v>1</v>
      </c>
      <c r="N27" s="125">
        <v>4</v>
      </c>
      <c r="O27" s="130">
        <v>0</v>
      </c>
    </row>
    <row r="28" spans="2:15" s="185" customFormat="1" ht="15" customHeight="1" x14ac:dyDescent="0.15">
      <c r="B28" s="194"/>
      <c r="C28" s="194" t="s">
        <v>88</v>
      </c>
      <c r="E28" s="187">
        <v>5</v>
      </c>
      <c r="F28" s="125">
        <v>1329</v>
      </c>
      <c r="G28" s="125">
        <v>565</v>
      </c>
      <c r="H28" s="125">
        <v>4</v>
      </c>
      <c r="I28" s="125">
        <v>0</v>
      </c>
      <c r="J28" s="125">
        <v>135</v>
      </c>
      <c r="K28" s="125">
        <v>625</v>
      </c>
      <c r="L28" s="125">
        <v>601</v>
      </c>
      <c r="M28" s="125">
        <v>0</v>
      </c>
      <c r="N28" s="125">
        <v>0</v>
      </c>
      <c r="O28" s="130">
        <v>0</v>
      </c>
    </row>
    <row r="29" spans="2:15" s="185" customFormat="1" ht="15" customHeight="1" x14ac:dyDescent="0.15">
      <c r="B29" s="194"/>
      <c r="C29" s="194" t="s">
        <v>87</v>
      </c>
      <c r="E29" s="187">
        <v>6</v>
      </c>
      <c r="F29" s="125">
        <v>1041</v>
      </c>
      <c r="G29" s="125">
        <v>0</v>
      </c>
      <c r="H29" s="125">
        <v>0</v>
      </c>
      <c r="I29" s="125">
        <v>0</v>
      </c>
      <c r="J29" s="125">
        <v>244</v>
      </c>
      <c r="K29" s="125">
        <v>797</v>
      </c>
      <c r="L29" s="125">
        <v>641</v>
      </c>
      <c r="M29" s="125">
        <v>2</v>
      </c>
      <c r="N29" s="125">
        <v>24</v>
      </c>
      <c r="O29" s="130">
        <v>0</v>
      </c>
    </row>
    <row r="30" spans="2:15" s="185" customFormat="1" ht="15" customHeight="1" x14ac:dyDescent="0.15">
      <c r="B30" s="195"/>
      <c r="C30" s="194" t="s">
        <v>86</v>
      </c>
      <c r="E30" s="187">
        <v>5</v>
      </c>
      <c r="F30" s="125">
        <v>656</v>
      </c>
      <c r="G30" s="125">
        <v>0</v>
      </c>
      <c r="H30" s="125">
        <v>0</v>
      </c>
      <c r="I30" s="125">
        <v>0</v>
      </c>
      <c r="J30" s="125">
        <v>0</v>
      </c>
      <c r="K30" s="125">
        <v>656</v>
      </c>
      <c r="L30" s="125">
        <v>596</v>
      </c>
      <c r="M30" s="125">
        <v>5</v>
      </c>
      <c r="N30" s="125">
        <v>80</v>
      </c>
      <c r="O30" s="130">
        <v>0</v>
      </c>
    </row>
    <row r="31" spans="2:15" s="185" customFormat="1" ht="15" customHeight="1" x14ac:dyDescent="0.15">
      <c r="B31" s="195"/>
      <c r="C31" s="194" t="s">
        <v>85</v>
      </c>
      <c r="E31" s="187">
        <v>3</v>
      </c>
      <c r="F31" s="125">
        <v>590</v>
      </c>
      <c r="G31" s="125">
        <v>0</v>
      </c>
      <c r="H31" s="125">
        <v>0</v>
      </c>
      <c r="I31" s="125">
        <v>0</v>
      </c>
      <c r="J31" s="125">
        <v>191</v>
      </c>
      <c r="K31" s="125">
        <v>399</v>
      </c>
      <c r="L31" s="125">
        <v>590</v>
      </c>
      <c r="M31" s="125">
        <v>2</v>
      </c>
      <c r="N31" s="125">
        <v>13</v>
      </c>
      <c r="O31" s="130">
        <v>0</v>
      </c>
    </row>
    <row r="32" spans="2:15" s="185" customFormat="1" ht="15" customHeight="1" x14ac:dyDescent="0.15">
      <c r="B32" s="195"/>
      <c r="C32" s="194" t="s">
        <v>84</v>
      </c>
      <c r="E32" s="187">
        <v>5</v>
      </c>
      <c r="F32" s="125">
        <v>1110</v>
      </c>
      <c r="G32" s="125">
        <v>440</v>
      </c>
      <c r="H32" s="125">
        <v>0</v>
      </c>
      <c r="I32" s="125">
        <v>0</v>
      </c>
      <c r="J32" s="125">
        <v>202</v>
      </c>
      <c r="K32" s="125">
        <v>468</v>
      </c>
      <c r="L32" s="125">
        <v>420</v>
      </c>
      <c r="M32" s="125">
        <v>0</v>
      </c>
      <c r="N32" s="125">
        <v>0</v>
      </c>
      <c r="O32" s="130">
        <v>0</v>
      </c>
    </row>
    <row r="33" spans="2:15" s="185" customFormat="1" ht="39.950000000000003" customHeight="1" x14ac:dyDescent="0.15">
      <c r="B33" s="193" t="s">
        <v>83</v>
      </c>
      <c r="C33" s="193"/>
      <c r="E33" s="187">
        <v>18</v>
      </c>
      <c r="F33" s="125">
        <v>3946</v>
      </c>
      <c r="G33" s="125">
        <v>742</v>
      </c>
      <c r="H33" s="125">
        <v>9</v>
      </c>
      <c r="I33" s="125">
        <v>0</v>
      </c>
      <c r="J33" s="125">
        <v>826</v>
      </c>
      <c r="K33" s="125">
        <v>2369</v>
      </c>
      <c r="L33" s="125">
        <v>1973</v>
      </c>
      <c r="M33" s="125">
        <v>16</v>
      </c>
      <c r="N33" s="125">
        <v>232</v>
      </c>
      <c r="O33" s="130">
        <v>0</v>
      </c>
    </row>
    <row r="34" spans="2:15" s="185" customFormat="1" ht="15" customHeight="1" x14ac:dyDescent="0.15">
      <c r="B34" s="194"/>
      <c r="C34" s="194" t="s">
        <v>82</v>
      </c>
      <c r="E34" s="187">
        <v>4</v>
      </c>
      <c r="F34" s="125">
        <v>841</v>
      </c>
      <c r="G34" s="125">
        <v>379</v>
      </c>
      <c r="H34" s="125">
        <v>0</v>
      </c>
      <c r="I34" s="125">
        <v>0</v>
      </c>
      <c r="J34" s="125">
        <v>176</v>
      </c>
      <c r="K34" s="125">
        <v>286</v>
      </c>
      <c r="L34" s="125">
        <v>462</v>
      </c>
      <c r="M34" s="125">
        <v>4</v>
      </c>
      <c r="N34" s="125">
        <v>76</v>
      </c>
      <c r="O34" s="130">
        <v>0</v>
      </c>
    </row>
    <row r="35" spans="2:15" s="185" customFormat="1" ht="15" customHeight="1" x14ac:dyDescent="0.15">
      <c r="B35" s="194"/>
      <c r="C35" s="194" t="s">
        <v>81</v>
      </c>
      <c r="E35" s="187">
        <v>5</v>
      </c>
      <c r="F35" s="125">
        <v>1317</v>
      </c>
      <c r="G35" s="125">
        <v>180</v>
      </c>
      <c r="H35" s="125">
        <v>9</v>
      </c>
      <c r="I35" s="125">
        <v>0</v>
      </c>
      <c r="J35" s="125">
        <v>155</v>
      </c>
      <c r="K35" s="125">
        <v>973</v>
      </c>
      <c r="L35" s="125">
        <v>831</v>
      </c>
      <c r="M35" s="125">
        <v>8</v>
      </c>
      <c r="N35" s="125">
        <v>104</v>
      </c>
      <c r="O35" s="130">
        <v>0</v>
      </c>
    </row>
    <row r="36" spans="2:15" s="185" customFormat="1" ht="15" customHeight="1" x14ac:dyDescent="0.15">
      <c r="B36" s="194"/>
      <c r="C36" s="194" t="s">
        <v>80</v>
      </c>
      <c r="E36" s="187">
        <v>2</v>
      </c>
      <c r="F36" s="125">
        <v>260</v>
      </c>
      <c r="G36" s="125">
        <v>0</v>
      </c>
      <c r="H36" s="125">
        <v>0</v>
      </c>
      <c r="I36" s="125">
        <v>0</v>
      </c>
      <c r="J36" s="125">
        <v>136</v>
      </c>
      <c r="K36" s="125">
        <v>124</v>
      </c>
      <c r="L36" s="125">
        <v>157</v>
      </c>
      <c r="M36" s="125">
        <v>1</v>
      </c>
      <c r="N36" s="125">
        <v>4</v>
      </c>
      <c r="O36" s="130">
        <v>0</v>
      </c>
    </row>
    <row r="37" spans="2:15" s="185" customFormat="1" ht="15" customHeight="1" x14ac:dyDescent="0.15">
      <c r="B37" s="194"/>
      <c r="C37" s="194" t="s">
        <v>79</v>
      </c>
      <c r="E37" s="187">
        <v>2</v>
      </c>
      <c r="F37" s="125">
        <v>568</v>
      </c>
      <c r="G37" s="125">
        <v>0</v>
      </c>
      <c r="H37" s="125">
        <v>0</v>
      </c>
      <c r="I37" s="125">
        <v>0</v>
      </c>
      <c r="J37" s="125">
        <v>196</v>
      </c>
      <c r="K37" s="125">
        <v>372</v>
      </c>
      <c r="L37" s="125">
        <v>372</v>
      </c>
      <c r="M37" s="125">
        <v>3</v>
      </c>
      <c r="N37" s="125">
        <v>48</v>
      </c>
      <c r="O37" s="130">
        <v>0</v>
      </c>
    </row>
    <row r="38" spans="2:15" s="185" customFormat="1" ht="15" customHeight="1" x14ac:dyDescent="0.15">
      <c r="B38" s="194"/>
      <c r="C38" s="194" t="s">
        <v>78</v>
      </c>
      <c r="E38" s="187">
        <v>5</v>
      </c>
      <c r="F38" s="125">
        <v>960</v>
      </c>
      <c r="G38" s="125">
        <v>183</v>
      </c>
      <c r="H38" s="125">
        <v>0</v>
      </c>
      <c r="I38" s="125">
        <v>0</v>
      </c>
      <c r="J38" s="125">
        <v>163</v>
      </c>
      <c r="K38" s="125">
        <v>614</v>
      </c>
      <c r="L38" s="125">
        <v>151</v>
      </c>
      <c r="M38" s="125">
        <v>0</v>
      </c>
      <c r="N38" s="125">
        <v>0</v>
      </c>
      <c r="O38" s="130">
        <v>0</v>
      </c>
    </row>
    <row r="39" spans="2:15" s="185" customFormat="1" ht="39.950000000000003" customHeight="1" x14ac:dyDescent="0.15">
      <c r="B39" s="193" t="s">
        <v>77</v>
      </c>
      <c r="C39" s="193"/>
      <c r="E39" s="187">
        <v>13</v>
      </c>
      <c r="F39" s="125">
        <v>2066</v>
      </c>
      <c r="G39" s="125">
        <v>688</v>
      </c>
      <c r="H39" s="125">
        <v>4</v>
      </c>
      <c r="I39" s="125">
        <v>0</v>
      </c>
      <c r="J39" s="125">
        <v>398</v>
      </c>
      <c r="K39" s="125">
        <v>976</v>
      </c>
      <c r="L39" s="125">
        <v>1091</v>
      </c>
      <c r="M39" s="125">
        <v>5</v>
      </c>
      <c r="N39" s="125">
        <v>62</v>
      </c>
      <c r="O39" s="130">
        <v>0</v>
      </c>
    </row>
    <row r="40" spans="2:15" s="185" customFormat="1" ht="15" customHeight="1" x14ac:dyDescent="0.15">
      <c r="B40" s="194"/>
      <c r="C40" s="194" t="s">
        <v>76</v>
      </c>
      <c r="E40" s="187">
        <v>7</v>
      </c>
      <c r="F40" s="125">
        <v>1112</v>
      </c>
      <c r="G40" s="125">
        <v>364</v>
      </c>
      <c r="H40" s="125">
        <v>4</v>
      </c>
      <c r="I40" s="125">
        <v>0</v>
      </c>
      <c r="J40" s="125">
        <v>160</v>
      </c>
      <c r="K40" s="125">
        <v>584</v>
      </c>
      <c r="L40" s="125">
        <v>748</v>
      </c>
      <c r="M40" s="125">
        <v>3</v>
      </c>
      <c r="N40" s="125">
        <v>38</v>
      </c>
      <c r="O40" s="130">
        <v>0</v>
      </c>
    </row>
    <row r="41" spans="2:15" s="185" customFormat="1" ht="15" customHeight="1" x14ac:dyDescent="0.15">
      <c r="B41" s="194"/>
      <c r="C41" s="194" t="s">
        <v>75</v>
      </c>
      <c r="E41" s="187">
        <v>1</v>
      </c>
      <c r="F41" s="125">
        <v>274</v>
      </c>
      <c r="G41" s="125">
        <v>274</v>
      </c>
      <c r="H41" s="125">
        <v>0</v>
      </c>
      <c r="I41" s="125">
        <v>0</v>
      </c>
      <c r="J41" s="125">
        <v>0</v>
      </c>
      <c r="K41" s="125">
        <v>0</v>
      </c>
      <c r="L41" s="125">
        <v>0</v>
      </c>
      <c r="M41" s="125">
        <v>0</v>
      </c>
      <c r="N41" s="125">
        <v>0</v>
      </c>
      <c r="O41" s="130">
        <v>0</v>
      </c>
    </row>
    <row r="42" spans="2:15" s="185" customFormat="1" ht="15" customHeight="1" x14ac:dyDescent="0.15">
      <c r="B42" s="194"/>
      <c r="C42" s="194" t="s">
        <v>74</v>
      </c>
      <c r="E42" s="187">
        <v>1</v>
      </c>
      <c r="F42" s="125">
        <v>65</v>
      </c>
      <c r="G42" s="125">
        <v>0</v>
      </c>
      <c r="H42" s="125">
        <v>0</v>
      </c>
      <c r="I42" s="125">
        <v>0</v>
      </c>
      <c r="J42" s="125">
        <v>0</v>
      </c>
      <c r="K42" s="125">
        <v>65</v>
      </c>
      <c r="L42" s="125">
        <v>0</v>
      </c>
      <c r="M42" s="125">
        <v>1</v>
      </c>
      <c r="N42" s="125">
        <v>6</v>
      </c>
      <c r="O42" s="130">
        <v>0</v>
      </c>
    </row>
    <row r="43" spans="2:15" s="185" customFormat="1" ht="15" customHeight="1" x14ac:dyDescent="0.15">
      <c r="B43" s="194"/>
      <c r="C43" s="194" t="s">
        <v>73</v>
      </c>
      <c r="E43" s="187">
        <v>3</v>
      </c>
      <c r="F43" s="125">
        <v>377</v>
      </c>
      <c r="G43" s="125">
        <v>50</v>
      </c>
      <c r="H43" s="125">
        <v>0</v>
      </c>
      <c r="I43" s="125">
        <v>0</v>
      </c>
      <c r="J43" s="125">
        <v>0</v>
      </c>
      <c r="K43" s="125">
        <v>327</v>
      </c>
      <c r="L43" s="125">
        <v>343</v>
      </c>
      <c r="M43" s="125">
        <v>1</v>
      </c>
      <c r="N43" s="125">
        <v>18</v>
      </c>
      <c r="O43" s="130">
        <v>0</v>
      </c>
    </row>
    <row r="44" spans="2:15" s="185" customFormat="1" ht="15" customHeight="1" x14ac:dyDescent="0.15">
      <c r="B44" s="195"/>
      <c r="C44" s="194" t="s">
        <v>72</v>
      </c>
      <c r="E44" s="187">
        <v>1</v>
      </c>
      <c r="F44" s="125">
        <v>238</v>
      </c>
      <c r="G44" s="125">
        <v>0</v>
      </c>
      <c r="H44" s="125">
        <v>0</v>
      </c>
      <c r="I44" s="125">
        <v>0</v>
      </c>
      <c r="J44" s="125">
        <v>238</v>
      </c>
      <c r="K44" s="125">
        <v>0</v>
      </c>
      <c r="L44" s="125">
        <v>0</v>
      </c>
      <c r="M44" s="125">
        <v>0</v>
      </c>
      <c r="N44" s="125">
        <v>0</v>
      </c>
      <c r="O44" s="130">
        <v>0</v>
      </c>
    </row>
    <row r="45" spans="2:15" s="185" customFormat="1" ht="15" customHeight="1" x14ac:dyDescent="0.15">
      <c r="B45" s="195"/>
      <c r="C45" s="194" t="s">
        <v>71</v>
      </c>
      <c r="E45" s="187">
        <v>0</v>
      </c>
      <c r="F45" s="125">
        <v>0</v>
      </c>
      <c r="G45" s="125">
        <v>0</v>
      </c>
      <c r="H45" s="125">
        <v>0</v>
      </c>
      <c r="I45" s="125">
        <v>0</v>
      </c>
      <c r="J45" s="125">
        <v>0</v>
      </c>
      <c r="K45" s="125">
        <v>0</v>
      </c>
      <c r="L45" s="125">
        <v>0</v>
      </c>
      <c r="M45" s="125">
        <v>0</v>
      </c>
      <c r="N45" s="125">
        <v>0</v>
      </c>
      <c r="O45" s="130">
        <v>0</v>
      </c>
    </row>
    <row r="46" spans="2:15" s="185" customFormat="1" ht="15" customHeight="1" x14ac:dyDescent="0.15">
      <c r="B46" s="195"/>
      <c r="C46" s="194" t="s">
        <v>70</v>
      </c>
      <c r="E46" s="187">
        <v>0</v>
      </c>
      <c r="F46" s="125">
        <v>0</v>
      </c>
      <c r="G46" s="125">
        <v>0</v>
      </c>
      <c r="H46" s="125">
        <v>0</v>
      </c>
      <c r="I46" s="125">
        <v>0</v>
      </c>
      <c r="J46" s="125">
        <v>0</v>
      </c>
      <c r="K46" s="125">
        <v>0</v>
      </c>
      <c r="L46" s="125">
        <v>0</v>
      </c>
      <c r="M46" s="125">
        <v>0</v>
      </c>
      <c r="N46" s="125">
        <v>0</v>
      </c>
      <c r="O46" s="130">
        <v>0</v>
      </c>
    </row>
    <row r="47" spans="2:15" s="185" customFormat="1" ht="15" customHeight="1" x14ac:dyDescent="0.15">
      <c r="B47" s="195"/>
      <c r="C47" s="194" t="s">
        <v>134</v>
      </c>
      <c r="E47" s="187">
        <v>0</v>
      </c>
      <c r="F47" s="125">
        <v>0</v>
      </c>
      <c r="G47" s="125">
        <v>0</v>
      </c>
      <c r="H47" s="125">
        <v>0</v>
      </c>
      <c r="I47" s="125">
        <v>0</v>
      </c>
      <c r="J47" s="125">
        <v>0</v>
      </c>
      <c r="K47" s="125">
        <v>0</v>
      </c>
      <c r="L47" s="125">
        <v>0</v>
      </c>
      <c r="M47" s="125">
        <v>0</v>
      </c>
      <c r="N47" s="125">
        <v>0</v>
      </c>
      <c r="O47" s="130">
        <v>0</v>
      </c>
    </row>
    <row r="48" spans="2:15" s="185" customFormat="1" ht="39.950000000000003" customHeight="1" x14ac:dyDescent="0.15">
      <c r="B48" s="193" t="s">
        <v>68</v>
      </c>
      <c r="C48" s="193"/>
      <c r="E48" s="187">
        <v>8</v>
      </c>
      <c r="F48" s="125">
        <v>750</v>
      </c>
      <c r="G48" s="125">
        <v>0</v>
      </c>
      <c r="H48" s="125">
        <v>0</v>
      </c>
      <c r="I48" s="125">
        <v>0</v>
      </c>
      <c r="J48" s="125">
        <v>237</v>
      </c>
      <c r="K48" s="125">
        <v>513</v>
      </c>
      <c r="L48" s="125">
        <v>562</v>
      </c>
      <c r="M48" s="125">
        <v>4</v>
      </c>
      <c r="N48" s="125">
        <v>60</v>
      </c>
      <c r="O48" s="130">
        <v>0</v>
      </c>
    </row>
    <row r="49" spans="2:15" s="185" customFormat="1" ht="15" customHeight="1" x14ac:dyDescent="0.15">
      <c r="B49" s="194"/>
      <c r="C49" s="194" t="s">
        <v>67</v>
      </c>
      <c r="E49" s="187">
        <v>5</v>
      </c>
      <c r="F49" s="125">
        <v>445</v>
      </c>
      <c r="G49" s="125">
        <v>0</v>
      </c>
      <c r="H49" s="125">
        <v>0</v>
      </c>
      <c r="I49" s="125">
        <v>0</v>
      </c>
      <c r="J49" s="125">
        <v>87</v>
      </c>
      <c r="K49" s="125">
        <v>358</v>
      </c>
      <c r="L49" s="125">
        <v>317</v>
      </c>
      <c r="M49" s="125">
        <v>2</v>
      </c>
      <c r="N49" s="125">
        <v>34</v>
      </c>
      <c r="O49" s="130">
        <v>0</v>
      </c>
    </row>
    <row r="50" spans="2:15" s="185" customFormat="1" ht="15" customHeight="1" x14ac:dyDescent="0.15">
      <c r="B50" s="194"/>
      <c r="C50" s="194" t="s">
        <v>221</v>
      </c>
      <c r="E50" s="187">
        <v>0</v>
      </c>
      <c r="F50" s="125">
        <v>0</v>
      </c>
      <c r="G50" s="125">
        <v>0</v>
      </c>
      <c r="H50" s="125">
        <v>0</v>
      </c>
      <c r="I50" s="125">
        <v>0</v>
      </c>
      <c r="J50" s="125">
        <v>0</v>
      </c>
      <c r="K50" s="125">
        <v>0</v>
      </c>
      <c r="L50" s="125">
        <v>0</v>
      </c>
      <c r="M50" s="125">
        <v>0</v>
      </c>
      <c r="N50" s="125">
        <v>0</v>
      </c>
      <c r="O50" s="130">
        <v>0</v>
      </c>
    </row>
    <row r="51" spans="2:15" s="185" customFormat="1" ht="15" customHeight="1" x14ac:dyDescent="0.15">
      <c r="B51" s="194"/>
      <c r="C51" s="194" t="s">
        <v>65</v>
      </c>
      <c r="E51" s="187">
        <v>2</v>
      </c>
      <c r="F51" s="125">
        <v>210</v>
      </c>
      <c r="G51" s="125">
        <v>0</v>
      </c>
      <c r="H51" s="125">
        <v>0</v>
      </c>
      <c r="I51" s="125">
        <v>0</v>
      </c>
      <c r="J51" s="125">
        <v>150</v>
      </c>
      <c r="K51" s="125">
        <v>60</v>
      </c>
      <c r="L51" s="125">
        <v>150</v>
      </c>
      <c r="M51" s="125">
        <v>0</v>
      </c>
      <c r="N51" s="125">
        <v>0</v>
      </c>
      <c r="O51" s="130">
        <v>0</v>
      </c>
    </row>
    <row r="52" spans="2:15" s="185" customFormat="1" ht="15" customHeight="1" x14ac:dyDescent="0.15">
      <c r="B52" s="194"/>
      <c r="C52" s="194" t="s">
        <v>220</v>
      </c>
      <c r="E52" s="187">
        <v>0</v>
      </c>
      <c r="F52" s="125">
        <v>0</v>
      </c>
      <c r="G52" s="125">
        <v>0</v>
      </c>
      <c r="H52" s="125">
        <v>0</v>
      </c>
      <c r="I52" s="125">
        <v>0</v>
      </c>
      <c r="J52" s="125">
        <v>0</v>
      </c>
      <c r="K52" s="125">
        <v>0</v>
      </c>
      <c r="L52" s="125">
        <v>0</v>
      </c>
      <c r="M52" s="125">
        <v>2</v>
      </c>
      <c r="N52" s="125">
        <v>26</v>
      </c>
      <c r="O52" s="130">
        <v>0</v>
      </c>
    </row>
    <row r="53" spans="2:15" s="185" customFormat="1" ht="15" customHeight="1" x14ac:dyDescent="0.15">
      <c r="B53" s="194"/>
      <c r="C53" s="194" t="s">
        <v>63</v>
      </c>
      <c r="E53" s="187">
        <v>1</v>
      </c>
      <c r="F53" s="125">
        <v>95</v>
      </c>
      <c r="G53" s="125">
        <v>0</v>
      </c>
      <c r="H53" s="125">
        <v>0</v>
      </c>
      <c r="I53" s="125">
        <v>0</v>
      </c>
      <c r="J53" s="125">
        <v>0</v>
      </c>
      <c r="K53" s="125">
        <v>95</v>
      </c>
      <c r="L53" s="125">
        <v>95</v>
      </c>
      <c r="M53" s="125">
        <v>0</v>
      </c>
      <c r="N53" s="125">
        <v>0</v>
      </c>
      <c r="O53" s="130">
        <v>0</v>
      </c>
    </row>
    <row r="54" spans="2:15" s="185" customFormat="1" ht="39.950000000000003" customHeight="1" x14ac:dyDescent="0.15">
      <c r="B54" s="193" t="s">
        <v>62</v>
      </c>
      <c r="C54" s="193"/>
      <c r="E54" s="187">
        <v>11</v>
      </c>
      <c r="F54" s="125">
        <v>1388</v>
      </c>
      <c r="G54" s="125">
        <v>514</v>
      </c>
      <c r="H54" s="125">
        <v>2</v>
      </c>
      <c r="I54" s="125">
        <v>0</v>
      </c>
      <c r="J54" s="125">
        <v>417</v>
      </c>
      <c r="K54" s="125">
        <v>455</v>
      </c>
      <c r="L54" s="125">
        <v>606</v>
      </c>
      <c r="M54" s="125">
        <v>3</v>
      </c>
      <c r="N54" s="125">
        <v>50</v>
      </c>
      <c r="O54" s="130">
        <v>11</v>
      </c>
    </row>
    <row r="55" spans="2:15" s="185" customFormat="1" ht="15" customHeight="1" x14ac:dyDescent="0.15">
      <c r="B55" s="194"/>
      <c r="C55" s="194" t="s">
        <v>61</v>
      </c>
      <c r="D55" s="203"/>
      <c r="E55" s="187">
        <v>11</v>
      </c>
      <c r="F55" s="125">
        <v>1388</v>
      </c>
      <c r="G55" s="125">
        <v>514</v>
      </c>
      <c r="H55" s="125">
        <v>2</v>
      </c>
      <c r="I55" s="125">
        <v>0</v>
      </c>
      <c r="J55" s="125">
        <v>417</v>
      </c>
      <c r="K55" s="125">
        <v>455</v>
      </c>
      <c r="L55" s="125">
        <v>606</v>
      </c>
      <c r="M55" s="125">
        <v>3</v>
      </c>
      <c r="N55" s="125">
        <v>50</v>
      </c>
      <c r="O55" s="130">
        <v>11</v>
      </c>
    </row>
    <row r="56" spans="2:15" s="185" customFormat="1" ht="15" customHeight="1" x14ac:dyDescent="0.15">
      <c r="B56" s="194"/>
      <c r="C56" s="194" t="s">
        <v>60</v>
      </c>
      <c r="D56" s="203"/>
      <c r="E56" s="187">
        <v>0</v>
      </c>
      <c r="F56" s="125">
        <v>0</v>
      </c>
      <c r="G56" s="125">
        <v>0</v>
      </c>
      <c r="H56" s="125">
        <v>0</v>
      </c>
      <c r="I56" s="125">
        <v>0</v>
      </c>
      <c r="J56" s="125">
        <v>0</v>
      </c>
      <c r="K56" s="125">
        <v>0</v>
      </c>
      <c r="L56" s="125">
        <v>0</v>
      </c>
      <c r="M56" s="125">
        <v>0</v>
      </c>
      <c r="N56" s="125">
        <v>0</v>
      </c>
      <c r="O56" s="130">
        <v>0</v>
      </c>
    </row>
    <row r="57" spans="2:15" s="185" customFormat="1" ht="15" customHeight="1" x14ac:dyDescent="0.15">
      <c r="B57" s="195"/>
      <c r="C57" s="194" t="s">
        <v>59</v>
      </c>
      <c r="D57" s="203"/>
      <c r="E57" s="187">
        <v>0</v>
      </c>
      <c r="F57" s="125">
        <v>0</v>
      </c>
      <c r="G57" s="125">
        <v>0</v>
      </c>
      <c r="H57" s="125">
        <v>0</v>
      </c>
      <c r="I57" s="125">
        <v>0</v>
      </c>
      <c r="J57" s="125">
        <v>0</v>
      </c>
      <c r="K57" s="125">
        <v>0</v>
      </c>
      <c r="L57" s="125">
        <v>0</v>
      </c>
      <c r="M57" s="125">
        <v>0</v>
      </c>
      <c r="N57" s="125">
        <v>0</v>
      </c>
      <c r="O57" s="130">
        <v>0</v>
      </c>
    </row>
    <row r="58" spans="2:15" s="185" customFormat="1" ht="15" customHeight="1" x14ac:dyDescent="0.15">
      <c r="B58" s="195"/>
      <c r="C58" s="194" t="s">
        <v>58</v>
      </c>
      <c r="D58" s="203"/>
      <c r="E58" s="187">
        <v>0</v>
      </c>
      <c r="F58" s="125">
        <v>0</v>
      </c>
      <c r="G58" s="125">
        <v>0</v>
      </c>
      <c r="H58" s="125">
        <v>0</v>
      </c>
      <c r="I58" s="125">
        <v>0</v>
      </c>
      <c r="J58" s="125">
        <v>0</v>
      </c>
      <c r="K58" s="125">
        <v>0</v>
      </c>
      <c r="L58" s="125">
        <v>0</v>
      </c>
      <c r="M58" s="125">
        <v>0</v>
      </c>
      <c r="N58" s="125">
        <v>0</v>
      </c>
      <c r="O58" s="130">
        <v>0</v>
      </c>
    </row>
    <row r="59" spans="2:15" s="185" customFormat="1" ht="39.950000000000003" customHeight="1" x14ac:dyDescent="0.15">
      <c r="B59" s="193" t="s">
        <v>57</v>
      </c>
      <c r="C59" s="193"/>
      <c r="E59" s="187">
        <v>23</v>
      </c>
      <c r="F59" s="125">
        <v>3922</v>
      </c>
      <c r="G59" s="125">
        <v>1104</v>
      </c>
      <c r="H59" s="125">
        <v>27</v>
      </c>
      <c r="I59" s="125">
        <v>30</v>
      </c>
      <c r="J59" s="125">
        <v>488</v>
      </c>
      <c r="K59" s="125">
        <v>2273</v>
      </c>
      <c r="L59" s="125">
        <v>1945</v>
      </c>
      <c r="M59" s="125">
        <v>17</v>
      </c>
      <c r="N59" s="125">
        <v>206</v>
      </c>
      <c r="O59" s="130">
        <v>0</v>
      </c>
    </row>
    <row r="60" spans="2:15" s="185" customFormat="1" ht="15" customHeight="1" x14ac:dyDescent="0.15">
      <c r="B60" s="194"/>
      <c r="C60" s="194" t="s">
        <v>56</v>
      </c>
      <c r="E60" s="187">
        <v>12</v>
      </c>
      <c r="F60" s="125">
        <v>2358</v>
      </c>
      <c r="G60" s="125">
        <v>822</v>
      </c>
      <c r="H60" s="125">
        <v>21</v>
      </c>
      <c r="I60" s="125">
        <v>30</v>
      </c>
      <c r="J60" s="125">
        <v>196</v>
      </c>
      <c r="K60" s="125">
        <v>1289</v>
      </c>
      <c r="L60" s="125">
        <v>878</v>
      </c>
      <c r="M60" s="125">
        <v>11</v>
      </c>
      <c r="N60" s="125">
        <v>128</v>
      </c>
      <c r="O60" s="130">
        <v>0</v>
      </c>
    </row>
    <row r="61" spans="2:15" s="185" customFormat="1" ht="15" customHeight="1" x14ac:dyDescent="0.15">
      <c r="B61" s="195"/>
      <c r="C61" s="194" t="s">
        <v>55</v>
      </c>
      <c r="E61" s="187">
        <v>9</v>
      </c>
      <c r="F61" s="125">
        <v>1329</v>
      </c>
      <c r="G61" s="125">
        <v>282</v>
      </c>
      <c r="H61" s="125">
        <v>6</v>
      </c>
      <c r="I61" s="125">
        <v>0</v>
      </c>
      <c r="J61" s="125">
        <v>204</v>
      </c>
      <c r="K61" s="125">
        <v>837</v>
      </c>
      <c r="L61" s="125">
        <v>922</v>
      </c>
      <c r="M61" s="125">
        <v>6</v>
      </c>
      <c r="N61" s="125">
        <v>78</v>
      </c>
      <c r="O61" s="130">
        <v>0</v>
      </c>
    </row>
    <row r="62" spans="2:15" s="185" customFormat="1" ht="15" customHeight="1" x14ac:dyDescent="0.15">
      <c r="B62" s="195"/>
      <c r="C62" s="194" t="s">
        <v>54</v>
      </c>
      <c r="E62" s="187">
        <v>2</v>
      </c>
      <c r="F62" s="125">
        <v>235</v>
      </c>
      <c r="G62" s="125">
        <v>0</v>
      </c>
      <c r="H62" s="125">
        <v>0</v>
      </c>
      <c r="I62" s="125">
        <v>0</v>
      </c>
      <c r="J62" s="125">
        <v>88</v>
      </c>
      <c r="K62" s="125">
        <v>147</v>
      </c>
      <c r="L62" s="125">
        <v>145</v>
      </c>
      <c r="M62" s="125">
        <v>0</v>
      </c>
      <c r="N62" s="125">
        <v>0</v>
      </c>
      <c r="O62" s="130">
        <v>0</v>
      </c>
    </row>
    <row r="63" spans="2:15" s="185" customFormat="1" ht="39.950000000000003" customHeight="1" x14ac:dyDescent="0.15">
      <c r="B63" s="193" t="s">
        <v>53</v>
      </c>
      <c r="C63" s="193"/>
      <c r="E63" s="187">
        <v>10</v>
      </c>
      <c r="F63" s="125">
        <v>1663</v>
      </c>
      <c r="G63" s="125">
        <v>321</v>
      </c>
      <c r="H63" s="125">
        <v>0</v>
      </c>
      <c r="I63" s="125">
        <v>0</v>
      </c>
      <c r="J63" s="125">
        <v>160</v>
      </c>
      <c r="K63" s="125">
        <v>1182</v>
      </c>
      <c r="L63" s="125">
        <v>1208</v>
      </c>
      <c r="M63" s="125">
        <v>7</v>
      </c>
      <c r="N63" s="125">
        <v>101</v>
      </c>
      <c r="O63" s="130">
        <v>4</v>
      </c>
    </row>
    <row r="64" spans="2:15" s="185" customFormat="1" ht="15" customHeight="1" x14ac:dyDescent="0.15">
      <c r="B64" s="195"/>
      <c r="C64" s="194" t="s">
        <v>52</v>
      </c>
      <c r="E64" s="187">
        <v>2</v>
      </c>
      <c r="F64" s="125">
        <v>664</v>
      </c>
      <c r="G64" s="125">
        <v>0</v>
      </c>
      <c r="H64" s="125">
        <v>0</v>
      </c>
      <c r="I64" s="125">
        <v>0</v>
      </c>
      <c r="J64" s="125">
        <v>114</v>
      </c>
      <c r="K64" s="125">
        <v>550</v>
      </c>
      <c r="L64" s="125">
        <v>664</v>
      </c>
      <c r="M64" s="199">
        <v>1</v>
      </c>
      <c r="N64" s="199">
        <v>19</v>
      </c>
      <c r="O64" s="130">
        <v>0</v>
      </c>
    </row>
    <row r="65" spans="2:15" s="185" customFormat="1" ht="15" customHeight="1" x14ac:dyDescent="0.15">
      <c r="B65" s="195"/>
      <c r="C65" s="194" t="s">
        <v>51</v>
      </c>
      <c r="E65" s="187">
        <v>5</v>
      </c>
      <c r="F65" s="125">
        <v>499</v>
      </c>
      <c r="G65" s="125">
        <v>177</v>
      </c>
      <c r="H65" s="125">
        <v>0</v>
      </c>
      <c r="I65" s="125">
        <v>0</v>
      </c>
      <c r="J65" s="125">
        <v>46</v>
      </c>
      <c r="K65" s="125">
        <v>276</v>
      </c>
      <c r="L65" s="125">
        <v>233</v>
      </c>
      <c r="M65" s="199">
        <v>2</v>
      </c>
      <c r="N65" s="199">
        <v>20</v>
      </c>
      <c r="O65" s="130">
        <v>0</v>
      </c>
    </row>
    <row r="66" spans="2:15" s="185" customFormat="1" ht="15" customHeight="1" x14ac:dyDescent="0.15">
      <c r="B66" s="195"/>
      <c r="C66" s="194" t="s">
        <v>50</v>
      </c>
      <c r="E66" s="187">
        <v>3</v>
      </c>
      <c r="F66" s="125">
        <v>500</v>
      </c>
      <c r="G66" s="125">
        <v>144</v>
      </c>
      <c r="H66" s="125">
        <v>0</v>
      </c>
      <c r="I66" s="125">
        <v>0</v>
      </c>
      <c r="J66" s="125">
        <v>0</v>
      </c>
      <c r="K66" s="125">
        <v>356</v>
      </c>
      <c r="L66" s="125">
        <v>311</v>
      </c>
      <c r="M66" s="199">
        <v>4</v>
      </c>
      <c r="N66" s="199">
        <v>62</v>
      </c>
      <c r="O66" s="202">
        <v>4</v>
      </c>
    </row>
    <row r="67" spans="2:15" s="185" customFormat="1" ht="39.950000000000003" customHeight="1" x14ac:dyDescent="0.15">
      <c r="B67" s="193" t="s">
        <v>49</v>
      </c>
      <c r="C67" s="193"/>
      <c r="E67" s="187">
        <v>16</v>
      </c>
      <c r="F67" s="125">
        <v>2757</v>
      </c>
      <c r="G67" s="125">
        <v>442</v>
      </c>
      <c r="H67" s="125">
        <v>2</v>
      </c>
      <c r="I67" s="125">
        <v>0</v>
      </c>
      <c r="J67" s="125">
        <v>568</v>
      </c>
      <c r="K67" s="125">
        <v>1745</v>
      </c>
      <c r="L67" s="125">
        <v>1700</v>
      </c>
      <c r="M67" s="125">
        <v>10</v>
      </c>
      <c r="N67" s="125">
        <v>70</v>
      </c>
      <c r="O67" s="130">
        <v>0</v>
      </c>
    </row>
    <row r="68" spans="2:15" s="185" customFormat="1" ht="15" customHeight="1" x14ac:dyDescent="0.15">
      <c r="B68" s="194"/>
      <c r="C68" s="194" t="s">
        <v>48</v>
      </c>
      <c r="E68" s="187">
        <v>13</v>
      </c>
      <c r="F68" s="125">
        <v>2433</v>
      </c>
      <c r="G68" s="125">
        <v>442</v>
      </c>
      <c r="H68" s="125">
        <v>2</v>
      </c>
      <c r="I68" s="125">
        <v>0</v>
      </c>
      <c r="J68" s="125">
        <v>460</v>
      </c>
      <c r="K68" s="125">
        <v>1529</v>
      </c>
      <c r="L68" s="125">
        <v>1535</v>
      </c>
      <c r="M68" s="125">
        <v>7</v>
      </c>
      <c r="N68" s="125">
        <v>59</v>
      </c>
      <c r="O68" s="130">
        <v>0</v>
      </c>
    </row>
    <row r="69" spans="2:15" s="185" customFormat="1" ht="15" customHeight="1" x14ac:dyDescent="0.15">
      <c r="B69" s="195"/>
      <c r="C69" s="194" t="s">
        <v>47</v>
      </c>
      <c r="E69" s="187">
        <v>3</v>
      </c>
      <c r="F69" s="125">
        <v>324</v>
      </c>
      <c r="G69" s="125">
        <v>0</v>
      </c>
      <c r="H69" s="125">
        <v>0</v>
      </c>
      <c r="I69" s="125">
        <v>0</v>
      </c>
      <c r="J69" s="125">
        <v>108</v>
      </c>
      <c r="K69" s="125">
        <v>216</v>
      </c>
      <c r="L69" s="125">
        <v>165</v>
      </c>
      <c r="M69" s="125">
        <v>3</v>
      </c>
      <c r="N69" s="125">
        <v>11</v>
      </c>
      <c r="O69" s="130">
        <v>0</v>
      </c>
    </row>
    <row r="70" spans="2:15" s="185" customFormat="1" ht="39.950000000000003" customHeight="1" x14ac:dyDescent="0.15">
      <c r="B70" s="193" t="s">
        <v>46</v>
      </c>
      <c r="C70" s="193"/>
      <c r="E70" s="187">
        <v>22</v>
      </c>
      <c r="F70" s="201">
        <v>3995</v>
      </c>
      <c r="G70" s="125">
        <v>911</v>
      </c>
      <c r="H70" s="125">
        <v>4</v>
      </c>
      <c r="I70" s="125">
        <v>80</v>
      </c>
      <c r="J70" s="125">
        <v>442</v>
      </c>
      <c r="K70" s="125">
        <v>2558</v>
      </c>
      <c r="L70" s="125">
        <v>2210</v>
      </c>
      <c r="M70" s="125">
        <v>12</v>
      </c>
      <c r="N70" s="125">
        <v>194</v>
      </c>
      <c r="O70" s="130">
        <v>0</v>
      </c>
    </row>
    <row r="71" spans="2:15" s="185" customFormat="1" ht="15" customHeight="1" x14ac:dyDescent="0.15">
      <c r="B71" s="194"/>
      <c r="C71" s="194" t="s">
        <v>45</v>
      </c>
      <c r="E71" s="187">
        <v>7</v>
      </c>
      <c r="F71" s="198">
        <v>1611</v>
      </c>
      <c r="G71" s="125">
        <v>442</v>
      </c>
      <c r="H71" s="125">
        <v>4</v>
      </c>
      <c r="I71" s="125">
        <v>0</v>
      </c>
      <c r="J71" s="125">
        <v>36</v>
      </c>
      <c r="K71" s="125">
        <v>1129</v>
      </c>
      <c r="L71" s="125">
        <v>1169</v>
      </c>
      <c r="M71" s="125">
        <v>4</v>
      </c>
      <c r="N71" s="125">
        <v>70</v>
      </c>
      <c r="O71" s="130">
        <v>0</v>
      </c>
    </row>
    <row r="72" spans="2:15" s="185" customFormat="1" ht="15" customHeight="1" x14ac:dyDescent="0.15">
      <c r="B72" s="194"/>
      <c r="C72" s="194" t="s">
        <v>219</v>
      </c>
      <c r="E72" s="187">
        <v>4</v>
      </c>
      <c r="F72" s="198">
        <v>1055</v>
      </c>
      <c r="G72" s="125">
        <v>120</v>
      </c>
      <c r="H72" s="125">
        <v>0</v>
      </c>
      <c r="I72" s="125">
        <v>80</v>
      </c>
      <c r="J72" s="125">
        <v>72</v>
      </c>
      <c r="K72" s="125">
        <v>783</v>
      </c>
      <c r="L72" s="125">
        <v>403</v>
      </c>
      <c r="M72" s="125">
        <v>3</v>
      </c>
      <c r="N72" s="125">
        <v>43</v>
      </c>
      <c r="O72" s="130">
        <v>0</v>
      </c>
    </row>
    <row r="73" spans="2:15" s="185" customFormat="1" ht="15" customHeight="1" x14ac:dyDescent="0.15">
      <c r="B73" s="194"/>
      <c r="C73" s="194" t="s">
        <v>43</v>
      </c>
      <c r="E73" s="187">
        <v>6</v>
      </c>
      <c r="F73" s="198">
        <v>786</v>
      </c>
      <c r="G73" s="125">
        <v>229</v>
      </c>
      <c r="H73" s="125">
        <v>0</v>
      </c>
      <c r="I73" s="125">
        <v>0</v>
      </c>
      <c r="J73" s="125">
        <v>257</v>
      </c>
      <c r="K73" s="125">
        <v>300</v>
      </c>
      <c r="L73" s="125">
        <v>382</v>
      </c>
      <c r="M73" s="199">
        <v>2</v>
      </c>
      <c r="N73" s="125">
        <v>38</v>
      </c>
      <c r="O73" s="130">
        <v>0</v>
      </c>
    </row>
    <row r="74" spans="2:15" s="185" customFormat="1" ht="15" customHeight="1" x14ac:dyDescent="0.15">
      <c r="B74" s="194"/>
      <c r="C74" s="200" t="s">
        <v>218</v>
      </c>
      <c r="E74" s="187">
        <v>4</v>
      </c>
      <c r="F74" s="198">
        <v>506</v>
      </c>
      <c r="G74" s="125">
        <v>120</v>
      </c>
      <c r="H74" s="125">
        <v>0</v>
      </c>
      <c r="I74" s="125">
        <v>0</v>
      </c>
      <c r="J74" s="125">
        <v>40</v>
      </c>
      <c r="K74" s="125">
        <v>346</v>
      </c>
      <c r="L74" s="125">
        <v>256</v>
      </c>
      <c r="M74" s="125">
        <v>0</v>
      </c>
      <c r="N74" s="125">
        <v>0</v>
      </c>
      <c r="O74" s="130">
        <v>0</v>
      </c>
    </row>
    <row r="75" spans="2:15" s="185" customFormat="1" ht="15" customHeight="1" x14ac:dyDescent="0.15">
      <c r="B75" s="194"/>
      <c r="C75" s="200" t="s">
        <v>41</v>
      </c>
      <c r="E75" s="187">
        <v>0</v>
      </c>
      <c r="F75" s="125">
        <v>0</v>
      </c>
      <c r="G75" s="125">
        <v>0</v>
      </c>
      <c r="H75" s="125">
        <v>0</v>
      </c>
      <c r="I75" s="125">
        <v>0</v>
      </c>
      <c r="J75" s="125">
        <v>0</v>
      </c>
      <c r="K75" s="125">
        <v>0</v>
      </c>
      <c r="L75" s="125">
        <v>0</v>
      </c>
      <c r="M75" s="199">
        <v>2</v>
      </c>
      <c r="N75" s="125">
        <v>24</v>
      </c>
      <c r="O75" s="130">
        <v>0</v>
      </c>
    </row>
    <row r="76" spans="2:15" s="185" customFormat="1" ht="15" customHeight="1" x14ac:dyDescent="0.15">
      <c r="B76" s="194"/>
      <c r="C76" s="194" t="s">
        <v>40</v>
      </c>
      <c r="E76" s="187">
        <v>1</v>
      </c>
      <c r="F76" s="198">
        <v>37</v>
      </c>
      <c r="G76" s="125">
        <v>0</v>
      </c>
      <c r="H76" s="125">
        <v>0</v>
      </c>
      <c r="I76" s="125">
        <v>0</v>
      </c>
      <c r="J76" s="125">
        <v>37</v>
      </c>
      <c r="K76" s="125">
        <v>0</v>
      </c>
      <c r="L76" s="125">
        <v>0</v>
      </c>
      <c r="M76" s="125">
        <v>1</v>
      </c>
      <c r="N76" s="125">
        <v>19</v>
      </c>
      <c r="O76" s="130">
        <v>0</v>
      </c>
    </row>
    <row r="77" spans="2:15" s="185" customFormat="1" ht="39.950000000000003" customHeight="1" x14ac:dyDescent="0.15">
      <c r="B77" s="193" t="s">
        <v>39</v>
      </c>
      <c r="C77" s="193"/>
      <c r="E77" s="187">
        <v>11</v>
      </c>
      <c r="F77" s="125">
        <v>2987</v>
      </c>
      <c r="G77" s="125">
        <v>691</v>
      </c>
      <c r="H77" s="125">
        <v>6</v>
      </c>
      <c r="I77" s="125">
        <v>0</v>
      </c>
      <c r="J77" s="125">
        <v>596</v>
      </c>
      <c r="K77" s="125">
        <v>1694</v>
      </c>
      <c r="L77" s="125">
        <v>1378</v>
      </c>
      <c r="M77" s="125">
        <v>5</v>
      </c>
      <c r="N77" s="125">
        <v>77</v>
      </c>
      <c r="O77" s="130">
        <v>0</v>
      </c>
    </row>
    <row r="78" spans="2:15" s="185" customFormat="1" ht="15" customHeight="1" x14ac:dyDescent="0.15">
      <c r="B78" s="195"/>
      <c r="C78" s="194" t="s">
        <v>38</v>
      </c>
      <c r="E78" s="187">
        <v>5</v>
      </c>
      <c r="F78" s="125">
        <v>432</v>
      </c>
      <c r="G78" s="125">
        <v>0</v>
      </c>
      <c r="H78" s="125">
        <v>0</v>
      </c>
      <c r="I78" s="125">
        <v>0</v>
      </c>
      <c r="J78" s="125">
        <v>196</v>
      </c>
      <c r="K78" s="125">
        <v>236</v>
      </c>
      <c r="L78" s="125">
        <v>184</v>
      </c>
      <c r="M78" s="125">
        <v>3</v>
      </c>
      <c r="N78" s="125">
        <v>39</v>
      </c>
      <c r="O78" s="130">
        <v>0</v>
      </c>
    </row>
    <row r="79" spans="2:15" s="185" customFormat="1" ht="15" customHeight="1" x14ac:dyDescent="0.15">
      <c r="B79" s="195"/>
      <c r="C79" s="194" t="s">
        <v>37</v>
      </c>
      <c r="E79" s="187">
        <v>2</v>
      </c>
      <c r="F79" s="125">
        <v>319</v>
      </c>
      <c r="G79" s="125">
        <v>0</v>
      </c>
      <c r="H79" s="125">
        <v>0</v>
      </c>
      <c r="I79" s="125">
        <v>0</v>
      </c>
      <c r="J79" s="125">
        <v>90</v>
      </c>
      <c r="K79" s="125">
        <v>229</v>
      </c>
      <c r="L79" s="125">
        <v>229</v>
      </c>
      <c r="M79" s="125">
        <v>2</v>
      </c>
      <c r="N79" s="125">
        <v>38</v>
      </c>
      <c r="O79" s="130">
        <v>0</v>
      </c>
    </row>
    <row r="80" spans="2:15" s="185" customFormat="1" ht="15" customHeight="1" x14ac:dyDescent="0.15">
      <c r="B80" s="195"/>
      <c r="C80" s="194" t="s">
        <v>36</v>
      </c>
      <c r="E80" s="187">
        <v>3</v>
      </c>
      <c r="F80" s="125">
        <v>1926</v>
      </c>
      <c r="G80" s="125">
        <v>691</v>
      </c>
      <c r="H80" s="125">
        <v>6</v>
      </c>
      <c r="I80" s="125">
        <v>0</v>
      </c>
      <c r="J80" s="125">
        <v>0</v>
      </c>
      <c r="K80" s="125">
        <v>1229</v>
      </c>
      <c r="L80" s="125">
        <v>965</v>
      </c>
      <c r="M80" s="125">
        <v>0</v>
      </c>
      <c r="N80" s="125">
        <v>0</v>
      </c>
      <c r="O80" s="130">
        <v>0</v>
      </c>
    </row>
    <row r="81" spans="2:15" s="185" customFormat="1" ht="15" customHeight="1" x14ac:dyDescent="0.15">
      <c r="B81" s="195"/>
      <c r="C81" s="194" t="s">
        <v>217</v>
      </c>
      <c r="E81" s="187">
        <v>0</v>
      </c>
      <c r="F81" s="125">
        <v>0</v>
      </c>
      <c r="G81" s="125">
        <v>0</v>
      </c>
      <c r="H81" s="125">
        <v>0</v>
      </c>
      <c r="I81" s="125">
        <v>0</v>
      </c>
      <c r="J81" s="125">
        <v>0</v>
      </c>
      <c r="K81" s="125">
        <v>0</v>
      </c>
      <c r="L81" s="125">
        <v>0</v>
      </c>
      <c r="M81" s="125">
        <v>0</v>
      </c>
      <c r="N81" s="125">
        <v>0</v>
      </c>
      <c r="O81" s="130">
        <v>0</v>
      </c>
    </row>
    <row r="82" spans="2:15" s="185" customFormat="1" ht="15" customHeight="1" x14ac:dyDescent="0.15">
      <c r="B82" s="195"/>
      <c r="C82" s="194" t="s">
        <v>34</v>
      </c>
      <c r="E82" s="187">
        <v>1</v>
      </c>
      <c r="F82" s="125">
        <v>310</v>
      </c>
      <c r="G82" s="125">
        <v>0</v>
      </c>
      <c r="H82" s="125">
        <v>0</v>
      </c>
      <c r="I82" s="125">
        <v>0</v>
      </c>
      <c r="J82" s="125">
        <v>310</v>
      </c>
      <c r="K82" s="125">
        <v>0</v>
      </c>
      <c r="L82" s="125">
        <v>0</v>
      </c>
      <c r="M82" s="125">
        <v>0</v>
      </c>
      <c r="N82" s="125">
        <v>0</v>
      </c>
      <c r="O82" s="130">
        <v>0</v>
      </c>
    </row>
    <row r="83" spans="2:15" s="185" customFormat="1" ht="39.950000000000003" customHeight="1" x14ac:dyDescent="0.15">
      <c r="B83" s="193" t="s">
        <v>33</v>
      </c>
      <c r="C83" s="193"/>
      <c r="E83" s="187">
        <v>19</v>
      </c>
      <c r="F83" s="125">
        <v>3493</v>
      </c>
      <c r="G83" s="125">
        <v>865</v>
      </c>
      <c r="H83" s="125">
        <v>0</v>
      </c>
      <c r="I83" s="125">
        <v>0</v>
      </c>
      <c r="J83" s="125">
        <v>456</v>
      </c>
      <c r="K83" s="125">
        <v>2172</v>
      </c>
      <c r="L83" s="125">
        <v>1791</v>
      </c>
      <c r="M83" s="125">
        <v>13</v>
      </c>
      <c r="N83" s="125">
        <v>153</v>
      </c>
      <c r="O83" s="130">
        <v>0</v>
      </c>
    </row>
    <row r="84" spans="2:15" s="185" customFormat="1" ht="15" customHeight="1" x14ac:dyDescent="0.15">
      <c r="B84" s="195"/>
      <c r="C84" s="194" t="s">
        <v>32</v>
      </c>
      <c r="E84" s="187">
        <v>6</v>
      </c>
      <c r="F84" s="125">
        <v>656</v>
      </c>
      <c r="G84" s="125">
        <v>0</v>
      </c>
      <c r="H84" s="125">
        <v>0</v>
      </c>
      <c r="I84" s="125">
        <v>0</v>
      </c>
      <c r="J84" s="125">
        <v>0</v>
      </c>
      <c r="K84" s="125">
        <v>656</v>
      </c>
      <c r="L84" s="125">
        <v>460</v>
      </c>
      <c r="M84" s="125">
        <v>8</v>
      </c>
      <c r="N84" s="125">
        <v>86</v>
      </c>
      <c r="O84" s="130">
        <v>0</v>
      </c>
    </row>
    <row r="85" spans="2:15" s="185" customFormat="1" ht="15" customHeight="1" x14ac:dyDescent="0.15">
      <c r="B85" s="195"/>
      <c r="C85" s="194" t="s">
        <v>31</v>
      </c>
      <c r="E85" s="187">
        <v>4</v>
      </c>
      <c r="F85" s="125">
        <v>1075</v>
      </c>
      <c r="G85" s="125">
        <v>454</v>
      </c>
      <c r="H85" s="125">
        <v>0</v>
      </c>
      <c r="I85" s="125">
        <v>0</v>
      </c>
      <c r="J85" s="125">
        <v>311</v>
      </c>
      <c r="K85" s="125">
        <v>310</v>
      </c>
      <c r="L85" s="125">
        <v>310</v>
      </c>
      <c r="M85" s="125">
        <v>0</v>
      </c>
      <c r="N85" s="125">
        <v>0</v>
      </c>
      <c r="O85" s="130">
        <v>0</v>
      </c>
    </row>
    <row r="86" spans="2:15" s="185" customFormat="1" ht="15" customHeight="1" x14ac:dyDescent="0.15">
      <c r="B86" s="195"/>
      <c r="C86" s="194" t="s">
        <v>30</v>
      </c>
      <c r="E86" s="187">
        <v>7</v>
      </c>
      <c r="F86" s="125">
        <v>1310</v>
      </c>
      <c r="G86" s="125">
        <v>231</v>
      </c>
      <c r="H86" s="125">
        <v>0</v>
      </c>
      <c r="I86" s="125">
        <v>0</v>
      </c>
      <c r="J86" s="125">
        <v>115</v>
      </c>
      <c r="K86" s="125">
        <v>964</v>
      </c>
      <c r="L86" s="125">
        <v>749</v>
      </c>
      <c r="M86" s="125">
        <v>2</v>
      </c>
      <c r="N86" s="125">
        <v>14</v>
      </c>
      <c r="O86" s="130">
        <v>0</v>
      </c>
    </row>
    <row r="87" spans="2:15" s="185" customFormat="1" ht="15" customHeight="1" x14ac:dyDescent="0.15">
      <c r="B87" s="195"/>
      <c r="C87" s="194" t="s">
        <v>29</v>
      </c>
      <c r="E87" s="187">
        <v>2</v>
      </c>
      <c r="F87" s="125">
        <v>452</v>
      </c>
      <c r="G87" s="125">
        <v>180</v>
      </c>
      <c r="H87" s="125">
        <v>0</v>
      </c>
      <c r="I87" s="125">
        <v>0</v>
      </c>
      <c r="J87" s="125">
        <v>30</v>
      </c>
      <c r="K87" s="125">
        <v>242</v>
      </c>
      <c r="L87" s="125">
        <v>272</v>
      </c>
      <c r="M87" s="125">
        <v>3</v>
      </c>
      <c r="N87" s="125">
        <v>53</v>
      </c>
      <c r="O87" s="130">
        <v>0</v>
      </c>
    </row>
    <row r="88" spans="2:15" s="185" customFormat="1" ht="39.950000000000003" customHeight="1" x14ac:dyDescent="0.15">
      <c r="B88" s="193" t="s">
        <v>28</v>
      </c>
      <c r="C88" s="193"/>
      <c r="E88" s="187">
        <v>53</v>
      </c>
      <c r="F88" s="125">
        <v>9542</v>
      </c>
      <c r="G88" s="125">
        <v>2462</v>
      </c>
      <c r="H88" s="125">
        <v>9</v>
      </c>
      <c r="I88" s="125">
        <v>0</v>
      </c>
      <c r="J88" s="125">
        <v>2235</v>
      </c>
      <c r="K88" s="125">
        <v>4836</v>
      </c>
      <c r="L88" s="125">
        <v>4397</v>
      </c>
      <c r="M88" s="125">
        <v>20</v>
      </c>
      <c r="N88" s="125">
        <v>275</v>
      </c>
      <c r="O88" s="130">
        <v>0</v>
      </c>
    </row>
    <row r="89" spans="2:15" s="185" customFormat="1" ht="15" customHeight="1" x14ac:dyDescent="0.15">
      <c r="B89" s="195"/>
      <c r="C89" s="194" t="s">
        <v>27</v>
      </c>
      <c r="E89" s="187">
        <v>24</v>
      </c>
      <c r="F89" s="125">
        <v>4214</v>
      </c>
      <c r="G89" s="125">
        <v>816</v>
      </c>
      <c r="H89" s="125">
        <v>9</v>
      </c>
      <c r="I89" s="125">
        <v>0</v>
      </c>
      <c r="J89" s="125">
        <v>1343</v>
      </c>
      <c r="K89" s="125">
        <v>2046</v>
      </c>
      <c r="L89" s="125">
        <v>1805</v>
      </c>
      <c r="M89" s="125">
        <v>6</v>
      </c>
      <c r="N89" s="125">
        <v>63</v>
      </c>
      <c r="O89" s="130">
        <v>0</v>
      </c>
    </row>
    <row r="90" spans="2:15" s="185" customFormat="1" ht="15" customHeight="1" x14ac:dyDescent="0.15">
      <c r="B90" s="195"/>
      <c r="C90" s="194" t="s">
        <v>216</v>
      </c>
      <c r="E90" s="187">
        <v>7</v>
      </c>
      <c r="F90" s="125">
        <v>1502</v>
      </c>
      <c r="G90" s="125">
        <v>878</v>
      </c>
      <c r="H90" s="125">
        <v>0</v>
      </c>
      <c r="I90" s="125">
        <v>0</v>
      </c>
      <c r="J90" s="125">
        <v>266</v>
      </c>
      <c r="K90" s="125">
        <v>358</v>
      </c>
      <c r="L90" s="125">
        <v>204</v>
      </c>
      <c r="M90" s="125">
        <v>3</v>
      </c>
      <c r="N90" s="125">
        <v>51</v>
      </c>
      <c r="O90" s="130">
        <v>0</v>
      </c>
    </row>
    <row r="91" spans="2:15" s="185" customFormat="1" ht="15" customHeight="1" x14ac:dyDescent="0.15">
      <c r="B91" s="195"/>
      <c r="C91" s="194" t="s">
        <v>25</v>
      </c>
      <c r="E91" s="187">
        <v>11</v>
      </c>
      <c r="F91" s="125">
        <v>2077</v>
      </c>
      <c r="G91" s="125">
        <v>573</v>
      </c>
      <c r="H91" s="125">
        <v>0</v>
      </c>
      <c r="I91" s="125">
        <v>0</v>
      </c>
      <c r="J91" s="125">
        <v>449</v>
      </c>
      <c r="K91" s="125">
        <v>1055</v>
      </c>
      <c r="L91" s="125">
        <v>897</v>
      </c>
      <c r="M91" s="125">
        <v>4</v>
      </c>
      <c r="N91" s="125">
        <v>61</v>
      </c>
      <c r="O91" s="130">
        <v>0</v>
      </c>
    </row>
    <row r="92" spans="2:15" s="185" customFormat="1" ht="15" customHeight="1" x14ac:dyDescent="0.15">
      <c r="B92" s="195"/>
      <c r="C92" s="194" t="s">
        <v>24</v>
      </c>
      <c r="E92" s="187">
        <v>8</v>
      </c>
      <c r="F92" s="125">
        <v>786</v>
      </c>
      <c r="G92" s="125">
        <v>195</v>
      </c>
      <c r="H92" s="125">
        <v>0</v>
      </c>
      <c r="I92" s="125">
        <v>0</v>
      </c>
      <c r="J92" s="125">
        <v>117</v>
      </c>
      <c r="K92" s="125">
        <v>474</v>
      </c>
      <c r="L92" s="125">
        <v>528</v>
      </c>
      <c r="M92" s="125">
        <v>5</v>
      </c>
      <c r="N92" s="125">
        <v>69</v>
      </c>
      <c r="O92" s="130">
        <v>0</v>
      </c>
    </row>
    <row r="93" spans="2:15" s="185" customFormat="1" ht="15" customHeight="1" x14ac:dyDescent="0.15">
      <c r="B93" s="195"/>
      <c r="C93" s="194" t="s">
        <v>23</v>
      </c>
      <c r="E93" s="187">
        <v>3</v>
      </c>
      <c r="F93" s="125">
        <v>963</v>
      </c>
      <c r="G93" s="125">
        <v>0</v>
      </c>
      <c r="H93" s="125">
        <v>0</v>
      </c>
      <c r="I93" s="125">
        <v>0</v>
      </c>
      <c r="J93" s="125">
        <v>60</v>
      </c>
      <c r="K93" s="125">
        <v>903</v>
      </c>
      <c r="L93" s="125">
        <v>963</v>
      </c>
      <c r="M93" s="125">
        <v>2</v>
      </c>
      <c r="N93" s="125">
        <v>31</v>
      </c>
      <c r="O93" s="130">
        <v>0</v>
      </c>
    </row>
    <row r="94" spans="2:15" s="185" customFormat="1" ht="39.950000000000003" customHeight="1" x14ac:dyDescent="0.15">
      <c r="B94" s="197" t="s">
        <v>22</v>
      </c>
      <c r="C94" s="196"/>
      <c r="E94" s="187">
        <v>9</v>
      </c>
      <c r="F94" s="125">
        <v>1744</v>
      </c>
      <c r="G94" s="125">
        <v>550</v>
      </c>
      <c r="H94" s="125">
        <v>0</v>
      </c>
      <c r="I94" s="125">
        <v>0</v>
      </c>
      <c r="J94" s="125">
        <v>351</v>
      </c>
      <c r="K94" s="125">
        <v>843</v>
      </c>
      <c r="L94" s="125">
        <v>888</v>
      </c>
      <c r="M94" s="125">
        <v>3</v>
      </c>
      <c r="N94" s="125">
        <v>53</v>
      </c>
      <c r="O94" s="130">
        <v>0</v>
      </c>
    </row>
    <row r="95" spans="2:15" s="185" customFormat="1" ht="15" customHeight="1" x14ac:dyDescent="0.15">
      <c r="B95" s="195"/>
      <c r="C95" s="194" t="s">
        <v>21</v>
      </c>
      <c r="E95" s="187">
        <v>3</v>
      </c>
      <c r="F95" s="125">
        <v>236</v>
      </c>
      <c r="G95" s="125">
        <v>0</v>
      </c>
      <c r="H95" s="125">
        <v>0</v>
      </c>
      <c r="I95" s="125">
        <v>0</v>
      </c>
      <c r="J95" s="125">
        <v>106</v>
      </c>
      <c r="K95" s="125">
        <v>130</v>
      </c>
      <c r="L95" s="125">
        <v>130</v>
      </c>
      <c r="M95" s="125">
        <v>0</v>
      </c>
      <c r="N95" s="125">
        <v>0</v>
      </c>
      <c r="O95" s="130">
        <v>0</v>
      </c>
    </row>
    <row r="96" spans="2:15" s="185" customFormat="1" ht="15" customHeight="1" x14ac:dyDescent="0.15">
      <c r="B96" s="195"/>
      <c r="C96" s="194" t="s">
        <v>20</v>
      </c>
      <c r="E96" s="187">
        <v>6</v>
      </c>
      <c r="F96" s="125">
        <v>1508</v>
      </c>
      <c r="G96" s="125">
        <v>550</v>
      </c>
      <c r="H96" s="125">
        <v>0</v>
      </c>
      <c r="I96" s="125">
        <v>0</v>
      </c>
      <c r="J96" s="125">
        <v>245</v>
      </c>
      <c r="K96" s="125">
        <v>713</v>
      </c>
      <c r="L96" s="125">
        <v>758</v>
      </c>
      <c r="M96" s="125">
        <v>3</v>
      </c>
      <c r="N96" s="125">
        <v>53</v>
      </c>
      <c r="O96" s="130">
        <v>0</v>
      </c>
    </row>
    <row r="97" spans="2:15" s="185" customFormat="1" ht="22.5" customHeight="1" x14ac:dyDescent="0.15">
      <c r="B97" s="193" t="s">
        <v>133</v>
      </c>
      <c r="C97" s="193"/>
      <c r="E97" s="192"/>
      <c r="F97" s="186"/>
      <c r="G97" s="190"/>
      <c r="H97" s="190"/>
      <c r="I97" s="190"/>
      <c r="J97" s="190"/>
      <c r="K97" s="190"/>
      <c r="L97" s="190"/>
      <c r="M97" s="190"/>
      <c r="N97" s="190"/>
      <c r="O97" s="191"/>
    </row>
    <row r="98" spans="2:15" s="185" customFormat="1" ht="39.950000000000003" customHeight="1" x14ac:dyDescent="0.15">
      <c r="B98" s="26" t="s">
        <v>18</v>
      </c>
      <c r="C98" s="26"/>
      <c r="E98" s="187">
        <v>29</v>
      </c>
      <c r="F98" s="125">
        <v>5334</v>
      </c>
      <c r="G98" s="125">
        <v>988</v>
      </c>
      <c r="H98" s="125">
        <v>0</v>
      </c>
      <c r="I98" s="125">
        <v>0</v>
      </c>
      <c r="J98" s="125">
        <v>937</v>
      </c>
      <c r="K98" s="125">
        <v>3409</v>
      </c>
      <c r="L98" s="125">
        <v>4150</v>
      </c>
      <c r="M98" s="125">
        <v>15</v>
      </c>
      <c r="N98" s="125">
        <v>222</v>
      </c>
      <c r="O98" s="130">
        <v>18</v>
      </c>
    </row>
    <row r="99" spans="2:15" s="185" customFormat="1" ht="39.75" customHeight="1" x14ac:dyDescent="0.15">
      <c r="B99" s="26" t="s">
        <v>17</v>
      </c>
      <c r="C99" s="26"/>
      <c r="E99" s="192">
        <v>30</v>
      </c>
      <c r="F99" s="186">
        <v>5616</v>
      </c>
      <c r="G99" s="190">
        <v>1106</v>
      </c>
      <c r="H99" s="190">
        <v>4</v>
      </c>
      <c r="I99" s="190">
        <v>0</v>
      </c>
      <c r="J99" s="190">
        <v>870</v>
      </c>
      <c r="K99" s="190">
        <v>3636</v>
      </c>
      <c r="L99" s="190">
        <v>3539</v>
      </c>
      <c r="M99" s="190">
        <v>15</v>
      </c>
      <c r="N99" s="190">
        <v>172</v>
      </c>
      <c r="O99" s="191">
        <v>0</v>
      </c>
    </row>
    <row r="100" spans="2:15" s="185" customFormat="1" ht="39.75" customHeight="1" x14ac:dyDescent="0.15">
      <c r="B100" s="26" t="s">
        <v>16</v>
      </c>
      <c r="C100" s="26"/>
      <c r="E100" s="192">
        <v>50</v>
      </c>
      <c r="F100" s="186">
        <v>9358</v>
      </c>
      <c r="G100" s="190">
        <v>2001</v>
      </c>
      <c r="H100" s="190">
        <v>2</v>
      </c>
      <c r="I100" s="190">
        <v>0</v>
      </c>
      <c r="J100" s="190">
        <v>1345</v>
      </c>
      <c r="K100" s="190">
        <v>6010</v>
      </c>
      <c r="L100" s="190">
        <v>5246</v>
      </c>
      <c r="M100" s="190">
        <v>36</v>
      </c>
      <c r="N100" s="190">
        <v>390</v>
      </c>
      <c r="O100" s="191">
        <v>0</v>
      </c>
    </row>
    <row r="101" spans="2:15" s="185" customFormat="1" ht="15" customHeight="1" x14ac:dyDescent="0.15">
      <c r="B101" s="24"/>
      <c r="C101" s="23" t="s">
        <v>15</v>
      </c>
      <c r="E101" s="192">
        <v>31</v>
      </c>
      <c r="F101" s="186">
        <v>5865</v>
      </c>
      <c r="G101" s="186">
        <v>1136</v>
      </c>
      <c r="H101" s="186">
        <v>2</v>
      </c>
      <c r="I101" s="186">
        <v>0</v>
      </c>
      <c r="J101" s="186">
        <v>889</v>
      </c>
      <c r="K101" s="186">
        <v>3838</v>
      </c>
      <c r="L101" s="186">
        <v>3455</v>
      </c>
      <c r="M101" s="186">
        <v>23</v>
      </c>
      <c r="N101" s="186">
        <v>237</v>
      </c>
      <c r="O101" s="130">
        <v>0</v>
      </c>
    </row>
    <row r="102" spans="2:15" s="185" customFormat="1" ht="15" customHeight="1" x14ac:dyDescent="0.15">
      <c r="B102" s="24"/>
      <c r="C102" s="23" t="s">
        <v>14</v>
      </c>
      <c r="E102" s="187">
        <v>19</v>
      </c>
      <c r="F102" s="186">
        <v>3493</v>
      </c>
      <c r="G102" s="186">
        <v>865</v>
      </c>
      <c r="H102" s="186">
        <v>0</v>
      </c>
      <c r="I102" s="186">
        <v>0</v>
      </c>
      <c r="J102" s="186">
        <v>456</v>
      </c>
      <c r="K102" s="186">
        <v>2172</v>
      </c>
      <c r="L102" s="186">
        <v>1791</v>
      </c>
      <c r="M102" s="186">
        <v>13</v>
      </c>
      <c r="N102" s="186">
        <v>153</v>
      </c>
      <c r="O102" s="130">
        <v>0</v>
      </c>
    </row>
    <row r="103" spans="2:15" s="185" customFormat="1" ht="39.75" customHeight="1" x14ac:dyDescent="0.15">
      <c r="B103" s="26" t="s">
        <v>13</v>
      </c>
      <c r="C103" s="26"/>
      <c r="E103" s="192">
        <v>39</v>
      </c>
      <c r="F103" s="186">
        <v>7981</v>
      </c>
      <c r="G103" s="190">
        <v>1167</v>
      </c>
      <c r="H103" s="190">
        <v>10</v>
      </c>
      <c r="I103" s="190">
        <v>20</v>
      </c>
      <c r="J103" s="190">
        <v>1208</v>
      </c>
      <c r="K103" s="190">
        <v>5576</v>
      </c>
      <c r="L103" s="190">
        <v>5758</v>
      </c>
      <c r="M103" s="190">
        <v>32</v>
      </c>
      <c r="N103" s="190">
        <v>361</v>
      </c>
      <c r="O103" s="191">
        <v>0</v>
      </c>
    </row>
    <row r="104" spans="2:15" s="185" customFormat="1" ht="39.950000000000003" customHeight="1" x14ac:dyDescent="0.15">
      <c r="B104" s="26" t="s">
        <v>12</v>
      </c>
      <c r="C104" s="26"/>
      <c r="E104" s="192">
        <v>18</v>
      </c>
      <c r="F104" s="186">
        <v>3946</v>
      </c>
      <c r="G104" s="190">
        <v>742</v>
      </c>
      <c r="H104" s="190">
        <v>9</v>
      </c>
      <c r="I104" s="190">
        <v>0</v>
      </c>
      <c r="J104" s="190">
        <v>826</v>
      </c>
      <c r="K104" s="190">
        <v>2369</v>
      </c>
      <c r="L104" s="190">
        <v>1973</v>
      </c>
      <c r="M104" s="190">
        <v>16</v>
      </c>
      <c r="N104" s="190">
        <v>232</v>
      </c>
      <c r="O104" s="191">
        <v>0</v>
      </c>
    </row>
    <row r="105" spans="2:15" s="185" customFormat="1" ht="39.75" customHeight="1" x14ac:dyDescent="0.15">
      <c r="B105" s="26" t="s">
        <v>11</v>
      </c>
      <c r="C105" s="26"/>
      <c r="E105" s="187">
        <v>50</v>
      </c>
      <c r="F105" s="186">
        <v>9362</v>
      </c>
      <c r="G105" s="186">
        <v>2446</v>
      </c>
      <c r="H105" s="186">
        <v>10</v>
      </c>
      <c r="I105" s="186">
        <v>0</v>
      </c>
      <c r="J105" s="186">
        <v>1913</v>
      </c>
      <c r="K105" s="186">
        <v>4993</v>
      </c>
      <c r="L105" s="186">
        <v>4504</v>
      </c>
      <c r="M105" s="186">
        <v>22</v>
      </c>
      <c r="N105" s="186">
        <v>277</v>
      </c>
      <c r="O105" s="130">
        <v>0</v>
      </c>
    </row>
    <row r="106" spans="2:15" s="185" customFormat="1" ht="15" customHeight="1" x14ac:dyDescent="0.15">
      <c r="B106" s="23"/>
      <c r="C106" s="23" t="s">
        <v>10</v>
      </c>
      <c r="E106" s="192">
        <v>13</v>
      </c>
      <c r="F106" s="186">
        <v>2066</v>
      </c>
      <c r="G106" s="190">
        <v>688</v>
      </c>
      <c r="H106" s="190">
        <v>4</v>
      </c>
      <c r="I106" s="190">
        <v>0</v>
      </c>
      <c r="J106" s="190">
        <v>398</v>
      </c>
      <c r="K106" s="190">
        <v>976</v>
      </c>
      <c r="L106" s="190">
        <v>1091</v>
      </c>
      <c r="M106" s="190">
        <v>5</v>
      </c>
      <c r="N106" s="190">
        <v>62</v>
      </c>
      <c r="O106" s="191">
        <v>0</v>
      </c>
    </row>
    <row r="107" spans="2:15" s="185" customFormat="1" ht="15" customHeight="1" x14ac:dyDescent="0.15">
      <c r="B107" s="23"/>
      <c r="C107" s="23" t="s">
        <v>9</v>
      </c>
      <c r="E107" s="192">
        <v>37</v>
      </c>
      <c r="F107" s="186">
        <v>7296</v>
      </c>
      <c r="G107" s="190">
        <v>1758</v>
      </c>
      <c r="H107" s="190">
        <v>6</v>
      </c>
      <c r="I107" s="190">
        <v>0</v>
      </c>
      <c r="J107" s="190">
        <v>1515</v>
      </c>
      <c r="K107" s="190">
        <v>4017</v>
      </c>
      <c r="L107" s="190">
        <v>3413</v>
      </c>
      <c r="M107" s="190">
        <v>17</v>
      </c>
      <c r="N107" s="190">
        <v>215</v>
      </c>
      <c r="O107" s="191">
        <v>0</v>
      </c>
    </row>
    <row r="108" spans="2:15" s="185" customFormat="1" ht="39.950000000000003" customHeight="1" x14ac:dyDescent="0.15">
      <c r="B108" s="26" t="s">
        <v>8</v>
      </c>
      <c r="C108" s="26"/>
      <c r="E108" s="192">
        <v>53</v>
      </c>
      <c r="F108" s="186">
        <v>9542</v>
      </c>
      <c r="G108" s="190">
        <v>2462</v>
      </c>
      <c r="H108" s="190">
        <v>9</v>
      </c>
      <c r="I108" s="190">
        <v>0</v>
      </c>
      <c r="J108" s="190">
        <v>2235</v>
      </c>
      <c r="K108" s="190">
        <v>4836</v>
      </c>
      <c r="L108" s="190">
        <v>4397</v>
      </c>
      <c r="M108" s="190">
        <v>20</v>
      </c>
      <c r="N108" s="190">
        <v>275</v>
      </c>
      <c r="O108" s="191">
        <v>0</v>
      </c>
    </row>
    <row r="109" spans="2:15" s="185" customFormat="1" ht="39.950000000000003" customHeight="1" x14ac:dyDescent="0.15">
      <c r="B109" s="26" t="s">
        <v>7</v>
      </c>
      <c r="C109" s="26"/>
      <c r="E109" s="192">
        <v>32</v>
      </c>
      <c r="F109" s="186">
        <v>5658</v>
      </c>
      <c r="G109" s="190">
        <v>1232</v>
      </c>
      <c r="H109" s="190">
        <v>4</v>
      </c>
      <c r="I109" s="190">
        <v>80</v>
      </c>
      <c r="J109" s="190">
        <v>602</v>
      </c>
      <c r="K109" s="190">
        <v>3740</v>
      </c>
      <c r="L109" s="190">
        <v>3418</v>
      </c>
      <c r="M109" s="190">
        <v>19</v>
      </c>
      <c r="N109" s="190">
        <v>295</v>
      </c>
      <c r="O109" s="191">
        <v>4</v>
      </c>
    </row>
    <row r="110" spans="2:15" s="185" customFormat="1" ht="15" customHeight="1" x14ac:dyDescent="0.15">
      <c r="B110" s="23"/>
      <c r="C110" s="23" t="s">
        <v>6</v>
      </c>
      <c r="E110" s="192">
        <v>10</v>
      </c>
      <c r="F110" s="186">
        <v>1663</v>
      </c>
      <c r="G110" s="190">
        <v>321</v>
      </c>
      <c r="H110" s="190">
        <v>0</v>
      </c>
      <c r="I110" s="190">
        <v>0</v>
      </c>
      <c r="J110" s="190">
        <v>160</v>
      </c>
      <c r="K110" s="190">
        <v>1182</v>
      </c>
      <c r="L110" s="190">
        <v>1208</v>
      </c>
      <c r="M110" s="190">
        <v>7</v>
      </c>
      <c r="N110" s="190">
        <v>101</v>
      </c>
      <c r="O110" s="191">
        <v>4</v>
      </c>
    </row>
    <row r="111" spans="2:15" s="185" customFormat="1" ht="15" customHeight="1" x14ac:dyDescent="0.15">
      <c r="B111" s="23"/>
      <c r="C111" s="23" t="s">
        <v>5</v>
      </c>
      <c r="E111" s="187">
        <v>22</v>
      </c>
      <c r="F111" s="186">
        <v>3995</v>
      </c>
      <c r="G111" s="190">
        <v>911</v>
      </c>
      <c r="H111" s="185">
        <v>4</v>
      </c>
      <c r="I111" s="185">
        <v>80</v>
      </c>
      <c r="J111" s="185">
        <v>442</v>
      </c>
      <c r="K111" s="190">
        <v>2558</v>
      </c>
      <c r="L111" s="190">
        <v>2210</v>
      </c>
      <c r="M111" s="185">
        <v>12</v>
      </c>
      <c r="N111" s="185">
        <v>194</v>
      </c>
      <c r="O111" s="130">
        <v>0</v>
      </c>
    </row>
    <row r="112" spans="2:15" s="185" customFormat="1" ht="39.950000000000003" customHeight="1" x14ac:dyDescent="0.15">
      <c r="B112" s="26" t="s">
        <v>4</v>
      </c>
      <c r="C112" s="26"/>
      <c r="D112" s="189"/>
      <c r="E112" s="187">
        <v>34</v>
      </c>
      <c r="F112" s="186">
        <v>5310</v>
      </c>
      <c r="G112" s="190">
        <v>1618</v>
      </c>
      <c r="H112" s="185">
        <v>29</v>
      </c>
      <c r="I112" s="190">
        <v>30</v>
      </c>
      <c r="J112" s="185">
        <v>905</v>
      </c>
      <c r="K112" s="190">
        <v>2728</v>
      </c>
      <c r="L112" s="190">
        <v>2551</v>
      </c>
      <c r="M112" s="185">
        <v>20</v>
      </c>
      <c r="N112" s="185">
        <v>256</v>
      </c>
      <c r="O112" s="189">
        <v>11</v>
      </c>
    </row>
    <row r="113" spans="1:15" s="185" customFormat="1" ht="15" customHeight="1" x14ac:dyDescent="0.15">
      <c r="B113" s="23"/>
      <c r="C113" s="23" t="s">
        <v>3</v>
      </c>
      <c r="D113" s="189"/>
      <c r="E113" s="187">
        <v>23</v>
      </c>
      <c r="F113" s="186">
        <v>3922</v>
      </c>
      <c r="G113" s="186">
        <v>1104</v>
      </c>
      <c r="H113" s="186">
        <v>27</v>
      </c>
      <c r="I113" s="186">
        <v>30</v>
      </c>
      <c r="J113" s="186">
        <v>488</v>
      </c>
      <c r="K113" s="186">
        <v>2273</v>
      </c>
      <c r="L113" s="186">
        <v>1945</v>
      </c>
      <c r="M113" s="186">
        <v>17</v>
      </c>
      <c r="N113" s="186">
        <v>206</v>
      </c>
      <c r="O113" s="130">
        <v>0</v>
      </c>
    </row>
    <row r="114" spans="1:15" s="185" customFormat="1" ht="15" customHeight="1" x14ac:dyDescent="0.15">
      <c r="B114" s="23"/>
      <c r="C114" s="23" t="s">
        <v>2</v>
      </c>
      <c r="D114" s="188"/>
      <c r="E114" s="187">
        <v>11</v>
      </c>
      <c r="F114" s="186">
        <v>1388</v>
      </c>
      <c r="G114" s="186">
        <v>514</v>
      </c>
      <c r="H114" s="186">
        <v>2</v>
      </c>
      <c r="I114" s="186">
        <v>0</v>
      </c>
      <c r="J114" s="186">
        <v>417</v>
      </c>
      <c r="K114" s="186">
        <v>455</v>
      </c>
      <c r="L114" s="186">
        <v>606</v>
      </c>
      <c r="M114" s="186">
        <v>3</v>
      </c>
      <c r="N114" s="186">
        <v>50</v>
      </c>
      <c r="O114" s="130">
        <v>11</v>
      </c>
    </row>
    <row r="115" spans="1:15" s="185" customFormat="1" ht="39.75" customHeight="1" x14ac:dyDescent="0.15">
      <c r="B115" s="26" t="s">
        <v>1</v>
      </c>
      <c r="C115" s="26"/>
      <c r="D115" s="188"/>
      <c r="E115" s="187">
        <v>8</v>
      </c>
      <c r="F115" s="186">
        <v>750</v>
      </c>
      <c r="G115" s="186">
        <v>0</v>
      </c>
      <c r="H115" s="186">
        <v>0</v>
      </c>
      <c r="I115" s="186">
        <v>0</v>
      </c>
      <c r="J115" s="186">
        <v>237</v>
      </c>
      <c r="K115" s="186">
        <v>513</v>
      </c>
      <c r="L115" s="186">
        <v>562</v>
      </c>
      <c r="M115" s="186">
        <v>4</v>
      </c>
      <c r="N115" s="186">
        <v>60</v>
      </c>
      <c r="O115" s="130">
        <v>0</v>
      </c>
    </row>
    <row r="116" spans="1:15" s="180" customFormat="1" ht="14.25" x14ac:dyDescent="0.15">
      <c r="A116" s="183"/>
      <c r="B116" s="183"/>
      <c r="C116" s="183"/>
      <c r="D116" s="183"/>
      <c r="E116" s="184"/>
      <c r="F116" s="183"/>
      <c r="G116" s="183"/>
      <c r="H116" s="183"/>
      <c r="I116" s="183"/>
      <c r="J116" s="183"/>
      <c r="K116" s="183"/>
      <c r="L116" s="183"/>
      <c r="M116" s="183"/>
      <c r="N116" s="183"/>
      <c r="O116" s="182"/>
    </row>
    <row r="117" spans="1:15" s="180" customFormat="1" ht="14.25" x14ac:dyDescent="0.15"/>
    <row r="118" spans="1:15" s="180" customFormat="1" ht="14.25" x14ac:dyDescent="0.15">
      <c r="A118" s="181"/>
      <c r="O118" s="123" t="s">
        <v>246</v>
      </c>
    </row>
    <row r="119" spans="1:15" ht="14.25" x14ac:dyDescent="0.15">
      <c r="A119" s="180"/>
      <c r="C119" s="122"/>
      <c r="E119" s="178"/>
      <c r="F119" s="178"/>
      <c r="G119" s="178"/>
      <c r="H119" s="178"/>
      <c r="I119" s="178"/>
      <c r="J119" s="178"/>
      <c r="K119" s="178"/>
      <c r="L119" s="178"/>
      <c r="M119" s="178"/>
      <c r="N119" s="178"/>
      <c r="O119" s="178"/>
    </row>
    <row r="120" spans="1:15" x14ac:dyDescent="0.15">
      <c r="C120" s="122"/>
      <c r="E120" s="179"/>
      <c r="F120" s="179"/>
      <c r="G120" s="179"/>
      <c r="H120" s="179"/>
      <c r="I120" s="179"/>
      <c r="J120" s="179"/>
      <c r="K120" s="179"/>
      <c r="L120" s="179"/>
      <c r="M120" s="179"/>
      <c r="N120" s="179"/>
      <c r="O120" s="179"/>
    </row>
    <row r="121" spans="1:15" x14ac:dyDescent="0.15">
      <c r="C121" s="122"/>
    </row>
    <row r="122" spans="1:15" x14ac:dyDescent="0.15">
      <c r="E122" s="178"/>
      <c r="F122" s="178"/>
      <c r="G122" s="178"/>
      <c r="H122" s="178"/>
      <c r="I122" s="178"/>
      <c r="J122" s="178"/>
      <c r="K122" s="178"/>
      <c r="L122" s="178"/>
      <c r="M122" s="178"/>
      <c r="N122" s="178"/>
      <c r="O122" s="178"/>
    </row>
  </sheetData>
  <mergeCells count="42">
    <mergeCell ref="G5:G6"/>
    <mergeCell ref="H5:H6"/>
    <mergeCell ref="I5:I6"/>
    <mergeCell ref="J5:J6"/>
    <mergeCell ref="B23:C23"/>
    <mergeCell ref="B25:C25"/>
    <mergeCell ref="B33:C33"/>
    <mergeCell ref="B39:C39"/>
    <mergeCell ref="E3:L3"/>
    <mergeCell ref="M3:O3"/>
    <mergeCell ref="E4:E6"/>
    <mergeCell ref="M4:M6"/>
    <mergeCell ref="N4:N6"/>
    <mergeCell ref="F5:F6"/>
    <mergeCell ref="B97:C97"/>
    <mergeCell ref="B98:C98"/>
    <mergeCell ref="B48:C48"/>
    <mergeCell ref="K5:K6"/>
    <mergeCell ref="L5:L6"/>
    <mergeCell ref="O5:O6"/>
    <mergeCell ref="B7:C7"/>
    <mergeCell ref="B8:C8"/>
    <mergeCell ref="B19:C19"/>
    <mergeCell ref="B21:C21"/>
    <mergeCell ref="B99:C99"/>
    <mergeCell ref="B54:C54"/>
    <mergeCell ref="B59:C59"/>
    <mergeCell ref="B63:C63"/>
    <mergeCell ref="B67:C67"/>
    <mergeCell ref="B70:C70"/>
    <mergeCell ref="B77:C77"/>
    <mergeCell ref="B83:C83"/>
    <mergeCell ref="B88:C88"/>
    <mergeCell ref="B94:C94"/>
    <mergeCell ref="B112:C112"/>
    <mergeCell ref="B115:C115"/>
    <mergeCell ref="B100:C100"/>
    <mergeCell ref="B103:C103"/>
    <mergeCell ref="B104:C104"/>
    <mergeCell ref="B105:C105"/>
    <mergeCell ref="B108:C108"/>
    <mergeCell ref="B109:C109"/>
  </mergeCells>
  <phoneticPr fontId="2"/>
  <pageMargins left="0.78740157480314965" right="0.78740157480314965" top="0.78740157480314965" bottom="0.78740157480314965" header="0.51181102362204722" footer="0.51181102362204722"/>
  <pageSetup paperSize="9" scale="65" fitToHeight="0" orientation="portrait" r:id="rId1"/>
  <headerFooter alignWithMargins="0"/>
  <rowBreaks count="2" manualBreakCount="2">
    <brk id="53" max="14" man="1"/>
    <brk id="96"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DFE9-800B-4FD4-9D55-A2FCBAE218F1}">
  <sheetPr>
    <tabColor theme="0"/>
    <pageSetUpPr autoPageBreaks="0" fitToPage="1"/>
  </sheetPr>
  <dimension ref="A1:X119"/>
  <sheetViews>
    <sheetView view="pageBreakPreview" zoomScale="75" zoomScaleNormal="70" zoomScaleSheetLayoutView="75" workbookViewId="0">
      <pane xSplit="4" ySplit="6" topLeftCell="E16" activePane="bottomRight" state="frozen"/>
      <selection activeCell="C123" sqref="C123"/>
      <selection pane="topRight" activeCell="C123" sqref="C123"/>
      <selection pane="bottomLeft" activeCell="C123" sqref="C123"/>
      <selection pane="bottomRight" activeCell="N132" sqref="N132"/>
    </sheetView>
  </sheetViews>
  <sheetFormatPr defaultRowHeight="13.5" x14ac:dyDescent="0.15"/>
  <cols>
    <col min="1" max="2" width="2.625" style="177" customWidth="1"/>
    <col min="3" max="3" width="18.625" style="177" customWidth="1"/>
    <col min="4" max="4" width="2.625" style="177" customWidth="1"/>
    <col min="5" max="15" width="9.625" style="235" customWidth="1"/>
    <col min="16" max="20" width="9" style="233"/>
    <col min="21" max="16384" width="9" style="177"/>
  </cols>
  <sheetData>
    <row r="1" spans="1:24" ht="17.25" x14ac:dyDescent="0.15">
      <c r="A1" s="234"/>
      <c r="B1" s="234"/>
      <c r="C1" s="234"/>
      <c r="D1" s="234"/>
      <c r="E1" s="238" t="s">
        <v>263</v>
      </c>
      <c r="F1" s="270"/>
      <c r="G1" s="270"/>
      <c r="H1" s="270"/>
      <c r="I1" s="270"/>
      <c r="J1" s="270"/>
      <c r="K1" s="270"/>
      <c r="L1" s="270"/>
      <c r="M1" s="270"/>
      <c r="N1" s="270"/>
      <c r="O1" s="270"/>
    </row>
    <row r="2" spans="1:24" ht="14.25" x14ac:dyDescent="0.15">
      <c r="A2" s="233"/>
      <c r="B2" s="233"/>
      <c r="C2" s="233"/>
      <c r="D2" s="233"/>
      <c r="E2" s="269"/>
      <c r="F2" s="269"/>
      <c r="G2" s="269"/>
      <c r="H2" s="269"/>
      <c r="I2" s="269"/>
      <c r="J2" s="269"/>
      <c r="K2" s="269"/>
      <c r="L2" s="269"/>
      <c r="M2" s="269"/>
      <c r="O2" s="268" t="s">
        <v>262</v>
      </c>
    </row>
    <row r="3" spans="1:24" s="180" customFormat="1" ht="17.100000000000001" customHeight="1" x14ac:dyDescent="0.15">
      <c r="A3" s="231"/>
      <c r="B3" s="231"/>
      <c r="C3" s="231"/>
      <c r="D3" s="231"/>
      <c r="E3" s="267" t="s">
        <v>259</v>
      </c>
      <c r="F3" s="266"/>
      <c r="G3" s="266"/>
      <c r="H3" s="266"/>
      <c r="I3" s="266"/>
      <c r="J3" s="266"/>
      <c r="K3" s="266"/>
      <c r="L3" s="265"/>
      <c r="M3" s="267" t="s">
        <v>258</v>
      </c>
      <c r="N3" s="266"/>
      <c r="O3" s="265"/>
      <c r="P3" s="262"/>
      <c r="Q3" s="262"/>
      <c r="R3" s="264"/>
      <c r="S3" s="264"/>
      <c r="T3" s="264"/>
      <c r="U3" s="263"/>
      <c r="V3" s="263"/>
      <c r="W3" s="263"/>
      <c r="X3" s="263"/>
    </row>
    <row r="4" spans="1:24" s="180" customFormat="1" ht="17.100000000000001" customHeight="1" x14ac:dyDescent="0.15">
      <c r="A4" s="219"/>
      <c r="B4" s="219"/>
      <c r="C4" s="219"/>
      <c r="D4" s="219"/>
      <c r="E4" s="227" t="s">
        <v>211</v>
      </c>
      <c r="F4" s="226" t="s">
        <v>257</v>
      </c>
      <c r="G4" s="225"/>
      <c r="H4" s="225"/>
      <c r="I4" s="225"/>
      <c r="J4" s="224"/>
      <c r="K4" s="224"/>
      <c r="L4" s="223"/>
      <c r="M4" s="222" t="s">
        <v>256</v>
      </c>
      <c r="N4" s="221" t="s">
        <v>255</v>
      </c>
      <c r="O4" s="220"/>
      <c r="P4" s="262"/>
      <c r="Q4" s="262"/>
      <c r="R4" s="236"/>
      <c r="S4" s="236"/>
      <c r="T4" s="236"/>
    </row>
    <row r="5" spans="1:24" s="180" customFormat="1" ht="17.100000000000001" customHeight="1" x14ac:dyDescent="0.15">
      <c r="A5" s="219"/>
      <c r="B5" s="219"/>
      <c r="C5" s="219"/>
      <c r="D5" s="219"/>
      <c r="E5" s="218"/>
      <c r="F5" s="217" t="s">
        <v>109</v>
      </c>
      <c r="G5" s="217" t="s">
        <v>254</v>
      </c>
      <c r="H5" s="217" t="s">
        <v>253</v>
      </c>
      <c r="I5" s="217" t="s">
        <v>252</v>
      </c>
      <c r="J5" s="217" t="s">
        <v>251</v>
      </c>
      <c r="K5" s="217" t="s">
        <v>250</v>
      </c>
      <c r="L5" s="217" t="s">
        <v>249</v>
      </c>
      <c r="M5" s="216"/>
      <c r="N5" s="216"/>
      <c r="O5" s="215" t="s">
        <v>248</v>
      </c>
      <c r="P5" s="262"/>
      <c r="Q5" s="262"/>
      <c r="R5" s="236"/>
      <c r="S5" s="236"/>
      <c r="T5" s="236"/>
    </row>
    <row r="6" spans="1:24" s="180" customFormat="1" ht="69.95" customHeight="1" x14ac:dyDescent="0.15">
      <c r="A6" s="183"/>
      <c r="B6" s="183"/>
      <c r="C6" s="183"/>
      <c r="D6" s="183"/>
      <c r="E6" s="214"/>
      <c r="F6" s="213"/>
      <c r="G6" s="213"/>
      <c r="H6" s="213"/>
      <c r="I6" s="213"/>
      <c r="J6" s="213"/>
      <c r="K6" s="213"/>
      <c r="L6" s="213"/>
      <c r="M6" s="212"/>
      <c r="N6" s="212"/>
      <c r="O6" s="211"/>
      <c r="P6" s="262"/>
      <c r="Q6" s="262"/>
      <c r="R6" s="261"/>
      <c r="S6" s="260"/>
      <c r="T6" s="236"/>
    </row>
    <row r="7" spans="1:24" s="185" customFormat="1" ht="39.75" customHeight="1" x14ac:dyDescent="0.15">
      <c r="A7" s="209"/>
      <c r="B7" s="210" t="s">
        <v>109</v>
      </c>
      <c r="C7" s="210"/>
      <c r="D7" s="209"/>
      <c r="E7" s="256">
        <v>4.6594005449591283</v>
      </c>
      <c r="F7" s="246">
        <v>857.41144414168934</v>
      </c>
      <c r="G7" s="246">
        <v>187.58855585831063</v>
      </c>
      <c r="H7" s="246">
        <v>1.0626702997275204</v>
      </c>
      <c r="I7" s="246">
        <v>1.7711171662125342</v>
      </c>
      <c r="J7" s="246">
        <v>151.68937329700273</v>
      </c>
      <c r="K7" s="246">
        <v>515.29972752043591</v>
      </c>
      <c r="L7" s="246">
        <v>491.25340599455041</v>
      </c>
      <c r="M7" s="249">
        <v>2.7111716621253406</v>
      </c>
      <c r="N7" s="249">
        <v>34.863760217983646</v>
      </c>
      <c r="O7" s="248">
        <v>0.44959128065395099</v>
      </c>
      <c r="P7" s="259"/>
      <c r="Q7" s="259"/>
      <c r="R7" s="203"/>
      <c r="S7" s="203"/>
      <c r="T7" s="203"/>
    </row>
    <row r="8" spans="1:24" s="185" customFormat="1" ht="39.950000000000003" customHeight="1" x14ac:dyDescent="0.15">
      <c r="B8" s="193" t="s">
        <v>108</v>
      </c>
      <c r="C8" s="193"/>
      <c r="E8" s="256">
        <v>2.9279279279279282</v>
      </c>
      <c r="F8" s="246">
        <v>603.60360360360357</v>
      </c>
      <c r="G8" s="246">
        <v>87.612612612612608</v>
      </c>
      <c r="H8" s="246">
        <v>0.75075075075075071</v>
      </c>
      <c r="I8" s="246">
        <v>1.5015015015015014</v>
      </c>
      <c r="J8" s="246">
        <v>95.045045045045043</v>
      </c>
      <c r="K8" s="246">
        <v>418.69369369369372</v>
      </c>
      <c r="L8" s="245">
        <v>432.28228228228227</v>
      </c>
      <c r="M8" s="249">
        <v>2.3273273273273274</v>
      </c>
      <c r="N8" s="249">
        <v>25.675675675675677</v>
      </c>
      <c r="O8" s="248">
        <v>0</v>
      </c>
      <c r="P8" s="259"/>
      <c r="Q8" s="259"/>
      <c r="R8" s="203"/>
      <c r="S8" s="203"/>
      <c r="T8" s="203"/>
    </row>
    <row r="9" spans="1:24" s="185" customFormat="1" ht="15" customHeight="1" x14ac:dyDescent="0.15">
      <c r="B9" s="194"/>
      <c r="C9" s="205" t="s">
        <v>107</v>
      </c>
      <c r="E9" s="247">
        <v>4.2359868260809712</v>
      </c>
      <c r="F9" s="246">
        <v>980.63095023774474</v>
      </c>
      <c r="G9" s="245">
        <v>127.07960478242912</v>
      </c>
      <c r="H9" s="245">
        <v>0</v>
      </c>
      <c r="I9" s="245">
        <v>0</v>
      </c>
      <c r="J9" s="245">
        <v>308.16804159739064</v>
      </c>
      <c r="K9" s="245">
        <v>545.38330385792494</v>
      </c>
      <c r="L9" s="245">
        <v>599.39213589045733</v>
      </c>
      <c r="M9" s="244">
        <v>1.0589967065202428</v>
      </c>
      <c r="N9" s="244">
        <v>19.061940717364369</v>
      </c>
      <c r="O9" s="243">
        <v>0</v>
      </c>
      <c r="P9" s="242"/>
      <c r="Q9" s="242"/>
      <c r="R9" s="203"/>
      <c r="S9" s="203"/>
      <c r="T9" s="203"/>
    </row>
    <row r="10" spans="1:24" s="185" customFormat="1" ht="15" customHeight="1" x14ac:dyDescent="0.15">
      <c r="B10" s="194"/>
      <c r="C10" s="205" t="s">
        <v>106</v>
      </c>
      <c r="E10" s="247">
        <v>2.0054414310830055</v>
      </c>
      <c r="F10" s="246">
        <v>504.70276015588962</v>
      </c>
      <c r="G10" s="245">
        <v>0</v>
      </c>
      <c r="H10" s="245">
        <v>0</v>
      </c>
      <c r="I10" s="245">
        <v>0</v>
      </c>
      <c r="J10" s="245">
        <v>62.168684363573156</v>
      </c>
      <c r="K10" s="245">
        <v>442.53407579231651</v>
      </c>
      <c r="L10" s="245">
        <v>504.70276015588962</v>
      </c>
      <c r="M10" s="244">
        <v>2.0054414310830055</v>
      </c>
      <c r="N10" s="244">
        <v>28.744660512189743</v>
      </c>
      <c r="O10" s="243">
        <v>0</v>
      </c>
      <c r="P10" s="242"/>
      <c r="Q10" s="242"/>
      <c r="R10" s="203"/>
      <c r="S10" s="203"/>
      <c r="T10" s="203"/>
    </row>
    <row r="11" spans="1:24" s="185" customFormat="1" ht="15" customHeight="1" x14ac:dyDescent="0.15">
      <c r="B11" s="194"/>
      <c r="C11" s="205" t="s">
        <v>105</v>
      </c>
      <c r="E11" s="247">
        <v>4.1698287868300126</v>
      </c>
      <c r="F11" s="246">
        <v>911.52457280104079</v>
      </c>
      <c r="G11" s="245">
        <v>85.064507251332259</v>
      </c>
      <c r="H11" s="245">
        <v>0</v>
      </c>
      <c r="I11" s="245">
        <v>0</v>
      </c>
      <c r="J11" s="245">
        <v>28.354835750444089</v>
      </c>
      <c r="K11" s="245">
        <v>798.10522979926452</v>
      </c>
      <c r="L11" s="245">
        <v>872.32818220483875</v>
      </c>
      <c r="M11" s="244">
        <v>5.8377603015620174</v>
      </c>
      <c r="N11" s="244">
        <v>48.37001392722815</v>
      </c>
      <c r="O11" s="243">
        <v>0</v>
      </c>
      <c r="P11" s="242"/>
      <c r="Q11" s="242"/>
      <c r="R11" s="203"/>
      <c r="S11" s="203"/>
      <c r="T11" s="203"/>
    </row>
    <row r="12" spans="1:24" s="185" customFormat="1" ht="15" customHeight="1" x14ac:dyDescent="0.15">
      <c r="B12" s="194"/>
      <c r="C12" s="205" t="s">
        <v>104</v>
      </c>
      <c r="E12" s="247">
        <v>2.4116288744325134</v>
      </c>
      <c r="F12" s="246">
        <v>523.92637297046349</v>
      </c>
      <c r="G12" s="245">
        <v>169.41692842888409</v>
      </c>
      <c r="H12" s="245">
        <v>0</v>
      </c>
      <c r="I12" s="245">
        <v>0</v>
      </c>
      <c r="J12" s="245">
        <v>200.76810379650675</v>
      </c>
      <c r="K12" s="245">
        <v>153.74134074507276</v>
      </c>
      <c r="L12" s="245">
        <v>119.97853650301755</v>
      </c>
      <c r="M12" s="244">
        <v>0.60290721860812835</v>
      </c>
      <c r="N12" s="244">
        <v>8.4407010605137973</v>
      </c>
      <c r="O12" s="243">
        <v>0</v>
      </c>
      <c r="P12" s="242"/>
      <c r="Q12" s="242"/>
      <c r="R12" s="203"/>
      <c r="S12" s="203"/>
      <c r="T12" s="203"/>
    </row>
    <row r="13" spans="1:24" s="185" customFormat="1" ht="15" customHeight="1" x14ac:dyDescent="0.15">
      <c r="B13" s="194"/>
      <c r="C13" s="205" t="s">
        <v>103</v>
      </c>
      <c r="E13" s="247">
        <v>2.8967594917152679</v>
      </c>
      <c r="F13" s="246">
        <v>1267.8150708740488</v>
      </c>
      <c r="G13" s="245">
        <v>240.43103781236724</v>
      </c>
      <c r="H13" s="245">
        <v>0</v>
      </c>
      <c r="I13" s="245">
        <v>0</v>
      </c>
      <c r="J13" s="245">
        <v>0</v>
      </c>
      <c r="K13" s="245">
        <v>1027.3840330616815</v>
      </c>
      <c r="L13" s="245">
        <v>921.16951836545525</v>
      </c>
      <c r="M13" s="244">
        <v>2.8967594917152679</v>
      </c>
      <c r="N13" s="244">
        <v>26.070835425437412</v>
      </c>
      <c r="O13" s="243">
        <v>0</v>
      </c>
      <c r="P13" s="242"/>
      <c r="Q13" s="242"/>
      <c r="R13" s="203"/>
      <c r="S13" s="203"/>
      <c r="T13" s="203"/>
    </row>
    <row r="14" spans="1:24" s="185" customFormat="1" ht="15" customHeight="1" x14ac:dyDescent="0.15">
      <c r="B14" s="194"/>
      <c r="C14" s="205" t="s">
        <v>102</v>
      </c>
      <c r="E14" s="247">
        <v>3.0378516313263262</v>
      </c>
      <c r="F14" s="246">
        <v>596.43153695040201</v>
      </c>
      <c r="G14" s="245">
        <v>0</v>
      </c>
      <c r="H14" s="245">
        <v>0</v>
      </c>
      <c r="I14" s="245">
        <v>0</v>
      </c>
      <c r="J14" s="245">
        <v>228.85148955991659</v>
      </c>
      <c r="K14" s="245">
        <v>367.58004739048545</v>
      </c>
      <c r="L14" s="245">
        <v>472.8922372764647</v>
      </c>
      <c r="M14" s="244">
        <v>1.0126172104421087</v>
      </c>
      <c r="N14" s="244">
        <v>3.0378516313263262</v>
      </c>
      <c r="O14" s="243">
        <v>0</v>
      </c>
      <c r="P14" s="242"/>
      <c r="Q14" s="242"/>
      <c r="R14" s="203"/>
      <c r="S14" s="203"/>
      <c r="T14" s="203"/>
    </row>
    <row r="15" spans="1:24" s="185" customFormat="1" ht="15" customHeight="1" x14ac:dyDescent="0.15">
      <c r="B15" s="194"/>
      <c r="C15" s="205" t="s">
        <v>101</v>
      </c>
      <c r="E15" s="247">
        <v>2.4069271362982665</v>
      </c>
      <c r="F15" s="246">
        <v>310.4936005824764</v>
      </c>
      <c r="G15" s="245">
        <v>0</v>
      </c>
      <c r="H15" s="245">
        <v>0</v>
      </c>
      <c r="I15" s="245">
        <v>0</v>
      </c>
      <c r="J15" s="245">
        <v>0</v>
      </c>
      <c r="K15" s="245">
        <v>310.4936005824764</v>
      </c>
      <c r="L15" s="245">
        <v>261.15159428836188</v>
      </c>
      <c r="M15" s="244">
        <v>4.813854272596533</v>
      </c>
      <c r="N15" s="244">
        <v>54.757592350785558</v>
      </c>
      <c r="O15" s="243">
        <v>0</v>
      </c>
      <c r="P15" s="242"/>
      <c r="Q15" s="242"/>
      <c r="R15" s="203"/>
      <c r="S15" s="203"/>
      <c r="T15" s="203"/>
    </row>
    <row r="16" spans="1:24" s="185" customFormat="1" ht="15" customHeight="1" x14ac:dyDescent="0.15">
      <c r="B16" s="194"/>
      <c r="C16" s="205" t="s">
        <v>100</v>
      </c>
      <c r="E16" s="247">
        <v>2.0830404057762713</v>
      </c>
      <c r="F16" s="246">
        <v>246.31952798304405</v>
      </c>
      <c r="G16" s="245">
        <v>200.49263905596607</v>
      </c>
      <c r="H16" s="245">
        <v>0</v>
      </c>
      <c r="I16" s="245">
        <v>0</v>
      </c>
      <c r="J16" s="245">
        <v>0</v>
      </c>
      <c r="K16" s="245">
        <v>45.826888927077967</v>
      </c>
      <c r="L16" s="245">
        <v>30.724845985199998</v>
      </c>
      <c r="M16" s="244">
        <v>1.5622803043322033</v>
      </c>
      <c r="N16" s="244">
        <v>21.871924260650847</v>
      </c>
      <c r="O16" s="243">
        <v>0</v>
      </c>
      <c r="P16" s="242"/>
      <c r="Q16" s="242"/>
      <c r="R16" s="203"/>
      <c r="S16" s="203"/>
      <c r="T16" s="203"/>
    </row>
    <row r="17" spans="2:20" s="185" customFormat="1" ht="15" customHeight="1" x14ac:dyDescent="0.15">
      <c r="B17" s="194"/>
      <c r="C17" s="205" t="s">
        <v>99</v>
      </c>
      <c r="E17" s="247">
        <v>2.3006311398093544</v>
      </c>
      <c r="F17" s="246">
        <v>615.03539137570078</v>
      </c>
      <c r="G17" s="245">
        <v>23.006311398093544</v>
      </c>
      <c r="H17" s="245">
        <v>7.6687704660311811</v>
      </c>
      <c r="I17" s="245">
        <v>15.337540932062362</v>
      </c>
      <c r="J17" s="245">
        <v>28.374450724315373</v>
      </c>
      <c r="K17" s="245">
        <v>540.64831785519823</v>
      </c>
      <c r="L17" s="245">
        <v>615.03539137570078</v>
      </c>
      <c r="M17" s="244">
        <v>2.3006311398093544</v>
      </c>
      <c r="N17" s="244">
        <v>20.70568025828419</v>
      </c>
      <c r="O17" s="243">
        <v>0</v>
      </c>
      <c r="P17" s="242"/>
      <c r="Q17" s="242"/>
      <c r="R17" s="203"/>
      <c r="S17" s="203"/>
      <c r="T17" s="203"/>
    </row>
    <row r="18" spans="2:20" s="185" customFormat="1" ht="15" customHeight="1" x14ac:dyDescent="0.15">
      <c r="B18" s="194"/>
      <c r="C18" s="205" t="s">
        <v>98</v>
      </c>
      <c r="E18" s="247">
        <v>5.3825658691498237</v>
      </c>
      <c r="F18" s="246">
        <v>631.55439531357933</v>
      </c>
      <c r="G18" s="245">
        <v>0</v>
      </c>
      <c r="H18" s="245">
        <v>0</v>
      </c>
      <c r="I18" s="245">
        <v>0</v>
      </c>
      <c r="J18" s="245">
        <v>226.06776650429262</v>
      </c>
      <c r="K18" s="245">
        <v>405.48662880928669</v>
      </c>
      <c r="L18" s="245">
        <v>427.016892285886</v>
      </c>
      <c r="M18" s="244">
        <v>0.89709431152497066</v>
      </c>
      <c r="N18" s="244">
        <v>17.044791918974443</v>
      </c>
      <c r="O18" s="243">
        <v>0</v>
      </c>
      <c r="P18" s="242"/>
      <c r="Q18" s="242"/>
      <c r="R18" s="203"/>
      <c r="S18" s="203"/>
      <c r="T18" s="203"/>
    </row>
    <row r="19" spans="2:20" s="185" customFormat="1" ht="39.950000000000003" customHeight="1" x14ac:dyDescent="0.15">
      <c r="B19" s="193" t="s">
        <v>97</v>
      </c>
      <c r="C19" s="193"/>
      <c r="E19" s="256">
        <v>7.3245626390962615</v>
      </c>
      <c r="F19" s="246">
        <v>1239.5413696932135</v>
      </c>
      <c r="G19" s="246">
        <v>301.15221004591939</v>
      </c>
      <c r="H19" s="245">
        <v>0</v>
      </c>
      <c r="I19" s="245">
        <v>0</v>
      </c>
      <c r="J19" s="246">
        <v>258.89511789728709</v>
      </c>
      <c r="K19" s="246">
        <v>679.494041750007</v>
      </c>
      <c r="L19" s="246">
        <v>576.9501648026594</v>
      </c>
      <c r="M19" s="249">
        <v>3.0988534242330337</v>
      </c>
      <c r="N19" s="249">
        <v>33.523959771248272</v>
      </c>
      <c r="O19" s="248">
        <v>0</v>
      </c>
      <c r="P19" s="259"/>
      <c r="Q19" s="259"/>
      <c r="R19" s="203"/>
      <c r="S19" s="203"/>
      <c r="T19" s="203"/>
    </row>
    <row r="20" spans="2:20" s="185" customFormat="1" ht="15" customHeight="1" x14ac:dyDescent="0.15">
      <c r="B20" s="194"/>
      <c r="C20" s="194" t="s">
        <v>96</v>
      </c>
      <c r="E20" s="256">
        <v>7.3245626390962615</v>
      </c>
      <c r="F20" s="246">
        <v>1239.5413696932135</v>
      </c>
      <c r="G20" s="245">
        <v>301.15221004591939</v>
      </c>
      <c r="H20" s="245">
        <v>0</v>
      </c>
      <c r="I20" s="245">
        <v>0</v>
      </c>
      <c r="J20" s="245">
        <v>258.89511789728709</v>
      </c>
      <c r="K20" s="245">
        <v>679.494041750007</v>
      </c>
      <c r="L20" s="245">
        <v>576.9501648026594</v>
      </c>
      <c r="M20" s="244">
        <v>3.0988534242330337</v>
      </c>
      <c r="N20" s="244">
        <v>33.523959771248272</v>
      </c>
      <c r="O20" s="243">
        <v>0</v>
      </c>
      <c r="P20" s="258"/>
      <c r="Q20" s="258"/>
      <c r="R20" s="203"/>
      <c r="S20" s="203"/>
      <c r="T20" s="203"/>
    </row>
    <row r="21" spans="2:20" s="185" customFormat="1" ht="39.75" customHeight="1" x14ac:dyDescent="0.15">
      <c r="B21" s="204" t="s">
        <v>222</v>
      </c>
      <c r="C21" s="193"/>
      <c r="E21" s="256">
        <v>4.3875557219576686</v>
      </c>
      <c r="F21" s="249">
        <v>909.10154558962904</v>
      </c>
      <c r="G21" s="249">
        <v>202.99757806924146</v>
      </c>
      <c r="H21" s="249">
        <v>0</v>
      </c>
      <c r="I21" s="249">
        <v>0</v>
      </c>
      <c r="J21" s="249">
        <v>93.893692449894118</v>
      </c>
      <c r="K21" s="249">
        <v>612.21027507049337</v>
      </c>
      <c r="L21" s="249">
        <v>513.34401946904723</v>
      </c>
      <c r="M21" s="249">
        <v>3.8025482923633134</v>
      </c>
      <c r="N21" s="249">
        <v>48.848120371128715</v>
      </c>
      <c r="O21" s="248">
        <v>0</v>
      </c>
      <c r="P21" s="258"/>
      <c r="Q21" s="258"/>
      <c r="R21" s="203"/>
      <c r="S21" s="203"/>
      <c r="T21" s="203"/>
    </row>
    <row r="22" spans="2:20" s="185" customFormat="1" ht="15" customHeight="1" x14ac:dyDescent="0.15">
      <c r="B22" s="195"/>
      <c r="C22" s="194" t="s">
        <v>136</v>
      </c>
      <c r="E22" s="256">
        <v>4.3875557219576686</v>
      </c>
      <c r="F22" s="249">
        <v>909.10154558962904</v>
      </c>
      <c r="G22" s="249">
        <v>202.99757806924146</v>
      </c>
      <c r="H22" s="249">
        <v>0</v>
      </c>
      <c r="I22" s="249">
        <v>0</v>
      </c>
      <c r="J22" s="249">
        <v>93.893692449894118</v>
      </c>
      <c r="K22" s="249">
        <v>612.21027507049337</v>
      </c>
      <c r="L22" s="249">
        <v>513.34401946904723</v>
      </c>
      <c r="M22" s="249">
        <v>3.8025482923633134</v>
      </c>
      <c r="N22" s="249">
        <v>48.848120371128715</v>
      </c>
      <c r="O22" s="248">
        <v>0</v>
      </c>
      <c r="P22" s="242"/>
      <c r="Q22" s="242"/>
      <c r="R22" s="203"/>
      <c r="S22" s="203"/>
      <c r="T22" s="203"/>
    </row>
    <row r="23" spans="2:20" s="185" customFormat="1" ht="39.950000000000003" customHeight="1" x14ac:dyDescent="0.15">
      <c r="B23" s="197" t="s">
        <v>93</v>
      </c>
      <c r="C23" s="196"/>
      <c r="E23" s="256">
        <v>3.3706918344990311</v>
      </c>
      <c r="F23" s="246">
        <v>605.03918429257612</v>
      </c>
      <c r="G23" s="246">
        <v>73.818151175528769</v>
      </c>
      <c r="H23" s="245">
        <v>0</v>
      </c>
      <c r="I23" s="246">
        <v>0</v>
      </c>
      <c r="J23" s="246">
        <v>98.761270750821595</v>
      </c>
      <c r="K23" s="246">
        <v>432.45976236622568</v>
      </c>
      <c r="L23" s="246">
        <v>549.75983820679187</v>
      </c>
      <c r="M23" s="249">
        <v>2.0224151006994187</v>
      </c>
      <c r="N23" s="249">
        <v>28.482346001516813</v>
      </c>
      <c r="O23" s="248">
        <v>3.0336226510491278</v>
      </c>
      <c r="P23" s="242"/>
      <c r="Q23" s="242"/>
      <c r="R23" s="203"/>
      <c r="S23" s="203"/>
      <c r="T23" s="203"/>
    </row>
    <row r="24" spans="2:20" s="185" customFormat="1" ht="15" customHeight="1" x14ac:dyDescent="0.15">
      <c r="B24" s="195"/>
      <c r="C24" s="194" t="s">
        <v>92</v>
      </c>
      <c r="E24" s="247">
        <v>3.3706918344990311</v>
      </c>
      <c r="F24" s="246">
        <v>605.03918429257612</v>
      </c>
      <c r="G24" s="245">
        <v>73.818151175528769</v>
      </c>
      <c r="H24" s="245">
        <v>0</v>
      </c>
      <c r="I24" s="245">
        <v>0</v>
      </c>
      <c r="J24" s="245">
        <v>98.761270750821595</v>
      </c>
      <c r="K24" s="245">
        <v>432.45976236622568</v>
      </c>
      <c r="L24" s="245">
        <v>549.75983820679187</v>
      </c>
      <c r="M24" s="244">
        <v>2.0224151006994187</v>
      </c>
      <c r="N24" s="244">
        <v>28.482346001516813</v>
      </c>
      <c r="O24" s="243">
        <v>3.0336226510491278</v>
      </c>
      <c r="P24" s="257"/>
      <c r="Q24" s="257"/>
      <c r="R24" s="203"/>
      <c r="S24" s="203"/>
      <c r="T24" s="203"/>
    </row>
    <row r="25" spans="2:20" s="185" customFormat="1" ht="39.950000000000003" customHeight="1" x14ac:dyDescent="0.15">
      <c r="B25" s="193" t="s">
        <v>91</v>
      </c>
      <c r="C25" s="193"/>
      <c r="E25" s="247">
        <v>3.9676947556652524</v>
      </c>
      <c r="F25" s="246">
        <v>763.16556369313025</v>
      </c>
      <c r="G25" s="245">
        <v>151.31966895744031</v>
      </c>
      <c r="H25" s="245">
        <v>0.54726824216072445</v>
      </c>
      <c r="I25" s="245">
        <v>0</v>
      </c>
      <c r="J25" s="245">
        <v>119.03084266995758</v>
      </c>
      <c r="K25" s="245">
        <v>492.26778382357162</v>
      </c>
      <c r="L25" s="245">
        <v>478.99652895117413</v>
      </c>
      <c r="M25" s="244">
        <v>2.0522559081027167</v>
      </c>
      <c r="N25" s="244">
        <v>25.858424442094233</v>
      </c>
      <c r="O25" s="243">
        <v>0</v>
      </c>
      <c r="P25" s="242"/>
      <c r="Q25" s="242"/>
      <c r="R25" s="203"/>
      <c r="S25" s="203"/>
      <c r="T25" s="203"/>
    </row>
    <row r="26" spans="2:20" s="185" customFormat="1" ht="15" customHeight="1" x14ac:dyDescent="0.15">
      <c r="B26" s="194"/>
      <c r="C26" s="194" t="s">
        <v>90</v>
      </c>
      <c r="E26" s="256">
        <v>2.819860275923328</v>
      </c>
      <c r="F26" s="246">
        <v>487.83582773473569</v>
      </c>
      <c r="G26" s="246">
        <v>71.201471967064037</v>
      </c>
      <c r="H26" s="245">
        <v>0</v>
      </c>
      <c r="I26" s="245">
        <v>0</v>
      </c>
      <c r="J26" s="245">
        <v>0</v>
      </c>
      <c r="K26" s="246">
        <v>416.63435576767165</v>
      </c>
      <c r="L26" s="246">
        <v>416.63435576767165</v>
      </c>
      <c r="M26" s="249">
        <v>2.819860275923328</v>
      </c>
      <c r="N26" s="249">
        <v>34.543288380060766</v>
      </c>
      <c r="O26" s="248">
        <v>0</v>
      </c>
      <c r="P26" s="242"/>
      <c r="Q26" s="242"/>
      <c r="R26" s="203"/>
      <c r="S26" s="203"/>
      <c r="T26" s="203"/>
    </row>
    <row r="27" spans="2:20" s="185" customFormat="1" ht="15" customHeight="1" x14ac:dyDescent="0.15">
      <c r="B27" s="194"/>
      <c r="C27" s="194" t="s">
        <v>89</v>
      </c>
      <c r="E27" s="247">
        <v>2.6462026991267531</v>
      </c>
      <c r="F27" s="246">
        <v>261.97406721354855</v>
      </c>
      <c r="G27" s="245">
        <v>0</v>
      </c>
      <c r="H27" s="245">
        <v>0</v>
      </c>
      <c r="I27" s="245">
        <v>0</v>
      </c>
      <c r="J27" s="245">
        <v>129.66393225721092</v>
      </c>
      <c r="K27" s="245">
        <v>132.31013495633766</v>
      </c>
      <c r="L27" s="245">
        <v>132.31013495633766</v>
      </c>
      <c r="M27" s="244">
        <v>1.3231013495633765</v>
      </c>
      <c r="N27" s="244">
        <v>5.2924053982535062</v>
      </c>
      <c r="O27" s="243">
        <v>0</v>
      </c>
      <c r="P27" s="242"/>
      <c r="Q27" s="242"/>
      <c r="R27" s="203"/>
      <c r="S27" s="203"/>
      <c r="T27" s="203"/>
    </row>
    <row r="28" spans="2:20" s="185" customFormat="1" ht="15" customHeight="1" x14ac:dyDescent="0.15">
      <c r="B28" s="194"/>
      <c r="C28" s="194" t="s">
        <v>88</v>
      </c>
      <c r="E28" s="247">
        <v>5.9762146656307893</v>
      </c>
      <c r="F28" s="246">
        <v>1588.477858124664</v>
      </c>
      <c r="G28" s="245">
        <v>675.31225721627925</v>
      </c>
      <c r="H28" s="245">
        <v>4.7809717325046313</v>
      </c>
      <c r="I28" s="245">
        <v>0</v>
      </c>
      <c r="J28" s="245">
        <v>161.35779597203131</v>
      </c>
      <c r="K28" s="245">
        <v>747.0268332038487</v>
      </c>
      <c r="L28" s="245">
        <v>718.34100280882092</v>
      </c>
      <c r="M28" s="244">
        <v>0</v>
      </c>
      <c r="N28" s="244">
        <v>0</v>
      </c>
      <c r="O28" s="243">
        <v>0</v>
      </c>
      <c r="P28" s="242"/>
      <c r="Q28" s="242"/>
      <c r="R28" s="203"/>
      <c r="S28" s="203"/>
      <c r="T28" s="203"/>
    </row>
    <row r="29" spans="2:20" s="185" customFormat="1" ht="15" customHeight="1" x14ac:dyDescent="0.15">
      <c r="B29" s="194"/>
      <c r="C29" s="194" t="s">
        <v>87</v>
      </c>
      <c r="E29" s="247">
        <v>3.6143054208557475</v>
      </c>
      <c r="F29" s="246">
        <v>627.08199051847214</v>
      </c>
      <c r="G29" s="245">
        <v>0</v>
      </c>
      <c r="H29" s="245">
        <v>0</v>
      </c>
      <c r="I29" s="245">
        <v>0</v>
      </c>
      <c r="J29" s="245">
        <v>146.98175378146703</v>
      </c>
      <c r="K29" s="245">
        <v>480.10023673700505</v>
      </c>
      <c r="L29" s="245">
        <v>386.12829579475567</v>
      </c>
      <c r="M29" s="244">
        <v>1.2047684736185824</v>
      </c>
      <c r="N29" s="244">
        <v>14.45722168342299</v>
      </c>
      <c r="O29" s="243">
        <v>0</v>
      </c>
      <c r="P29" s="242"/>
      <c r="Q29" s="242"/>
      <c r="R29" s="203"/>
      <c r="S29" s="203"/>
      <c r="T29" s="203"/>
    </row>
    <row r="30" spans="2:20" s="185" customFormat="1" ht="15" customHeight="1" x14ac:dyDescent="0.15">
      <c r="B30" s="195"/>
      <c r="C30" s="194" t="s">
        <v>86</v>
      </c>
      <c r="E30" s="247">
        <v>4.4593883502938736</v>
      </c>
      <c r="F30" s="246">
        <v>585.07175155855623</v>
      </c>
      <c r="G30" s="245">
        <v>0</v>
      </c>
      <c r="H30" s="245">
        <v>0</v>
      </c>
      <c r="I30" s="245">
        <v>0</v>
      </c>
      <c r="J30" s="245">
        <v>0</v>
      </c>
      <c r="K30" s="245">
        <v>585.07175155855623</v>
      </c>
      <c r="L30" s="245">
        <v>531.55909135502975</v>
      </c>
      <c r="M30" s="244">
        <v>4.4593883502938736</v>
      </c>
      <c r="N30" s="244">
        <v>71.350213604701977</v>
      </c>
      <c r="O30" s="243">
        <v>0</v>
      </c>
      <c r="P30" s="242"/>
      <c r="Q30" s="242"/>
      <c r="R30" s="203"/>
      <c r="S30" s="203"/>
      <c r="T30" s="203"/>
    </row>
    <row r="31" spans="2:20" s="185" customFormat="1" ht="15" customHeight="1" x14ac:dyDescent="0.15">
      <c r="B31" s="195"/>
      <c r="C31" s="194" t="s">
        <v>85</v>
      </c>
      <c r="E31" s="256">
        <v>2.6447796457758463</v>
      </c>
      <c r="F31" s="246">
        <v>520.13999700258307</v>
      </c>
      <c r="G31" s="245">
        <v>0</v>
      </c>
      <c r="H31" s="245">
        <v>0</v>
      </c>
      <c r="I31" s="245">
        <v>0</v>
      </c>
      <c r="J31" s="246">
        <v>168.38430411439555</v>
      </c>
      <c r="K31" s="246">
        <v>351.75569288818753</v>
      </c>
      <c r="L31" s="246">
        <v>520.13999700258307</v>
      </c>
      <c r="M31" s="249">
        <v>1.7631864305172307</v>
      </c>
      <c r="N31" s="249">
        <v>11.460711798361999</v>
      </c>
      <c r="O31" s="248">
        <v>0</v>
      </c>
      <c r="P31" s="242"/>
      <c r="Q31" s="242"/>
      <c r="R31" s="203"/>
      <c r="S31" s="203"/>
      <c r="T31" s="203"/>
    </row>
    <row r="32" spans="2:20" s="185" customFormat="1" ht="15" customHeight="1" x14ac:dyDescent="0.15">
      <c r="B32" s="195"/>
      <c r="C32" s="194" t="s">
        <v>84</v>
      </c>
      <c r="E32" s="247">
        <v>10.458610050724259</v>
      </c>
      <c r="F32" s="246">
        <v>2802.9074935941012</v>
      </c>
      <c r="G32" s="245">
        <v>1150.4471055796685</v>
      </c>
      <c r="H32" s="245">
        <v>0</v>
      </c>
      <c r="I32" s="245">
        <v>0</v>
      </c>
      <c r="J32" s="245">
        <v>528.15980756157512</v>
      </c>
      <c r="K32" s="245">
        <v>1124.3005804528577</v>
      </c>
      <c r="L32" s="245">
        <v>998.79725984416677</v>
      </c>
      <c r="M32" s="244">
        <v>2.6146525126810647</v>
      </c>
      <c r="N32" s="244">
        <v>49.678397740940234</v>
      </c>
      <c r="O32" s="243">
        <v>0</v>
      </c>
      <c r="P32" s="242"/>
      <c r="Q32" s="242"/>
      <c r="R32" s="203"/>
      <c r="S32" s="203"/>
      <c r="T32" s="203"/>
    </row>
    <row r="33" spans="2:20" s="185" customFormat="1" ht="39.75" customHeight="1" x14ac:dyDescent="0.15">
      <c r="B33" s="193" t="s">
        <v>83</v>
      </c>
      <c r="C33" s="193"/>
      <c r="E33" s="247">
        <v>3.4043197034459283</v>
      </c>
      <c r="F33" s="246">
        <v>742.70908196845323</v>
      </c>
      <c r="G33" s="245">
        <v>140.33362333093771</v>
      </c>
      <c r="H33" s="245">
        <v>1.7021598517229641</v>
      </c>
      <c r="I33" s="245">
        <v>0</v>
      </c>
      <c r="J33" s="245">
        <v>156.22044861368536</v>
      </c>
      <c r="K33" s="245">
        <v>444.45285017210722</v>
      </c>
      <c r="L33" s="245">
        <v>369.55781669629687</v>
      </c>
      <c r="M33" s="244">
        <v>3.215190831032265</v>
      </c>
      <c r="N33" s="244">
        <v>44.63441388962439</v>
      </c>
      <c r="O33" s="243">
        <v>0</v>
      </c>
      <c r="P33" s="242"/>
      <c r="Q33" s="242"/>
      <c r="R33" s="203"/>
      <c r="S33" s="203"/>
      <c r="T33" s="203"/>
    </row>
    <row r="34" spans="2:20" s="185" customFormat="1" ht="15" customHeight="1" x14ac:dyDescent="0.15">
      <c r="B34" s="194"/>
      <c r="C34" s="194" t="s">
        <v>82</v>
      </c>
      <c r="E34" s="247">
        <v>3.4345377112240691</v>
      </c>
      <c r="F34" s="246">
        <v>705.79749965654617</v>
      </c>
      <c r="G34" s="245">
        <v>325.42244813848055</v>
      </c>
      <c r="H34" s="245">
        <v>0</v>
      </c>
      <c r="I34" s="245">
        <v>0</v>
      </c>
      <c r="J34" s="245">
        <v>151.11965929385903</v>
      </c>
      <c r="K34" s="245">
        <v>229.25539222420662</v>
      </c>
      <c r="L34" s="245">
        <v>380.37505151806567</v>
      </c>
      <c r="M34" s="244">
        <v>3.4345377112240691</v>
      </c>
      <c r="N34" s="244">
        <v>65.256216513257314</v>
      </c>
      <c r="O34" s="243">
        <v>0</v>
      </c>
      <c r="P34" s="242"/>
      <c r="Q34" s="242"/>
      <c r="R34" s="203"/>
      <c r="S34" s="203"/>
      <c r="T34" s="203"/>
    </row>
    <row r="35" spans="2:20" s="185" customFormat="1" ht="15" customHeight="1" x14ac:dyDescent="0.15">
      <c r="B35" s="194"/>
      <c r="C35" s="194" t="s">
        <v>81</v>
      </c>
      <c r="E35" s="247">
        <v>2.1937233188401346</v>
      </c>
      <c r="F35" s="246">
        <v>577.82672218249149</v>
      </c>
      <c r="G35" s="245">
        <v>78.974039478244848</v>
      </c>
      <c r="H35" s="245">
        <v>3.9487019739122422</v>
      </c>
      <c r="I35" s="245">
        <v>0</v>
      </c>
      <c r="J35" s="245">
        <v>68.005422884044179</v>
      </c>
      <c r="K35" s="245">
        <v>426.8985578462902</v>
      </c>
      <c r="L35" s="245">
        <v>364.59681559123038</v>
      </c>
      <c r="M35" s="244">
        <v>3.9487019739122422</v>
      </c>
      <c r="N35" s="244">
        <v>47.38442368694691</v>
      </c>
      <c r="O35" s="243">
        <v>0</v>
      </c>
      <c r="P35" s="242"/>
      <c r="Q35" s="242"/>
      <c r="R35" s="203"/>
      <c r="S35" s="203"/>
      <c r="T35" s="203"/>
    </row>
    <row r="36" spans="2:20" s="185" customFormat="1" ht="15" customHeight="1" x14ac:dyDescent="0.15">
      <c r="B36" s="194"/>
      <c r="C36" s="194" t="s">
        <v>80</v>
      </c>
      <c r="E36" s="247">
        <v>2.6867636588347503</v>
      </c>
      <c r="F36" s="246">
        <v>349.27927564851757</v>
      </c>
      <c r="G36" s="245">
        <v>0</v>
      </c>
      <c r="H36" s="245">
        <v>0</v>
      </c>
      <c r="I36" s="245">
        <v>0</v>
      </c>
      <c r="J36" s="245">
        <v>182.69992880076305</v>
      </c>
      <c r="K36" s="245">
        <v>166.57934684775455</v>
      </c>
      <c r="L36" s="245">
        <v>210.91094721852792</v>
      </c>
      <c r="M36" s="244">
        <v>1.3433818294173752</v>
      </c>
      <c r="N36" s="244">
        <v>5.3735273176695006</v>
      </c>
      <c r="O36" s="243">
        <v>0</v>
      </c>
      <c r="P36" s="242"/>
      <c r="Q36" s="242"/>
      <c r="R36" s="203"/>
      <c r="S36" s="203"/>
      <c r="T36" s="203"/>
    </row>
    <row r="37" spans="2:20" s="185" customFormat="1" ht="15" customHeight="1" x14ac:dyDescent="0.15">
      <c r="B37" s="194"/>
      <c r="C37" s="194" t="s">
        <v>79</v>
      </c>
      <c r="E37" s="256">
        <v>3.0798133633101838</v>
      </c>
      <c r="F37" s="246">
        <v>874.66699518009216</v>
      </c>
      <c r="G37" s="245">
        <v>0</v>
      </c>
      <c r="H37" s="245">
        <v>0</v>
      </c>
      <c r="I37" s="245">
        <v>0</v>
      </c>
      <c r="J37" s="246">
        <v>301.821709604398</v>
      </c>
      <c r="K37" s="246">
        <v>572.84528557569411</v>
      </c>
      <c r="L37" s="246">
        <v>572.84528557569411</v>
      </c>
      <c r="M37" s="249">
        <v>4.6197200449652751</v>
      </c>
      <c r="N37" s="249">
        <v>73.915520719444402</v>
      </c>
      <c r="O37" s="248">
        <v>0</v>
      </c>
      <c r="P37" s="242"/>
      <c r="Q37" s="242"/>
      <c r="R37" s="203"/>
      <c r="S37" s="203"/>
      <c r="T37" s="203"/>
    </row>
    <row r="38" spans="2:20" s="185" customFormat="1" ht="15" customHeight="1" x14ac:dyDescent="0.15">
      <c r="B38" s="194"/>
      <c r="C38" s="194" t="s">
        <v>78</v>
      </c>
      <c r="E38" s="247">
        <v>11.117287381878821</v>
      </c>
      <c r="F38" s="246">
        <v>2134.5191773207339</v>
      </c>
      <c r="G38" s="245">
        <v>406.89271817676484</v>
      </c>
      <c r="H38" s="245">
        <v>0</v>
      </c>
      <c r="I38" s="245">
        <v>0</v>
      </c>
      <c r="J38" s="245">
        <v>362.42356864924955</v>
      </c>
      <c r="K38" s="245">
        <v>1365.2028904947194</v>
      </c>
      <c r="L38" s="245">
        <v>335.74207893274041</v>
      </c>
      <c r="M38" s="244">
        <v>0</v>
      </c>
      <c r="N38" s="244">
        <v>0</v>
      </c>
      <c r="O38" s="243">
        <v>0</v>
      </c>
      <c r="P38" s="242"/>
      <c r="Q38" s="242"/>
      <c r="R38" s="203"/>
      <c r="S38" s="203"/>
      <c r="T38" s="203"/>
    </row>
    <row r="39" spans="2:20" s="185" customFormat="1" ht="39.75" customHeight="1" x14ac:dyDescent="0.15">
      <c r="B39" s="193" t="s">
        <v>77</v>
      </c>
      <c r="C39" s="193"/>
      <c r="E39" s="247">
        <v>6.2616804423636401</v>
      </c>
      <c r="F39" s="246">
        <v>1021.135579831609</v>
      </c>
      <c r="G39" s="245">
        <v>333.79573435061559</v>
      </c>
      <c r="H39" s="245">
        <v>1.9266709053426583</v>
      </c>
      <c r="I39" s="245">
        <v>0</v>
      </c>
      <c r="J39" s="245">
        <v>191.70375508159449</v>
      </c>
      <c r="K39" s="245">
        <v>493.70941949405625</v>
      </c>
      <c r="L39" s="245">
        <v>549.1012080226576</v>
      </c>
      <c r="M39" s="244">
        <v>2.4083386316783231</v>
      </c>
      <c r="N39" s="244">
        <v>29.863399032811209</v>
      </c>
      <c r="O39" s="243">
        <v>0</v>
      </c>
      <c r="P39" s="242"/>
      <c r="Q39" s="242"/>
      <c r="R39" s="203"/>
      <c r="S39" s="203"/>
      <c r="T39" s="203"/>
    </row>
    <row r="40" spans="2:20" s="185" customFormat="1" ht="15" customHeight="1" x14ac:dyDescent="0.15">
      <c r="B40" s="194"/>
      <c r="C40" s="194" t="s">
        <v>76</v>
      </c>
      <c r="E40" s="256">
        <v>7.6310080561642186</v>
      </c>
      <c r="F40" s="246">
        <v>1271.1079133553542</v>
      </c>
      <c r="G40" s="245">
        <v>402.2631389606567</v>
      </c>
      <c r="H40" s="245">
        <v>4.3605760320938396</v>
      </c>
      <c r="I40" s="245">
        <v>0</v>
      </c>
      <c r="J40" s="246">
        <v>174.42304128375358</v>
      </c>
      <c r="K40" s="246">
        <v>690.0611570788501</v>
      </c>
      <c r="L40" s="246">
        <v>868.84477439469754</v>
      </c>
      <c r="M40" s="249">
        <v>3.2704320240703799</v>
      </c>
      <c r="N40" s="249">
        <v>41.425472304891478</v>
      </c>
      <c r="O40" s="248">
        <v>0</v>
      </c>
      <c r="P40" s="242"/>
      <c r="Q40" s="242"/>
      <c r="R40" s="203"/>
      <c r="S40" s="203"/>
      <c r="T40" s="203"/>
    </row>
    <row r="41" spans="2:20" s="185" customFormat="1" ht="15" customHeight="1" x14ac:dyDescent="0.15">
      <c r="B41" s="194"/>
      <c r="C41" s="194" t="s">
        <v>75</v>
      </c>
      <c r="E41" s="247">
        <v>5.0253781597065181</v>
      </c>
      <c r="F41" s="246">
        <v>1376.9536157595858</v>
      </c>
      <c r="G41" s="245">
        <v>1376.9536157595858</v>
      </c>
      <c r="H41" s="245">
        <v>0</v>
      </c>
      <c r="I41" s="245">
        <v>0</v>
      </c>
      <c r="J41" s="245">
        <v>0</v>
      </c>
      <c r="K41" s="245">
        <v>0</v>
      </c>
      <c r="L41" s="245">
        <v>0</v>
      </c>
      <c r="M41" s="244">
        <v>0</v>
      </c>
      <c r="N41" s="244">
        <v>0</v>
      </c>
      <c r="O41" s="243">
        <v>0</v>
      </c>
      <c r="P41" s="242"/>
      <c r="Q41" s="242"/>
      <c r="R41" s="203"/>
      <c r="S41" s="203"/>
      <c r="T41" s="203"/>
    </row>
    <row r="42" spans="2:20" s="185" customFormat="1" ht="15" customHeight="1" x14ac:dyDescent="0.15">
      <c r="B42" s="194"/>
      <c r="C42" s="194" t="s">
        <v>74</v>
      </c>
      <c r="E42" s="247">
        <v>5.6050669805504176</v>
      </c>
      <c r="F42" s="246">
        <v>364.32935373577715</v>
      </c>
      <c r="G42" s="245">
        <v>0</v>
      </c>
      <c r="H42" s="245">
        <v>0</v>
      </c>
      <c r="I42" s="245">
        <v>0</v>
      </c>
      <c r="J42" s="245">
        <v>0</v>
      </c>
      <c r="K42" s="245">
        <v>364.32935373577715</v>
      </c>
      <c r="L42" s="245">
        <v>0</v>
      </c>
      <c r="M42" s="244">
        <v>5.6050669805504176</v>
      </c>
      <c r="N42" s="244">
        <v>33.630401883302504</v>
      </c>
      <c r="O42" s="243">
        <v>0</v>
      </c>
      <c r="P42" s="242"/>
      <c r="Q42" s="242"/>
      <c r="R42" s="203"/>
      <c r="S42" s="203"/>
      <c r="T42" s="203"/>
    </row>
    <row r="43" spans="2:20" s="185" customFormat="1" ht="15" customHeight="1" x14ac:dyDescent="0.15">
      <c r="B43" s="194"/>
      <c r="C43" s="194" t="s">
        <v>73</v>
      </c>
      <c r="E43" s="247">
        <v>10.686044026501389</v>
      </c>
      <c r="F43" s="246">
        <v>1342.8795326636746</v>
      </c>
      <c r="G43" s="245">
        <v>178.10073377502314</v>
      </c>
      <c r="H43" s="245">
        <v>0</v>
      </c>
      <c r="I43" s="245">
        <v>0</v>
      </c>
      <c r="J43" s="245">
        <v>0</v>
      </c>
      <c r="K43" s="245">
        <v>1164.7787988886514</v>
      </c>
      <c r="L43" s="245">
        <v>1221.7710336966588</v>
      </c>
      <c r="M43" s="244">
        <v>3.5620146755004627</v>
      </c>
      <c r="N43" s="244">
        <v>64.116264159008338</v>
      </c>
      <c r="O43" s="243">
        <v>0</v>
      </c>
      <c r="P43" s="242"/>
      <c r="Q43" s="242"/>
      <c r="R43" s="203"/>
      <c r="S43" s="203"/>
      <c r="T43" s="203"/>
    </row>
    <row r="44" spans="2:20" s="185" customFormat="1" ht="15" customHeight="1" x14ac:dyDescent="0.15">
      <c r="B44" s="195"/>
      <c r="C44" s="194" t="s">
        <v>72</v>
      </c>
      <c r="E44" s="247">
        <v>5.2369730295888974</v>
      </c>
      <c r="F44" s="246">
        <v>1246.3995810421575</v>
      </c>
      <c r="G44" s="245">
        <v>0</v>
      </c>
      <c r="H44" s="245">
        <v>0</v>
      </c>
      <c r="I44" s="245">
        <v>0</v>
      </c>
      <c r="J44" s="245">
        <v>1246.3995810421575</v>
      </c>
      <c r="K44" s="245">
        <v>0</v>
      </c>
      <c r="L44" s="245">
        <v>0</v>
      </c>
      <c r="M44" s="244">
        <v>0</v>
      </c>
      <c r="N44" s="244">
        <v>0</v>
      </c>
      <c r="O44" s="243">
        <v>0</v>
      </c>
      <c r="P44" s="242"/>
      <c r="Q44" s="242"/>
      <c r="R44" s="203"/>
      <c r="S44" s="203"/>
      <c r="T44" s="203"/>
    </row>
    <row r="45" spans="2:20" s="185" customFormat="1" ht="15" customHeight="1" x14ac:dyDescent="0.15">
      <c r="B45" s="195"/>
      <c r="C45" s="194" t="s">
        <v>71</v>
      </c>
      <c r="E45" s="256">
        <v>0</v>
      </c>
      <c r="F45" s="245">
        <v>0</v>
      </c>
      <c r="G45" s="245">
        <v>0</v>
      </c>
      <c r="H45" s="245">
        <v>0</v>
      </c>
      <c r="I45" s="245">
        <v>0</v>
      </c>
      <c r="J45" s="245">
        <v>0</v>
      </c>
      <c r="K45" s="245">
        <v>0</v>
      </c>
      <c r="L45" s="245">
        <v>0</v>
      </c>
      <c r="M45" s="249">
        <v>0</v>
      </c>
      <c r="N45" s="249">
        <v>0</v>
      </c>
      <c r="O45" s="248">
        <v>0</v>
      </c>
      <c r="P45" s="242"/>
      <c r="Q45" s="242"/>
      <c r="R45" s="203"/>
      <c r="S45" s="203"/>
      <c r="T45" s="203"/>
    </row>
    <row r="46" spans="2:20" s="185" customFormat="1" ht="15" customHeight="1" x14ac:dyDescent="0.15">
      <c r="B46" s="195"/>
      <c r="C46" s="194" t="s">
        <v>70</v>
      </c>
      <c r="E46" s="247">
        <v>0</v>
      </c>
      <c r="F46" s="245">
        <v>0</v>
      </c>
      <c r="G46" s="245">
        <v>0</v>
      </c>
      <c r="H46" s="245">
        <v>0</v>
      </c>
      <c r="I46" s="245">
        <v>0</v>
      </c>
      <c r="J46" s="245">
        <v>0</v>
      </c>
      <c r="K46" s="245">
        <v>0</v>
      </c>
      <c r="L46" s="245">
        <v>0</v>
      </c>
      <c r="M46" s="244">
        <v>0</v>
      </c>
      <c r="N46" s="244">
        <v>0</v>
      </c>
      <c r="O46" s="243">
        <v>0</v>
      </c>
      <c r="P46" s="242"/>
      <c r="Q46" s="242"/>
      <c r="R46" s="203"/>
      <c r="S46" s="203"/>
      <c r="T46" s="203"/>
    </row>
    <row r="47" spans="2:20" s="185" customFormat="1" ht="15" customHeight="1" x14ac:dyDescent="0.15">
      <c r="B47" s="195"/>
      <c r="C47" s="194" t="s">
        <v>134</v>
      </c>
      <c r="E47" s="247">
        <v>0</v>
      </c>
      <c r="F47" s="245">
        <v>0</v>
      </c>
      <c r="G47" s="245">
        <v>0</v>
      </c>
      <c r="H47" s="245">
        <v>0</v>
      </c>
      <c r="I47" s="245">
        <v>0</v>
      </c>
      <c r="J47" s="245">
        <v>0</v>
      </c>
      <c r="K47" s="245">
        <v>0</v>
      </c>
      <c r="L47" s="245">
        <v>0</v>
      </c>
      <c r="M47" s="244">
        <v>0</v>
      </c>
      <c r="N47" s="244">
        <v>0</v>
      </c>
      <c r="O47" s="243">
        <v>0</v>
      </c>
      <c r="P47" s="242"/>
      <c r="Q47" s="242"/>
      <c r="R47" s="203"/>
      <c r="S47" s="203"/>
      <c r="T47" s="203"/>
    </row>
    <row r="48" spans="2:20" s="185" customFormat="1" ht="39.75" customHeight="1" x14ac:dyDescent="0.15">
      <c r="B48" s="193" t="s">
        <v>68</v>
      </c>
      <c r="C48" s="193"/>
      <c r="E48" s="256">
        <v>8.5861783993216907</v>
      </c>
      <c r="F48" s="246">
        <v>804.95422493640865</v>
      </c>
      <c r="G48" s="245">
        <v>0</v>
      </c>
      <c r="H48" s="245">
        <v>0</v>
      </c>
      <c r="I48" s="245">
        <v>0</v>
      </c>
      <c r="J48" s="246">
        <v>254.36553507990513</v>
      </c>
      <c r="K48" s="245">
        <v>550.58868985650349</v>
      </c>
      <c r="L48" s="245">
        <v>603.17903255234887</v>
      </c>
      <c r="M48" s="249">
        <v>4.2930891996608453</v>
      </c>
      <c r="N48" s="249">
        <v>64.396337994912685</v>
      </c>
      <c r="O48" s="248">
        <v>0</v>
      </c>
      <c r="P48" s="242"/>
      <c r="Q48" s="242"/>
      <c r="R48" s="203"/>
      <c r="S48" s="203"/>
      <c r="T48" s="203"/>
    </row>
    <row r="49" spans="2:20" s="185" customFormat="1" ht="15" customHeight="1" x14ac:dyDescent="0.15">
      <c r="B49" s="194"/>
      <c r="C49" s="194" t="s">
        <v>67</v>
      </c>
      <c r="E49" s="247">
        <v>8.5021000187046205</v>
      </c>
      <c r="F49" s="246">
        <v>756.68690166471117</v>
      </c>
      <c r="G49" s="245">
        <v>0</v>
      </c>
      <c r="H49" s="245">
        <v>0</v>
      </c>
      <c r="I49" s="245">
        <v>0</v>
      </c>
      <c r="J49" s="245">
        <v>147.93654032546038</v>
      </c>
      <c r="K49" s="245">
        <v>608.75036133925084</v>
      </c>
      <c r="L49" s="245">
        <v>539.03314118587298</v>
      </c>
      <c r="M49" s="244">
        <v>3.4008400074818481</v>
      </c>
      <c r="N49" s="244">
        <v>57.814280127191417</v>
      </c>
      <c r="O49" s="243">
        <v>0</v>
      </c>
      <c r="P49" s="242"/>
      <c r="Q49" s="242"/>
      <c r="R49" s="203"/>
      <c r="S49" s="203"/>
      <c r="T49" s="203"/>
    </row>
    <row r="50" spans="2:20" s="185" customFormat="1" ht="15" customHeight="1" x14ac:dyDescent="0.15">
      <c r="B50" s="194"/>
      <c r="C50" s="194" t="s">
        <v>221</v>
      </c>
      <c r="E50" s="247">
        <v>0</v>
      </c>
      <c r="F50" s="245">
        <v>0</v>
      </c>
      <c r="G50" s="245">
        <v>0</v>
      </c>
      <c r="H50" s="245">
        <v>0</v>
      </c>
      <c r="I50" s="245">
        <v>0</v>
      </c>
      <c r="J50" s="245">
        <v>0</v>
      </c>
      <c r="K50" s="245">
        <v>0</v>
      </c>
      <c r="L50" s="245">
        <v>0</v>
      </c>
      <c r="M50" s="244">
        <v>0</v>
      </c>
      <c r="N50" s="244">
        <v>0</v>
      </c>
      <c r="O50" s="243">
        <v>0</v>
      </c>
      <c r="P50" s="242"/>
      <c r="Q50" s="242"/>
      <c r="R50" s="203"/>
      <c r="S50" s="203"/>
      <c r="T50" s="203"/>
    </row>
    <row r="51" spans="2:20" s="185" customFormat="1" ht="15" customHeight="1" x14ac:dyDescent="0.15">
      <c r="B51" s="194"/>
      <c r="C51" s="194" t="s">
        <v>65</v>
      </c>
      <c r="E51" s="247">
        <v>21.793614470960009</v>
      </c>
      <c r="F51" s="245">
        <v>2288.3295194508009</v>
      </c>
      <c r="G51" s="245">
        <v>0</v>
      </c>
      <c r="H51" s="245">
        <v>0</v>
      </c>
      <c r="I51" s="245">
        <v>0</v>
      </c>
      <c r="J51" s="245">
        <v>1634.5210853220008</v>
      </c>
      <c r="K51" s="245">
        <v>653.80843412880029</v>
      </c>
      <c r="L51" s="245">
        <v>1634.5210853220008</v>
      </c>
      <c r="M51" s="244">
        <v>0</v>
      </c>
      <c r="N51" s="244">
        <v>0</v>
      </c>
      <c r="O51" s="243">
        <v>0</v>
      </c>
      <c r="P51" s="242"/>
      <c r="Q51" s="242"/>
      <c r="R51" s="203"/>
      <c r="S51" s="203"/>
      <c r="T51" s="203"/>
    </row>
    <row r="52" spans="2:20" s="185" customFormat="1" ht="15" customHeight="1" x14ac:dyDescent="0.15">
      <c r="B52" s="194"/>
      <c r="C52" s="194" t="s">
        <v>220</v>
      </c>
      <c r="E52" s="247">
        <v>0</v>
      </c>
      <c r="F52" s="245">
        <v>0</v>
      </c>
      <c r="G52" s="245">
        <v>0</v>
      </c>
      <c r="H52" s="245">
        <v>0</v>
      </c>
      <c r="I52" s="245">
        <v>0</v>
      </c>
      <c r="J52" s="245">
        <v>0</v>
      </c>
      <c r="K52" s="245">
        <v>0</v>
      </c>
      <c r="L52" s="245">
        <v>0</v>
      </c>
      <c r="M52" s="244">
        <v>29.873039581777448</v>
      </c>
      <c r="N52" s="244">
        <v>388.34951456310677</v>
      </c>
      <c r="O52" s="243">
        <v>0</v>
      </c>
      <c r="P52" s="242"/>
      <c r="Q52" s="242"/>
      <c r="R52" s="203"/>
      <c r="S52" s="203"/>
      <c r="T52" s="203"/>
    </row>
    <row r="53" spans="2:20" s="185" customFormat="1" ht="15" customHeight="1" x14ac:dyDescent="0.15">
      <c r="B53" s="194"/>
      <c r="C53" s="194" t="s">
        <v>63</v>
      </c>
      <c r="E53" s="247">
        <v>9.4073377234242717</v>
      </c>
      <c r="F53" s="246">
        <v>893.69708372530579</v>
      </c>
      <c r="G53" s="245">
        <v>0</v>
      </c>
      <c r="H53" s="245">
        <v>0</v>
      </c>
      <c r="I53" s="245">
        <v>0</v>
      </c>
      <c r="J53" s="245">
        <v>0</v>
      </c>
      <c r="K53" s="245">
        <v>893.69708372530579</v>
      </c>
      <c r="L53" s="245">
        <v>893.69708372530579</v>
      </c>
      <c r="M53" s="244">
        <v>0</v>
      </c>
      <c r="N53" s="244">
        <v>0</v>
      </c>
      <c r="O53" s="243">
        <v>0</v>
      </c>
      <c r="P53" s="242"/>
      <c r="Q53" s="242"/>
      <c r="R53" s="203"/>
      <c r="S53" s="203"/>
      <c r="T53" s="203"/>
    </row>
    <row r="54" spans="2:20" s="185" customFormat="1" ht="39.75" customHeight="1" x14ac:dyDescent="0.15">
      <c r="B54" s="193" t="s">
        <v>62</v>
      </c>
      <c r="C54" s="193"/>
      <c r="E54" s="247">
        <v>8.2826959422319604</v>
      </c>
      <c r="F54" s="245">
        <v>1067.7148041895382</v>
      </c>
      <c r="G54" s="245">
        <v>387.02779220974799</v>
      </c>
      <c r="H54" s="245">
        <v>1.5059447167694473</v>
      </c>
      <c r="I54" s="245">
        <v>0</v>
      </c>
      <c r="J54" s="245">
        <v>336.57864419797147</v>
      </c>
      <c r="K54" s="245">
        <v>342.60242306504927</v>
      </c>
      <c r="L54" s="245">
        <v>456.30124918114257</v>
      </c>
      <c r="M54" s="244">
        <v>2.2589170751541712</v>
      </c>
      <c r="N54" s="244">
        <v>37.64861791923618</v>
      </c>
      <c r="O54" s="243">
        <v>8.2826959422319604</v>
      </c>
      <c r="P54" s="242"/>
      <c r="Q54" s="242"/>
      <c r="R54" s="203"/>
      <c r="S54" s="203"/>
      <c r="T54" s="203"/>
    </row>
    <row r="55" spans="2:20" s="185" customFormat="1" ht="15" customHeight="1" x14ac:dyDescent="0.15">
      <c r="B55" s="194"/>
      <c r="C55" s="194" t="s">
        <v>61</v>
      </c>
      <c r="E55" s="247">
        <v>14.011489421325487</v>
      </c>
      <c r="F55" s="246">
        <v>1806.2083635854128</v>
      </c>
      <c r="G55" s="245">
        <v>654.7186875055728</v>
      </c>
      <c r="H55" s="245">
        <v>2.5475435311500885</v>
      </c>
      <c r="I55" s="245">
        <v>0</v>
      </c>
      <c r="J55" s="245">
        <v>569.37597921204474</v>
      </c>
      <c r="K55" s="245">
        <v>579.56615333664513</v>
      </c>
      <c r="L55" s="245">
        <v>771.90568993847683</v>
      </c>
      <c r="M55" s="244">
        <v>3.8213152967251327</v>
      </c>
      <c r="N55" s="244">
        <v>63.688588278752214</v>
      </c>
      <c r="O55" s="243">
        <v>14.011489421325487</v>
      </c>
      <c r="P55" s="242"/>
      <c r="Q55" s="242"/>
      <c r="R55" s="203"/>
      <c r="S55" s="203"/>
      <c r="T55" s="203"/>
    </row>
    <row r="56" spans="2:20" s="185" customFormat="1" ht="15" customHeight="1" x14ac:dyDescent="0.15">
      <c r="B56" s="194"/>
      <c r="C56" s="194" t="s">
        <v>60</v>
      </c>
      <c r="E56" s="247">
        <v>0</v>
      </c>
      <c r="F56" s="245">
        <v>0</v>
      </c>
      <c r="G56" s="245">
        <v>0</v>
      </c>
      <c r="H56" s="245">
        <v>0</v>
      </c>
      <c r="I56" s="245">
        <v>0</v>
      </c>
      <c r="J56" s="245">
        <v>0</v>
      </c>
      <c r="K56" s="245">
        <v>0</v>
      </c>
      <c r="L56" s="245">
        <v>0</v>
      </c>
      <c r="M56" s="244">
        <v>0</v>
      </c>
      <c r="N56" s="244">
        <v>0</v>
      </c>
      <c r="O56" s="243">
        <v>0</v>
      </c>
      <c r="P56" s="242"/>
      <c r="Q56" s="242"/>
      <c r="R56" s="203"/>
      <c r="S56" s="203"/>
      <c r="T56" s="203"/>
    </row>
    <row r="57" spans="2:20" s="185" customFormat="1" ht="15" customHeight="1" x14ac:dyDescent="0.15">
      <c r="B57" s="195"/>
      <c r="C57" s="194" t="s">
        <v>59</v>
      </c>
      <c r="E57" s="247">
        <v>0</v>
      </c>
      <c r="F57" s="246">
        <v>0</v>
      </c>
      <c r="G57" s="245">
        <v>0</v>
      </c>
      <c r="H57" s="245">
        <v>0</v>
      </c>
      <c r="I57" s="245">
        <v>0</v>
      </c>
      <c r="J57" s="245">
        <v>0</v>
      </c>
      <c r="K57" s="245">
        <v>0</v>
      </c>
      <c r="L57" s="245">
        <v>0</v>
      </c>
      <c r="M57" s="244">
        <v>0</v>
      </c>
      <c r="N57" s="244">
        <v>0</v>
      </c>
      <c r="O57" s="243">
        <v>0</v>
      </c>
      <c r="P57" s="242"/>
      <c r="Q57" s="242"/>
      <c r="R57" s="203"/>
      <c r="S57" s="203"/>
      <c r="T57" s="203"/>
    </row>
    <row r="58" spans="2:20" s="185" customFormat="1" ht="15" customHeight="1" x14ac:dyDescent="0.15">
      <c r="B58" s="195"/>
      <c r="C58" s="194" t="s">
        <v>58</v>
      </c>
      <c r="E58" s="256">
        <v>0</v>
      </c>
      <c r="F58" s="246">
        <v>0</v>
      </c>
      <c r="G58" s="246">
        <v>0</v>
      </c>
      <c r="H58" s="245">
        <v>0</v>
      </c>
      <c r="I58" s="245">
        <v>0</v>
      </c>
      <c r="J58" s="246">
        <v>0</v>
      </c>
      <c r="K58" s="246">
        <v>0</v>
      </c>
      <c r="L58" s="246">
        <v>0</v>
      </c>
      <c r="M58" s="249">
        <v>0</v>
      </c>
      <c r="N58" s="249">
        <v>0</v>
      </c>
      <c r="O58" s="248">
        <v>0</v>
      </c>
      <c r="P58" s="242"/>
      <c r="Q58" s="242"/>
      <c r="R58" s="203"/>
      <c r="S58" s="203"/>
      <c r="T58" s="203"/>
    </row>
    <row r="59" spans="2:20" s="185" customFormat="1" ht="39.75" customHeight="1" x14ac:dyDescent="0.15">
      <c r="B59" s="193" t="s">
        <v>57</v>
      </c>
      <c r="C59" s="193"/>
      <c r="D59" s="189"/>
      <c r="E59" s="244">
        <v>6.2955227884239022</v>
      </c>
      <c r="F59" s="246">
        <v>1073.523494617328</v>
      </c>
      <c r="G59" s="245">
        <v>302.18509384434731</v>
      </c>
      <c r="H59" s="245">
        <v>7.3903963168454503</v>
      </c>
      <c r="I59" s="245">
        <v>8.2115514631616104</v>
      </c>
      <c r="J59" s="245">
        <v>133.57457046742888</v>
      </c>
      <c r="K59" s="245">
        <v>622.16188252554468</v>
      </c>
      <c r="L59" s="245">
        <v>532.38225319497781</v>
      </c>
      <c r="M59" s="244">
        <v>4.6532124957915801</v>
      </c>
      <c r="N59" s="244">
        <v>56.385986713709734</v>
      </c>
      <c r="O59" s="243">
        <v>0</v>
      </c>
      <c r="P59" s="242"/>
      <c r="Q59" s="242"/>
      <c r="R59" s="203"/>
      <c r="S59" s="203"/>
      <c r="T59" s="203"/>
    </row>
    <row r="60" spans="2:20" s="185" customFormat="1" ht="15" customHeight="1" x14ac:dyDescent="0.15">
      <c r="B60" s="194"/>
      <c r="C60" s="194" t="s">
        <v>56</v>
      </c>
      <c r="D60" s="189"/>
      <c r="E60" s="246">
        <v>6.2261331562344342</v>
      </c>
      <c r="F60" s="245">
        <v>1223.4351652000664</v>
      </c>
      <c r="G60" s="245">
        <v>426.49012120205873</v>
      </c>
      <c r="H60" s="245">
        <v>10.89573302341026</v>
      </c>
      <c r="I60" s="245">
        <v>15.565332890586086</v>
      </c>
      <c r="J60" s="245">
        <v>101.69350821849577</v>
      </c>
      <c r="K60" s="245">
        <v>668.79046986551555</v>
      </c>
      <c r="L60" s="245">
        <v>455.54540926448612</v>
      </c>
      <c r="M60" s="244">
        <v>5.7072887265482315</v>
      </c>
      <c r="N60" s="244">
        <v>66.412086999833974</v>
      </c>
      <c r="O60" s="243">
        <v>0</v>
      </c>
      <c r="P60" s="242"/>
      <c r="Q60" s="242"/>
      <c r="R60" s="203"/>
      <c r="S60" s="203"/>
      <c r="T60" s="203"/>
    </row>
    <row r="61" spans="2:20" s="185" customFormat="1" ht="15" customHeight="1" x14ac:dyDescent="0.15">
      <c r="B61" s="195"/>
      <c r="C61" s="194" t="s">
        <v>55</v>
      </c>
      <c r="D61" s="189"/>
      <c r="E61" s="246">
        <v>6.3948159358813124</v>
      </c>
      <c r="F61" s="245">
        <v>944.30115319847368</v>
      </c>
      <c r="G61" s="245">
        <v>200.37089932428111</v>
      </c>
      <c r="H61" s="245">
        <v>4.2632106239208749</v>
      </c>
      <c r="I61" s="245">
        <v>0</v>
      </c>
      <c r="J61" s="245">
        <v>144.94916121330974</v>
      </c>
      <c r="K61" s="245">
        <v>594.71788203696201</v>
      </c>
      <c r="L61" s="245">
        <v>655.11336587584117</v>
      </c>
      <c r="M61" s="244">
        <v>4.2632106239208749</v>
      </c>
      <c r="N61" s="244">
        <v>55.421738110971376</v>
      </c>
      <c r="O61" s="243">
        <v>0</v>
      </c>
      <c r="P61" s="242"/>
      <c r="Q61" s="242"/>
      <c r="R61" s="203"/>
      <c r="S61" s="203"/>
      <c r="T61" s="203"/>
    </row>
    <row r="62" spans="2:20" s="185" customFormat="1" ht="15" customHeight="1" x14ac:dyDescent="0.15">
      <c r="B62" s="195"/>
      <c r="C62" s="194" t="s">
        <v>54</v>
      </c>
      <c r="D62" s="189"/>
      <c r="E62" s="246">
        <v>6.2766758724579459</v>
      </c>
      <c r="F62" s="245">
        <v>737.50941501380873</v>
      </c>
      <c r="G62" s="245">
        <v>0</v>
      </c>
      <c r="H62" s="245">
        <v>0</v>
      </c>
      <c r="I62" s="245">
        <v>0</v>
      </c>
      <c r="J62" s="245">
        <v>276.17373838814962</v>
      </c>
      <c r="K62" s="245">
        <v>461.335676625659</v>
      </c>
      <c r="L62" s="245">
        <v>455.05900075320108</v>
      </c>
      <c r="M62" s="244">
        <v>0</v>
      </c>
      <c r="N62" s="244">
        <v>0</v>
      </c>
      <c r="O62" s="243">
        <v>0</v>
      </c>
      <c r="P62" s="242"/>
      <c r="Q62" s="242"/>
      <c r="R62" s="203"/>
      <c r="S62" s="203"/>
      <c r="T62" s="203"/>
    </row>
    <row r="63" spans="2:20" s="185" customFormat="1" ht="39.950000000000003" customHeight="1" x14ac:dyDescent="0.15">
      <c r="B63" s="193" t="s">
        <v>53</v>
      </c>
      <c r="C63" s="193"/>
      <c r="E63" s="247">
        <v>4.1431885979449783</v>
      </c>
      <c r="F63" s="246">
        <v>689.01226383824985</v>
      </c>
      <c r="G63" s="245">
        <v>132.9963539940338</v>
      </c>
      <c r="H63" s="245">
        <v>0</v>
      </c>
      <c r="I63" s="245">
        <v>0</v>
      </c>
      <c r="J63" s="245">
        <v>66.291017567119653</v>
      </c>
      <c r="K63" s="245">
        <v>489.72489227709644</v>
      </c>
      <c r="L63" s="245">
        <v>500.49718263175339</v>
      </c>
      <c r="M63" s="244">
        <v>3.3145508783559827</v>
      </c>
      <c r="N63" s="244">
        <v>49.718263175339743</v>
      </c>
      <c r="O63" s="243">
        <v>1.6572754391779914</v>
      </c>
      <c r="P63" s="242"/>
      <c r="Q63" s="242"/>
      <c r="R63" s="203"/>
      <c r="S63" s="203"/>
      <c r="T63" s="203"/>
    </row>
    <row r="64" spans="2:20" s="185" customFormat="1" ht="15" customHeight="1" x14ac:dyDescent="0.15">
      <c r="B64" s="195"/>
      <c r="C64" s="194" t="s">
        <v>52</v>
      </c>
      <c r="E64" s="256">
        <v>2.5707932182474904</v>
      </c>
      <c r="F64" s="246">
        <v>853.50334845816678</v>
      </c>
      <c r="G64" s="246">
        <v>0</v>
      </c>
      <c r="H64" s="245">
        <v>0</v>
      </c>
      <c r="I64" s="246">
        <v>0</v>
      </c>
      <c r="J64" s="246">
        <v>146.53521344010696</v>
      </c>
      <c r="K64" s="246">
        <v>706.9681350180598</v>
      </c>
      <c r="L64" s="246">
        <v>853.50334845816678</v>
      </c>
      <c r="M64" s="249">
        <v>1.2853966091237452</v>
      </c>
      <c r="N64" s="249">
        <v>24.422535573351158</v>
      </c>
      <c r="O64" s="248">
        <v>0</v>
      </c>
      <c r="P64" s="242"/>
      <c r="Q64" s="242"/>
      <c r="R64" s="203"/>
      <c r="S64" s="203"/>
      <c r="T64" s="203"/>
    </row>
    <row r="65" spans="2:20" s="185" customFormat="1" ht="15" customHeight="1" x14ac:dyDescent="0.15">
      <c r="B65" s="195"/>
      <c r="C65" s="194" t="s">
        <v>51</v>
      </c>
      <c r="E65" s="247">
        <v>4.5028007420615621</v>
      </c>
      <c r="F65" s="246">
        <v>449.37951405774396</v>
      </c>
      <c r="G65" s="245">
        <v>159.39914626897931</v>
      </c>
      <c r="H65" s="245">
        <v>0</v>
      </c>
      <c r="I65" s="245">
        <v>0</v>
      </c>
      <c r="J65" s="245">
        <v>41.425766826966374</v>
      </c>
      <c r="K65" s="245">
        <v>248.55460096179826</v>
      </c>
      <c r="L65" s="245">
        <v>209.83051458006878</v>
      </c>
      <c r="M65" s="244">
        <v>2.7016804452369372</v>
      </c>
      <c r="N65" s="244">
        <v>35.121845788080186</v>
      </c>
      <c r="O65" s="243">
        <v>0</v>
      </c>
      <c r="P65" s="242"/>
      <c r="Q65" s="242"/>
      <c r="R65" s="203"/>
      <c r="S65" s="203"/>
      <c r="T65" s="203"/>
    </row>
    <row r="66" spans="2:20" s="185" customFormat="1" ht="15" customHeight="1" x14ac:dyDescent="0.15">
      <c r="B66" s="195"/>
      <c r="C66" s="194" t="s">
        <v>50</v>
      </c>
      <c r="E66" s="247">
        <v>5.7120009139201464</v>
      </c>
      <c r="F66" s="246">
        <v>952.00015232002443</v>
      </c>
      <c r="G66" s="245">
        <v>274.17604386816703</v>
      </c>
      <c r="H66" s="245">
        <v>0</v>
      </c>
      <c r="I66" s="245">
        <v>0</v>
      </c>
      <c r="J66" s="245">
        <v>0</v>
      </c>
      <c r="K66" s="245">
        <v>677.82410845185734</v>
      </c>
      <c r="L66" s="245">
        <v>592.14409474305512</v>
      </c>
      <c r="M66" s="244">
        <v>7.6160012185601946</v>
      </c>
      <c r="N66" s="244">
        <v>118.04801888768303</v>
      </c>
      <c r="O66" s="243">
        <v>7.6160012185601946</v>
      </c>
      <c r="P66" s="242"/>
      <c r="Q66" s="242"/>
      <c r="R66" s="203"/>
      <c r="S66" s="203"/>
      <c r="T66" s="203"/>
    </row>
    <row r="67" spans="2:20" s="185" customFormat="1" ht="39.950000000000003" customHeight="1" x14ac:dyDescent="0.15">
      <c r="B67" s="193" t="s">
        <v>49</v>
      </c>
      <c r="C67" s="193"/>
      <c r="E67" s="247">
        <v>6.2173830257671669</v>
      </c>
      <c r="F67" s="246">
        <v>1071.3328126275048</v>
      </c>
      <c r="G67" s="245">
        <v>171.75520608681799</v>
      </c>
      <c r="H67" s="245">
        <v>0.77717287822089587</v>
      </c>
      <c r="I67" s="245">
        <v>0</v>
      </c>
      <c r="J67" s="245">
        <v>220.71709741473441</v>
      </c>
      <c r="K67" s="245">
        <v>678.08333624773161</v>
      </c>
      <c r="L67" s="245">
        <v>660.59694648776144</v>
      </c>
      <c r="M67" s="244">
        <v>3.4972779519940311</v>
      </c>
      <c r="N67" s="244">
        <v>26.423877859510458</v>
      </c>
      <c r="O67" s="243">
        <v>0</v>
      </c>
      <c r="P67" s="242"/>
      <c r="Q67" s="242"/>
      <c r="R67" s="203"/>
      <c r="S67" s="203"/>
      <c r="T67" s="203"/>
    </row>
    <row r="68" spans="2:20" s="185" customFormat="1" ht="15" customHeight="1" x14ac:dyDescent="0.15">
      <c r="B68" s="194"/>
      <c r="C68" s="194" t="s">
        <v>48</v>
      </c>
      <c r="E68" s="247">
        <v>5.6657964584413829</v>
      </c>
      <c r="F68" s="246">
        <v>1060.375598722145</v>
      </c>
      <c r="G68" s="245">
        <v>192.63707958700704</v>
      </c>
      <c r="H68" s="245">
        <v>0.87166099360636662</v>
      </c>
      <c r="I68" s="245">
        <v>0</v>
      </c>
      <c r="J68" s="245">
        <v>200.48202852946434</v>
      </c>
      <c r="K68" s="245">
        <v>666.38482961206728</v>
      </c>
      <c r="L68" s="245">
        <v>668.99981259288631</v>
      </c>
      <c r="M68" s="244">
        <v>2.6149829808191001</v>
      </c>
      <c r="N68" s="244">
        <v>24.842338317781447</v>
      </c>
      <c r="O68" s="243">
        <v>0</v>
      </c>
      <c r="P68" s="242"/>
      <c r="Q68" s="242"/>
      <c r="R68" s="203"/>
      <c r="S68" s="203"/>
      <c r="T68" s="203"/>
    </row>
    <row r="69" spans="2:20" s="185" customFormat="1" ht="15" customHeight="1" x14ac:dyDescent="0.15">
      <c r="B69" s="195"/>
      <c r="C69" s="194" t="s">
        <v>47</v>
      </c>
      <c r="E69" s="256">
        <v>10.754229997132205</v>
      </c>
      <c r="F69" s="246">
        <v>1161.4568396902782</v>
      </c>
      <c r="G69" s="246">
        <v>0</v>
      </c>
      <c r="H69" s="245">
        <v>0</v>
      </c>
      <c r="I69" s="245">
        <v>0</v>
      </c>
      <c r="J69" s="245">
        <v>387.15227989675941</v>
      </c>
      <c r="K69" s="246">
        <v>774.30455979351882</v>
      </c>
      <c r="L69" s="246">
        <v>591.48264984227126</v>
      </c>
      <c r="M69" s="249">
        <v>10.754229997132205</v>
      </c>
      <c r="N69" s="249">
        <v>39.43217665615142</v>
      </c>
      <c r="O69" s="248">
        <v>0</v>
      </c>
      <c r="P69" s="242"/>
      <c r="Q69" s="242"/>
      <c r="R69" s="203"/>
      <c r="S69" s="203"/>
      <c r="T69" s="203"/>
    </row>
    <row r="70" spans="2:20" s="185" customFormat="1" ht="39.75" customHeight="1" x14ac:dyDescent="0.15">
      <c r="B70" s="193" t="s">
        <v>46</v>
      </c>
      <c r="C70" s="193"/>
      <c r="E70" s="256">
        <v>5.6281242485175014</v>
      </c>
      <c r="F70" s="246">
        <v>981.85185753682583</v>
      </c>
      <c r="G70" s="246">
        <v>233.05550865452014</v>
      </c>
      <c r="H70" s="245">
        <v>1.0232953179122728</v>
      </c>
      <c r="I70" s="245">
        <v>20.465906358245459</v>
      </c>
      <c r="J70" s="245">
        <v>107.95765603974479</v>
      </c>
      <c r="K70" s="246">
        <v>619.34949116640314</v>
      </c>
      <c r="L70" s="246">
        <v>530.32279850803536</v>
      </c>
      <c r="M70" s="249">
        <v>3.3257097832148865</v>
      </c>
      <c r="N70" s="249">
        <v>54.490475678828531</v>
      </c>
      <c r="O70" s="248">
        <v>0</v>
      </c>
      <c r="P70" s="242"/>
      <c r="Q70" s="242"/>
      <c r="R70" s="203"/>
      <c r="S70" s="203"/>
      <c r="T70" s="203"/>
    </row>
    <row r="71" spans="2:20" s="185" customFormat="1" ht="15" customHeight="1" x14ac:dyDescent="0.15">
      <c r="B71" s="194"/>
      <c r="C71" s="194" t="s">
        <v>45</v>
      </c>
      <c r="E71" s="256">
        <v>4.6738332109234166</v>
      </c>
      <c r="F71" s="246">
        <v>984.1757361287307</v>
      </c>
      <c r="G71" s="246">
        <v>295.11918274687855</v>
      </c>
      <c r="H71" s="245">
        <v>2.6707618348133804</v>
      </c>
      <c r="I71" s="245">
        <v>0</v>
      </c>
      <c r="J71" s="245">
        <v>24.036856513320426</v>
      </c>
      <c r="K71" s="246">
        <v>662.34893503371836</v>
      </c>
      <c r="L71" s="246">
        <v>689.05655338185215</v>
      </c>
      <c r="M71" s="249">
        <v>2.6707618348133804</v>
      </c>
      <c r="N71" s="249">
        <v>46.738332109234157</v>
      </c>
      <c r="O71" s="248">
        <v>0</v>
      </c>
      <c r="P71" s="242"/>
      <c r="Q71" s="242"/>
      <c r="R71" s="203"/>
      <c r="S71" s="203"/>
      <c r="T71" s="203"/>
    </row>
    <row r="72" spans="2:20" s="185" customFormat="1" ht="15" customHeight="1" x14ac:dyDescent="0.15">
      <c r="B72" s="194"/>
      <c r="C72" s="194" t="s">
        <v>219</v>
      </c>
      <c r="E72" s="256">
        <v>6.4962484165394478</v>
      </c>
      <c r="F72" s="246">
        <v>1713.3855198622796</v>
      </c>
      <c r="G72" s="246">
        <v>194.88745249618347</v>
      </c>
      <c r="H72" s="245">
        <v>0</v>
      </c>
      <c r="I72" s="245">
        <v>129.92496833078897</v>
      </c>
      <c r="J72" s="245">
        <v>116.93247149771008</v>
      </c>
      <c r="K72" s="246">
        <v>1271.6406275375971</v>
      </c>
      <c r="L72" s="246">
        <v>654.49702796634949</v>
      </c>
      <c r="M72" s="249">
        <v>4.8721863124045868</v>
      </c>
      <c r="N72" s="249">
        <v>69.834670477799065</v>
      </c>
      <c r="O72" s="248">
        <v>0</v>
      </c>
      <c r="P72" s="242"/>
      <c r="Q72" s="242"/>
      <c r="R72" s="203"/>
      <c r="S72" s="203"/>
      <c r="T72" s="203"/>
    </row>
    <row r="73" spans="2:20" s="185" customFormat="1" ht="15" customHeight="1" x14ac:dyDescent="0.15">
      <c r="B73" s="194"/>
      <c r="C73" s="194" t="s">
        <v>43</v>
      </c>
      <c r="E73" s="247">
        <v>12.110447279186179</v>
      </c>
      <c r="F73" s="246">
        <v>1586.4685935733894</v>
      </c>
      <c r="G73" s="245">
        <v>462.21540448893916</v>
      </c>
      <c r="H73" s="245">
        <v>0</v>
      </c>
      <c r="I73" s="245">
        <v>0</v>
      </c>
      <c r="J73" s="245">
        <v>518.73082512514122</v>
      </c>
      <c r="K73" s="245">
        <v>605.5223639593089</v>
      </c>
      <c r="L73" s="245">
        <v>771.03181010818662</v>
      </c>
      <c r="M73" s="244">
        <v>6.0552236395930894</v>
      </c>
      <c r="N73" s="244">
        <v>115.04924915226869</v>
      </c>
      <c r="O73" s="243">
        <v>0</v>
      </c>
      <c r="P73" s="242"/>
      <c r="Q73" s="242"/>
      <c r="R73" s="203"/>
      <c r="S73" s="203"/>
      <c r="T73" s="203"/>
    </row>
    <row r="74" spans="2:20" s="185" customFormat="1" ht="15" customHeight="1" x14ac:dyDescent="0.15">
      <c r="B74" s="194"/>
      <c r="C74" s="200" t="s">
        <v>218</v>
      </c>
      <c r="E74" s="247">
        <v>7.6255838337622714</v>
      </c>
      <c r="F74" s="246">
        <v>926.50843580211608</v>
      </c>
      <c r="G74" s="245">
        <v>228.76751501286819</v>
      </c>
      <c r="H74" s="245">
        <v>0</v>
      </c>
      <c r="I74" s="245">
        <v>0</v>
      </c>
      <c r="J74" s="245">
        <v>38.12791916881136</v>
      </c>
      <c r="K74" s="245">
        <v>659.61300162043653</v>
      </c>
      <c r="L74" s="245">
        <v>488.03736536078537</v>
      </c>
      <c r="M74" s="244">
        <v>0</v>
      </c>
      <c r="N74" s="244">
        <v>0</v>
      </c>
      <c r="O74" s="243">
        <v>0</v>
      </c>
      <c r="P74" s="242"/>
      <c r="Q74" s="242"/>
      <c r="R74" s="203"/>
      <c r="S74" s="203"/>
      <c r="T74" s="203"/>
    </row>
    <row r="75" spans="2:20" s="185" customFormat="1" ht="15" customHeight="1" x14ac:dyDescent="0.15">
      <c r="B75" s="194"/>
      <c r="C75" s="200" t="s">
        <v>41</v>
      </c>
      <c r="E75" s="256">
        <v>0</v>
      </c>
      <c r="F75" s="246">
        <v>0</v>
      </c>
      <c r="G75" s="245">
        <v>0</v>
      </c>
      <c r="H75" s="245">
        <v>0</v>
      </c>
      <c r="I75" s="246">
        <v>0</v>
      </c>
      <c r="J75" s="246">
        <v>0</v>
      </c>
      <c r="K75" s="246">
        <v>0</v>
      </c>
      <c r="L75" s="246">
        <v>0</v>
      </c>
      <c r="M75" s="249">
        <v>5.8868546535586033</v>
      </c>
      <c r="N75" s="249">
        <v>70.64225584270325</v>
      </c>
      <c r="O75" s="248">
        <v>0</v>
      </c>
      <c r="P75" s="242"/>
      <c r="Q75" s="242"/>
      <c r="R75" s="203"/>
      <c r="S75" s="203"/>
      <c r="T75" s="203"/>
    </row>
    <row r="76" spans="2:20" s="185" customFormat="1" ht="15" customHeight="1" x14ac:dyDescent="0.15">
      <c r="B76" s="194"/>
      <c r="C76" s="194" t="s">
        <v>40</v>
      </c>
      <c r="E76" s="247">
        <v>2.2947885352364783</v>
      </c>
      <c r="F76" s="246">
        <v>84.907175803749695</v>
      </c>
      <c r="G76" s="245">
        <v>0</v>
      </c>
      <c r="H76" s="245">
        <v>0</v>
      </c>
      <c r="I76" s="245">
        <v>0</v>
      </c>
      <c r="J76" s="245">
        <v>84.907175803749695</v>
      </c>
      <c r="K76" s="245">
        <v>0</v>
      </c>
      <c r="L76" s="245">
        <v>0</v>
      </c>
      <c r="M76" s="244">
        <v>2.2947885352364783</v>
      </c>
      <c r="N76" s="244">
        <v>43.600982169493079</v>
      </c>
      <c r="O76" s="243">
        <v>0</v>
      </c>
      <c r="P76" s="242"/>
      <c r="Q76" s="242"/>
      <c r="R76" s="203"/>
      <c r="S76" s="203"/>
      <c r="T76" s="203"/>
    </row>
    <row r="77" spans="2:20" s="185" customFormat="1" ht="39.75" customHeight="1" x14ac:dyDescent="0.15">
      <c r="B77" s="193" t="s">
        <v>39</v>
      </c>
      <c r="C77" s="193"/>
      <c r="E77" s="247">
        <v>4.7907947057363227</v>
      </c>
      <c r="F77" s="246">
        <v>1300.918526003127</v>
      </c>
      <c r="G77" s="245">
        <v>300.94901287852718</v>
      </c>
      <c r="H77" s="245">
        <v>2.6131607485834492</v>
      </c>
      <c r="I77" s="245">
        <v>0</v>
      </c>
      <c r="J77" s="245">
        <v>259.5739676926226</v>
      </c>
      <c r="K77" s="245">
        <v>737.78238468339384</v>
      </c>
      <c r="L77" s="245">
        <v>600.15591859133212</v>
      </c>
      <c r="M77" s="244">
        <v>2.1776339571528744</v>
      </c>
      <c r="N77" s="244">
        <v>33.535562940154264</v>
      </c>
      <c r="O77" s="243">
        <v>0</v>
      </c>
      <c r="P77" s="242"/>
      <c r="Q77" s="242"/>
      <c r="R77" s="203"/>
      <c r="S77" s="203"/>
      <c r="T77" s="203"/>
    </row>
    <row r="78" spans="2:20" s="185" customFormat="1" ht="15" customHeight="1" x14ac:dyDescent="0.15">
      <c r="B78" s="195"/>
      <c r="C78" s="194" t="s">
        <v>38</v>
      </c>
      <c r="E78" s="256">
        <v>5.004604235897026</v>
      </c>
      <c r="F78" s="246">
        <v>432.39780598150298</v>
      </c>
      <c r="G78" s="246">
        <v>0</v>
      </c>
      <c r="H78" s="245">
        <v>0</v>
      </c>
      <c r="I78" s="245">
        <v>0</v>
      </c>
      <c r="J78" s="246">
        <v>196.18048604716338</v>
      </c>
      <c r="K78" s="246">
        <v>236.2173199343396</v>
      </c>
      <c r="L78" s="246">
        <v>184.16943588101054</v>
      </c>
      <c r="M78" s="249">
        <v>3.0027625415382149</v>
      </c>
      <c r="N78" s="249">
        <v>39.035913039996792</v>
      </c>
      <c r="O78" s="248">
        <v>0</v>
      </c>
      <c r="P78" s="242"/>
      <c r="Q78" s="242"/>
      <c r="R78" s="203"/>
      <c r="S78" s="203"/>
      <c r="T78" s="203"/>
    </row>
    <row r="79" spans="2:20" s="185" customFormat="1" ht="15" customHeight="1" x14ac:dyDescent="0.15">
      <c r="B79" s="195"/>
      <c r="C79" s="194" t="s">
        <v>37</v>
      </c>
      <c r="E79" s="247">
        <v>2.8463673237031242</v>
      </c>
      <c r="F79" s="246">
        <v>453.99558813064829</v>
      </c>
      <c r="G79" s="245">
        <v>0</v>
      </c>
      <c r="H79" s="245">
        <v>0</v>
      </c>
      <c r="I79" s="245">
        <v>0</v>
      </c>
      <c r="J79" s="245">
        <v>128.08652956664059</v>
      </c>
      <c r="K79" s="245">
        <v>325.90905856400769</v>
      </c>
      <c r="L79" s="245">
        <v>325.90905856400769</v>
      </c>
      <c r="M79" s="244">
        <v>2.8463673237031242</v>
      </c>
      <c r="N79" s="244">
        <v>54.080979150359354</v>
      </c>
      <c r="O79" s="243">
        <v>0</v>
      </c>
      <c r="P79" s="242"/>
      <c r="Q79" s="242"/>
      <c r="R79" s="203"/>
      <c r="S79" s="203"/>
      <c r="T79" s="203"/>
    </row>
    <row r="80" spans="2:20" s="185" customFormat="1" ht="15" customHeight="1" x14ac:dyDescent="0.15">
      <c r="B80" s="195"/>
      <c r="C80" s="194" t="s">
        <v>36</v>
      </c>
      <c r="E80" s="247">
        <v>8.5350934592733783</v>
      </c>
      <c r="F80" s="246">
        <v>5479.5300008535096</v>
      </c>
      <c r="G80" s="245">
        <v>1965.9165267859682</v>
      </c>
      <c r="H80" s="245">
        <v>17.070186918546757</v>
      </c>
      <c r="I80" s="245">
        <v>0</v>
      </c>
      <c r="J80" s="245">
        <v>0</v>
      </c>
      <c r="K80" s="245">
        <v>3496.5432871489938</v>
      </c>
      <c r="L80" s="245">
        <v>2745.4550627329372</v>
      </c>
      <c r="M80" s="244">
        <v>0</v>
      </c>
      <c r="N80" s="244">
        <v>0</v>
      </c>
      <c r="O80" s="243">
        <v>0</v>
      </c>
      <c r="P80" s="242"/>
      <c r="Q80" s="242"/>
      <c r="R80" s="203"/>
      <c r="S80" s="203"/>
      <c r="T80" s="203"/>
    </row>
    <row r="81" spans="2:20" s="185" customFormat="1" ht="15" customHeight="1" x14ac:dyDescent="0.15">
      <c r="B81" s="195"/>
      <c r="C81" s="194" t="s">
        <v>217</v>
      </c>
      <c r="E81" s="247">
        <v>0</v>
      </c>
      <c r="F81" s="246">
        <v>0</v>
      </c>
      <c r="G81" s="245">
        <v>0</v>
      </c>
      <c r="H81" s="245">
        <v>0</v>
      </c>
      <c r="I81" s="245">
        <v>0</v>
      </c>
      <c r="J81" s="245">
        <v>0</v>
      </c>
      <c r="K81" s="245">
        <v>0</v>
      </c>
      <c r="L81" s="245">
        <v>0</v>
      </c>
      <c r="M81" s="244">
        <v>0</v>
      </c>
      <c r="N81" s="244">
        <v>0</v>
      </c>
      <c r="O81" s="243">
        <v>0</v>
      </c>
      <c r="P81" s="242"/>
      <c r="Q81" s="242"/>
      <c r="R81" s="203"/>
      <c r="S81" s="203"/>
      <c r="T81" s="203"/>
    </row>
    <row r="82" spans="2:20" s="185" customFormat="1" ht="15" customHeight="1" x14ac:dyDescent="0.15">
      <c r="B82" s="195"/>
      <c r="C82" s="194" t="s">
        <v>34</v>
      </c>
      <c r="E82" s="256">
        <v>7.4738415545590442</v>
      </c>
      <c r="F82" s="246">
        <v>2316.8908819133035</v>
      </c>
      <c r="G82" s="245">
        <v>0</v>
      </c>
      <c r="H82" s="245">
        <v>0</v>
      </c>
      <c r="I82" s="245">
        <v>0</v>
      </c>
      <c r="J82" s="246">
        <v>2316.8908819133035</v>
      </c>
      <c r="K82" s="246">
        <v>0</v>
      </c>
      <c r="L82" s="246">
        <v>0</v>
      </c>
      <c r="M82" s="249">
        <v>0</v>
      </c>
      <c r="N82" s="249">
        <v>0</v>
      </c>
      <c r="O82" s="248">
        <v>0</v>
      </c>
      <c r="P82" s="242"/>
      <c r="Q82" s="242"/>
      <c r="R82" s="203"/>
      <c r="S82" s="203"/>
      <c r="T82" s="203"/>
    </row>
    <row r="83" spans="2:20" s="185" customFormat="1" ht="39.950000000000003" customHeight="1" x14ac:dyDescent="0.15">
      <c r="B83" s="193" t="s">
        <v>33</v>
      </c>
      <c r="C83" s="193"/>
      <c r="E83" s="247">
        <v>3.4165042328689283</v>
      </c>
      <c r="F83" s="246">
        <v>628.09733081111403</v>
      </c>
      <c r="G83" s="245">
        <v>155.54085060166437</v>
      </c>
      <c r="H83" s="245">
        <v>0</v>
      </c>
      <c r="I83" s="245">
        <v>0</v>
      </c>
      <c r="J83" s="245">
        <v>81.996101588854287</v>
      </c>
      <c r="K83" s="245">
        <v>390.56037862059543</v>
      </c>
      <c r="L83" s="245">
        <v>322.05047795096056</v>
      </c>
      <c r="M83" s="244">
        <v>2.337608159331372</v>
      </c>
      <c r="N83" s="244">
        <v>27.511849875207687</v>
      </c>
      <c r="O83" s="243">
        <v>0</v>
      </c>
      <c r="P83" s="242"/>
      <c r="Q83" s="242"/>
      <c r="R83" s="203"/>
      <c r="S83" s="203"/>
      <c r="T83" s="203"/>
    </row>
    <row r="84" spans="2:20" s="185" customFormat="1" ht="15" customHeight="1" x14ac:dyDescent="0.15">
      <c r="B84" s="195"/>
      <c r="C84" s="194" t="s">
        <v>32</v>
      </c>
      <c r="E84" s="247">
        <v>2.4108488196885989</v>
      </c>
      <c r="F84" s="246">
        <v>263.58613761928677</v>
      </c>
      <c r="G84" s="245">
        <v>0</v>
      </c>
      <c r="H84" s="245">
        <v>0</v>
      </c>
      <c r="I84" s="245">
        <v>0</v>
      </c>
      <c r="J84" s="245">
        <v>0</v>
      </c>
      <c r="K84" s="245">
        <v>263.58613761928677</v>
      </c>
      <c r="L84" s="245">
        <v>184.83174284279258</v>
      </c>
      <c r="M84" s="244">
        <v>3.2144650929181315</v>
      </c>
      <c r="N84" s="244">
        <v>34.555499748869913</v>
      </c>
      <c r="O84" s="243">
        <v>0</v>
      </c>
      <c r="P84" s="242"/>
      <c r="Q84" s="242"/>
      <c r="R84" s="203"/>
      <c r="S84" s="203"/>
      <c r="T84" s="203"/>
    </row>
    <row r="85" spans="2:20" s="185" customFormat="1" ht="15" customHeight="1" x14ac:dyDescent="0.15">
      <c r="B85" s="195"/>
      <c r="C85" s="194" t="s">
        <v>31</v>
      </c>
      <c r="E85" s="247">
        <v>4.2948408224620174</v>
      </c>
      <c r="F85" s="246">
        <v>1154.2384710366673</v>
      </c>
      <c r="G85" s="245">
        <v>487.46443334943899</v>
      </c>
      <c r="H85" s="245">
        <v>0</v>
      </c>
      <c r="I85" s="245">
        <v>0</v>
      </c>
      <c r="J85" s="245">
        <v>333.92387394642185</v>
      </c>
      <c r="K85" s="245">
        <v>332.85016374080635</v>
      </c>
      <c r="L85" s="245">
        <v>332.85016374080635</v>
      </c>
      <c r="M85" s="244">
        <v>0</v>
      </c>
      <c r="N85" s="244">
        <v>0</v>
      </c>
      <c r="O85" s="243">
        <v>0</v>
      </c>
      <c r="P85" s="242"/>
      <c r="Q85" s="242"/>
      <c r="R85" s="203"/>
      <c r="S85" s="203"/>
      <c r="T85" s="203"/>
    </row>
    <row r="86" spans="2:20" s="185" customFormat="1" ht="15" customHeight="1" x14ac:dyDescent="0.15">
      <c r="B86" s="195"/>
      <c r="C86" s="194" t="s">
        <v>30</v>
      </c>
      <c r="E86" s="247">
        <v>4.925796395724408</v>
      </c>
      <c r="F86" s="245">
        <v>921.82761119985366</v>
      </c>
      <c r="G86" s="245">
        <v>162.55128105890549</v>
      </c>
      <c r="H86" s="245">
        <v>0</v>
      </c>
      <c r="I86" s="245">
        <v>0</v>
      </c>
      <c r="J86" s="245">
        <v>80.923797929758152</v>
      </c>
      <c r="K86" s="245">
        <v>678.35253221119001</v>
      </c>
      <c r="L86" s="245">
        <v>527.0602143425117</v>
      </c>
      <c r="M86" s="244">
        <v>1.4073703987784025</v>
      </c>
      <c r="N86" s="244">
        <v>9.8515927914488159</v>
      </c>
      <c r="O86" s="243">
        <v>0</v>
      </c>
      <c r="P86" s="242"/>
      <c r="Q86" s="242"/>
      <c r="R86" s="203"/>
      <c r="S86" s="203"/>
      <c r="T86" s="203"/>
    </row>
    <row r="87" spans="2:20" s="185" customFormat="1" ht="15" customHeight="1" x14ac:dyDescent="0.15">
      <c r="B87" s="195"/>
      <c r="C87" s="194" t="s">
        <v>29</v>
      </c>
      <c r="E87" s="256">
        <v>2.7775848899381987</v>
      </c>
      <c r="F87" s="246">
        <v>627.73418512603291</v>
      </c>
      <c r="G87" s="246">
        <v>249.9826400944379</v>
      </c>
      <c r="H87" s="245">
        <v>0</v>
      </c>
      <c r="I87" s="245">
        <v>0</v>
      </c>
      <c r="J87" s="246">
        <v>41.663773349072983</v>
      </c>
      <c r="K87" s="246">
        <v>336.08777168252209</v>
      </c>
      <c r="L87" s="246">
        <v>377.75154503159501</v>
      </c>
      <c r="M87" s="249">
        <v>4.1663773349072981</v>
      </c>
      <c r="N87" s="249">
        <v>73.605999583362262</v>
      </c>
      <c r="O87" s="248">
        <v>0</v>
      </c>
      <c r="P87" s="242"/>
      <c r="Q87" s="242"/>
      <c r="R87" s="203"/>
      <c r="S87" s="203"/>
      <c r="T87" s="203"/>
    </row>
    <row r="88" spans="2:20" s="185" customFormat="1" ht="39.75" customHeight="1" x14ac:dyDescent="0.15">
      <c r="B88" s="193" t="s">
        <v>28</v>
      </c>
      <c r="C88" s="193"/>
      <c r="E88" s="247">
        <v>6.8912431802697203</v>
      </c>
      <c r="F88" s="245">
        <v>1250.5656020346071</v>
      </c>
      <c r="G88" s="245">
        <v>320.11774924196322</v>
      </c>
      <c r="H88" s="245">
        <v>1.3002345623150418</v>
      </c>
      <c r="I88" s="245">
        <v>0</v>
      </c>
      <c r="J88" s="245">
        <v>289.04214320263378</v>
      </c>
      <c r="K88" s="245">
        <v>640.10547502769498</v>
      </c>
      <c r="L88" s="245">
        <v>586.14574069162074</v>
      </c>
      <c r="M88" s="249">
        <v>2.6004691246300835</v>
      </c>
      <c r="N88" s="249">
        <v>35.756450463663647</v>
      </c>
      <c r="O88" s="243">
        <v>0</v>
      </c>
      <c r="P88" s="242"/>
      <c r="Q88" s="242"/>
      <c r="R88" s="203"/>
      <c r="S88" s="203"/>
      <c r="T88" s="203"/>
    </row>
    <row r="89" spans="2:20" s="185" customFormat="1" ht="15" customHeight="1" x14ac:dyDescent="0.15">
      <c r="B89" s="195"/>
      <c r="C89" s="194" t="s">
        <v>27</v>
      </c>
      <c r="E89" s="247">
        <v>7.0174823027868172</v>
      </c>
      <c r="F89" s="246">
        <v>1260.8076537340316</v>
      </c>
      <c r="G89" s="245">
        <v>238.59439829475178</v>
      </c>
      <c r="H89" s="245">
        <v>2.9239509594945075</v>
      </c>
      <c r="I89" s="245">
        <v>0</v>
      </c>
      <c r="J89" s="245">
        <v>382.45278550188158</v>
      </c>
      <c r="K89" s="245">
        <v>636.83651897790367</v>
      </c>
      <c r="L89" s="245">
        <v>566.66169595003555</v>
      </c>
      <c r="M89" s="244">
        <v>1.7543705756967043</v>
      </c>
      <c r="N89" s="244">
        <v>18.420891044815395</v>
      </c>
      <c r="O89" s="243">
        <v>0</v>
      </c>
      <c r="P89" s="242"/>
      <c r="Q89" s="242"/>
      <c r="R89" s="203"/>
      <c r="S89" s="203"/>
      <c r="T89" s="203"/>
    </row>
    <row r="90" spans="2:20" s="185" customFormat="1" ht="15" customHeight="1" x14ac:dyDescent="0.15">
      <c r="B90" s="195"/>
      <c r="C90" s="194" t="s">
        <v>216</v>
      </c>
      <c r="E90" s="247">
        <v>8.7667664408180634</v>
      </c>
      <c r="F90" s="246">
        <v>1881.0975991583905</v>
      </c>
      <c r="G90" s="245">
        <v>1099.6029907197517</v>
      </c>
      <c r="H90" s="245">
        <v>0</v>
      </c>
      <c r="I90" s="245">
        <v>0</v>
      </c>
      <c r="J90" s="246">
        <v>333.13712475108645</v>
      </c>
      <c r="K90" s="246">
        <v>448.35748368755242</v>
      </c>
      <c r="L90" s="246">
        <v>255.48862198955501</v>
      </c>
      <c r="M90" s="249">
        <v>3.7571856174934561</v>
      </c>
      <c r="N90" s="249">
        <v>63.872155497388754</v>
      </c>
      <c r="O90" s="248">
        <v>0</v>
      </c>
      <c r="P90" s="242"/>
      <c r="Q90" s="242"/>
      <c r="R90" s="203"/>
      <c r="S90" s="203"/>
      <c r="T90" s="203"/>
    </row>
    <row r="91" spans="2:20" s="185" customFormat="1" ht="15" customHeight="1" x14ac:dyDescent="0.15">
      <c r="B91" s="195"/>
      <c r="C91" s="194" t="s">
        <v>25</v>
      </c>
      <c r="E91" s="247">
        <v>7.4157969959280541</v>
      </c>
      <c r="F91" s="246">
        <v>1400.2373055038697</v>
      </c>
      <c r="G91" s="245">
        <v>386.29560715152496</v>
      </c>
      <c r="H91" s="245">
        <v>0</v>
      </c>
      <c r="I91" s="245">
        <v>0</v>
      </c>
      <c r="J91" s="245">
        <v>302.69935010651778</v>
      </c>
      <c r="K91" s="245">
        <v>711.24234824582697</v>
      </c>
      <c r="L91" s="245">
        <v>604.72453684976949</v>
      </c>
      <c r="M91" s="244">
        <v>2.6966534530647466</v>
      </c>
      <c r="N91" s="244">
        <v>41.123965159237386</v>
      </c>
      <c r="O91" s="243">
        <v>0</v>
      </c>
      <c r="P91" s="242"/>
      <c r="Q91" s="242"/>
      <c r="R91" s="203"/>
      <c r="S91" s="203"/>
      <c r="T91" s="203"/>
    </row>
    <row r="92" spans="2:20" s="185" customFormat="1" ht="15" customHeight="1" x14ac:dyDescent="0.15">
      <c r="B92" s="195"/>
      <c r="C92" s="194" t="s">
        <v>24</v>
      </c>
      <c r="E92" s="247">
        <v>5.5264648585915808</v>
      </c>
      <c r="F92" s="246">
        <v>542.97517235662281</v>
      </c>
      <c r="G92" s="246">
        <v>134.70758092816976</v>
      </c>
      <c r="H92" s="246">
        <v>0</v>
      </c>
      <c r="I92" s="245">
        <v>0</v>
      </c>
      <c r="J92" s="246">
        <v>96.713135025352656</v>
      </c>
      <c r="K92" s="246">
        <v>311.55445640310035</v>
      </c>
      <c r="L92" s="246">
        <v>364.7466806670443</v>
      </c>
      <c r="M92" s="249">
        <v>3.454040536619738</v>
      </c>
      <c r="N92" s="249">
        <v>47.665759405352382</v>
      </c>
      <c r="O92" s="248">
        <v>0</v>
      </c>
      <c r="P92" s="242"/>
      <c r="Q92" s="242"/>
      <c r="R92" s="203"/>
      <c r="S92" s="203"/>
      <c r="T92" s="203"/>
    </row>
    <row r="93" spans="2:20" s="185" customFormat="1" ht="15" customHeight="1" x14ac:dyDescent="0.15">
      <c r="B93" s="195"/>
      <c r="C93" s="194" t="s">
        <v>23</v>
      </c>
      <c r="E93" s="247">
        <v>5.5399615895996455</v>
      </c>
      <c r="F93" s="246">
        <v>1737.7012852710889</v>
      </c>
      <c r="G93" s="245">
        <v>0</v>
      </c>
      <c r="H93" s="245">
        <v>0</v>
      </c>
      <c r="I93" s="245">
        <v>0</v>
      </c>
      <c r="J93" s="245">
        <v>110.7992317919929</v>
      </c>
      <c r="K93" s="245">
        <v>1626.9020534790959</v>
      </c>
      <c r="L93" s="245">
        <v>1737.7012852710889</v>
      </c>
      <c r="M93" s="244">
        <v>3.6933077263997638</v>
      </c>
      <c r="N93" s="244">
        <v>57.246269759196338</v>
      </c>
      <c r="O93" s="243">
        <v>0</v>
      </c>
      <c r="P93" s="242"/>
      <c r="Q93" s="242"/>
      <c r="R93" s="203"/>
      <c r="S93" s="203"/>
      <c r="T93" s="203"/>
    </row>
    <row r="94" spans="2:20" s="185" customFormat="1" ht="39.950000000000003" customHeight="1" x14ac:dyDescent="0.15">
      <c r="B94" s="197" t="s">
        <v>22</v>
      </c>
      <c r="C94" s="196"/>
      <c r="E94" s="256">
        <v>4.1751910149889353</v>
      </c>
      <c r="F94" s="249">
        <v>800.24494453954605</v>
      </c>
      <c r="G94" s="249">
        <v>255.15056202710164</v>
      </c>
      <c r="H94" s="249">
        <v>0</v>
      </c>
      <c r="I94" s="249">
        <v>0</v>
      </c>
      <c r="J94" s="249">
        <v>162.83244958456851</v>
      </c>
      <c r="K94" s="249">
        <v>382.26193292787588</v>
      </c>
      <c r="L94" s="249">
        <v>403.1378880028206</v>
      </c>
      <c r="M94" s="249">
        <v>1.3917303383296451</v>
      </c>
      <c r="N94" s="249">
        <v>24.587235977157068</v>
      </c>
      <c r="O94" s="249">
        <v>0</v>
      </c>
      <c r="P94" s="242"/>
      <c r="Q94" s="242"/>
      <c r="R94" s="203"/>
      <c r="S94" s="203"/>
      <c r="T94" s="203"/>
    </row>
    <row r="95" spans="2:20" s="185" customFormat="1" ht="15" customHeight="1" x14ac:dyDescent="0.15">
      <c r="B95" s="195"/>
      <c r="C95" s="194" t="s">
        <v>21</v>
      </c>
      <c r="E95" s="256">
        <v>4.0435626482639639</v>
      </c>
      <c r="F95" s="249">
        <v>318.09359499676515</v>
      </c>
      <c r="G95" s="249">
        <v>0</v>
      </c>
      <c r="H95" s="249">
        <v>0</v>
      </c>
      <c r="I95" s="249">
        <v>0</v>
      </c>
      <c r="J95" s="249">
        <v>142.87254690532671</v>
      </c>
      <c r="K95" s="249">
        <v>175.22104809143843</v>
      </c>
      <c r="L95" s="249">
        <v>175.22104809143843</v>
      </c>
      <c r="M95" s="249">
        <v>0</v>
      </c>
      <c r="N95" s="249">
        <v>0</v>
      </c>
      <c r="O95" s="248">
        <v>0</v>
      </c>
      <c r="P95" s="242"/>
      <c r="Q95" s="242"/>
      <c r="R95" s="203"/>
      <c r="S95" s="203"/>
      <c r="T95" s="203"/>
    </row>
    <row r="96" spans="2:20" s="185" customFormat="1" ht="15" customHeight="1" x14ac:dyDescent="0.15">
      <c r="B96" s="195"/>
      <c r="C96" s="194" t="s">
        <v>20</v>
      </c>
      <c r="E96" s="256">
        <v>4.2442720012449868</v>
      </c>
      <c r="F96" s="249">
        <v>1053.2868349756309</v>
      </c>
      <c r="G96" s="249">
        <v>389.0582667807904</v>
      </c>
      <c r="H96" s="249">
        <v>0</v>
      </c>
      <c r="I96" s="249">
        <v>0</v>
      </c>
      <c r="J96" s="249">
        <v>173.30777338417028</v>
      </c>
      <c r="K96" s="249">
        <v>490.92079481067015</v>
      </c>
      <c r="L96" s="249">
        <v>522.75283482000748</v>
      </c>
      <c r="M96" s="249">
        <v>2.1221360006224934</v>
      </c>
      <c r="N96" s="249">
        <v>37.491069344330711</v>
      </c>
      <c r="O96" s="248">
        <v>0</v>
      </c>
      <c r="P96" s="242"/>
      <c r="Q96" s="242"/>
      <c r="R96" s="203"/>
      <c r="S96" s="203"/>
      <c r="T96" s="203"/>
    </row>
    <row r="97" spans="2:20" s="185" customFormat="1" ht="22.5" customHeight="1" x14ac:dyDescent="0.15">
      <c r="B97" s="193" t="s">
        <v>133</v>
      </c>
      <c r="C97" s="193"/>
      <c r="E97" s="255"/>
      <c r="F97" s="254"/>
      <c r="G97" s="253"/>
      <c r="H97" s="253"/>
      <c r="I97" s="253"/>
      <c r="J97" s="253"/>
      <c r="K97" s="253"/>
      <c r="L97" s="253"/>
      <c r="M97" s="252"/>
      <c r="N97" s="252"/>
      <c r="O97" s="251"/>
      <c r="P97" s="242"/>
      <c r="Q97" s="242"/>
      <c r="R97" s="203"/>
      <c r="S97" s="203"/>
      <c r="T97" s="203"/>
    </row>
    <row r="98" spans="2:20" s="185" customFormat="1" ht="39.75" customHeight="1" x14ac:dyDescent="0.15">
      <c r="B98" s="26" t="s">
        <v>18</v>
      </c>
      <c r="C98" s="26"/>
      <c r="E98" s="247">
        <v>3.5850757007277703</v>
      </c>
      <c r="F98" s="246">
        <v>657.05783963338274</v>
      </c>
      <c r="G98" s="245">
        <v>122.13982042479439</v>
      </c>
      <c r="H98" s="245">
        <v>0</v>
      </c>
      <c r="I98" s="245">
        <v>0</v>
      </c>
      <c r="J98" s="245">
        <v>115.83503212351451</v>
      </c>
      <c r="K98" s="245">
        <v>419.08298708507391</v>
      </c>
      <c r="L98" s="245">
        <v>510.68785240366964</v>
      </c>
      <c r="M98" s="244">
        <v>1.854349500376433</v>
      </c>
      <c r="N98" s="244">
        <v>27.444372605571207</v>
      </c>
      <c r="O98" s="243">
        <v>2.2252194004517198</v>
      </c>
      <c r="P98" s="242"/>
      <c r="Q98" s="242"/>
      <c r="R98" s="242"/>
      <c r="S98" s="203"/>
      <c r="T98" s="203"/>
    </row>
    <row r="99" spans="2:20" s="185" customFormat="1" ht="39.75" customHeight="1" x14ac:dyDescent="0.15">
      <c r="B99" s="26" t="s">
        <v>17</v>
      </c>
      <c r="C99" s="26"/>
      <c r="E99" s="247">
        <v>3.9676947556652524</v>
      </c>
      <c r="F99" s="246">
        <v>763.16556369313025</v>
      </c>
      <c r="G99" s="245">
        <v>151.31966895744031</v>
      </c>
      <c r="H99" s="245">
        <v>0.54726824216072445</v>
      </c>
      <c r="I99" s="245">
        <v>0</v>
      </c>
      <c r="J99" s="245">
        <v>119.03084266995758</v>
      </c>
      <c r="K99" s="245">
        <v>492.26778382357162</v>
      </c>
      <c r="L99" s="245">
        <v>478.99652895117413</v>
      </c>
      <c r="M99" s="244">
        <v>2.0522559081027167</v>
      </c>
      <c r="N99" s="244">
        <v>25.858424442094233</v>
      </c>
      <c r="O99" s="243">
        <v>0</v>
      </c>
      <c r="P99" s="242"/>
      <c r="Q99" s="242"/>
      <c r="R99" s="242"/>
      <c r="S99" s="203"/>
      <c r="T99" s="203"/>
    </row>
    <row r="100" spans="2:20" s="185" customFormat="1" ht="39.75" customHeight="1" x14ac:dyDescent="0.15">
      <c r="B100" s="26" t="s">
        <v>16</v>
      </c>
      <c r="C100" s="26"/>
      <c r="E100" s="247">
        <v>4.3277191275664455</v>
      </c>
      <c r="F100" s="246">
        <v>809.97591191533593</v>
      </c>
      <c r="G100" s="245">
        <v>173.19531948520915</v>
      </c>
      <c r="H100" s="245">
        <v>0.17310876510265782</v>
      </c>
      <c r="I100" s="245">
        <v>0</v>
      </c>
      <c r="J100" s="245">
        <v>116.4156445315374</v>
      </c>
      <c r="K100" s="245">
        <v>520.19183913348684</v>
      </c>
      <c r="L100" s="245">
        <v>454.06429086427153</v>
      </c>
      <c r="M100" s="244">
        <v>3.0294033892965122</v>
      </c>
      <c r="N100" s="244">
        <v>33.583100429915618</v>
      </c>
      <c r="O100" s="243">
        <v>0</v>
      </c>
      <c r="P100" s="242"/>
      <c r="Q100" s="242"/>
      <c r="R100" s="242"/>
      <c r="S100" s="203"/>
      <c r="T100" s="203"/>
    </row>
    <row r="101" spans="2:20" s="185" customFormat="1" ht="15" customHeight="1" x14ac:dyDescent="0.15">
      <c r="B101" s="24"/>
      <c r="C101" s="23" t="s">
        <v>15</v>
      </c>
      <c r="E101" s="247">
        <v>5.173400709924084</v>
      </c>
      <c r="F101" s="245">
        <v>978.77403753886313</v>
      </c>
      <c r="G101" s="245">
        <v>189.58010343463741</v>
      </c>
      <c r="H101" s="245">
        <v>0.33376778773703769</v>
      </c>
      <c r="I101" s="245">
        <v>0</v>
      </c>
      <c r="J101" s="245">
        <v>148.35978164911327</v>
      </c>
      <c r="K101" s="245">
        <v>640.50038466737544</v>
      </c>
      <c r="L101" s="245">
        <v>576.58385331573265</v>
      </c>
      <c r="M101" s="244">
        <v>3.6714456651074148</v>
      </c>
      <c r="N101" s="244">
        <v>39.217715059101934</v>
      </c>
      <c r="O101" s="243">
        <v>0</v>
      </c>
      <c r="P101" s="242"/>
      <c r="Q101" s="242"/>
      <c r="R101" s="242"/>
      <c r="S101" s="203"/>
      <c r="T101" s="203"/>
    </row>
    <row r="102" spans="2:20" s="185" customFormat="1" ht="15" customHeight="1" x14ac:dyDescent="0.15">
      <c r="B102" s="24"/>
      <c r="C102" s="23" t="s">
        <v>14</v>
      </c>
      <c r="E102" s="247">
        <v>3.4165042328689283</v>
      </c>
      <c r="F102" s="246">
        <v>628.09733081111403</v>
      </c>
      <c r="G102" s="245">
        <v>155.54085060166437</v>
      </c>
      <c r="H102" s="245">
        <v>0</v>
      </c>
      <c r="I102" s="245">
        <v>0</v>
      </c>
      <c r="J102" s="245">
        <v>81.996101588854287</v>
      </c>
      <c r="K102" s="245">
        <v>390.56037862059543</v>
      </c>
      <c r="L102" s="245">
        <v>322.05047795096056</v>
      </c>
      <c r="M102" s="244">
        <v>2.337608159331372</v>
      </c>
      <c r="N102" s="244">
        <v>27.511849875207687</v>
      </c>
      <c r="O102" s="243">
        <v>0</v>
      </c>
      <c r="P102" s="242"/>
      <c r="Q102" s="242"/>
      <c r="R102" s="242"/>
      <c r="S102" s="203"/>
      <c r="T102" s="203"/>
    </row>
    <row r="103" spans="2:20" s="185" customFormat="1" ht="39.950000000000003" customHeight="1" x14ac:dyDescent="0.15">
      <c r="B103" s="26" t="s">
        <v>13</v>
      </c>
      <c r="C103" s="26"/>
      <c r="E103" s="247">
        <v>2.9279279279279282</v>
      </c>
      <c r="F103" s="246">
        <v>603.60360360360357</v>
      </c>
      <c r="G103" s="245">
        <v>87.612612612612608</v>
      </c>
      <c r="H103" s="245">
        <v>0.75075075075075071</v>
      </c>
      <c r="I103" s="245">
        <v>1.5015015015015014</v>
      </c>
      <c r="J103" s="245">
        <v>95.045045045045043</v>
      </c>
      <c r="K103" s="245">
        <v>418.69369369369372</v>
      </c>
      <c r="L103" s="245">
        <v>432.28228228228227</v>
      </c>
      <c r="M103" s="244">
        <v>2.3273273273273274</v>
      </c>
      <c r="N103" s="244">
        <v>25.675675675675677</v>
      </c>
      <c r="O103" s="243">
        <v>0</v>
      </c>
      <c r="P103" s="250"/>
      <c r="Q103" s="250"/>
      <c r="R103" s="250"/>
      <c r="S103" s="203"/>
      <c r="T103" s="203"/>
    </row>
    <row r="104" spans="2:20" s="185" customFormat="1" ht="39.950000000000003" customHeight="1" x14ac:dyDescent="0.15">
      <c r="B104" s="26" t="s">
        <v>12</v>
      </c>
      <c r="C104" s="26"/>
      <c r="E104" s="247">
        <v>3.4043197034459283</v>
      </c>
      <c r="F104" s="246">
        <v>742.70908196845323</v>
      </c>
      <c r="G104" s="246">
        <v>140.33362333093771</v>
      </c>
      <c r="H104" s="245">
        <v>1.7021598517229641</v>
      </c>
      <c r="I104" s="246">
        <v>0</v>
      </c>
      <c r="J104" s="246">
        <v>156.22044861368536</v>
      </c>
      <c r="K104" s="246">
        <v>444.45285017210722</v>
      </c>
      <c r="L104" s="246">
        <v>369.55781669629687</v>
      </c>
      <c r="M104" s="249">
        <v>3.215190831032265</v>
      </c>
      <c r="N104" s="249">
        <v>44.63441388962439</v>
      </c>
      <c r="O104" s="248">
        <v>0</v>
      </c>
      <c r="P104" s="242"/>
      <c r="Q104" s="242"/>
      <c r="R104" s="242"/>
      <c r="S104" s="203"/>
      <c r="T104" s="203"/>
    </row>
    <row r="105" spans="2:20" s="185" customFormat="1" ht="39.75" customHeight="1" x14ac:dyDescent="0.15">
      <c r="B105" s="26" t="s">
        <v>11</v>
      </c>
      <c r="C105" s="26"/>
      <c r="E105" s="247">
        <v>6.311625129861687</v>
      </c>
      <c r="F105" s="246">
        <v>1200.0924021919011</v>
      </c>
      <c r="G105" s="245">
        <v>309.64832887101437</v>
      </c>
      <c r="H105" s="245">
        <v>1.2623250259723375</v>
      </c>
      <c r="I105" s="245">
        <v>0</v>
      </c>
      <c r="J105" s="245">
        <v>241.48277746850812</v>
      </c>
      <c r="K105" s="245">
        <v>647.69897082640637</v>
      </c>
      <c r="L105" s="245">
        <v>576.37760685896933</v>
      </c>
      <c r="M105" s="244">
        <v>2.6508825545419086</v>
      </c>
      <c r="N105" s="244">
        <v>32.567985670086308</v>
      </c>
      <c r="O105" s="243">
        <v>0</v>
      </c>
      <c r="P105" s="242"/>
      <c r="Q105" s="242"/>
      <c r="R105" s="242"/>
      <c r="S105" s="203"/>
      <c r="T105" s="203"/>
    </row>
    <row r="106" spans="2:20" s="185" customFormat="1" ht="15" customHeight="1" x14ac:dyDescent="0.15">
      <c r="B106" s="23"/>
      <c r="C106" s="23" t="s">
        <v>10</v>
      </c>
      <c r="E106" s="247">
        <v>6.2616804423636401</v>
      </c>
      <c r="F106" s="246">
        <v>1021.135579831609</v>
      </c>
      <c r="G106" s="245">
        <v>333.79573435061559</v>
      </c>
      <c r="H106" s="245">
        <v>1.9266709053426583</v>
      </c>
      <c r="I106" s="245">
        <v>0</v>
      </c>
      <c r="J106" s="245">
        <v>191.70375508159449</v>
      </c>
      <c r="K106" s="245">
        <v>493.70941949405625</v>
      </c>
      <c r="L106" s="245">
        <v>549.1012080226576</v>
      </c>
      <c r="M106" s="244">
        <v>2.4083386316783231</v>
      </c>
      <c r="N106" s="244">
        <v>29.863399032811209</v>
      </c>
      <c r="O106" s="243">
        <v>0</v>
      </c>
      <c r="P106" s="242"/>
      <c r="Q106" s="242"/>
      <c r="R106" s="242"/>
      <c r="S106" s="203"/>
      <c r="T106" s="203"/>
    </row>
    <row r="107" spans="2:20" s="185" customFormat="1" ht="15" customHeight="1" x14ac:dyDescent="0.15">
      <c r="B107" s="23"/>
      <c r="C107" s="23" t="s">
        <v>9</v>
      </c>
      <c r="E107" s="247">
        <v>6.3293629410667895</v>
      </c>
      <c r="F107" s="246">
        <v>1263.6487579908207</v>
      </c>
      <c r="G107" s="245">
        <v>301.07239935885264</v>
      </c>
      <c r="H107" s="245">
        <v>1.0263831796324521</v>
      </c>
      <c r="I107" s="245">
        <v>0</v>
      </c>
      <c r="J107" s="245">
        <v>259.16175285719419</v>
      </c>
      <c r="K107" s="245">
        <v>702.38822259514143</v>
      </c>
      <c r="L107" s="245">
        <v>586.06479557013017</v>
      </c>
      <c r="M107" s="244">
        <v>2.737021812353206</v>
      </c>
      <c r="N107" s="244">
        <v>33.528517201326771</v>
      </c>
      <c r="O107" s="243">
        <v>0</v>
      </c>
      <c r="P107" s="242"/>
      <c r="Q107" s="242"/>
      <c r="R107" s="242"/>
      <c r="S107" s="203"/>
      <c r="T107" s="203"/>
    </row>
    <row r="108" spans="2:20" s="185" customFormat="1" ht="39.75" customHeight="1" x14ac:dyDescent="0.15">
      <c r="B108" s="26" t="s">
        <v>8</v>
      </c>
      <c r="C108" s="26"/>
      <c r="E108" s="247">
        <v>6.8912431802697203</v>
      </c>
      <c r="F108" s="246">
        <v>1250.5656020346071</v>
      </c>
      <c r="G108" s="246">
        <v>320.11774924196322</v>
      </c>
      <c r="H108" s="246">
        <v>1.3002345623150418</v>
      </c>
      <c r="I108" s="246">
        <v>0</v>
      </c>
      <c r="J108" s="246">
        <v>289.04214320263378</v>
      </c>
      <c r="K108" s="246">
        <v>640.10547502769498</v>
      </c>
      <c r="L108" s="246">
        <v>586.14574069162074</v>
      </c>
      <c r="M108" s="249">
        <v>2.6004691246300835</v>
      </c>
      <c r="N108" s="249">
        <v>35.756450463663647</v>
      </c>
      <c r="O108" s="248">
        <v>0</v>
      </c>
      <c r="P108" s="242"/>
      <c r="Q108" s="242"/>
      <c r="R108" s="242"/>
      <c r="S108" s="203"/>
      <c r="T108" s="203"/>
    </row>
    <row r="109" spans="2:20" s="185" customFormat="1" ht="39.75" customHeight="1" x14ac:dyDescent="0.15">
      <c r="B109" s="26" t="s">
        <v>7</v>
      </c>
      <c r="C109" s="26"/>
      <c r="E109" s="247">
        <v>5.0612570264482315</v>
      </c>
      <c r="F109" s="246">
        <v>870.06171570286619</v>
      </c>
      <c r="G109" s="245">
        <v>194.85839551825688</v>
      </c>
      <c r="H109" s="245">
        <v>0.63265712830602894</v>
      </c>
      <c r="I109" s="245">
        <v>12.653142566120579</v>
      </c>
      <c r="J109" s="245">
        <v>92.0516121685272</v>
      </c>
      <c r="K109" s="245">
        <v>569.86590832165552</v>
      </c>
      <c r="L109" s="245">
        <v>518.93700949302024</v>
      </c>
      <c r="M109" s="244">
        <v>3.3214499236066519</v>
      </c>
      <c r="N109" s="244">
        <v>52.668705931476907</v>
      </c>
      <c r="O109" s="243">
        <v>0.63265712830602894</v>
      </c>
      <c r="P109" s="242"/>
      <c r="Q109" s="242"/>
      <c r="R109" s="242"/>
      <c r="S109" s="203"/>
      <c r="T109" s="203"/>
    </row>
    <row r="110" spans="2:20" s="185" customFormat="1" ht="15" customHeight="1" x14ac:dyDescent="0.15">
      <c r="B110" s="23"/>
      <c r="C110" s="23" t="s">
        <v>6</v>
      </c>
      <c r="E110" s="247">
        <v>4.1431885979449783</v>
      </c>
      <c r="F110" s="246">
        <v>689.01226383824985</v>
      </c>
      <c r="G110" s="245">
        <v>132.9963539940338</v>
      </c>
      <c r="H110" s="245">
        <v>0</v>
      </c>
      <c r="I110" s="245">
        <v>0</v>
      </c>
      <c r="J110" s="245">
        <v>66.291017567119653</v>
      </c>
      <c r="K110" s="245">
        <v>489.72489227709644</v>
      </c>
      <c r="L110" s="245">
        <v>500.49718263175339</v>
      </c>
      <c r="M110" s="244">
        <v>3.3145508783559827</v>
      </c>
      <c r="N110" s="244">
        <v>49.718263175339743</v>
      </c>
      <c r="O110" s="243">
        <v>1.6572754391779914</v>
      </c>
      <c r="P110" s="242"/>
      <c r="Q110" s="242"/>
      <c r="R110" s="242"/>
      <c r="S110" s="203"/>
      <c r="T110" s="203"/>
    </row>
    <row r="111" spans="2:20" s="185" customFormat="1" ht="15" customHeight="1" x14ac:dyDescent="0.15">
      <c r="B111" s="23"/>
      <c r="C111" s="23" t="s">
        <v>5</v>
      </c>
      <c r="E111" s="247">
        <v>5.6281242485175014</v>
      </c>
      <c r="F111" s="246">
        <v>981.85185753682583</v>
      </c>
      <c r="G111" s="246">
        <v>233.05550865452014</v>
      </c>
      <c r="H111" s="245">
        <v>1.0232953179122728</v>
      </c>
      <c r="I111" s="245">
        <v>20.465906358245459</v>
      </c>
      <c r="J111" s="246">
        <v>107.95765603974479</v>
      </c>
      <c r="K111" s="246">
        <v>619.34949116640314</v>
      </c>
      <c r="L111" s="246">
        <v>530.32279850803536</v>
      </c>
      <c r="M111" s="249">
        <v>3.3257097832148865</v>
      </c>
      <c r="N111" s="249">
        <v>54.490475678828531</v>
      </c>
      <c r="O111" s="248">
        <v>0</v>
      </c>
      <c r="P111" s="242"/>
      <c r="Q111" s="242"/>
      <c r="R111" s="242"/>
      <c r="S111" s="203"/>
      <c r="T111" s="203"/>
    </row>
    <row r="112" spans="2:20" s="185" customFormat="1" ht="39.75" customHeight="1" x14ac:dyDescent="0.15">
      <c r="B112" s="26" t="s">
        <v>4</v>
      </c>
      <c r="C112" s="26"/>
      <c r="E112" s="247">
        <v>6.8253082429649137</v>
      </c>
      <c r="F112" s="246">
        <v>1071.9748828656659</v>
      </c>
      <c r="G112" s="245">
        <v>324.80437462109501</v>
      </c>
      <c r="H112" s="245">
        <v>5.821586442528897</v>
      </c>
      <c r="I112" s="245">
        <v>6.0223308026161</v>
      </c>
      <c r="J112" s="245">
        <v>187.69597668153514</v>
      </c>
      <c r="K112" s="245">
        <v>547.63061431789072</v>
      </c>
      <c r="L112" s="245">
        <v>512.09886258245569</v>
      </c>
      <c r="M112" s="244">
        <v>4.0148872017440667</v>
      </c>
      <c r="N112" s="244">
        <v>51.390556182324055</v>
      </c>
      <c r="O112" s="243">
        <v>2.2081879609592368</v>
      </c>
      <c r="P112" s="242"/>
      <c r="Q112" s="242"/>
      <c r="R112" s="242"/>
      <c r="S112" s="203"/>
      <c r="T112" s="203"/>
    </row>
    <row r="113" spans="1:20" s="185" customFormat="1" ht="15" customHeight="1" x14ac:dyDescent="0.15">
      <c r="B113" s="23"/>
      <c r="C113" s="23" t="s">
        <v>3</v>
      </c>
      <c r="E113" s="247">
        <v>6.2955227884239022</v>
      </c>
      <c r="F113" s="246">
        <v>1073.523494617328</v>
      </c>
      <c r="G113" s="245">
        <v>302.18509384434731</v>
      </c>
      <c r="H113" s="245">
        <v>7.3903963168454503</v>
      </c>
      <c r="I113" s="245">
        <v>8.2115514631616104</v>
      </c>
      <c r="J113" s="245">
        <v>133.57457046742888</v>
      </c>
      <c r="K113" s="245">
        <v>622.16188252554468</v>
      </c>
      <c r="L113" s="245">
        <v>532.38225319497781</v>
      </c>
      <c r="M113" s="244">
        <v>4.6532124957915801</v>
      </c>
      <c r="N113" s="244">
        <v>56.385986713709734</v>
      </c>
      <c r="O113" s="243">
        <v>0</v>
      </c>
      <c r="P113" s="242"/>
      <c r="Q113" s="242"/>
      <c r="R113" s="242"/>
      <c r="S113" s="203"/>
      <c r="T113" s="203"/>
    </row>
    <row r="114" spans="1:20" s="185" customFormat="1" ht="15" customHeight="1" x14ac:dyDescent="0.15">
      <c r="B114" s="23"/>
      <c r="C114" s="23" t="s">
        <v>2</v>
      </c>
      <c r="E114" s="247">
        <v>8.2826959422319604</v>
      </c>
      <c r="F114" s="246">
        <v>1067.7148041895382</v>
      </c>
      <c r="G114" s="245">
        <v>387.02779220974799</v>
      </c>
      <c r="H114" s="245">
        <v>1.5059447167694473</v>
      </c>
      <c r="I114" s="245">
        <v>0</v>
      </c>
      <c r="J114" s="245">
        <v>336.57864419797147</v>
      </c>
      <c r="K114" s="245">
        <v>342.60242306504927</v>
      </c>
      <c r="L114" s="245">
        <v>456.30124918114257</v>
      </c>
      <c r="M114" s="244">
        <v>2.2589170751541712</v>
      </c>
      <c r="N114" s="244">
        <v>37.64861791923618</v>
      </c>
      <c r="O114" s="243">
        <v>8.2826959422319604</v>
      </c>
      <c r="P114" s="242"/>
      <c r="Q114" s="242"/>
      <c r="R114" s="242"/>
      <c r="S114" s="203"/>
      <c r="T114" s="203"/>
    </row>
    <row r="115" spans="1:20" s="185" customFormat="1" ht="39.950000000000003" customHeight="1" x14ac:dyDescent="0.15">
      <c r="B115" s="26" t="s">
        <v>1</v>
      </c>
      <c r="C115" s="26"/>
      <c r="E115" s="247">
        <v>8.5861783993216907</v>
      </c>
      <c r="F115" s="246">
        <v>804.95422493640865</v>
      </c>
      <c r="G115" s="245">
        <v>0</v>
      </c>
      <c r="H115" s="245">
        <v>0</v>
      </c>
      <c r="I115" s="245">
        <v>0</v>
      </c>
      <c r="J115" s="245">
        <v>254.36553507990513</v>
      </c>
      <c r="K115" s="245">
        <v>550.58868985650349</v>
      </c>
      <c r="L115" s="245">
        <v>603.17903255234887</v>
      </c>
      <c r="M115" s="244">
        <v>4.2930891996608453</v>
      </c>
      <c r="N115" s="244">
        <v>64.396337994912685</v>
      </c>
      <c r="O115" s="243">
        <v>0</v>
      </c>
      <c r="P115" s="242"/>
      <c r="Q115" s="242"/>
      <c r="R115" s="242"/>
      <c r="S115" s="203"/>
      <c r="T115" s="203"/>
    </row>
    <row r="116" spans="1:20" s="180" customFormat="1" ht="14.25" x14ac:dyDescent="0.15">
      <c r="A116" s="183"/>
      <c r="B116" s="183"/>
      <c r="C116" s="183"/>
      <c r="D116" s="183"/>
      <c r="E116" s="241"/>
      <c r="F116" s="240"/>
      <c r="G116" s="240"/>
      <c r="H116" s="240"/>
      <c r="I116" s="240"/>
      <c r="J116" s="240"/>
      <c r="K116" s="240"/>
      <c r="L116" s="240"/>
      <c r="M116" s="240"/>
      <c r="N116" s="240"/>
      <c r="O116" s="239"/>
      <c r="P116" s="129"/>
      <c r="Q116" s="129"/>
      <c r="R116" s="236"/>
      <c r="S116" s="236"/>
      <c r="T116" s="236"/>
    </row>
    <row r="117" spans="1:20" s="180" customFormat="1" ht="14.25" x14ac:dyDescent="0.15">
      <c r="E117" s="238"/>
      <c r="F117" s="238"/>
      <c r="G117" s="238"/>
      <c r="H117" s="238"/>
      <c r="I117" s="238"/>
      <c r="J117" s="238"/>
      <c r="K117" s="238"/>
      <c r="L117" s="238"/>
      <c r="M117" s="238"/>
      <c r="N117" s="238"/>
      <c r="O117" s="238"/>
      <c r="P117" s="236"/>
      <c r="Q117" s="236"/>
      <c r="R117" s="236"/>
      <c r="S117" s="236"/>
      <c r="T117" s="236"/>
    </row>
    <row r="118" spans="1:20" s="180" customFormat="1" ht="14.25" x14ac:dyDescent="0.15">
      <c r="A118" s="181"/>
      <c r="E118" s="238"/>
      <c r="F118" s="238"/>
      <c r="G118" s="238"/>
      <c r="H118" s="238"/>
      <c r="I118" s="238"/>
      <c r="J118" s="238"/>
      <c r="K118" s="238"/>
      <c r="L118" s="238"/>
      <c r="M118" s="238"/>
      <c r="N118" s="238"/>
      <c r="O118" s="237" t="s">
        <v>246</v>
      </c>
      <c r="P118" s="236"/>
      <c r="Q118" s="236"/>
      <c r="R118" s="236"/>
      <c r="S118" s="236"/>
      <c r="T118" s="236"/>
    </row>
    <row r="119" spans="1:20" ht="14.25" x14ac:dyDescent="0.15">
      <c r="A119" s="180"/>
    </row>
  </sheetData>
  <mergeCells count="44">
    <mergeCell ref="K5:K6"/>
    <mergeCell ref="L5:L6"/>
    <mergeCell ref="E3:L3"/>
    <mergeCell ref="M3:O3"/>
    <mergeCell ref="E4:E6"/>
    <mergeCell ref="M4:M6"/>
    <mergeCell ref="N4:N6"/>
    <mergeCell ref="F5:F6"/>
    <mergeCell ref="O5:O6"/>
    <mergeCell ref="B7:C7"/>
    <mergeCell ref="B8:C8"/>
    <mergeCell ref="B19:C19"/>
    <mergeCell ref="B21:C21"/>
    <mergeCell ref="B23:C23"/>
    <mergeCell ref="G5:G6"/>
    <mergeCell ref="H5:H6"/>
    <mergeCell ref="I5:I6"/>
    <mergeCell ref="J5:J6"/>
    <mergeCell ref="B109:C109"/>
    <mergeCell ref="B112:C112"/>
    <mergeCell ref="B115:C115"/>
    <mergeCell ref="B94:C94"/>
    <mergeCell ref="B97:C97"/>
    <mergeCell ref="B98:C98"/>
    <mergeCell ref="B99:C99"/>
    <mergeCell ref="B100:C100"/>
    <mergeCell ref="B103:C103"/>
    <mergeCell ref="B88:C88"/>
    <mergeCell ref="B25:C25"/>
    <mergeCell ref="B33:C33"/>
    <mergeCell ref="B39:C39"/>
    <mergeCell ref="B48:C48"/>
    <mergeCell ref="B54:C54"/>
    <mergeCell ref="B59:C59"/>
    <mergeCell ref="Q3:Q6"/>
    <mergeCell ref="P3:P6"/>
    <mergeCell ref="B104:C104"/>
    <mergeCell ref="B105:C105"/>
    <mergeCell ref="B108:C108"/>
    <mergeCell ref="B63:C63"/>
    <mergeCell ref="B67:C67"/>
    <mergeCell ref="B70:C70"/>
    <mergeCell ref="B77:C77"/>
    <mergeCell ref="B83:C83"/>
  </mergeCells>
  <phoneticPr fontId="2"/>
  <pageMargins left="0.78740157480314965" right="0.78740157480314965" top="0.78740157480314965" bottom="0.78740157480314965" header="0.51181102362204722" footer="0.51181102362204722"/>
  <pageSetup paperSize="9" scale="65" fitToHeight="0" orientation="portrait" r:id="rId1"/>
  <headerFooter alignWithMargins="0"/>
  <rowBreaks count="2" manualBreakCount="2">
    <brk id="53" max="14" man="1"/>
    <brk id="96"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864F6-1ECF-46DD-9A80-28E990FF3037}">
  <sheetPr>
    <pageSetUpPr autoPageBreaks="0" fitToPage="1"/>
  </sheetPr>
  <dimension ref="A1:AE110"/>
  <sheetViews>
    <sheetView view="pageBreakPreview" zoomScaleNormal="85" zoomScaleSheetLayoutView="100" workbookViewId="0">
      <pane xSplit="3" ySplit="3" topLeftCell="E4" activePane="bottomRight" state="frozen"/>
      <selection pane="topRight" activeCell="D1" sqref="D1"/>
      <selection pane="bottomLeft" activeCell="A4" sqref="A4"/>
      <selection pane="bottomRight" activeCell="A83" sqref="A83:AF104"/>
    </sheetView>
  </sheetViews>
  <sheetFormatPr defaultRowHeight="13.5" x14ac:dyDescent="0.15"/>
  <cols>
    <col min="1" max="1" width="2.625" style="78" customWidth="1"/>
    <col min="2" max="2" width="20.625" style="272" customWidth="1"/>
    <col min="3" max="3" width="2.625" style="78" customWidth="1"/>
    <col min="4" max="10" width="8.125" style="78" customWidth="1"/>
    <col min="11" max="14" width="8.125" style="78" hidden="1" customWidth="1"/>
    <col min="15" max="15" width="9" style="78" customWidth="1"/>
    <col min="16" max="19" width="0" style="271" hidden="1" customWidth="1"/>
    <col min="20" max="21" width="9" style="78" customWidth="1"/>
    <col min="22" max="22" width="9" style="78"/>
    <col min="23" max="24" width="9.5" style="78" bestFit="1" customWidth="1"/>
    <col min="25" max="29" width="9.5" style="78" customWidth="1"/>
    <col min="30" max="16384" width="9" style="78"/>
  </cols>
  <sheetData>
    <row r="1" spans="1:31" ht="17.25" x14ac:dyDescent="0.15">
      <c r="B1" s="78"/>
      <c r="D1" s="310" t="s">
        <v>332</v>
      </c>
    </row>
    <row r="2" spans="1:31" s="80" customFormat="1" ht="14.25" x14ac:dyDescent="0.15">
      <c r="A2" s="83"/>
      <c r="B2" s="309"/>
      <c r="C2" s="83"/>
      <c r="D2" s="83"/>
      <c r="E2" s="83"/>
      <c r="F2" s="83"/>
      <c r="G2" s="83"/>
      <c r="H2" s="83"/>
      <c r="I2" s="83"/>
      <c r="J2" s="83"/>
      <c r="K2" s="83"/>
      <c r="L2" s="83"/>
      <c r="M2" s="83"/>
      <c r="N2" s="83"/>
      <c r="P2" s="301"/>
      <c r="Q2" s="301"/>
      <c r="R2" s="301"/>
      <c r="S2" s="301"/>
    </row>
    <row r="3" spans="1:31" s="303" customFormat="1" ht="20.100000000000001" customHeight="1" x14ac:dyDescent="0.15">
      <c r="A3" s="308"/>
      <c r="B3" s="308"/>
      <c r="C3" s="308"/>
      <c r="D3" s="305" t="s">
        <v>331</v>
      </c>
      <c r="E3" s="305">
        <v>50</v>
      </c>
      <c r="F3" s="305">
        <v>55</v>
      </c>
      <c r="G3" s="305">
        <v>60</v>
      </c>
      <c r="H3" s="305" t="s">
        <v>330</v>
      </c>
      <c r="I3" s="305">
        <v>7</v>
      </c>
      <c r="J3" s="305">
        <v>12</v>
      </c>
      <c r="K3" s="305">
        <v>13</v>
      </c>
      <c r="L3" s="306">
        <v>14</v>
      </c>
      <c r="M3" s="306">
        <v>15</v>
      </c>
      <c r="N3" s="306">
        <v>16</v>
      </c>
      <c r="O3" s="306">
        <v>17</v>
      </c>
      <c r="P3" s="307">
        <v>18</v>
      </c>
      <c r="Q3" s="307">
        <v>19</v>
      </c>
      <c r="R3" s="307">
        <v>20</v>
      </c>
      <c r="S3" s="307">
        <v>21</v>
      </c>
      <c r="T3" s="307">
        <v>22</v>
      </c>
      <c r="U3" s="307">
        <v>23</v>
      </c>
      <c r="V3" s="306">
        <v>24</v>
      </c>
      <c r="W3" s="306">
        <v>25</v>
      </c>
      <c r="X3" s="306">
        <v>26</v>
      </c>
      <c r="Y3" s="306">
        <v>27</v>
      </c>
      <c r="Z3" s="305">
        <v>28</v>
      </c>
      <c r="AA3" s="306">
        <v>29</v>
      </c>
      <c r="AB3" s="306">
        <v>30</v>
      </c>
      <c r="AC3" s="306" t="s">
        <v>329</v>
      </c>
      <c r="AD3" s="305">
        <v>2</v>
      </c>
      <c r="AE3" s="304">
        <v>3</v>
      </c>
    </row>
    <row r="4" spans="1:31" s="80" customFormat="1" ht="14.25" x14ac:dyDescent="0.15">
      <c r="B4" s="302"/>
      <c r="D4" s="110"/>
      <c r="P4" s="301"/>
      <c r="Q4" s="301"/>
      <c r="R4" s="301"/>
      <c r="S4" s="301"/>
      <c r="W4" s="280"/>
      <c r="X4" s="280"/>
      <c r="Y4" s="280"/>
      <c r="Z4" s="279"/>
      <c r="AA4" s="279"/>
      <c r="AB4" s="300"/>
      <c r="AC4" s="300"/>
      <c r="AD4" s="83"/>
      <c r="AE4" s="93"/>
    </row>
    <row r="5" spans="1:31" s="285" customFormat="1" ht="18.75" customHeight="1" x14ac:dyDescent="0.15">
      <c r="B5" s="293" t="s">
        <v>328</v>
      </c>
      <c r="D5" s="298">
        <v>22678</v>
      </c>
      <c r="E5" s="289">
        <v>27041</v>
      </c>
      <c r="F5" s="289">
        <v>36269</v>
      </c>
      <c r="G5" s="289">
        <v>47260</v>
      </c>
      <c r="H5" s="289">
        <v>59135</v>
      </c>
      <c r="I5" s="289">
        <v>59348</v>
      </c>
      <c r="J5" s="289">
        <v>60782</v>
      </c>
      <c r="K5" s="289">
        <v>61390</v>
      </c>
      <c r="L5" s="289">
        <v>61475</v>
      </c>
      <c r="M5" s="289">
        <v>61424</v>
      </c>
      <c r="N5" s="289">
        <v>62275</v>
      </c>
      <c r="O5" s="289">
        <v>62512</v>
      </c>
      <c r="P5" s="288">
        <f>SUM(P6:P32)</f>
        <v>62751</v>
      </c>
      <c r="Q5" s="288">
        <v>63062</v>
      </c>
      <c r="R5" s="288">
        <v>62986</v>
      </c>
      <c r="S5" s="288">
        <f>SUM(S6:S32)</f>
        <v>62870</v>
      </c>
      <c r="T5" s="288">
        <f>SUM(T6:T32)</f>
        <v>62790</v>
      </c>
      <c r="U5" s="288">
        <f>SUM(U6:U32)</f>
        <v>62475</v>
      </c>
      <c r="V5" s="287">
        <f>SUM(V6:V32)</f>
        <v>62569</v>
      </c>
      <c r="W5" s="287">
        <f>SUM(W6:W32)</f>
        <v>61833</v>
      </c>
      <c r="X5" s="287">
        <f>SUM(X6:X32)</f>
        <v>62060</v>
      </c>
      <c r="Y5" s="287">
        <v>62044</v>
      </c>
      <c r="Z5" s="286">
        <v>62108</v>
      </c>
      <c r="AA5" s="286">
        <v>62346</v>
      </c>
      <c r="AB5" s="286">
        <v>62804</v>
      </c>
      <c r="AC5" s="286">
        <v>62753</v>
      </c>
      <c r="AD5" s="286">
        <v>62934</v>
      </c>
      <c r="AE5" s="286">
        <v>62857</v>
      </c>
    </row>
    <row r="6" spans="1:31" s="285" customFormat="1" ht="35.1" customHeight="1" x14ac:dyDescent="0.15">
      <c r="B6" s="293" t="s">
        <v>327</v>
      </c>
      <c r="D6" s="291" t="s">
        <v>283</v>
      </c>
      <c r="E6" s="290" t="s">
        <v>283</v>
      </c>
      <c r="F6" s="290" t="s">
        <v>283</v>
      </c>
      <c r="G6" s="290" t="s">
        <v>283</v>
      </c>
      <c r="H6" s="290" t="s">
        <v>283</v>
      </c>
      <c r="I6" s="290" t="s">
        <v>283</v>
      </c>
      <c r="J6" s="290" t="s">
        <v>283</v>
      </c>
      <c r="K6" s="290" t="s">
        <v>283</v>
      </c>
      <c r="L6" s="289">
        <v>6944</v>
      </c>
      <c r="M6" s="289">
        <v>6914</v>
      </c>
      <c r="N6" s="289">
        <v>6957</v>
      </c>
      <c r="O6" s="289">
        <v>7973</v>
      </c>
      <c r="P6" s="288">
        <v>8002</v>
      </c>
      <c r="Q6" s="288">
        <v>7956</v>
      </c>
      <c r="R6" s="288">
        <v>8074</v>
      </c>
      <c r="S6" s="288">
        <v>8226</v>
      </c>
      <c r="T6" s="288">
        <v>8092</v>
      </c>
      <c r="U6" s="285">
        <v>7952</v>
      </c>
      <c r="V6" s="287">
        <v>8045</v>
      </c>
      <c r="W6" s="287">
        <v>7873</v>
      </c>
      <c r="X6" s="287">
        <v>7870</v>
      </c>
      <c r="Y6" s="287">
        <v>7837</v>
      </c>
      <c r="Z6" s="286">
        <v>7880</v>
      </c>
      <c r="AA6" s="286">
        <v>7941</v>
      </c>
      <c r="AB6" s="286">
        <v>7978</v>
      </c>
      <c r="AC6" s="286">
        <v>7978</v>
      </c>
      <c r="AD6" s="286">
        <v>8040</v>
      </c>
      <c r="AE6" s="286">
        <v>7981</v>
      </c>
    </row>
    <row r="7" spans="1:31" s="285" customFormat="1" ht="18.75" customHeight="1" x14ac:dyDescent="0.15">
      <c r="B7" s="293" t="s">
        <v>326</v>
      </c>
      <c r="D7" s="291" t="s">
        <v>190</v>
      </c>
      <c r="E7" s="290" t="s">
        <v>190</v>
      </c>
      <c r="F7" s="290" t="s">
        <v>190</v>
      </c>
      <c r="G7" s="290" t="s">
        <v>190</v>
      </c>
      <c r="H7" s="290" t="s">
        <v>190</v>
      </c>
      <c r="I7" s="290" t="s">
        <v>190</v>
      </c>
      <c r="J7" s="290" t="s">
        <v>190</v>
      </c>
      <c r="K7" s="290" t="s">
        <v>190</v>
      </c>
      <c r="L7" s="290" t="s">
        <v>190</v>
      </c>
      <c r="M7" s="289">
        <v>4310</v>
      </c>
      <c r="N7" s="289">
        <v>4281</v>
      </c>
      <c r="O7" s="289">
        <v>4333</v>
      </c>
      <c r="P7" s="288">
        <v>4314</v>
      </c>
      <c r="Q7" s="288">
        <v>4314</v>
      </c>
      <c r="R7" s="288">
        <v>4478</v>
      </c>
      <c r="S7" s="288">
        <v>4362</v>
      </c>
      <c r="T7" s="288">
        <v>4362</v>
      </c>
      <c r="U7" s="285">
        <v>4365</v>
      </c>
      <c r="V7" s="287">
        <v>4336</v>
      </c>
      <c r="W7" s="287">
        <v>4216</v>
      </c>
      <c r="X7" s="287">
        <v>4320</v>
      </c>
      <c r="Y7" s="287">
        <v>4355</v>
      </c>
      <c r="Z7" s="286">
        <v>4394</v>
      </c>
      <c r="AA7" s="286">
        <v>4374</v>
      </c>
      <c r="AB7" s="286">
        <v>4302</v>
      </c>
      <c r="AC7" s="286">
        <v>4361</v>
      </c>
      <c r="AD7" s="286">
        <v>4400</v>
      </c>
      <c r="AE7" s="286">
        <v>4309</v>
      </c>
    </row>
    <row r="8" spans="1:31" s="285" customFormat="1" ht="18.75" customHeight="1" x14ac:dyDescent="0.15">
      <c r="B8" s="293" t="s">
        <v>325</v>
      </c>
      <c r="D8" s="291" t="s">
        <v>190</v>
      </c>
      <c r="E8" s="290" t="s">
        <v>190</v>
      </c>
      <c r="F8" s="290" t="s">
        <v>190</v>
      </c>
      <c r="G8" s="290" t="s">
        <v>190</v>
      </c>
      <c r="H8" s="290" t="s">
        <v>190</v>
      </c>
      <c r="I8" s="290" t="s">
        <v>190</v>
      </c>
      <c r="J8" s="290" t="s">
        <v>190</v>
      </c>
      <c r="K8" s="290" t="s">
        <v>190</v>
      </c>
      <c r="L8" s="290" t="s">
        <v>190</v>
      </c>
      <c r="M8" s="290" t="s">
        <v>190</v>
      </c>
      <c r="N8" s="290" t="s">
        <v>190</v>
      </c>
      <c r="O8" s="290" t="s">
        <v>190</v>
      </c>
      <c r="P8" s="290" t="s">
        <v>190</v>
      </c>
      <c r="Q8" s="290" t="s">
        <v>190</v>
      </c>
      <c r="R8" s="290" t="s">
        <v>190</v>
      </c>
      <c r="S8" s="290" t="s">
        <v>190</v>
      </c>
      <c r="T8" s="290" t="s">
        <v>190</v>
      </c>
      <c r="U8" s="290" t="s">
        <v>190</v>
      </c>
      <c r="V8" s="290" t="s">
        <v>190</v>
      </c>
      <c r="W8" s="290" t="s">
        <v>190</v>
      </c>
      <c r="X8" s="290" t="s">
        <v>190</v>
      </c>
      <c r="Y8" s="287">
        <v>2874</v>
      </c>
      <c r="Z8" s="286">
        <v>2879</v>
      </c>
      <c r="AA8" s="286">
        <v>2963</v>
      </c>
      <c r="AB8" s="286">
        <v>3142</v>
      </c>
      <c r="AC8" s="286">
        <v>3108</v>
      </c>
      <c r="AD8" s="286">
        <v>3108</v>
      </c>
      <c r="AE8" s="286">
        <v>3108</v>
      </c>
    </row>
    <row r="9" spans="1:31" s="285" customFormat="1" ht="18.75" customHeight="1" x14ac:dyDescent="0.15">
      <c r="B9" s="293" t="s">
        <v>324</v>
      </c>
      <c r="D9" s="291" t="s">
        <v>190</v>
      </c>
      <c r="E9" s="290" t="s">
        <v>190</v>
      </c>
      <c r="F9" s="290" t="s">
        <v>190</v>
      </c>
      <c r="G9" s="290" t="s">
        <v>190</v>
      </c>
      <c r="H9" s="290" t="s">
        <v>190</v>
      </c>
      <c r="I9" s="290" t="s">
        <v>190</v>
      </c>
      <c r="J9" s="290" t="s">
        <v>190</v>
      </c>
      <c r="K9" s="290" t="s">
        <v>190</v>
      </c>
      <c r="L9" s="290" t="s">
        <v>190</v>
      </c>
      <c r="M9" s="290" t="s">
        <v>190</v>
      </c>
      <c r="N9" s="290" t="s">
        <v>190</v>
      </c>
      <c r="O9" s="290" t="s">
        <v>190</v>
      </c>
      <c r="P9" s="290" t="s">
        <v>190</v>
      </c>
      <c r="Q9" s="290" t="s">
        <v>190</v>
      </c>
      <c r="R9" s="290" t="s">
        <v>190</v>
      </c>
      <c r="S9" s="290" t="s">
        <v>190</v>
      </c>
      <c r="T9" s="290" t="s">
        <v>190</v>
      </c>
      <c r="U9" s="290" t="s">
        <v>190</v>
      </c>
      <c r="V9" s="290" t="s">
        <v>190</v>
      </c>
      <c r="W9" s="290" t="s">
        <v>190</v>
      </c>
      <c r="X9" s="290" t="s">
        <v>190</v>
      </c>
      <c r="Y9" s="290" t="s">
        <v>190</v>
      </c>
      <c r="Z9" s="290" t="s">
        <v>190</v>
      </c>
      <c r="AA9" s="290" t="s">
        <v>190</v>
      </c>
      <c r="AB9" s="286">
        <v>3582</v>
      </c>
      <c r="AC9" s="286">
        <v>3590</v>
      </c>
      <c r="AD9" s="286">
        <v>3590</v>
      </c>
      <c r="AE9" s="286">
        <v>3590</v>
      </c>
    </row>
    <row r="10" spans="1:31" s="285" customFormat="1" ht="18.75" customHeight="1" x14ac:dyDescent="0.15">
      <c r="B10" s="293" t="s">
        <v>323</v>
      </c>
      <c r="D10" s="298">
        <v>2231</v>
      </c>
      <c r="E10" s="289">
        <v>2697</v>
      </c>
      <c r="F10" s="289">
        <v>2836</v>
      </c>
      <c r="G10" s="289">
        <v>3009</v>
      </c>
      <c r="H10" s="289">
        <v>3204</v>
      </c>
      <c r="I10" s="289">
        <v>3210</v>
      </c>
      <c r="J10" s="289">
        <v>3245</v>
      </c>
      <c r="K10" s="289">
        <v>3268</v>
      </c>
      <c r="L10" s="290" t="s">
        <v>283</v>
      </c>
      <c r="M10" s="290" t="s">
        <v>283</v>
      </c>
      <c r="N10" s="290" t="s">
        <v>283</v>
      </c>
      <c r="O10" s="290" t="s">
        <v>283</v>
      </c>
      <c r="P10" s="290" t="s">
        <v>283</v>
      </c>
      <c r="Q10" s="290" t="s">
        <v>283</v>
      </c>
      <c r="R10" s="290" t="s">
        <v>283</v>
      </c>
      <c r="S10" s="290" t="s">
        <v>283</v>
      </c>
      <c r="T10" s="299" t="s">
        <v>283</v>
      </c>
      <c r="U10" s="299" t="s">
        <v>283</v>
      </c>
      <c r="V10" s="296" t="s">
        <v>283</v>
      </c>
      <c r="W10" s="296" t="s">
        <v>283</v>
      </c>
      <c r="X10" s="296" t="s">
        <v>283</v>
      </c>
      <c r="Y10" s="296" t="s">
        <v>283</v>
      </c>
      <c r="Z10" s="296" t="s">
        <v>283</v>
      </c>
      <c r="AA10" s="296" t="s">
        <v>283</v>
      </c>
      <c r="AB10" s="296" t="s">
        <v>283</v>
      </c>
      <c r="AC10" s="296" t="s">
        <v>190</v>
      </c>
      <c r="AD10" s="296" t="s">
        <v>283</v>
      </c>
      <c r="AE10" s="296" t="s">
        <v>190</v>
      </c>
    </row>
    <row r="11" spans="1:31" s="285" customFormat="1" ht="18.75" customHeight="1" x14ac:dyDescent="0.15">
      <c r="B11" s="293" t="s">
        <v>322</v>
      </c>
      <c r="D11" s="298">
        <v>924</v>
      </c>
      <c r="E11" s="289">
        <v>1219</v>
      </c>
      <c r="F11" s="289">
        <v>1385</v>
      </c>
      <c r="G11" s="289">
        <v>1359</v>
      </c>
      <c r="H11" s="289">
        <v>1533</v>
      </c>
      <c r="I11" s="289">
        <v>1518</v>
      </c>
      <c r="J11" s="289">
        <v>1507</v>
      </c>
      <c r="K11" s="289">
        <v>1517</v>
      </c>
      <c r="L11" s="289">
        <v>1610</v>
      </c>
      <c r="M11" s="289">
        <v>1512</v>
      </c>
      <c r="N11" s="289">
        <v>1625</v>
      </c>
      <c r="O11" s="289">
        <v>1591</v>
      </c>
      <c r="P11" s="290" t="s">
        <v>283</v>
      </c>
      <c r="Q11" s="290" t="s">
        <v>283</v>
      </c>
      <c r="R11" s="290" t="s">
        <v>283</v>
      </c>
      <c r="S11" s="290" t="s">
        <v>283</v>
      </c>
      <c r="T11" s="299" t="s">
        <v>283</v>
      </c>
      <c r="U11" s="299" t="s">
        <v>283</v>
      </c>
      <c r="V11" s="296" t="s">
        <v>283</v>
      </c>
      <c r="W11" s="296" t="s">
        <v>283</v>
      </c>
      <c r="X11" s="296" t="s">
        <v>283</v>
      </c>
      <c r="Y11" s="296" t="s">
        <v>283</v>
      </c>
      <c r="Z11" s="296" t="s">
        <v>283</v>
      </c>
      <c r="AA11" s="296" t="s">
        <v>283</v>
      </c>
      <c r="AB11" s="296" t="s">
        <v>283</v>
      </c>
      <c r="AC11" s="296" t="s">
        <v>190</v>
      </c>
      <c r="AD11" s="296" t="s">
        <v>283</v>
      </c>
      <c r="AE11" s="296" t="s">
        <v>190</v>
      </c>
    </row>
    <row r="12" spans="1:31" s="285" customFormat="1" ht="18.75" customHeight="1" x14ac:dyDescent="0.15">
      <c r="B12" s="293" t="s">
        <v>321</v>
      </c>
      <c r="D12" s="298">
        <v>2088</v>
      </c>
      <c r="E12" s="289">
        <v>2400</v>
      </c>
      <c r="F12" s="289">
        <v>2894</v>
      </c>
      <c r="G12" s="289">
        <v>3482</v>
      </c>
      <c r="H12" s="289">
        <v>3610</v>
      </c>
      <c r="I12" s="289">
        <v>3605</v>
      </c>
      <c r="J12" s="289">
        <v>3474</v>
      </c>
      <c r="K12" s="289">
        <v>3479</v>
      </c>
      <c r="L12" s="289">
        <v>3401</v>
      </c>
      <c r="M12" s="289">
        <v>3470</v>
      </c>
      <c r="N12" s="289">
        <v>3456</v>
      </c>
      <c r="O12" s="289">
        <v>3456</v>
      </c>
      <c r="P12" s="288">
        <v>5042</v>
      </c>
      <c r="Q12" s="288">
        <v>5162</v>
      </c>
      <c r="R12" s="288">
        <v>5053</v>
      </c>
      <c r="S12" s="288">
        <v>5091</v>
      </c>
      <c r="T12" s="288">
        <v>5123</v>
      </c>
      <c r="U12" s="288">
        <v>5101</v>
      </c>
      <c r="V12" s="287">
        <v>5117</v>
      </c>
      <c r="W12" s="287">
        <v>5053</v>
      </c>
      <c r="X12" s="287">
        <v>5106</v>
      </c>
      <c r="Y12" s="287">
        <v>5080</v>
      </c>
      <c r="Z12" s="286">
        <v>5191</v>
      </c>
      <c r="AA12" s="286">
        <v>5191</v>
      </c>
      <c r="AB12" s="296" t="s">
        <v>283</v>
      </c>
      <c r="AC12" s="296" t="s">
        <v>190</v>
      </c>
      <c r="AD12" s="296" t="s">
        <v>283</v>
      </c>
      <c r="AE12" s="296" t="s">
        <v>190</v>
      </c>
    </row>
    <row r="13" spans="1:31" s="285" customFormat="1" ht="18.75" customHeight="1" x14ac:dyDescent="0.15">
      <c r="B13" s="293" t="s">
        <v>320</v>
      </c>
      <c r="D13" s="298">
        <v>1972</v>
      </c>
      <c r="E13" s="289">
        <v>2451</v>
      </c>
      <c r="F13" s="289">
        <v>3159</v>
      </c>
      <c r="G13" s="289">
        <v>4097</v>
      </c>
      <c r="H13" s="289">
        <v>5355</v>
      </c>
      <c r="I13" s="289">
        <v>5611</v>
      </c>
      <c r="J13" s="289">
        <v>5632</v>
      </c>
      <c r="K13" s="289">
        <v>5920</v>
      </c>
      <c r="L13" s="290" t="s">
        <v>283</v>
      </c>
      <c r="M13" s="290" t="s">
        <v>283</v>
      </c>
      <c r="N13" s="290" t="s">
        <v>283</v>
      </c>
      <c r="O13" s="290" t="s">
        <v>283</v>
      </c>
      <c r="P13" s="290" t="s">
        <v>283</v>
      </c>
      <c r="Q13" s="290" t="s">
        <v>283</v>
      </c>
      <c r="R13" s="290" t="s">
        <v>283</v>
      </c>
      <c r="S13" s="290" t="s">
        <v>283</v>
      </c>
      <c r="T13" s="299" t="s">
        <v>283</v>
      </c>
      <c r="U13" s="299" t="s">
        <v>283</v>
      </c>
      <c r="V13" s="296" t="s">
        <v>283</v>
      </c>
      <c r="W13" s="296" t="s">
        <v>283</v>
      </c>
      <c r="X13" s="296" t="s">
        <v>283</v>
      </c>
      <c r="Y13" s="296" t="s">
        <v>283</v>
      </c>
      <c r="Z13" s="296" t="s">
        <v>283</v>
      </c>
      <c r="AA13" s="296" t="s">
        <v>283</v>
      </c>
      <c r="AB13" s="296" t="s">
        <v>283</v>
      </c>
      <c r="AC13" s="296" t="s">
        <v>190</v>
      </c>
      <c r="AD13" s="296" t="s">
        <v>283</v>
      </c>
      <c r="AE13" s="296" t="s">
        <v>190</v>
      </c>
    </row>
    <row r="14" spans="1:31" s="285" customFormat="1" ht="18.75" customHeight="1" x14ac:dyDescent="0.15">
      <c r="B14" s="293" t="s">
        <v>91</v>
      </c>
      <c r="D14" s="298">
        <v>717</v>
      </c>
      <c r="E14" s="289">
        <v>1012</v>
      </c>
      <c r="F14" s="289">
        <v>1688</v>
      </c>
      <c r="G14" s="289">
        <v>2688</v>
      </c>
      <c r="H14" s="289">
        <v>2836</v>
      </c>
      <c r="I14" s="289">
        <v>2722</v>
      </c>
      <c r="J14" s="289">
        <v>2647</v>
      </c>
      <c r="K14" s="289">
        <v>2640</v>
      </c>
      <c r="L14" s="289">
        <v>2925</v>
      </c>
      <c r="M14" s="289">
        <v>2828</v>
      </c>
      <c r="N14" s="289">
        <v>2920</v>
      </c>
      <c r="O14" s="289">
        <v>2920</v>
      </c>
      <c r="P14" s="288">
        <v>2811</v>
      </c>
      <c r="Q14" s="288">
        <v>2811</v>
      </c>
      <c r="R14" s="288">
        <v>2809</v>
      </c>
      <c r="S14" s="288">
        <v>2809</v>
      </c>
      <c r="T14" s="288">
        <v>4982</v>
      </c>
      <c r="U14" s="288">
        <v>4882</v>
      </c>
      <c r="V14" s="287">
        <v>4881</v>
      </c>
      <c r="W14" s="287">
        <v>4881</v>
      </c>
      <c r="X14" s="287">
        <v>4881</v>
      </c>
      <c r="Y14" s="287">
        <v>4861</v>
      </c>
      <c r="Z14" s="286">
        <v>4998</v>
      </c>
      <c r="AA14" s="286">
        <v>5084</v>
      </c>
      <c r="AB14" s="286">
        <v>5278</v>
      </c>
      <c r="AC14" s="286">
        <v>5543</v>
      </c>
      <c r="AD14" s="286">
        <v>5578</v>
      </c>
      <c r="AE14" s="286">
        <v>5616</v>
      </c>
    </row>
    <row r="15" spans="1:31" s="285" customFormat="1" ht="18.75" customHeight="1" x14ac:dyDescent="0.15">
      <c r="B15" s="293" t="s">
        <v>83</v>
      </c>
      <c r="D15" s="298">
        <v>380</v>
      </c>
      <c r="E15" s="289">
        <v>552</v>
      </c>
      <c r="F15" s="289">
        <v>705</v>
      </c>
      <c r="G15" s="289">
        <v>980</v>
      </c>
      <c r="H15" s="289">
        <v>1818</v>
      </c>
      <c r="I15" s="289">
        <v>1837</v>
      </c>
      <c r="J15" s="289">
        <v>1723</v>
      </c>
      <c r="K15" s="289">
        <v>1802</v>
      </c>
      <c r="L15" s="289">
        <v>4061</v>
      </c>
      <c r="M15" s="289">
        <v>4023</v>
      </c>
      <c r="N15" s="289">
        <v>4003</v>
      </c>
      <c r="O15" s="289">
        <v>3983</v>
      </c>
      <c r="P15" s="288">
        <v>4063</v>
      </c>
      <c r="Q15" s="288">
        <v>4063</v>
      </c>
      <c r="R15" s="288">
        <v>3986</v>
      </c>
      <c r="S15" s="288">
        <v>3926</v>
      </c>
      <c r="T15" s="288">
        <v>3918</v>
      </c>
      <c r="U15" s="288">
        <v>3901</v>
      </c>
      <c r="V15" s="287">
        <v>3901</v>
      </c>
      <c r="W15" s="287">
        <v>3901</v>
      </c>
      <c r="X15" s="287">
        <v>3975</v>
      </c>
      <c r="Y15" s="287">
        <v>3975</v>
      </c>
      <c r="Z15" s="286">
        <v>3910</v>
      </c>
      <c r="AA15" s="286">
        <v>3919</v>
      </c>
      <c r="AB15" s="286">
        <v>3919</v>
      </c>
      <c r="AC15" s="286">
        <v>3919</v>
      </c>
      <c r="AD15" s="286">
        <v>3927</v>
      </c>
      <c r="AE15" s="286">
        <v>3946</v>
      </c>
    </row>
    <row r="16" spans="1:31" s="285" customFormat="1" ht="18.75" customHeight="1" x14ac:dyDescent="0.15">
      <c r="B16" s="293" t="s">
        <v>33</v>
      </c>
      <c r="D16" s="298">
        <v>246</v>
      </c>
      <c r="E16" s="289">
        <v>634</v>
      </c>
      <c r="F16" s="289">
        <v>1395</v>
      </c>
      <c r="G16" s="289">
        <v>1774</v>
      </c>
      <c r="H16" s="289">
        <v>1915</v>
      </c>
      <c r="I16" s="289">
        <v>1855</v>
      </c>
      <c r="J16" s="289">
        <v>1743</v>
      </c>
      <c r="K16" s="289">
        <v>1702</v>
      </c>
      <c r="L16" s="289">
        <v>1692</v>
      </c>
      <c r="M16" s="289">
        <v>1687</v>
      </c>
      <c r="N16" s="289">
        <v>1832</v>
      </c>
      <c r="O16" s="289">
        <v>1832</v>
      </c>
      <c r="P16" s="290" t="s">
        <v>283</v>
      </c>
      <c r="Q16" s="290" t="s">
        <v>283</v>
      </c>
      <c r="R16" s="290" t="s">
        <v>283</v>
      </c>
      <c r="S16" s="290" t="s">
        <v>283</v>
      </c>
      <c r="T16" s="288">
        <v>3510</v>
      </c>
      <c r="U16" s="288">
        <v>3510</v>
      </c>
      <c r="V16" s="287">
        <v>3499</v>
      </c>
      <c r="W16" s="287">
        <v>3499</v>
      </c>
      <c r="X16" s="287">
        <v>3512</v>
      </c>
      <c r="Y16" s="287">
        <v>3592</v>
      </c>
      <c r="Z16" s="286">
        <v>3526</v>
      </c>
      <c r="AA16" s="286">
        <v>3502</v>
      </c>
      <c r="AB16" s="286">
        <v>3502</v>
      </c>
      <c r="AC16" s="286">
        <v>3493</v>
      </c>
      <c r="AD16" s="286">
        <v>3493</v>
      </c>
      <c r="AE16" s="286">
        <v>3493</v>
      </c>
    </row>
    <row r="17" spans="2:31" s="285" customFormat="1" ht="18.75" customHeight="1" x14ac:dyDescent="0.15">
      <c r="B17" s="293" t="s">
        <v>319</v>
      </c>
      <c r="D17" s="298">
        <v>2883</v>
      </c>
      <c r="E17" s="289">
        <v>3753</v>
      </c>
      <c r="F17" s="289">
        <v>4501</v>
      </c>
      <c r="G17" s="289">
        <v>6743</v>
      </c>
      <c r="H17" s="289">
        <v>8726</v>
      </c>
      <c r="I17" s="289">
        <v>5442</v>
      </c>
      <c r="J17" s="289">
        <v>6270</v>
      </c>
      <c r="K17" s="289">
        <v>6297</v>
      </c>
      <c r="L17" s="289">
        <v>6190</v>
      </c>
      <c r="M17" s="290" t="s">
        <v>283</v>
      </c>
      <c r="N17" s="290" t="s">
        <v>283</v>
      </c>
      <c r="O17" s="290" t="s">
        <v>283</v>
      </c>
      <c r="P17" s="290" t="s">
        <v>283</v>
      </c>
      <c r="Q17" s="290" t="s">
        <v>283</v>
      </c>
      <c r="R17" s="290" t="s">
        <v>283</v>
      </c>
      <c r="S17" s="290" t="s">
        <v>283</v>
      </c>
      <c r="T17" s="299" t="s">
        <v>283</v>
      </c>
      <c r="U17" s="299" t="s">
        <v>283</v>
      </c>
      <c r="V17" s="296" t="s">
        <v>283</v>
      </c>
      <c r="W17" s="296" t="s">
        <v>283</v>
      </c>
      <c r="X17" s="296" t="s">
        <v>283</v>
      </c>
      <c r="Y17" s="296" t="s">
        <v>283</v>
      </c>
      <c r="Z17" s="296" t="s">
        <v>283</v>
      </c>
      <c r="AA17" s="296" t="s">
        <v>283</v>
      </c>
      <c r="AB17" s="296" t="s">
        <v>283</v>
      </c>
      <c r="AC17" s="296" t="s">
        <v>190</v>
      </c>
      <c r="AD17" s="296" t="s">
        <v>283</v>
      </c>
      <c r="AE17" s="296" t="s">
        <v>190</v>
      </c>
    </row>
    <row r="18" spans="2:31" s="285" customFormat="1" ht="18.75" customHeight="1" x14ac:dyDescent="0.15">
      <c r="B18" s="293" t="s">
        <v>318</v>
      </c>
      <c r="D18" s="298">
        <v>1541</v>
      </c>
      <c r="E18" s="289">
        <v>1586</v>
      </c>
      <c r="F18" s="289">
        <v>3864</v>
      </c>
      <c r="G18" s="289">
        <v>5433</v>
      </c>
      <c r="H18" s="289">
        <v>4433</v>
      </c>
      <c r="I18" s="289">
        <v>4520</v>
      </c>
      <c r="J18" s="289">
        <v>3848</v>
      </c>
      <c r="K18" s="289">
        <v>4028</v>
      </c>
      <c r="L18" s="289">
        <v>4028</v>
      </c>
      <c r="M18" s="289">
        <v>6077</v>
      </c>
      <c r="N18" s="289">
        <v>6313</v>
      </c>
      <c r="O18" s="289">
        <v>6214</v>
      </c>
      <c r="P18" s="288">
        <v>9257</v>
      </c>
      <c r="Q18" s="288">
        <v>9084</v>
      </c>
      <c r="R18" s="288">
        <v>9278</v>
      </c>
      <c r="S18" s="288">
        <v>9282</v>
      </c>
      <c r="T18" s="299" t="s">
        <v>283</v>
      </c>
      <c r="U18" s="299" t="s">
        <v>283</v>
      </c>
      <c r="V18" s="296" t="s">
        <v>283</v>
      </c>
      <c r="W18" s="296" t="s">
        <v>283</v>
      </c>
      <c r="X18" s="296" t="s">
        <v>283</v>
      </c>
      <c r="Y18" s="296" t="s">
        <v>283</v>
      </c>
      <c r="Z18" s="296" t="s">
        <v>283</v>
      </c>
      <c r="AA18" s="296" t="s">
        <v>283</v>
      </c>
      <c r="AB18" s="296" t="s">
        <v>283</v>
      </c>
      <c r="AC18" s="296" t="s">
        <v>190</v>
      </c>
      <c r="AD18" s="296" t="s">
        <v>283</v>
      </c>
      <c r="AE18" s="296" t="s">
        <v>190</v>
      </c>
    </row>
    <row r="19" spans="2:31" s="285" customFormat="1" ht="18.75" customHeight="1" x14ac:dyDescent="0.15">
      <c r="B19" s="293" t="s">
        <v>317</v>
      </c>
      <c r="D19" s="298">
        <v>783</v>
      </c>
      <c r="E19" s="289">
        <v>808</v>
      </c>
      <c r="F19" s="289">
        <v>1307</v>
      </c>
      <c r="G19" s="289">
        <v>1358</v>
      </c>
      <c r="H19" s="289">
        <v>1598</v>
      </c>
      <c r="I19" s="289">
        <v>1574</v>
      </c>
      <c r="J19" s="289">
        <v>1967</v>
      </c>
      <c r="K19" s="289">
        <v>1960</v>
      </c>
      <c r="L19" s="289">
        <v>1955</v>
      </c>
      <c r="M19" s="289">
        <v>1898</v>
      </c>
      <c r="N19" s="289">
        <v>1934</v>
      </c>
      <c r="O19" s="289">
        <v>2145</v>
      </c>
      <c r="P19" s="290" t="s">
        <v>283</v>
      </c>
      <c r="Q19" s="290" t="s">
        <v>283</v>
      </c>
      <c r="R19" s="290" t="s">
        <v>283</v>
      </c>
      <c r="S19" s="290" t="s">
        <v>283</v>
      </c>
      <c r="T19" s="299" t="s">
        <v>283</v>
      </c>
      <c r="U19" s="299" t="s">
        <v>283</v>
      </c>
      <c r="V19" s="296" t="s">
        <v>283</v>
      </c>
      <c r="W19" s="296" t="s">
        <v>283</v>
      </c>
      <c r="X19" s="296" t="s">
        <v>283</v>
      </c>
      <c r="Y19" s="296" t="s">
        <v>283</v>
      </c>
      <c r="Z19" s="296" t="s">
        <v>283</v>
      </c>
      <c r="AA19" s="296" t="s">
        <v>283</v>
      </c>
      <c r="AB19" s="296" t="s">
        <v>283</v>
      </c>
      <c r="AC19" s="296" t="s">
        <v>190</v>
      </c>
      <c r="AD19" s="296" t="s">
        <v>283</v>
      </c>
      <c r="AE19" s="296" t="s">
        <v>190</v>
      </c>
    </row>
    <row r="20" spans="2:31" s="285" customFormat="1" ht="18.75" customHeight="1" x14ac:dyDescent="0.15">
      <c r="B20" s="293" t="s">
        <v>77</v>
      </c>
      <c r="D20" s="298">
        <v>888</v>
      </c>
      <c r="E20" s="289">
        <v>1074</v>
      </c>
      <c r="F20" s="289">
        <v>1410</v>
      </c>
      <c r="G20" s="289">
        <v>1674</v>
      </c>
      <c r="H20" s="289">
        <v>2319</v>
      </c>
      <c r="I20" s="289">
        <v>2355</v>
      </c>
      <c r="J20" s="289">
        <v>2433</v>
      </c>
      <c r="K20" s="289">
        <v>2401</v>
      </c>
      <c r="L20" s="289">
        <v>2389</v>
      </c>
      <c r="M20" s="289">
        <v>2389</v>
      </c>
      <c r="N20" s="289">
        <v>2385</v>
      </c>
      <c r="O20" s="289">
        <v>2409</v>
      </c>
      <c r="P20" s="288">
        <v>2409</v>
      </c>
      <c r="Q20" s="288">
        <v>2409</v>
      </c>
      <c r="R20" s="288">
        <v>2302</v>
      </c>
      <c r="S20" s="288">
        <v>2215</v>
      </c>
      <c r="T20" s="288">
        <v>2176</v>
      </c>
      <c r="U20" s="288">
        <v>2175</v>
      </c>
      <c r="V20" s="287">
        <v>2175</v>
      </c>
      <c r="W20" s="287">
        <v>2175</v>
      </c>
      <c r="X20" s="287">
        <v>2230</v>
      </c>
      <c r="Y20" s="287">
        <v>2230</v>
      </c>
      <c r="Z20" s="286">
        <v>2220</v>
      </c>
      <c r="AA20" s="286">
        <v>2190</v>
      </c>
      <c r="AB20" s="286">
        <v>2165</v>
      </c>
      <c r="AC20" s="286">
        <v>2155</v>
      </c>
      <c r="AD20" s="286">
        <v>2120</v>
      </c>
      <c r="AE20" s="286">
        <v>2066</v>
      </c>
    </row>
    <row r="21" spans="2:31" s="285" customFormat="1" ht="18.75" customHeight="1" x14ac:dyDescent="0.15">
      <c r="B21" s="293" t="s">
        <v>68</v>
      </c>
      <c r="D21" s="298">
        <v>650</v>
      </c>
      <c r="E21" s="289">
        <v>529</v>
      </c>
      <c r="F21" s="289">
        <v>572</v>
      </c>
      <c r="G21" s="289">
        <v>577</v>
      </c>
      <c r="H21" s="289">
        <v>719</v>
      </c>
      <c r="I21" s="289">
        <v>909</v>
      </c>
      <c r="J21" s="289">
        <v>865</v>
      </c>
      <c r="K21" s="289">
        <v>1015</v>
      </c>
      <c r="L21" s="289">
        <v>1012</v>
      </c>
      <c r="M21" s="289">
        <v>967</v>
      </c>
      <c r="N21" s="289">
        <v>955</v>
      </c>
      <c r="O21" s="289">
        <v>960</v>
      </c>
      <c r="P21" s="288">
        <v>877</v>
      </c>
      <c r="Q21" s="288">
        <v>877</v>
      </c>
      <c r="R21" s="288">
        <v>877</v>
      </c>
      <c r="S21" s="288">
        <v>877</v>
      </c>
      <c r="T21" s="288">
        <v>877</v>
      </c>
      <c r="U21" s="288">
        <v>877</v>
      </c>
      <c r="V21" s="287">
        <v>877</v>
      </c>
      <c r="W21" s="287">
        <v>877</v>
      </c>
      <c r="X21" s="287">
        <v>877</v>
      </c>
      <c r="Y21" s="287">
        <v>877</v>
      </c>
      <c r="Z21" s="286">
        <v>877</v>
      </c>
      <c r="AA21" s="286">
        <v>877</v>
      </c>
      <c r="AB21" s="286">
        <v>877</v>
      </c>
      <c r="AC21" s="286">
        <v>754</v>
      </c>
      <c r="AD21" s="286">
        <v>750</v>
      </c>
      <c r="AE21" s="286">
        <v>750</v>
      </c>
    </row>
    <row r="22" spans="2:31" s="285" customFormat="1" ht="18.75" customHeight="1" x14ac:dyDescent="0.15">
      <c r="B22" s="293" t="s">
        <v>62</v>
      </c>
      <c r="D22" s="298">
        <v>690</v>
      </c>
      <c r="E22" s="289">
        <v>732</v>
      </c>
      <c r="F22" s="289">
        <v>1011</v>
      </c>
      <c r="G22" s="289">
        <v>1203</v>
      </c>
      <c r="H22" s="289">
        <v>1804</v>
      </c>
      <c r="I22" s="289">
        <v>1492</v>
      </c>
      <c r="J22" s="289">
        <v>1379</v>
      </c>
      <c r="K22" s="289">
        <v>1360</v>
      </c>
      <c r="L22" s="289">
        <v>1329</v>
      </c>
      <c r="M22" s="289">
        <v>1322</v>
      </c>
      <c r="N22" s="289">
        <v>1322</v>
      </c>
      <c r="O22" s="289">
        <v>1322</v>
      </c>
      <c r="P22" s="288">
        <v>1283</v>
      </c>
      <c r="Q22" s="288">
        <v>1283</v>
      </c>
      <c r="R22" s="288">
        <v>1283</v>
      </c>
      <c r="S22" s="288">
        <v>1283</v>
      </c>
      <c r="T22" s="288">
        <v>1403</v>
      </c>
      <c r="U22" s="288">
        <v>1403</v>
      </c>
      <c r="V22" s="287">
        <v>1403</v>
      </c>
      <c r="W22" s="287">
        <v>1403</v>
      </c>
      <c r="X22" s="287">
        <v>1403</v>
      </c>
      <c r="Y22" s="287">
        <v>1403</v>
      </c>
      <c r="Z22" s="286">
        <v>1403</v>
      </c>
      <c r="AA22" s="286">
        <v>1427</v>
      </c>
      <c r="AB22" s="286">
        <v>1427</v>
      </c>
      <c r="AC22" s="286">
        <v>1418</v>
      </c>
      <c r="AD22" s="286">
        <v>1418</v>
      </c>
      <c r="AE22" s="286">
        <v>1388</v>
      </c>
    </row>
    <row r="23" spans="2:31" s="285" customFormat="1" ht="18.75" customHeight="1" x14ac:dyDescent="0.15">
      <c r="B23" s="293" t="s">
        <v>57</v>
      </c>
      <c r="D23" s="298">
        <v>1988</v>
      </c>
      <c r="E23" s="289">
        <v>2203</v>
      </c>
      <c r="F23" s="289">
        <v>2529</v>
      </c>
      <c r="G23" s="289">
        <v>2655</v>
      </c>
      <c r="H23" s="289">
        <v>2735</v>
      </c>
      <c r="I23" s="289">
        <v>2675</v>
      </c>
      <c r="J23" s="289">
        <v>2628</v>
      </c>
      <c r="K23" s="289">
        <v>2678</v>
      </c>
      <c r="L23" s="289">
        <v>2646</v>
      </c>
      <c r="M23" s="289">
        <v>2596</v>
      </c>
      <c r="N23" s="289">
        <v>2596</v>
      </c>
      <c r="O23" s="289">
        <v>2589</v>
      </c>
      <c r="P23" s="288">
        <v>4077</v>
      </c>
      <c r="Q23" s="288">
        <v>4102</v>
      </c>
      <c r="R23" s="288">
        <v>4064</v>
      </c>
      <c r="S23" s="288">
        <v>4027</v>
      </c>
      <c r="T23" s="288">
        <v>4027</v>
      </c>
      <c r="U23" s="288">
        <v>3900</v>
      </c>
      <c r="V23" s="287">
        <v>3902</v>
      </c>
      <c r="W23" s="287">
        <v>3896</v>
      </c>
      <c r="X23" s="287">
        <v>3890</v>
      </c>
      <c r="Y23" s="287">
        <v>3888</v>
      </c>
      <c r="Z23" s="286">
        <v>3884</v>
      </c>
      <c r="AA23" s="286">
        <v>3942</v>
      </c>
      <c r="AB23" s="286">
        <v>3942</v>
      </c>
      <c r="AC23" s="286">
        <v>3942</v>
      </c>
      <c r="AD23" s="286">
        <v>3922</v>
      </c>
      <c r="AE23" s="286">
        <v>3922</v>
      </c>
    </row>
    <row r="24" spans="2:31" s="285" customFormat="1" ht="18.75" customHeight="1" x14ac:dyDescent="0.15">
      <c r="B24" s="293" t="s">
        <v>316</v>
      </c>
      <c r="D24" s="298">
        <v>482</v>
      </c>
      <c r="E24" s="289">
        <v>537</v>
      </c>
      <c r="F24" s="289">
        <v>993</v>
      </c>
      <c r="G24" s="289">
        <v>1031</v>
      </c>
      <c r="H24" s="289">
        <v>1464</v>
      </c>
      <c r="I24" s="289">
        <v>1530</v>
      </c>
      <c r="J24" s="289">
        <v>1464</v>
      </c>
      <c r="K24" s="289">
        <v>1464</v>
      </c>
      <c r="L24" s="289">
        <v>1445</v>
      </c>
      <c r="M24" s="289">
        <v>1364</v>
      </c>
      <c r="N24" s="289">
        <v>1456</v>
      </c>
      <c r="O24" s="289">
        <v>1448</v>
      </c>
      <c r="P24" s="290" t="s">
        <v>283</v>
      </c>
      <c r="Q24" s="290" t="s">
        <v>283</v>
      </c>
      <c r="R24" s="290" t="s">
        <v>283</v>
      </c>
      <c r="S24" s="290" t="s">
        <v>283</v>
      </c>
      <c r="T24" s="299" t="s">
        <v>283</v>
      </c>
      <c r="U24" s="299" t="s">
        <v>283</v>
      </c>
      <c r="V24" s="296" t="s">
        <v>283</v>
      </c>
      <c r="W24" s="296" t="s">
        <v>283</v>
      </c>
      <c r="X24" s="296" t="s">
        <v>283</v>
      </c>
      <c r="Y24" s="296" t="s">
        <v>283</v>
      </c>
      <c r="Z24" s="296" t="s">
        <v>283</v>
      </c>
      <c r="AA24" s="296" t="s">
        <v>283</v>
      </c>
      <c r="AB24" s="296" t="s">
        <v>283</v>
      </c>
      <c r="AC24" s="296" t="s">
        <v>190</v>
      </c>
      <c r="AD24" s="296" t="s">
        <v>283</v>
      </c>
      <c r="AE24" s="296" t="s">
        <v>190</v>
      </c>
    </row>
    <row r="25" spans="2:31" s="285" customFormat="1" ht="18.75" customHeight="1" x14ac:dyDescent="0.15">
      <c r="B25" s="293" t="s">
        <v>315</v>
      </c>
      <c r="D25" s="298">
        <v>407</v>
      </c>
      <c r="E25" s="289">
        <v>451</v>
      </c>
      <c r="F25" s="289">
        <v>546</v>
      </c>
      <c r="G25" s="289">
        <v>808</v>
      </c>
      <c r="H25" s="289">
        <v>1044</v>
      </c>
      <c r="I25" s="289">
        <v>1116</v>
      </c>
      <c r="J25" s="289">
        <v>1164</v>
      </c>
      <c r="K25" s="289">
        <v>1119</v>
      </c>
      <c r="L25" s="289">
        <v>1087</v>
      </c>
      <c r="M25" s="289">
        <v>1151</v>
      </c>
      <c r="N25" s="289">
        <v>1146</v>
      </c>
      <c r="O25" s="289">
        <v>1160</v>
      </c>
      <c r="P25" s="290" t="s">
        <v>283</v>
      </c>
      <c r="Q25" s="290" t="s">
        <v>283</v>
      </c>
      <c r="R25" s="290" t="s">
        <v>283</v>
      </c>
      <c r="S25" s="290" t="s">
        <v>283</v>
      </c>
      <c r="T25" s="299" t="s">
        <v>283</v>
      </c>
      <c r="U25" s="299" t="s">
        <v>283</v>
      </c>
      <c r="V25" s="296" t="s">
        <v>283</v>
      </c>
      <c r="W25" s="296" t="s">
        <v>283</v>
      </c>
      <c r="X25" s="296" t="s">
        <v>283</v>
      </c>
      <c r="Y25" s="296" t="s">
        <v>283</v>
      </c>
      <c r="Z25" s="296" t="s">
        <v>283</v>
      </c>
      <c r="AA25" s="296" t="s">
        <v>283</v>
      </c>
      <c r="AB25" s="296" t="s">
        <v>283</v>
      </c>
      <c r="AC25" s="296" t="s">
        <v>190</v>
      </c>
      <c r="AD25" s="296" t="s">
        <v>283</v>
      </c>
      <c r="AE25" s="296" t="s">
        <v>190</v>
      </c>
    </row>
    <row r="26" spans="2:31" s="285" customFormat="1" ht="18.75" customHeight="1" x14ac:dyDescent="0.15">
      <c r="B26" s="293" t="s">
        <v>53</v>
      </c>
      <c r="D26" s="298">
        <v>321</v>
      </c>
      <c r="E26" s="289">
        <v>482</v>
      </c>
      <c r="F26" s="289">
        <v>658</v>
      </c>
      <c r="G26" s="289">
        <v>853</v>
      </c>
      <c r="H26" s="289">
        <v>1377</v>
      </c>
      <c r="I26" s="289">
        <v>1452</v>
      </c>
      <c r="J26" s="289">
        <v>674</v>
      </c>
      <c r="K26" s="289">
        <v>704</v>
      </c>
      <c r="L26" s="289">
        <v>658</v>
      </c>
      <c r="M26" s="289">
        <v>649</v>
      </c>
      <c r="N26" s="289">
        <v>638</v>
      </c>
      <c r="O26" s="289">
        <v>638</v>
      </c>
      <c r="P26" s="288">
        <v>1808</v>
      </c>
      <c r="Q26" s="288">
        <v>1805</v>
      </c>
      <c r="R26" s="288">
        <v>1802</v>
      </c>
      <c r="S26" s="288">
        <v>1802</v>
      </c>
      <c r="T26" s="288">
        <v>1802</v>
      </c>
      <c r="U26" s="288">
        <v>1802</v>
      </c>
      <c r="V26" s="287">
        <v>1898</v>
      </c>
      <c r="W26" s="287">
        <v>1893</v>
      </c>
      <c r="X26" s="287">
        <v>1812</v>
      </c>
      <c r="Y26" s="287">
        <v>1812</v>
      </c>
      <c r="Z26" s="286">
        <v>1791</v>
      </c>
      <c r="AA26" s="286">
        <v>1791</v>
      </c>
      <c r="AB26" s="286">
        <v>1791</v>
      </c>
      <c r="AC26" s="286">
        <v>1715</v>
      </c>
      <c r="AD26" s="286">
        <v>1663</v>
      </c>
      <c r="AE26" s="286">
        <v>1663</v>
      </c>
    </row>
    <row r="27" spans="2:31" s="285" customFormat="1" ht="18.75" customHeight="1" x14ac:dyDescent="0.15">
      <c r="B27" s="293" t="s">
        <v>49</v>
      </c>
      <c r="D27" s="298">
        <v>2256</v>
      </c>
      <c r="E27" s="289">
        <v>1926</v>
      </c>
      <c r="F27" s="289">
        <v>2164</v>
      </c>
      <c r="G27" s="289">
        <v>3183</v>
      </c>
      <c r="H27" s="289">
        <v>3826</v>
      </c>
      <c r="I27" s="289">
        <v>3776</v>
      </c>
      <c r="J27" s="289">
        <v>3879</v>
      </c>
      <c r="K27" s="289">
        <v>3683</v>
      </c>
      <c r="L27" s="289">
        <v>3872</v>
      </c>
      <c r="M27" s="289">
        <v>3963</v>
      </c>
      <c r="N27" s="289">
        <v>4086</v>
      </c>
      <c r="O27" s="289">
        <v>3072</v>
      </c>
      <c r="P27" s="288">
        <v>3240</v>
      </c>
      <c r="Q27" s="288">
        <v>3282</v>
      </c>
      <c r="R27" s="288">
        <v>3157</v>
      </c>
      <c r="S27" s="288">
        <v>3277</v>
      </c>
      <c r="T27" s="288">
        <v>5755</v>
      </c>
      <c r="U27" s="288">
        <v>5755</v>
      </c>
      <c r="V27" s="287">
        <v>5712</v>
      </c>
      <c r="W27" s="287">
        <v>5659</v>
      </c>
      <c r="X27" s="287">
        <v>5659</v>
      </c>
      <c r="Y27" s="287">
        <v>2765</v>
      </c>
      <c r="Z27" s="286">
        <v>2765</v>
      </c>
      <c r="AA27" s="286">
        <v>2778</v>
      </c>
      <c r="AB27" s="286">
        <v>2778</v>
      </c>
      <c r="AC27" s="286">
        <v>2760</v>
      </c>
      <c r="AD27" s="286">
        <v>2757</v>
      </c>
      <c r="AE27" s="286">
        <v>2757</v>
      </c>
    </row>
    <row r="28" spans="2:31" s="285" customFormat="1" ht="18.75" customHeight="1" x14ac:dyDescent="0.15">
      <c r="B28" s="293" t="s">
        <v>314</v>
      </c>
      <c r="D28" s="298">
        <v>455</v>
      </c>
      <c r="E28" s="289">
        <v>885</v>
      </c>
      <c r="F28" s="289">
        <v>1092</v>
      </c>
      <c r="G28" s="289">
        <v>2000</v>
      </c>
      <c r="H28" s="289">
        <v>2708</v>
      </c>
      <c r="I28" s="289">
        <v>2674</v>
      </c>
      <c r="J28" s="289">
        <v>3065</v>
      </c>
      <c r="K28" s="289">
        <v>3149</v>
      </c>
      <c r="L28" s="289">
        <v>3189</v>
      </c>
      <c r="M28" s="289">
        <v>3113</v>
      </c>
      <c r="N28" s="289">
        <v>3113</v>
      </c>
      <c r="O28" s="289">
        <v>3070</v>
      </c>
      <c r="P28" s="288">
        <v>7138</v>
      </c>
      <c r="Q28" s="288">
        <v>7064</v>
      </c>
      <c r="R28" s="288">
        <v>7075</v>
      </c>
      <c r="S28" s="288">
        <v>7060</v>
      </c>
      <c r="T28" s="299" t="s">
        <v>283</v>
      </c>
      <c r="U28" s="299" t="s">
        <v>283</v>
      </c>
      <c r="V28" s="296" t="s">
        <v>283</v>
      </c>
      <c r="W28" s="296" t="s">
        <v>283</v>
      </c>
      <c r="X28" s="296" t="s">
        <v>283</v>
      </c>
      <c r="Y28" s="296" t="s">
        <v>283</v>
      </c>
      <c r="Z28" s="296" t="s">
        <v>283</v>
      </c>
      <c r="AA28" s="296" t="s">
        <v>283</v>
      </c>
      <c r="AB28" s="296" t="s">
        <v>283</v>
      </c>
      <c r="AC28" s="296" t="s">
        <v>190</v>
      </c>
      <c r="AD28" s="296" t="s">
        <v>283</v>
      </c>
      <c r="AE28" s="296" t="s">
        <v>190</v>
      </c>
    </row>
    <row r="29" spans="2:31" s="285" customFormat="1" ht="18.75" customHeight="1" x14ac:dyDescent="0.15">
      <c r="B29" s="293" t="s">
        <v>46</v>
      </c>
      <c r="D29" s="298">
        <v>673</v>
      </c>
      <c r="E29" s="289">
        <v>814</v>
      </c>
      <c r="F29" s="289">
        <v>966</v>
      </c>
      <c r="G29" s="289">
        <v>1232</v>
      </c>
      <c r="H29" s="289">
        <v>1490</v>
      </c>
      <c r="I29" s="289">
        <v>1490</v>
      </c>
      <c r="J29" s="289">
        <v>2509</v>
      </c>
      <c r="K29" s="289">
        <v>2559</v>
      </c>
      <c r="L29" s="289">
        <v>2488</v>
      </c>
      <c r="M29" s="289">
        <v>2466</v>
      </c>
      <c r="N29" s="289">
        <v>2425</v>
      </c>
      <c r="O29" s="289">
        <v>2578</v>
      </c>
      <c r="P29" s="288">
        <v>2748</v>
      </c>
      <c r="Q29" s="288">
        <v>2792</v>
      </c>
      <c r="R29" s="288">
        <v>2709</v>
      </c>
      <c r="S29" s="288">
        <v>2709</v>
      </c>
      <c r="T29" s="288">
        <v>3799</v>
      </c>
      <c r="U29" s="288">
        <v>3922</v>
      </c>
      <c r="V29" s="287">
        <v>3909</v>
      </c>
      <c r="W29" s="287">
        <v>3874</v>
      </c>
      <c r="X29" s="287">
        <v>3884</v>
      </c>
      <c r="Y29" s="287">
        <v>3849</v>
      </c>
      <c r="Z29" s="286">
        <v>3842</v>
      </c>
      <c r="AA29" s="286">
        <v>3803</v>
      </c>
      <c r="AB29" s="286">
        <v>3803</v>
      </c>
      <c r="AC29" s="286">
        <v>3803</v>
      </c>
      <c r="AD29" s="286">
        <v>3838</v>
      </c>
      <c r="AE29" s="286">
        <v>3995</v>
      </c>
    </row>
    <row r="30" spans="2:31" s="285" customFormat="1" ht="18.75" customHeight="1" x14ac:dyDescent="0.15">
      <c r="B30" s="293" t="s">
        <v>313</v>
      </c>
      <c r="D30" s="298">
        <v>103</v>
      </c>
      <c r="E30" s="289">
        <v>296</v>
      </c>
      <c r="F30" s="289">
        <v>594</v>
      </c>
      <c r="G30" s="289">
        <v>1121</v>
      </c>
      <c r="H30" s="289">
        <v>1671</v>
      </c>
      <c r="I30" s="289">
        <v>1795</v>
      </c>
      <c r="J30" s="289">
        <v>2209</v>
      </c>
      <c r="K30" s="289">
        <v>2209</v>
      </c>
      <c r="L30" s="289">
        <v>2149</v>
      </c>
      <c r="M30" s="289">
        <v>2364</v>
      </c>
      <c r="N30" s="289">
        <v>2418</v>
      </c>
      <c r="O30" s="289">
        <v>2310</v>
      </c>
      <c r="P30" s="290" t="s">
        <v>283</v>
      </c>
      <c r="Q30" s="290" t="s">
        <v>283</v>
      </c>
      <c r="R30" s="290" t="s">
        <v>283</v>
      </c>
      <c r="S30" s="290" t="s">
        <v>283</v>
      </c>
      <c r="T30" s="299" t="s">
        <v>283</v>
      </c>
      <c r="U30" s="299" t="s">
        <v>283</v>
      </c>
      <c r="V30" s="296" t="s">
        <v>283</v>
      </c>
      <c r="W30" s="296" t="s">
        <v>283</v>
      </c>
      <c r="X30" s="296" t="s">
        <v>283</v>
      </c>
      <c r="Y30" s="296" t="s">
        <v>283</v>
      </c>
      <c r="Z30" s="296" t="s">
        <v>283</v>
      </c>
      <c r="AA30" s="296" t="s">
        <v>283</v>
      </c>
      <c r="AB30" s="296" t="s">
        <v>283</v>
      </c>
      <c r="AC30" s="296" t="s">
        <v>190</v>
      </c>
      <c r="AD30" s="296" t="s">
        <v>283</v>
      </c>
      <c r="AE30" s="296" t="s">
        <v>190</v>
      </c>
    </row>
    <row r="31" spans="2:31" s="285" customFormat="1" ht="18.75" customHeight="1" x14ac:dyDescent="0.15">
      <c r="B31" s="293" t="s">
        <v>312</v>
      </c>
      <c r="D31" s="291" t="s">
        <v>283</v>
      </c>
      <c r="E31" s="290" t="s">
        <v>283</v>
      </c>
      <c r="F31" s="290" t="s">
        <v>283</v>
      </c>
      <c r="G31" s="290" t="s">
        <v>283</v>
      </c>
      <c r="H31" s="289">
        <v>2950</v>
      </c>
      <c r="I31" s="289">
        <v>2910</v>
      </c>
      <c r="J31" s="289">
        <v>2899</v>
      </c>
      <c r="K31" s="289">
        <v>2899</v>
      </c>
      <c r="L31" s="289">
        <v>2858</v>
      </c>
      <c r="M31" s="289">
        <v>2842</v>
      </c>
      <c r="N31" s="289">
        <v>2903</v>
      </c>
      <c r="O31" s="289">
        <v>2993</v>
      </c>
      <c r="P31" s="290" t="s">
        <v>283</v>
      </c>
      <c r="Q31" s="290" t="s">
        <v>283</v>
      </c>
      <c r="R31" s="290" t="s">
        <v>283</v>
      </c>
      <c r="S31" s="290" t="s">
        <v>283</v>
      </c>
      <c r="T31" s="288">
        <v>9789</v>
      </c>
      <c r="U31" s="288">
        <v>9805</v>
      </c>
      <c r="V31" s="287">
        <v>9795</v>
      </c>
      <c r="W31" s="287">
        <v>9621</v>
      </c>
      <c r="X31" s="287">
        <v>9629</v>
      </c>
      <c r="Y31" s="287">
        <v>9634</v>
      </c>
      <c r="Z31" s="286">
        <v>9536</v>
      </c>
      <c r="AA31" s="286">
        <v>9556</v>
      </c>
      <c r="AB31" s="286">
        <v>9658</v>
      </c>
      <c r="AC31" s="286">
        <v>9571</v>
      </c>
      <c r="AD31" s="286">
        <v>9618</v>
      </c>
      <c r="AE31" s="286">
        <v>9542</v>
      </c>
    </row>
    <row r="32" spans="2:31" s="285" customFormat="1" ht="18.75" customHeight="1" x14ac:dyDescent="0.15">
      <c r="B32" s="293" t="s">
        <v>39</v>
      </c>
      <c r="D32" s="291" t="s">
        <v>283</v>
      </c>
      <c r="E32" s="290" t="s">
        <v>283</v>
      </c>
      <c r="F32" s="290" t="s">
        <v>283</v>
      </c>
      <c r="G32" s="290" t="s">
        <v>283</v>
      </c>
      <c r="H32" s="290" t="s">
        <v>283</v>
      </c>
      <c r="I32" s="289">
        <v>3280</v>
      </c>
      <c r="J32" s="289">
        <v>3558</v>
      </c>
      <c r="K32" s="289">
        <v>3537</v>
      </c>
      <c r="L32" s="289">
        <v>3547</v>
      </c>
      <c r="M32" s="289">
        <v>3519</v>
      </c>
      <c r="N32" s="289">
        <v>3511</v>
      </c>
      <c r="O32" s="289">
        <v>3516</v>
      </c>
      <c r="P32" s="288">
        <v>5682</v>
      </c>
      <c r="Q32" s="288">
        <v>6058</v>
      </c>
      <c r="R32" s="288">
        <v>6039</v>
      </c>
      <c r="S32" s="288">
        <v>5924</v>
      </c>
      <c r="T32" s="288">
        <v>3175</v>
      </c>
      <c r="U32" s="285">
        <v>3125</v>
      </c>
      <c r="V32" s="287">
        <v>3119</v>
      </c>
      <c r="W32" s="287">
        <v>3012</v>
      </c>
      <c r="X32" s="287">
        <v>3012</v>
      </c>
      <c r="Y32" s="287">
        <v>3012</v>
      </c>
      <c r="Z32" s="286">
        <v>3012</v>
      </c>
      <c r="AA32" s="286">
        <v>3008</v>
      </c>
      <c r="AB32" s="286">
        <v>3006</v>
      </c>
      <c r="AC32" s="286">
        <v>2989</v>
      </c>
      <c r="AD32" s="286">
        <v>2987</v>
      </c>
      <c r="AE32" s="286">
        <v>2987</v>
      </c>
    </row>
    <row r="33" spans="2:31" s="285" customFormat="1" ht="18.75" customHeight="1" x14ac:dyDescent="0.15">
      <c r="B33" s="293" t="s">
        <v>22</v>
      </c>
      <c r="D33" s="291" t="s">
        <v>283</v>
      </c>
      <c r="E33" s="290" t="s">
        <v>283</v>
      </c>
      <c r="F33" s="290" t="s">
        <v>283</v>
      </c>
      <c r="G33" s="290" t="s">
        <v>283</v>
      </c>
      <c r="H33" s="290" t="s">
        <v>283</v>
      </c>
      <c r="I33" s="290" t="s">
        <v>283</v>
      </c>
      <c r="J33" s="290" t="s">
        <v>283</v>
      </c>
      <c r="K33" s="290" t="s">
        <v>283</v>
      </c>
      <c r="L33" s="290" t="s">
        <v>283</v>
      </c>
      <c r="M33" s="290" t="s">
        <v>283</v>
      </c>
      <c r="N33" s="290" t="s">
        <v>283</v>
      </c>
      <c r="O33" s="290" t="s">
        <v>283</v>
      </c>
      <c r="P33" s="290" t="s">
        <v>283</v>
      </c>
      <c r="Q33" s="290" t="s">
        <v>283</v>
      </c>
      <c r="R33" s="290" t="s">
        <v>283</v>
      </c>
      <c r="S33" s="290" t="s">
        <v>283</v>
      </c>
      <c r="T33" s="290" t="s">
        <v>283</v>
      </c>
      <c r="U33" s="290" t="s">
        <v>283</v>
      </c>
      <c r="V33" s="290" t="s">
        <v>283</v>
      </c>
      <c r="W33" s="290" t="s">
        <v>283</v>
      </c>
      <c r="X33" s="290" t="s">
        <v>283</v>
      </c>
      <c r="Y33" s="290" t="s">
        <v>283</v>
      </c>
      <c r="Z33" s="290" t="s">
        <v>283</v>
      </c>
      <c r="AA33" s="290" t="s">
        <v>283</v>
      </c>
      <c r="AB33" s="286">
        <v>1654</v>
      </c>
      <c r="AC33" s="286">
        <v>1654</v>
      </c>
      <c r="AD33" s="286">
        <v>1725</v>
      </c>
      <c r="AE33" s="286">
        <v>1744</v>
      </c>
    </row>
    <row r="34" spans="2:31" s="285" customFormat="1" ht="18.75" customHeight="1" x14ac:dyDescent="0.15">
      <c r="B34" s="293"/>
      <c r="D34" s="298"/>
      <c r="E34" s="289"/>
      <c r="F34" s="289"/>
      <c r="G34" s="289"/>
      <c r="H34" s="289"/>
      <c r="I34" s="289"/>
      <c r="J34" s="289"/>
      <c r="K34" s="289"/>
      <c r="L34" s="289"/>
      <c r="M34" s="289"/>
      <c r="N34" s="289"/>
      <c r="O34" s="289"/>
      <c r="P34" s="288"/>
      <c r="Q34" s="288"/>
      <c r="R34" s="288"/>
      <c r="S34" s="288"/>
      <c r="T34" s="288"/>
      <c r="V34" s="287"/>
      <c r="W34" s="287"/>
      <c r="X34" s="287"/>
      <c r="Y34" s="287"/>
      <c r="Z34" s="286"/>
      <c r="AA34" s="286"/>
      <c r="AB34" s="286"/>
      <c r="AC34" s="286"/>
      <c r="AD34" s="286"/>
      <c r="AE34" s="286"/>
    </row>
    <row r="35" spans="2:31" s="285" customFormat="1" ht="18.75" customHeight="1" x14ac:dyDescent="0.15">
      <c r="B35" s="293" t="s">
        <v>133</v>
      </c>
      <c r="D35" s="298"/>
      <c r="E35" s="289"/>
      <c r="F35" s="289"/>
      <c r="G35" s="289"/>
      <c r="H35" s="289"/>
      <c r="I35" s="289"/>
      <c r="J35" s="289"/>
      <c r="K35" s="289"/>
      <c r="L35" s="289"/>
      <c r="M35" s="289"/>
      <c r="N35" s="289"/>
      <c r="O35" s="289"/>
      <c r="P35" s="288"/>
      <c r="Q35" s="288"/>
      <c r="R35" s="288"/>
      <c r="S35" s="288"/>
      <c r="T35" s="288"/>
      <c r="V35" s="287"/>
      <c r="W35" s="287"/>
      <c r="X35" s="287"/>
      <c r="Y35" s="287"/>
      <c r="Z35" s="286"/>
      <c r="AA35" s="286"/>
      <c r="AB35" s="286"/>
      <c r="AC35" s="286"/>
      <c r="AD35" s="286"/>
      <c r="AE35" s="286"/>
    </row>
    <row r="36" spans="2:31" s="285" customFormat="1" ht="18.75" customHeight="1" x14ac:dyDescent="0.15">
      <c r="B36" s="293" t="s">
        <v>311</v>
      </c>
      <c r="D36" s="291" t="s">
        <v>283</v>
      </c>
      <c r="E36" s="289">
        <v>3741</v>
      </c>
      <c r="F36" s="289">
        <v>5245</v>
      </c>
      <c r="G36" s="289">
        <v>8078</v>
      </c>
      <c r="H36" s="289">
        <v>10120</v>
      </c>
      <c r="I36" s="289">
        <v>10100</v>
      </c>
      <c r="J36" s="289">
        <v>10896</v>
      </c>
      <c r="K36" s="289">
        <v>10743</v>
      </c>
      <c r="L36" s="289">
        <v>10902</v>
      </c>
      <c r="M36" s="289">
        <v>11127</v>
      </c>
      <c r="N36" s="289">
        <v>11449</v>
      </c>
      <c r="O36" s="289">
        <v>11258</v>
      </c>
      <c r="P36" s="288">
        <v>11312</v>
      </c>
      <c r="Q36" s="288">
        <v>11280</v>
      </c>
      <c r="R36" s="288">
        <v>10232</v>
      </c>
      <c r="S36" s="288">
        <v>10337</v>
      </c>
      <c r="T36" s="288">
        <f>T37+T38</f>
        <v>9265</v>
      </c>
      <c r="U36" s="288">
        <f>U37+U38</f>
        <v>9265</v>
      </c>
      <c r="V36" s="287">
        <f>V37+V38</f>
        <v>9211</v>
      </c>
      <c r="W36" s="287">
        <f>W37+W38</f>
        <v>9158</v>
      </c>
      <c r="X36" s="287">
        <f>X37+X38</f>
        <v>9171</v>
      </c>
      <c r="Y36" s="287">
        <f>Y37+Y38</f>
        <v>9231</v>
      </c>
      <c r="Z36" s="286">
        <f>Z37+Z38</f>
        <v>9170</v>
      </c>
      <c r="AA36" s="286">
        <f>AA37+AA38</f>
        <v>9243</v>
      </c>
      <c r="AB36" s="286">
        <f>AB37+AB38</f>
        <v>9422</v>
      </c>
      <c r="AC36" s="286">
        <f>AC37+AC38</f>
        <v>9361</v>
      </c>
      <c r="AD36" s="286">
        <f>AD37+AD38</f>
        <v>9358</v>
      </c>
      <c r="AE36" s="286">
        <v>9358</v>
      </c>
    </row>
    <row r="37" spans="2:31" s="285" customFormat="1" ht="18.75" customHeight="1" x14ac:dyDescent="0.15">
      <c r="B37" s="292" t="s">
        <v>310</v>
      </c>
      <c r="D37" s="291" t="s">
        <v>283</v>
      </c>
      <c r="E37" s="290" t="s">
        <v>283</v>
      </c>
      <c r="F37" s="290" t="s">
        <v>283</v>
      </c>
      <c r="G37" s="290" t="s">
        <v>283</v>
      </c>
      <c r="H37" s="290" t="s">
        <v>283</v>
      </c>
      <c r="I37" s="290" t="s">
        <v>283</v>
      </c>
      <c r="J37" s="289">
        <v>3879</v>
      </c>
      <c r="K37" s="289">
        <v>3683</v>
      </c>
      <c r="L37" s="289">
        <v>3872</v>
      </c>
      <c r="M37" s="289">
        <v>3963</v>
      </c>
      <c r="N37" s="289">
        <v>4086</v>
      </c>
      <c r="O37" s="289">
        <v>4046</v>
      </c>
      <c r="P37" s="288">
        <v>4174</v>
      </c>
      <c r="Q37" s="288">
        <v>4216</v>
      </c>
      <c r="R37" s="288">
        <v>3157</v>
      </c>
      <c r="S37" s="288">
        <v>3277</v>
      </c>
      <c r="T37" s="288">
        <f>T27</f>
        <v>5755</v>
      </c>
      <c r="U37" s="288">
        <f>U27</f>
        <v>5755</v>
      </c>
      <c r="V37" s="287">
        <f>V27</f>
        <v>5712</v>
      </c>
      <c r="W37" s="287">
        <f>W27</f>
        <v>5659</v>
      </c>
      <c r="X37" s="287">
        <f>X27</f>
        <v>5659</v>
      </c>
      <c r="Y37" s="287">
        <f>Y27+Y8</f>
        <v>5639</v>
      </c>
      <c r="Z37" s="286">
        <f>Z27+Z8</f>
        <v>5644</v>
      </c>
      <c r="AA37" s="286">
        <f>AA27+AA8</f>
        <v>5741</v>
      </c>
      <c r="AB37" s="286">
        <f>AB27+AB8</f>
        <v>5920</v>
      </c>
      <c r="AC37" s="286">
        <f>AC27+AC8</f>
        <v>5868</v>
      </c>
      <c r="AD37" s="286">
        <f>AD27+AD8</f>
        <v>5865</v>
      </c>
      <c r="AE37" s="286">
        <v>5865</v>
      </c>
    </row>
    <row r="38" spans="2:31" s="285" customFormat="1" ht="18.75" customHeight="1" x14ac:dyDescent="0.15">
      <c r="B38" s="292" t="s">
        <v>309</v>
      </c>
      <c r="D38" s="291" t="s">
        <v>283</v>
      </c>
      <c r="E38" s="290" t="s">
        <v>283</v>
      </c>
      <c r="F38" s="290" t="s">
        <v>283</v>
      </c>
      <c r="G38" s="290" t="s">
        <v>283</v>
      </c>
      <c r="H38" s="290" t="s">
        <v>283</v>
      </c>
      <c r="I38" s="290" t="s">
        <v>283</v>
      </c>
      <c r="J38" s="289">
        <v>7017</v>
      </c>
      <c r="K38" s="289">
        <v>7060</v>
      </c>
      <c r="L38" s="289">
        <v>7030</v>
      </c>
      <c r="M38" s="289">
        <v>7164</v>
      </c>
      <c r="N38" s="289">
        <v>7363</v>
      </c>
      <c r="O38" s="289">
        <v>7212</v>
      </c>
      <c r="P38" s="288">
        <v>7138</v>
      </c>
      <c r="Q38" s="288">
        <v>7064</v>
      </c>
      <c r="R38" s="288">
        <v>7075</v>
      </c>
      <c r="S38" s="288">
        <v>7060</v>
      </c>
      <c r="T38" s="288">
        <f>T16</f>
        <v>3510</v>
      </c>
      <c r="U38" s="288">
        <f>U16</f>
        <v>3510</v>
      </c>
      <c r="V38" s="287">
        <f>V16</f>
        <v>3499</v>
      </c>
      <c r="W38" s="287">
        <f>W16</f>
        <v>3499</v>
      </c>
      <c r="X38" s="287">
        <f>X16</f>
        <v>3512</v>
      </c>
      <c r="Y38" s="287">
        <f>Y16</f>
        <v>3592</v>
      </c>
      <c r="Z38" s="286">
        <f>Z16</f>
        <v>3526</v>
      </c>
      <c r="AA38" s="286">
        <f>AA16</f>
        <v>3502</v>
      </c>
      <c r="AB38" s="286">
        <f>AB16</f>
        <v>3502</v>
      </c>
      <c r="AC38" s="286">
        <f>AC16</f>
        <v>3493</v>
      </c>
      <c r="AD38" s="286">
        <f>AD16</f>
        <v>3493</v>
      </c>
      <c r="AE38" s="286">
        <v>3493</v>
      </c>
    </row>
    <row r="39" spans="2:31" s="285" customFormat="1" ht="18.75" customHeight="1" x14ac:dyDescent="0.15">
      <c r="B39" s="293" t="s">
        <v>308</v>
      </c>
      <c r="D39" s="291" t="s">
        <v>283</v>
      </c>
      <c r="E39" s="289">
        <v>9319</v>
      </c>
      <c r="F39" s="289">
        <v>10979</v>
      </c>
      <c r="G39" s="289">
        <v>12927</v>
      </c>
      <c r="H39" s="289">
        <v>15520</v>
      </c>
      <c r="I39" s="289">
        <v>15781</v>
      </c>
      <c r="J39" s="289">
        <v>15581</v>
      </c>
      <c r="K39" s="289">
        <v>15986</v>
      </c>
      <c r="L39" s="289">
        <v>16016</v>
      </c>
      <c r="M39" s="289">
        <v>15919</v>
      </c>
      <c r="N39" s="289">
        <v>16041</v>
      </c>
      <c r="O39" s="289">
        <v>16029</v>
      </c>
      <c r="P39" s="288">
        <v>16173</v>
      </c>
      <c r="Q39" s="288">
        <v>16247</v>
      </c>
      <c r="R39" s="288">
        <v>17113</v>
      </c>
      <c r="S39" s="288">
        <v>17243</v>
      </c>
      <c r="T39" s="294" t="s">
        <v>190</v>
      </c>
      <c r="U39" s="294" t="s">
        <v>190</v>
      </c>
      <c r="V39" s="297" t="s">
        <v>190</v>
      </c>
      <c r="W39" s="297" t="s">
        <v>190</v>
      </c>
      <c r="X39" s="297" t="s">
        <v>190</v>
      </c>
      <c r="Y39" s="297" t="s">
        <v>190</v>
      </c>
      <c r="Z39" s="296" t="s">
        <v>190</v>
      </c>
      <c r="AA39" s="296" t="s">
        <v>190</v>
      </c>
      <c r="AB39" s="296" t="s">
        <v>190</v>
      </c>
      <c r="AC39" s="296" t="s">
        <v>190</v>
      </c>
      <c r="AD39" s="296" t="s">
        <v>190</v>
      </c>
      <c r="AE39" s="296" t="s">
        <v>190</v>
      </c>
    </row>
    <row r="40" spans="2:31" s="285" customFormat="1" ht="18.75" customHeight="1" x14ac:dyDescent="0.15">
      <c r="B40" s="292" t="s">
        <v>307</v>
      </c>
      <c r="D40" s="291" t="s">
        <v>283</v>
      </c>
      <c r="E40" s="290" t="s">
        <v>283</v>
      </c>
      <c r="F40" s="290" t="s">
        <v>283</v>
      </c>
      <c r="G40" s="290" t="s">
        <v>283</v>
      </c>
      <c r="H40" s="290" t="s">
        <v>283</v>
      </c>
      <c r="I40" s="290" t="s">
        <v>283</v>
      </c>
      <c r="J40" s="289">
        <v>10600</v>
      </c>
      <c r="K40" s="289">
        <v>10990</v>
      </c>
      <c r="L40" s="289">
        <v>11005</v>
      </c>
      <c r="M40" s="289">
        <v>10937</v>
      </c>
      <c r="N40" s="289">
        <v>10960</v>
      </c>
      <c r="O40" s="289">
        <v>10982</v>
      </c>
      <c r="P40" s="288">
        <v>11131</v>
      </c>
      <c r="Q40" s="288">
        <v>11085</v>
      </c>
      <c r="R40" s="288">
        <v>12060</v>
      </c>
      <c r="S40" s="288">
        <v>12152</v>
      </c>
      <c r="T40" s="294" t="s">
        <v>190</v>
      </c>
      <c r="U40" s="294" t="s">
        <v>190</v>
      </c>
      <c r="V40" s="297" t="s">
        <v>190</v>
      </c>
      <c r="W40" s="297" t="s">
        <v>190</v>
      </c>
      <c r="X40" s="297" t="s">
        <v>190</v>
      </c>
      <c r="Y40" s="297" t="s">
        <v>190</v>
      </c>
      <c r="Z40" s="296" t="s">
        <v>190</v>
      </c>
      <c r="AA40" s="296" t="s">
        <v>190</v>
      </c>
      <c r="AB40" s="296" t="s">
        <v>190</v>
      </c>
      <c r="AC40" s="296" t="s">
        <v>190</v>
      </c>
      <c r="AD40" s="296" t="s">
        <v>190</v>
      </c>
      <c r="AE40" s="296" t="s">
        <v>190</v>
      </c>
    </row>
    <row r="41" spans="2:31" s="285" customFormat="1" ht="18.75" customHeight="1" x14ac:dyDescent="0.15">
      <c r="B41" s="292" t="s">
        <v>306</v>
      </c>
      <c r="D41" s="291" t="s">
        <v>283</v>
      </c>
      <c r="E41" s="290" t="s">
        <v>283</v>
      </c>
      <c r="F41" s="290" t="s">
        <v>283</v>
      </c>
      <c r="G41" s="290" t="s">
        <v>283</v>
      </c>
      <c r="H41" s="290" t="s">
        <v>283</v>
      </c>
      <c r="I41" s="290" t="s">
        <v>283</v>
      </c>
      <c r="J41" s="289">
        <v>4981</v>
      </c>
      <c r="K41" s="289">
        <v>4996</v>
      </c>
      <c r="L41" s="289">
        <v>5011</v>
      </c>
      <c r="M41" s="289">
        <v>4982</v>
      </c>
      <c r="N41" s="289">
        <v>5081</v>
      </c>
      <c r="O41" s="289">
        <v>5047</v>
      </c>
      <c r="P41" s="288">
        <v>5042</v>
      </c>
      <c r="Q41" s="288">
        <v>5162</v>
      </c>
      <c r="R41" s="288">
        <v>5053</v>
      </c>
      <c r="S41" s="288">
        <v>5091</v>
      </c>
      <c r="T41" s="294" t="s">
        <v>190</v>
      </c>
      <c r="U41" s="294" t="s">
        <v>190</v>
      </c>
      <c r="V41" s="297" t="s">
        <v>190</v>
      </c>
      <c r="W41" s="297" t="s">
        <v>190</v>
      </c>
      <c r="X41" s="297" t="s">
        <v>190</v>
      </c>
      <c r="Y41" s="297" t="s">
        <v>190</v>
      </c>
      <c r="Z41" s="296" t="s">
        <v>190</v>
      </c>
      <c r="AA41" s="296" t="s">
        <v>190</v>
      </c>
      <c r="AB41" s="296" t="s">
        <v>190</v>
      </c>
      <c r="AC41" s="296" t="s">
        <v>190</v>
      </c>
      <c r="AD41" s="296" t="s">
        <v>190</v>
      </c>
      <c r="AE41" s="296" t="s">
        <v>190</v>
      </c>
    </row>
    <row r="42" spans="2:31" s="285" customFormat="1" ht="18.75" customHeight="1" x14ac:dyDescent="0.15">
      <c r="B42" s="293" t="s">
        <v>305</v>
      </c>
      <c r="D42" s="291" t="s">
        <v>190</v>
      </c>
      <c r="E42" s="295" t="s">
        <v>190</v>
      </c>
      <c r="F42" s="295" t="s">
        <v>190</v>
      </c>
      <c r="G42" s="295" t="s">
        <v>190</v>
      </c>
      <c r="H42" s="295" t="s">
        <v>190</v>
      </c>
      <c r="I42" s="295" t="s">
        <v>190</v>
      </c>
      <c r="J42" s="295" t="s">
        <v>190</v>
      </c>
      <c r="K42" s="295" t="s">
        <v>190</v>
      </c>
      <c r="L42" s="295" t="s">
        <v>190</v>
      </c>
      <c r="M42" s="295" t="s">
        <v>190</v>
      </c>
      <c r="N42" s="295" t="s">
        <v>190</v>
      </c>
      <c r="O42" s="295" t="s">
        <v>190</v>
      </c>
      <c r="P42" s="294" t="s">
        <v>190</v>
      </c>
      <c r="Q42" s="294" t="s">
        <v>190</v>
      </c>
      <c r="R42" s="294" t="s">
        <v>190</v>
      </c>
      <c r="S42" s="294" t="s">
        <v>190</v>
      </c>
      <c r="T42" s="288">
        <f>T12</f>
        <v>5123</v>
      </c>
      <c r="U42" s="288">
        <f>U12</f>
        <v>5101</v>
      </c>
      <c r="V42" s="287">
        <f>V12</f>
        <v>5117</v>
      </c>
      <c r="W42" s="287">
        <f>W12</f>
        <v>5053</v>
      </c>
      <c r="X42" s="287">
        <f>X12</f>
        <v>5106</v>
      </c>
      <c r="Y42" s="287">
        <f>Y12</f>
        <v>5080</v>
      </c>
      <c r="Z42" s="286">
        <f>Z12</f>
        <v>5191</v>
      </c>
      <c r="AA42" s="286">
        <f>AA12</f>
        <v>5191</v>
      </c>
      <c r="AB42" s="296">
        <f>AB9+AB33</f>
        <v>5236</v>
      </c>
      <c r="AC42" s="296">
        <f>AC9+AC33</f>
        <v>5244</v>
      </c>
      <c r="AD42" s="296">
        <f>AD9+AD33</f>
        <v>5315</v>
      </c>
      <c r="AE42" s="296">
        <v>5334</v>
      </c>
    </row>
    <row r="43" spans="2:31" s="285" customFormat="1" ht="18.75" customHeight="1" x14ac:dyDescent="0.15">
      <c r="B43" s="293" t="s">
        <v>304</v>
      </c>
      <c r="D43" s="291" t="s">
        <v>190</v>
      </c>
      <c r="E43" s="295" t="s">
        <v>190</v>
      </c>
      <c r="F43" s="295" t="s">
        <v>190</v>
      </c>
      <c r="G43" s="295" t="s">
        <v>190</v>
      </c>
      <c r="H43" s="295" t="s">
        <v>190</v>
      </c>
      <c r="I43" s="295" t="s">
        <v>190</v>
      </c>
      <c r="J43" s="295" t="s">
        <v>190</v>
      </c>
      <c r="K43" s="295" t="s">
        <v>190</v>
      </c>
      <c r="L43" s="295" t="s">
        <v>190</v>
      </c>
      <c r="M43" s="295" t="s">
        <v>190</v>
      </c>
      <c r="N43" s="295" t="s">
        <v>190</v>
      </c>
      <c r="O43" s="295" t="s">
        <v>190</v>
      </c>
      <c r="P43" s="294" t="s">
        <v>190</v>
      </c>
      <c r="Q43" s="294" t="s">
        <v>190</v>
      </c>
      <c r="R43" s="294" t="s">
        <v>190</v>
      </c>
      <c r="S43" s="294" t="s">
        <v>190</v>
      </c>
      <c r="T43" s="288">
        <f>T6</f>
        <v>8092</v>
      </c>
      <c r="U43" s="288">
        <f>U6</f>
        <v>7952</v>
      </c>
      <c r="V43" s="287">
        <f>V6</f>
        <v>8045</v>
      </c>
      <c r="W43" s="287">
        <f>W6</f>
        <v>7873</v>
      </c>
      <c r="X43" s="287">
        <f>X6</f>
        <v>7870</v>
      </c>
      <c r="Y43" s="287">
        <f>Y6</f>
        <v>7837</v>
      </c>
      <c r="Z43" s="286">
        <f>Z6</f>
        <v>7880</v>
      </c>
      <c r="AA43" s="286">
        <f>AA6</f>
        <v>7941</v>
      </c>
      <c r="AB43" s="286">
        <f>AB6</f>
        <v>7978</v>
      </c>
      <c r="AC43" s="286">
        <f>AC6</f>
        <v>7978</v>
      </c>
      <c r="AD43" s="286">
        <f>AD6</f>
        <v>8040</v>
      </c>
      <c r="AE43" s="286">
        <v>7981</v>
      </c>
    </row>
    <row r="44" spans="2:31" s="285" customFormat="1" ht="18.75" customHeight="1" x14ac:dyDescent="0.15">
      <c r="B44" s="293" t="s">
        <v>303</v>
      </c>
      <c r="D44" s="291" t="s">
        <v>190</v>
      </c>
      <c r="E44" s="295" t="s">
        <v>190</v>
      </c>
      <c r="F44" s="295" t="s">
        <v>190</v>
      </c>
      <c r="G44" s="295" t="s">
        <v>190</v>
      </c>
      <c r="H44" s="295" t="s">
        <v>190</v>
      </c>
      <c r="I44" s="295" t="s">
        <v>190</v>
      </c>
      <c r="J44" s="295" t="s">
        <v>190</v>
      </c>
      <c r="K44" s="295" t="s">
        <v>190</v>
      </c>
      <c r="L44" s="295" t="s">
        <v>190</v>
      </c>
      <c r="M44" s="295" t="s">
        <v>190</v>
      </c>
      <c r="N44" s="295" t="s">
        <v>190</v>
      </c>
      <c r="O44" s="295" t="s">
        <v>190</v>
      </c>
      <c r="P44" s="294" t="s">
        <v>190</v>
      </c>
      <c r="Q44" s="294" t="s">
        <v>190</v>
      </c>
      <c r="R44" s="294" t="s">
        <v>190</v>
      </c>
      <c r="S44" s="294" t="s">
        <v>190</v>
      </c>
      <c r="T44" s="288">
        <f>T15</f>
        <v>3918</v>
      </c>
      <c r="U44" s="288">
        <f>U15</f>
        <v>3901</v>
      </c>
      <c r="V44" s="287">
        <f>V15</f>
        <v>3901</v>
      </c>
      <c r="W44" s="287">
        <f>W15</f>
        <v>3901</v>
      </c>
      <c r="X44" s="287">
        <f>X15</f>
        <v>3975</v>
      </c>
      <c r="Y44" s="287">
        <f>Y15</f>
        <v>3975</v>
      </c>
      <c r="Z44" s="286">
        <f>Z15</f>
        <v>3910</v>
      </c>
      <c r="AA44" s="286">
        <f>AA15</f>
        <v>3919</v>
      </c>
      <c r="AB44" s="286">
        <f>AB15</f>
        <v>3919</v>
      </c>
      <c r="AC44" s="286">
        <f>AC15</f>
        <v>3919</v>
      </c>
      <c r="AD44" s="286">
        <f>AD15</f>
        <v>3927</v>
      </c>
      <c r="AE44" s="286">
        <v>3946</v>
      </c>
    </row>
    <row r="45" spans="2:31" s="285" customFormat="1" ht="18.75" customHeight="1" x14ac:dyDescent="0.15">
      <c r="B45" s="293" t="s">
        <v>302</v>
      </c>
      <c r="D45" s="291" t="s">
        <v>283</v>
      </c>
      <c r="E45" s="289">
        <v>4467</v>
      </c>
      <c r="F45" s="289">
        <v>7859</v>
      </c>
      <c r="G45" s="289">
        <v>11942</v>
      </c>
      <c r="H45" s="289">
        <v>15718</v>
      </c>
      <c r="I45" s="289">
        <v>15594</v>
      </c>
      <c r="J45" s="289">
        <v>15664</v>
      </c>
      <c r="K45" s="289">
        <v>15864</v>
      </c>
      <c r="L45" s="289">
        <v>16001</v>
      </c>
      <c r="M45" s="289">
        <v>16057</v>
      </c>
      <c r="N45" s="289">
        <v>16417</v>
      </c>
      <c r="O45" s="289">
        <v>16460</v>
      </c>
      <c r="P45" s="288">
        <v>16382</v>
      </c>
      <c r="Q45" s="288">
        <v>16209</v>
      </c>
      <c r="R45" s="288">
        <v>16565</v>
      </c>
      <c r="S45" s="288">
        <v>16453</v>
      </c>
      <c r="T45" s="294" t="s">
        <v>190</v>
      </c>
      <c r="U45" s="294" t="s">
        <v>190</v>
      </c>
      <c r="V45" s="297" t="s">
        <v>190</v>
      </c>
      <c r="W45" s="297" t="s">
        <v>190</v>
      </c>
      <c r="X45" s="297" t="s">
        <v>190</v>
      </c>
      <c r="Y45" s="297" t="s">
        <v>190</v>
      </c>
      <c r="Z45" s="296" t="s">
        <v>190</v>
      </c>
      <c r="AA45" s="296" t="s">
        <v>190</v>
      </c>
      <c r="AB45" s="296" t="s">
        <v>190</v>
      </c>
      <c r="AC45" s="296" t="s">
        <v>190</v>
      </c>
      <c r="AD45" s="296" t="s">
        <v>190</v>
      </c>
      <c r="AE45" s="296" t="s">
        <v>190</v>
      </c>
    </row>
    <row r="46" spans="2:31" s="285" customFormat="1" ht="18.75" customHeight="1" x14ac:dyDescent="0.15">
      <c r="B46" s="292" t="s">
        <v>301</v>
      </c>
      <c r="D46" s="291" t="s">
        <v>283</v>
      </c>
      <c r="E46" s="290" t="s">
        <v>283</v>
      </c>
      <c r="F46" s="290" t="s">
        <v>283</v>
      </c>
      <c r="G46" s="290" t="s">
        <v>283</v>
      </c>
      <c r="H46" s="290" t="s">
        <v>283</v>
      </c>
      <c r="I46" s="290" t="s">
        <v>283</v>
      </c>
      <c r="J46" s="289">
        <v>8917</v>
      </c>
      <c r="K46" s="289">
        <v>8937</v>
      </c>
      <c r="L46" s="289">
        <v>9115</v>
      </c>
      <c r="M46" s="289">
        <v>9237</v>
      </c>
      <c r="N46" s="289">
        <v>9540</v>
      </c>
      <c r="O46" s="289">
        <v>9451</v>
      </c>
      <c r="P46" s="288">
        <v>9323</v>
      </c>
      <c r="Q46" s="288">
        <v>9298</v>
      </c>
      <c r="R46" s="288">
        <v>9460</v>
      </c>
      <c r="S46" s="288">
        <v>9344</v>
      </c>
      <c r="T46" s="294" t="s">
        <v>190</v>
      </c>
      <c r="U46" s="294" t="s">
        <v>190</v>
      </c>
      <c r="V46" s="297" t="s">
        <v>190</v>
      </c>
      <c r="W46" s="297" t="s">
        <v>190</v>
      </c>
      <c r="X46" s="297" t="s">
        <v>190</v>
      </c>
      <c r="Y46" s="297" t="s">
        <v>190</v>
      </c>
      <c r="Z46" s="296" t="s">
        <v>190</v>
      </c>
      <c r="AA46" s="296" t="s">
        <v>190</v>
      </c>
      <c r="AB46" s="296" t="s">
        <v>190</v>
      </c>
      <c r="AC46" s="296" t="s">
        <v>190</v>
      </c>
      <c r="AD46" s="296" t="s">
        <v>190</v>
      </c>
      <c r="AE46" s="296" t="s">
        <v>190</v>
      </c>
    </row>
    <row r="47" spans="2:31" s="285" customFormat="1" ht="18.75" customHeight="1" x14ac:dyDescent="0.15">
      <c r="B47" s="292" t="s">
        <v>300</v>
      </c>
      <c r="D47" s="291" t="s">
        <v>283</v>
      </c>
      <c r="E47" s="290" t="s">
        <v>283</v>
      </c>
      <c r="F47" s="290" t="s">
        <v>283</v>
      </c>
      <c r="G47" s="290" t="s">
        <v>283</v>
      </c>
      <c r="H47" s="290" t="s">
        <v>283</v>
      </c>
      <c r="I47" s="290" t="s">
        <v>283</v>
      </c>
      <c r="J47" s="289">
        <v>6747</v>
      </c>
      <c r="K47" s="289">
        <v>6927</v>
      </c>
      <c r="L47" s="289">
        <v>6886</v>
      </c>
      <c r="M47" s="289">
        <v>6820</v>
      </c>
      <c r="N47" s="289">
        <v>6877</v>
      </c>
      <c r="O47" s="289">
        <v>7009</v>
      </c>
      <c r="P47" s="288">
        <v>7059</v>
      </c>
      <c r="Q47" s="288">
        <v>6911</v>
      </c>
      <c r="R47" s="288">
        <v>7105</v>
      </c>
      <c r="S47" s="288">
        <v>7109</v>
      </c>
      <c r="T47" s="294" t="s">
        <v>190</v>
      </c>
      <c r="U47" s="294" t="s">
        <v>190</v>
      </c>
      <c r="V47" s="297" t="s">
        <v>190</v>
      </c>
      <c r="W47" s="297" t="s">
        <v>190</v>
      </c>
      <c r="X47" s="297" t="s">
        <v>190</v>
      </c>
      <c r="Y47" s="297" t="s">
        <v>190</v>
      </c>
      <c r="Z47" s="296" t="s">
        <v>190</v>
      </c>
      <c r="AA47" s="296" t="s">
        <v>190</v>
      </c>
      <c r="AB47" s="296" t="s">
        <v>190</v>
      </c>
      <c r="AC47" s="296" t="s">
        <v>190</v>
      </c>
      <c r="AD47" s="296" t="s">
        <v>190</v>
      </c>
      <c r="AE47" s="296" t="s">
        <v>190</v>
      </c>
    </row>
    <row r="48" spans="2:31" s="285" customFormat="1" ht="18.75" customHeight="1" x14ac:dyDescent="0.15">
      <c r="B48" s="293" t="s">
        <v>299</v>
      </c>
      <c r="D48" s="291" t="s">
        <v>190</v>
      </c>
      <c r="E48" s="295" t="s">
        <v>190</v>
      </c>
      <c r="F48" s="295" t="s">
        <v>190</v>
      </c>
      <c r="G48" s="295" t="s">
        <v>190</v>
      </c>
      <c r="H48" s="295" t="s">
        <v>190</v>
      </c>
      <c r="I48" s="295" t="s">
        <v>190</v>
      </c>
      <c r="J48" s="295" t="s">
        <v>190</v>
      </c>
      <c r="K48" s="295" t="s">
        <v>190</v>
      </c>
      <c r="L48" s="295" t="s">
        <v>190</v>
      </c>
      <c r="M48" s="295" t="s">
        <v>190</v>
      </c>
      <c r="N48" s="295" t="s">
        <v>190</v>
      </c>
      <c r="O48" s="295" t="s">
        <v>190</v>
      </c>
      <c r="P48" s="294" t="s">
        <v>190</v>
      </c>
      <c r="Q48" s="294" t="s">
        <v>190</v>
      </c>
      <c r="R48" s="294" t="s">
        <v>190</v>
      </c>
      <c r="S48" s="294" t="s">
        <v>190</v>
      </c>
      <c r="T48" s="294">
        <f>T14</f>
        <v>4982</v>
      </c>
      <c r="U48" s="294">
        <f>U14</f>
        <v>4882</v>
      </c>
      <c r="V48" s="287">
        <f>V14</f>
        <v>4881</v>
      </c>
      <c r="W48" s="287">
        <f>W14</f>
        <v>4881</v>
      </c>
      <c r="X48" s="287">
        <f>X14</f>
        <v>4881</v>
      </c>
      <c r="Y48" s="287">
        <f>Y14</f>
        <v>4861</v>
      </c>
      <c r="Z48" s="286">
        <f>Z14</f>
        <v>4998</v>
      </c>
      <c r="AA48" s="286">
        <f>AA14</f>
        <v>5084</v>
      </c>
      <c r="AB48" s="286">
        <f>AB14</f>
        <v>5278</v>
      </c>
      <c r="AC48" s="286">
        <f>AC14</f>
        <v>5543</v>
      </c>
      <c r="AD48" s="286">
        <f>AD14</f>
        <v>5578</v>
      </c>
      <c r="AE48" s="286">
        <v>5616</v>
      </c>
    </row>
    <row r="49" spans="1:31" s="285" customFormat="1" ht="18.75" customHeight="1" x14ac:dyDescent="0.15">
      <c r="B49" s="293" t="s">
        <v>298</v>
      </c>
      <c r="D49" s="291" t="s">
        <v>283</v>
      </c>
      <c r="E49" s="289">
        <v>2692</v>
      </c>
      <c r="F49" s="289">
        <v>3501</v>
      </c>
      <c r="G49" s="289">
        <v>4280</v>
      </c>
      <c r="H49" s="289">
        <v>4825</v>
      </c>
      <c r="I49" s="289">
        <v>4854</v>
      </c>
      <c r="J49" s="289">
        <v>5525</v>
      </c>
      <c r="K49" s="289">
        <v>5497</v>
      </c>
      <c r="L49" s="289">
        <v>5502</v>
      </c>
      <c r="M49" s="289">
        <v>5417</v>
      </c>
      <c r="N49" s="289">
        <v>5445</v>
      </c>
      <c r="O49" s="289">
        <v>5661</v>
      </c>
      <c r="P49" s="288">
        <v>5682</v>
      </c>
      <c r="Q49" s="288">
        <v>6058</v>
      </c>
      <c r="R49" s="288">
        <v>6039</v>
      </c>
      <c r="S49" s="288">
        <v>5924</v>
      </c>
      <c r="T49" s="294" t="s">
        <v>190</v>
      </c>
      <c r="U49" s="294" t="s">
        <v>190</v>
      </c>
      <c r="V49" s="297" t="s">
        <v>190</v>
      </c>
      <c r="W49" s="297" t="s">
        <v>190</v>
      </c>
      <c r="X49" s="297" t="s">
        <v>190</v>
      </c>
      <c r="Y49" s="297" t="s">
        <v>190</v>
      </c>
      <c r="Z49" s="296" t="s">
        <v>190</v>
      </c>
      <c r="AA49" s="296" t="s">
        <v>190</v>
      </c>
      <c r="AB49" s="296" t="s">
        <v>190</v>
      </c>
      <c r="AC49" s="296" t="s">
        <v>190</v>
      </c>
      <c r="AD49" s="296" t="s">
        <v>190</v>
      </c>
      <c r="AE49" s="296" t="s">
        <v>190</v>
      </c>
    </row>
    <row r="50" spans="1:31" s="285" customFormat="1" ht="18.75" customHeight="1" x14ac:dyDescent="0.15">
      <c r="B50" s="293" t="s">
        <v>297</v>
      </c>
      <c r="D50" s="291" t="s">
        <v>190</v>
      </c>
      <c r="E50" s="295" t="s">
        <v>190</v>
      </c>
      <c r="F50" s="295" t="s">
        <v>190</v>
      </c>
      <c r="G50" s="295" t="s">
        <v>190</v>
      </c>
      <c r="H50" s="295" t="s">
        <v>190</v>
      </c>
      <c r="I50" s="295" t="s">
        <v>190</v>
      </c>
      <c r="J50" s="295" t="s">
        <v>190</v>
      </c>
      <c r="K50" s="295" t="s">
        <v>190</v>
      </c>
      <c r="L50" s="295" t="s">
        <v>190</v>
      </c>
      <c r="M50" s="295" t="s">
        <v>190</v>
      </c>
      <c r="N50" s="295" t="s">
        <v>190</v>
      </c>
      <c r="O50" s="295" t="s">
        <v>190</v>
      </c>
      <c r="P50" s="294" t="s">
        <v>190</v>
      </c>
      <c r="Q50" s="294" t="s">
        <v>190</v>
      </c>
      <c r="R50" s="294" t="s">
        <v>190</v>
      </c>
      <c r="S50" s="294" t="s">
        <v>190</v>
      </c>
      <c r="T50" s="294">
        <f>T31</f>
        <v>9789</v>
      </c>
      <c r="U50" s="294">
        <f>U31</f>
        <v>9805</v>
      </c>
      <c r="V50" s="287">
        <f>V31</f>
        <v>9795</v>
      </c>
      <c r="W50" s="287">
        <f>W31</f>
        <v>9621</v>
      </c>
      <c r="X50" s="287">
        <f>X31</f>
        <v>9629</v>
      </c>
      <c r="Y50" s="287">
        <f>Y31</f>
        <v>9634</v>
      </c>
      <c r="Z50" s="286">
        <f>Z31</f>
        <v>9536</v>
      </c>
      <c r="AA50" s="286">
        <f>AA31</f>
        <v>9556</v>
      </c>
      <c r="AB50" s="286">
        <f>AB31</f>
        <v>9658</v>
      </c>
      <c r="AC50" s="286">
        <f>AC31</f>
        <v>9571</v>
      </c>
      <c r="AD50" s="286">
        <f>AD31</f>
        <v>9618</v>
      </c>
      <c r="AE50" s="286">
        <v>9542</v>
      </c>
    </row>
    <row r="51" spans="1:31" s="285" customFormat="1" ht="18.75" customHeight="1" x14ac:dyDescent="0.15">
      <c r="B51" s="293" t="s">
        <v>296</v>
      </c>
      <c r="D51" s="291" t="s">
        <v>283</v>
      </c>
      <c r="E51" s="289">
        <v>1074</v>
      </c>
      <c r="F51" s="289">
        <v>1410</v>
      </c>
      <c r="G51" s="289">
        <v>1674</v>
      </c>
      <c r="H51" s="289">
        <v>2319</v>
      </c>
      <c r="I51" s="289">
        <v>2355</v>
      </c>
      <c r="J51" s="289">
        <v>2433</v>
      </c>
      <c r="K51" s="289">
        <v>2401</v>
      </c>
      <c r="L51" s="289">
        <v>2389</v>
      </c>
      <c r="M51" s="289">
        <v>2389</v>
      </c>
      <c r="N51" s="289">
        <v>2385</v>
      </c>
      <c r="O51" s="289">
        <v>2409</v>
      </c>
      <c r="P51" s="288">
        <v>2409</v>
      </c>
      <c r="Q51" s="288">
        <v>2409</v>
      </c>
      <c r="R51" s="288">
        <v>2302</v>
      </c>
      <c r="S51" s="288">
        <v>2215</v>
      </c>
      <c r="T51" s="294" t="s">
        <v>190</v>
      </c>
      <c r="U51" s="294" t="s">
        <v>190</v>
      </c>
      <c r="V51" s="297" t="s">
        <v>190</v>
      </c>
      <c r="W51" s="297" t="s">
        <v>190</v>
      </c>
      <c r="X51" s="297" t="s">
        <v>190</v>
      </c>
      <c r="Y51" s="297" t="s">
        <v>190</v>
      </c>
      <c r="Z51" s="296" t="s">
        <v>190</v>
      </c>
      <c r="AA51" s="296" t="s">
        <v>190</v>
      </c>
      <c r="AB51" s="296" t="s">
        <v>190</v>
      </c>
      <c r="AC51" s="296" t="s">
        <v>190</v>
      </c>
      <c r="AD51" s="296" t="s">
        <v>190</v>
      </c>
      <c r="AE51" s="296" t="s">
        <v>190</v>
      </c>
    </row>
    <row r="52" spans="1:31" s="285" customFormat="1" ht="18.75" customHeight="1" x14ac:dyDescent="0.15">
      <c r="B52" s="293" t="s">
        <v>295</v>
      </c>
      <c r="D52" s="291" t="s">
        <v>190</v>
      </c>
      <c r="E52" s="295" t="s">
        <v>190</v>
      </c>
      <c r="F52" s="295" t="s">
        <v>190</v>
      </c>
      <c r="G52" s="295" t="s">
        <v>190</v>
      </c>
      <c r="H52" s="295" t="s">
        <v>190</v>
      </c>
      <c r="I52" s="295" t="s">
        <v>190</v>
      </c>
      <c r="J52" s="295" t="s">
        <v>190</v>
      </c>
      <c r="K52" s="295" t="s">
        <v>190</v>
      </c>
      <c r="L52" s="295" t="s">
        <v>190</v>
      </c>
      <c r="M52" s="295" t="s">
        <v>190</v>
      </c>
      <c r="N52" s="295" t="s">
        <v>190</v>
      </c>
      <c r="O52" s="295" t="s">
        <v>190</v>
      </c>
      <c r="P52" s="294" t="s">
        <v>190</v>
      </c>
      <c r="Q52" s="294" t="s">
        <v>190</v>
      </c>
      <c r="R52" s="294" t="s">
        <v>190</v>
      </c>
      <c r="S52" s="294" t="s">
        <v>190</v>
      </c>
      <c r="T52" s="288">
        <f>T53+T54</f>
        <v>9713</v>
      </c>
      <c r="U52" s="288">
        <f>U53+U54</f>
        <v>9665</v>
      </c>
      <c r="V52" s="287">
        <f>V53+V54</f>
        <v>9630</v>
      </c>
      <c r="W52" s="287">
        <f>W53+W54</f>
        <v>9403</v>
      </c>
      <c r="X52" s="287">
        <f>X53+X54</f>
        <v>9562</v>
      </c>
      <c r="Y52" s="287">
        <f>Y53+Y54</f>
        <v>9597</v>
      </c>
      <c r="Z52" s="286">
        <f>Z53+Z54</f>
        <v>9626</v>
      </c>
      <c r="AA52" s="286">
        <f>AA53+AA54</f>
        <v>9572</v>
      </c>
      <c r="AB52" s="286">
        <f>AB53+AB54</f>
        <v>9473</v>
      </c>
      <c r="AC52" s="286">
        <f>AC53+AC54</f>
        <v>9505</v>
      </c>
      <c r="AD52" s="286">
        <f>AD53+AD54</f>
        <v>9507</v>
      </c>
      <c r="AE52" s="286">
        <v>9362</v>
      </c>
    </row>
    <row r="53" spans="1:31" s="285" customFormat="1" ht="18.75" customHeight="1" x14ac:dyDescent="0.15">
      <c r="B53" s="292" t="s">
        <v>294</v>
      </c>
      <c r="D53" s="291" t="s">
        <v>190</v>
      </c>
      <c r="E53" s="295" t="s">
        <v>190</v>
      </c>
      <c r="F53" s="295" t="s">
        <v>190</v>
      </c>
      <c r="G53" s="295" t="s">
        <v>190</v>
      </c>
      <c r="H53" s="295" t="s">
        <v>190</v>
      </c>
      <c r="I53" s="295" t="s">
        <v>190</v>
      </c>
      <c r="J53" s="295" t="s">
        <v>190</v>
      </c>
      <c r="K53" s="295" t="s">
        <v>190</v>
      </c>
      <c r="L53" s="295" t="s">
        <v>190</v>
      </c>
      <c r="M53" s="295" t="s">
        <v>190</v>
      </c>
      <c r="N53" s="295" t="s">
        <v>190</v>
      </c>
      <c r="O53" s="295" t="s">
        <v>190</v>
      </c>
      <c r="P53" s="294" t="s">
        <v>190</v>
      </c>
      <c r="Q53" s="294" t="s">
        <v>190</v>
      </c>
      <c r="R53" s="294" t="s">
        <v>190</v>
      </c>
      <c r="S53" s="294" t="s">
        <v>190</v>
      </c>
      <c r="T53" s="288">
        <f>T20</f>
        <v>2176</v>
      </c>
      <c r="U53" s="288">
        <f>U20</f>
        <v>2175</v>
      </c>
      <c r="V53" s="287">
        <f>V20</f>
        <v>2175</v>
      </c>
      <c r="W53" s="287">
        <f>W20</f>
        <v>2175</v>
      </c>
      <c r="X53" s="287">
        <f>X20</f>
        <v>2230</v>
      </c>
      <c r="Y53" s="287">
        <f>Y20</f>
        <v>2230</v>
      </c>
      <c r="Z53" s="286">
        <f>Z20</f>
        <v>2220</v>
      </c>
      <c r="AA53" s="286">
        <f>AA20</f>
        <v>2190</v>
      </c>
      <c r="AB53" s="286">
        <f>AB20</f>
        <v>2165</v>
      </c>
      <c r="AC53" s="286">
        <f>AC20</f>
        <v>2155</v>
      </c>
      <c r="AD53" s="286">
        <f>AD20</f>
        <v>2120</v>
      </c>
      <c r="AE53" s="286">
        <v>2066</v>
      </c>
    </row>
    <row r="54" spans="1:31" s="285" customFormat="1" ht="18.75" customHeight="1" x14ac:dyDescent="0.15">
      <c r="B54" s="292" t="s">
        <v>293</v>
      </c>
      <c r="D54" s="291" t="s">
        <v>190</v>
      </c>
      <c r="E54" s="295" t="s">
        <v>190</v>
      </c>
      <c r="F54" s="295" t="s">
        <v>190</v>
      </c>
      <c r="G54" s="295" t="s">
        <v>190</v>
      </c>
      <c r="H54" s="295" t="s">
        <v>190</v>
      </c>
      <c r="I54" s="295" t="s">
        <v>190</v>
      </c>
      <c r="J54" s="295" t="s">
        <v>190</v>
      </c>
      <c r="K54" s="295" t="s">
        <v>190</v>
      </c>
      <c r="L54" s="295" t="s">
        <v>190</v>
      </c>
      <c r="M54" s="295" t="s">
        <v>190</v>
      </c>
      <c r="N54" s="295" t="s">
        <v>190</v>
      </c>
      <c r="O54" s="295" t="s">
        <v>190</v>
      </c>
      <c r="P54" s="294" t="s">
        <v>190</v>
      </c>
      <c r="Q54" s="294" t="s">
        <v>190</v>
      </c>
      <c r="R54" s="294" t="s">
        <v>190</v>
      </c>
      <c r="S54" s="294" t="s">
        <v>190</v>
      </c>
      <c r="T54" s="288">
        <f>T32+T7</f>
        <v>7537</v>
      </c>
      <c r="U54" s="288">
        <f>U32+U7</f>
        <v>7490</v>
      </c>
      <c r="V54" s="287">
        <f>V32+V7</f>
        <v>7455</v>
      </c>
      <c r="W54" s="287">
        <f>W32+W7</f>
        <v>7228</v>
      </c>
      <c r="X54" s="287">
        <f>X32+X7</f>
        <v>7332</v>
      </c>
      <c r="Y54" s="287">
        <f>Y32+Y7</f>
        <v>7367</v>
      </c>
      <c r="Z54" s="286">
        <f>Z32+Z7</f>
        <v>7406</v>
      </c>
      <c r="AA54" s="286">
        <f>AA32+AA7</f>
        <v>7382</v>
      </c>
      <c r="AB54" s="286">
        <f>AB32+AB7</f>
        <v>7308</v>
      </c>
      <c r="AC54" s="286">
        <f>AC32+AC7</f>
        <v>7350</v>
      </c>
      <c r="AD54" s="286">
        <f>AD32+AD7</f>
        <v>7387</v>
      </c>
      <c r="AE54" s="286">
        <v>7296</v>
      </c>
    </row>
    <row r="55" spans="1:31" s="285" customFormat="1" ht="18.75" customHeight="1" x14ac:dyDescent="0.15">
      <c r="B55" s="293" t="s">
        <v>292</v>
      </c>
      <c r="D55" s="291" t="s">
        <v>283</v>
      </c>
      <c r="E55" s="289">
        <v>529</v>
      </c>
      <c r="F55" s="289">
        <v>572</v>
      </c>
      <c r="G55" s="289">
        <v>577</v>
      </c>
      <c r="H55" s="289">
        <v>719</v>
      </c>
      <c r="I55" s="289">
        <v>909</v>
      </c>
      <c r="J55" s="289">
        <v>865</v>
      </c>
      <c r="K55" s="289">
        <v>1015</v>
      </c>
      <c r="L55" s="289">
        <v>1012</v>
      </c>
      <c r="M55" s="289">
        <v>967</v>
      </c>
      <c r="N55" s="289">
        <v>955</v>
      </c>
      <c r="O55" s="289">
        <v>960</v>
      </c>
      <c r="P55" s="288">
        <v>877</v>
      </c>
      <c r="Q55" s="288">
        <v>877</v>
      </c>
      <c r="R55" s="288">
        <v>877</v>
      </c>
      <c r="S55" s="288">
        <v>877</v>
      </c>
      <c r="T55" s="288">
        <f>T21</f>
        <v>877</v>
      </c>
      <c r="U55" s="288">
        <f>U21</f>
        <v>877</v>
      </c>
      <c r="V55" s="287">
        <f>V21</f>
        <v>877</v>
      </c>
      <c r="W55" s="287">
        <f>W21</f>
        <v>877</v>
      </c>
      <c r="X55" s="287">
        <f>X21</f>
        <v>877</v>
      </c>
      <c r="Y55" s="287">
        <f>Y21</f>
        <v>877</v>
      </c>
      <c r="Z55" s="286">
        <f>Z21</f>
        <v>877</v>
      </c>
      <c r="AA55" s="286">
        <f>AA21</f>
        <v>877</v>
      </c>
      <c r="AB55" s="286">
        <f>AB21</f>
        <v>877</v>
      </c>
      <c r="AC55" s="286">
        <f>AC21</f>
        <v>754</v>
      </c>
      <c r="AD55" s="286">
        <f>AD21</f>
        <v>750</v>
      </c>
      <c r="AE55" s="286">
        <v>750</v>
      </c>
    </row>
    <row r="56" spans="1:31" s="285" customFormat="1" ht="18.75" customHeight="1" x14ac:dyDescent="0.15">
      <c r="B56" s="293" t="s">
        <v>291</v>
      </c>
      <c r="D56" s="291" t="s">
        <v>283</v>
      </c>
      <c r="E56" s="289">
        <v>732</v>
      </c>
      <c r="F56" s="289">
        <v>1011</v>
      </c>
      <c r="G56" s="289">
        <v>1203</v>
      </c>
      <c r="H56" s="289">
        <v>1804</v>
      </c>
      <c r="I56" s="289">
        <v>1492</v>
      </c>
      <c r="J56" s="289">
        <v>1379</v>
      </c>
      <c r="K56" s="289">
        <v>1360</v>
      </c>
      <c r="L56" s="289">
        <v>1329</v>
      </c>
      <c r="M56" s="289">
        <v>1322</v>
      </c>
      <c r="N56" s="289">
        <v>1322</v>
      </c>
      <c r="O56" s="289">
        <v>1322</v>
      </c>
      <c r="P56" s="288">
        <v>1283</v>
      </c>
      <c r="Q56" s="288">
        <v>1283</v>
      </c>
      <c r="R56" s="288">
        <v>1283</v>
      </c>
      <c r="S56" s="288">
        <v>1283</v>
      </c>
      <c r="T56" s="294" t="s">
        <v>190</v>
      </c>
      <c r="U56" s="294" t="s">
        <v>190</v>
      </c>
      <c r="V56" s="297" t="s">
        <v>190</v>
      </c>
      <c r="W56" s="297" t="s">
        <v>190</v>
      </c>
      <c r="X56" s="297" t="s">
        <v>190</v>
      </c>
      <c r="Y56" s="297" t="s">
        <v>190</v>
      </c>
      <c r="Z56" s="296" t="s">
        <v>190</v>
      </c>
      <c r="AA56" s="296" t="s">
        <v>190</v>
      </c>
      <c r="AB56" s="296" t="s">
        <v>190</v>
      </c>
      <c r="AC56" s="296" t="s">
        <v>190</v>
      </c>
      <c r="AD56" s="296" t="s">
        <v>190</v>
      </c>
      <c r="AE56" s="296" t="s">
        <v>190</v>
      </c>
    </row>
    <row r="57" spans="1:31" s="285" customFormat="1" ht="18.75" customHeight="1" x14ac:dyDescent="0.15">
      <c r="B57" s="293" t="s">
        <v>290</v>
      </c>
      <c r="D57" s="291" t="s">
        <v>283</v>
      </c>
      <c r="E57" s="289">
        <v>2740</v>
      </c>
      <c r="F57" s="289">
        <v>3522</v>
      </c>
      <c r="G57" s="289">
        <v>3686</v>
      </c>
      <c r="H57" s="289">
        <v>4199</v>
      </c>
      <c r="I57" s="289">
        <v>4205</v>
      </c>
      <c r="J57" s="289">
        <v>4092</v>
      </c>
      <c r="K57" s="289">
        <v>4142</v>
      </c>
      <c r="L57" s="289">
        <v>4091</v>
      </c>
      <c r="M57" s="289">
        <v>3960</v>
      </c>
      <c r="N57" s="289">
        <v>4052</v>
      </c>
      <c r="O57" s="289">
        <v>4037</v>
      </c>
      <c r="P57" s="288">
        <v>4077</v>
      </c>
      <c r="Q57" s="288">
        <v>4102</v>
      </c>
      <c r="R57" s="288">
        <v>4064</v>
      </c>
      <c r="S57" s="288">
        <v>4027</v>
      </c>
      <c r="T57" s="294" t="s">
        <v>190</v>
      </c>
      <c r="U57" s="294" t="s">
        <v>190</v>
      </c>
      <c r="V57" s="297" t="s">
        <v>190</v>
      </c>
      <c r="W57" s="297" t="s">
        <v>190</v>
      </c>
      <c r="X57" s="297" t="s">
        <v>190</v>
      </c>
      <c r="Y57" s="297" t="s">
        <v>190</v>
      </c>
      <c r="Z57" s="296" t="s">
        <v>190</v>
      </c>
      <c r="AA57" s="296" t="s">
        <v>190</v>
      </c>
      <c r="AB57" s="296" t="s">
        <v>190</v>
      </c>
      <c r="AC57" s="296" t="s">
        <v>190</v>
      </c>
      <c r="AD57" s="296" t="s">
        <v>190</v>
      </c>
      <c r="AE57" s="296" t="s">
        <v>190</v>
      </c>
    </row>
    <row r="58" spans="1:31" s="285" customFormat="1" ht="18.75" customHeight="1" x14ac:dyDescent="0.15">
      <c r="B58" s="293" t="s">
        <v>289</v>
      </c>
      <c r="D58" s="291" t="s">
        <v>190</v>
      </c>
      <c r="E58" s="295" t="s">
        <v>190</v>
      </c>
      <c r="F58" s="295" t="s">
        <v>190</v>
      </c>
      <c r="G58" s="295" t="s">
        <v>190</v>
      </c>
      <c r="H58" s="295" t="s">
        <v>190</v>
      </c>
      <c r="I58" s="295" t="s">
        <v>190</v>
      </c>
      <c r="J58" s="295" t="s">
        <v>190</v>
      </c>
      <c r="K58" s="295" t="s">
        <v>190</v>
      </c>
      <c r="L58" s="295" t="s">
        <v>190</v>
      </c>
      <c r="M58" s="295" t="s">
        <v>190</v>
      </c>
      <c r="N58" s="295" t="s">
        <v>190</v>
      </c>
      <c r="O58" s="295" t="s">
        <v>190</v>
      </c>
      <c r="P58" s="294" t="s">
        <v>190</v>
      </c>
      <c r="Q58" s="294" t="s">
        <v>190</v>
      </c>
      <c r="R58" s="294" t="s">
        <v>190</v>
      </c>
      <c r="S58" s="294" t="s">
        <v>190</v>
      </c>
      <c r="T58" s="288">
        <f>T59+T60</f>
        <v>5430</v>
      </c>
      <c r="U58" s="288">
        <f>U59+U60</f>
        <v>5303</v>
      </c>
      <c r="V58" s="287">
        <f>V59+V60</f>
        <v>5305</v>
      </c>
      <c r="W58" s="287">
        <f>W59+W60</f>
        <v>5299</v>
      </c>
      <c r="X58" s="287">
        <f>X59+X60</f>
        <v>5293</v>
      </c>
      <c r="Y58" s="287">
        <f>Y59+Y60</f>
        <v>5291</v>
      </c>
      <c r="Z58" s="286">
        <f>Z59+Z60</f>
        <v>5287</v>
      </c>
      <c r="AA58" s="286">
        <f>AA59+AA60</f>
        <v>5369</v>
      </c>
      <c r="AB58" s="286">
        <f>AB59+AB60</f>
        <v>5369</v>
      </c>
      <c r="AC58" s="286">
        <f>AC59+AC60</f>
        <v>5360</v>
      </c>
      <c r="AD58" s="286">
        <f>AD59+AD60</f>
        <v>5340</v>
      </c>
      <c r="AE58" s="286">
        <v>5310</v>
      </c>
    </row>
    <row r="59" spans="1:31" s="285" customFormat="1" ht="18.75" customHeight="1" x14ac:dyDescent="0.15">
      <c r="B59" s="292" t="s">
        <v>288</v>
      </c>
      <c r="D59" s="291" t="s">
        <v>190</v>
      </c>
      <c r="E59" s="295" t="s">
        <v>190</v>
      </c>
      <c r="F59" s="295" t="s">
        <v>190</v>
      </c>
      <c r="G59" s="295" t="s">
        <v>190</v>
      </c>
      <c r="H59" s="295" t="s">
        <v>190</v>
      </c>
      <c r="I59" s="295" t="s">
        <v>190</v>
      </c>
      <c r="J59" s="295" t="s">
        <v>190</v>
      </c>
      <c r="K59" s="295" t="s">
        <v>190</v>
      </c>
      <c r="L59" s="295" t="s">
        <v>190</v>
      </c>
      <c r="M59" s="295" t="s">
        <v>190</v>
      </c>
      <c r="N59" s="295" t="s">
        <v>190</v>
      </c>
      <c r="O59" s="295" t="s">
        <v>190</v>
      </c>
      <c r="P59" s="294" t="s">
        <v>190</v>
      </c>
      <c r="Q59" s="294" t="s">
        <v>190</v>
      </c>
      <c r="R59" s="294" t="s">
        <v>190</v>
      </c>
      <c r="S59" s="294" t="s">
        <v>190</v>
      </c>
      <c r="T59" s="288">
        <f>T23</f>
        <v>4027</v>
      </c>
      <c r="U59" s="288">
        <f>U23</f>
        <v>3900</v>
      </c>
      <c r="V59" s="287">
        <f>V23</f>
        <v>3902</v>
      </c>
      <c r="W59" s="287">
        <f>W23</f>
        <v>3896</v>
      </c>
      <c r="X59" s="287">
        <f>X23</f>
        <v>3890</v>
      </c>
      <c r="Y59" s="287">
        <f>Y23</f>
        <v>3888</v>
      </c>
      <c r="Z59" s="286">
        <f>Z23</f>
        <v>3884</v>
      </c>
      <c r="AA59" s="286">
        <f>AA23</f>
        <v>3942</v>
      </c>
      <c r="AB59" s="286">
        <f>AB23</f>
        <v>3942</v>
      </c>
      <c r="AC59" s="286">
        <f>AC23</f>
        <v>3942</v>
      </c>
      <c r="AD59" s="286">
        <f>AD23</f>
        <v>3922</v>
      </c>
      <c r="AE59" s="286">
        <v>3922</v>
      </c>
    </row>
    <row r="60" spans="1:31" s="285" customFormat="1" ht="18.75" customHeight="1" x14ac:dyDescent="0.15">
      <c r="B60" s="292" t="s">
        <v>287</v>
      </c>
      <c r="D60" s="291" t="s">
        <v>190</v>
      </c>
      <c r="E60" s="295" t="s">
        <v>190</v>
      </c>
      <c r="F60" s="295" t="s">
        <v>190</v>
      </c>
      <c r="G60" s="295" t="s">
        <v>190</v>
      </c>
      <c r="H60" s="295" t="s">
        <v>190</v>
      </c>
      <c r="I60" s="295" t="s">
        <v>190</v>
      </c>
      <c r="J60" s="295" t="s">
        <v>190</v>
      </c>
      <c r="K60" s="295" t="s">
        <v>190</v>
      </c>
      <c r="L60" s="295" t="s">
        <v>190</v>
      </c>
      <c r="M60" s="295" t="s">
        <v>190</v>
      </c>
      <c r="N60" s="295" t="s">
        <v>190</v>
      </c>
      <c r="O60" s="295" t="s">
        <v>190</v>
      </c>
      <c r="P60" s="294" t="s">
        <v>190</v>
      </c>
      <c r="Q60" s="294" t="s">
        <v>190</v>
      </c>
      <c r="R60" s="294" t="s">
        <v>190</v>
      </c>
      <c r="S60" s="294" t="s">
        <v>190</v>
      </c>
      <c r="T60" s="288">
        <f>T22</f>
        <v>1403</v>
      </c>
      <c r="U60" s="288">
        <f>U22</f>
        <v>1403</v>
      </c>
      <c r="V60" s="287">
        <f>V22</f>
        <v>1403</v>
      </c>
      <c r="W60" s="287">
        <f>W22</f>
        <v>1403</v>
      </c>
      <c r="X60" s="287">
        <f>X22</f>
        <v>1403</v>
      </c>
      <c r="Y60" s="287">
        <f>Y22</f>
        <v>1403</v>
      </c>
      <c r="Z60" s="286">
        <f>Z22</f>
        <v>1403</v>
      </c>
      <c r="AA60" s="286">
        <f>AA22</f>
        <v>1427</v>
      </c>
      <c r="AB60" s="286">
        <f>AB22</f>
        <v>1427</v>
      </c>
      <c r="AC60" s="286">
        <f>AC22</f>
        <v>1418</v>
      </c>
      <c r="AD60" s="286">
        <f>AD22</f>
        <v>1418</v>
      </c>
      <c r="AE60" s="286">
        <v>1388</v>
      </c>
    </row>
    <row r="61" spans="1:31" s="285" customFormat="1" ht="18.75" customHeight="1" x14ac:dyDescent="0.15">
      <c r="B61" s="293" t="s">
        <v>286</v>
      </c>
      <c r="D61" s="291" t="s">
        <v>283</v>
      </c>
      <c r="E61" s="289">
        <v>1747</v>
      </c>
      <c r="F61" s="289">
        <v>2170</v>
      </c>
      <c r="G61" s="289">
        <v>2893</v>
      </c>
      <c r="H61" s="289">
        <v>3911</v>
      </c>
      <c r="I61" s="289">
        <v>4058</v>
      </c>
      <c r="J61" s="289">
        <v>4347</v>
      </c>
      <c r="K61" s="289">
        <v>4382</v>
      </c>
      <c r="L61" s="289">
        <v>4233</v>
      </c>
      <c r="M61" s="289">
        <v>4266</v>
      </c>
      <c r="N61" s="289">
        <v>4209</v>
      </c>
      <c r="O61" s="289">
        <v>4376</v>
      </c>
      <c r="P61" s="288">
        <v>4556</v>
      </c>
      <c r="Q61" s="288">
        <v>4597</v>
      </c>
      <c r="R61" s="288">
        <v>4511</v>
      </c>
      <c r="S61" s="288">
        <v>4511</v>
      </c>
      <c r="T61" s="288">
        <f>T62+T63</f>
        <v>5601</v>
      </c>
      <c r="U61" s="288">
        <f>U62+U63</f>
        <v>5724</v>
      </c>
      <c r="V61" s="287">
        <f>V62+V63</f>
        <v>5807</v>
      </c>
      <c r="W61" s="287">
        <f>W62+W63</f>
        <v>5767</v>
      </c>
      <c r="X61" s="287">
        <f>X62+X63</f>
        <v>5696</v>
      </c>
      <c r="Y61" s="287">
        <f>Y62+Y63</f>
        <v>5661</v>
      </c>
      <c r="Z61" s="286">
        <f>Z62+Z63</f>
        <v>5633</v>
      </c>
      <c r="AA61" s="286">
        <f>AA62+AA63</f>
        <v>5594</v>
      </c>
      <c r="AB61" s="286">
        <f>AB62+AB63</f>
        <v>5594</v>
      </c>
      <c r="AC61" s="286">
        <f>AC62+AC63</f>
        <v>5518</v>
      </c>
      <c r="AD61" s="286">
        <f>AD62+AD63</f>
        <v>5501</v>
      </c>
      <c r="AE61" s="286">
        <v>5658</v>
      </c>
    </row>
    <row r="62" spans="1:31" s="285" customFormat="1" ht="18.75" customHeight="1" x14ac:dyDescent="0.15">
      <c r="B62" s="292" t="s">
        <v>285</v>
      </c>
      <c r="D62" s="291" t="s">
        <v>283</v>
      </c>
      <c r="E62" s="290" t="s">
        <v>283</v>
      </c>
      <c r="F62" s="290" t="s">
        <v>283</v>
      </c>
      <c r="G62" s="290" t="s">
        <v>283</v>
      </c>
      <c r="H62" s="290" t="s">
        <v>283</v>
      </c>
      <c r="I62" s="290" t="s">
        <v>283</v>
      </c>
      <c r="J62" s="289">
        <v>1838</v>
      </c>
      <c r="K62" s="289">
        <v>1823</v>
      </c>
      <c r="L62" s="289">
        <v>1745</v>
      </c>
      <c r="M62" s="289">
        <v>1800</v>
      </c>
      <c r="N62" s="289">
        <v>1784</v>
      </c>
      <c r="O62" s="289">
        <v>1798</v>
      </c>
      <c r="P62" s="288">
        <v>1808</v>
      </c>
      <c r="Q62" s="288">
        <v>1805</v>
      </c>
      <c r="R62" s="288">
        <v>1802</v>
      </c>
      <c r="S62" s="288">
        <v>1802</v>
      </c>
      <c r="T62" s="288">
        <f>T26</f>
        <v>1802</v>
      </c>
      <c r="U62" s="288">
        <f>U26</f>
        <v>1802</v>
      </c>
      <c r="V62" s="287">
        <f>V26</f>
        <v>1898</v>
      </c>
      <c r="W62" s="287">
        <f>W26</f>
        <v>1893</v>
      </c>
      <c r="X62" s="287">
        <f>X26</f>
        <v>1812</v>
      </c>
      <c r="Y62" s="287">
        <f>Y26</f>
        <v>1812</v>
      </c>
      <c r="Z62" s="286">
        <f>Z26</f>
        <v>1791</v>
      </c>
      <c r="AA62" s="286">
        <f>AA26</f>
        <v>1791</v>
      </c>
      <c r="AB62" s="286">
        <f>AB26</f>
        <v>1791</v>
      </c>
      <c r="AC62" s="286">
        <f>AC26</f>
        <v>1715</v>
      </c>
      <c r="AD62" s="286">
        <f>AD26</f>
        <v>1663</v>
      </c>
      <c r="AE62" s="286">
        <v>1663</v>
      </c>
    </row>
    <row r="63" spans="1:31" s="285" customFormat="1" ht="18.75" customHeight="1" x14ac:dyDescent="0.15">
      <c r="B63" s="292" t="s">
        <v>284</v>
      </c>
      <c r="D63" s="291" t="s">
        <v>283</v>
      </c>
      <c r="E63" s="290" t="s">
        <v>283</v>
      </c>
      <c r="F63" s="290" t="s">
        <v>283</v>
      </c>
      <c r="G63" s="290" t="s">
        <v>283</v>
      </c>
      <c r="H63" s="290" t="s">
        <v>283</v>
      </c>
      <c r="I63" s="290" t="s">
        <v>283</v>
      </c>
      <c r="J63" s="289">
        <v>2509</v>
      </c>
      <c r="K63" s="289">
        <v>2559</v>
      </c>
      <c r="L63" s="289">
        <v>2488</v>
      </c>
      <c r="M63" s="289">
        <v>2466</v>
      </c>
      <c r="N63" s="289">
        <v>2425</v>
      </c>
      <c r="O63" s="289">
        <v>2578</v>
      </c>
      <c r="P63" s="288">
        <v>2748</v>
      </c>
      <c r="Q63" s="288">
        <v>2792</v>
      </c>
      <c r="R63" s="288">
        <v>2709</v>
      </c>
      <c r="S63" s="288">
        <v>2709</v>
      </c>
      <c r="T63" s="288">
        <f>T29</f>
        <v>3799</v>
      </c>
      <c r="U63" s="288">
        <f>U29</f>
        <v>3922</v>
      </c>
      <c r="V63" s="287">
        <f>V29</f>
        <v>3909</v>
      </c>
      <c r="W63" s="287">
        <f>W29</f>
        <v>3874</v>
      </c>
      <c r="X63" s="287">
        <f>X29</f>
        <v>3884</v>
      </c>
      <c r="Y63" s="287">
        <f>Y29</f>
        <v>3849</v>
      </c>
      <c r="Z63" s="286">
        <f>Z29</f>
        <v>3842</v>
      </c>
      <c r="AA63" s="286">
        <f>AA29</f>
        <v>3803</v>
      </c>
      <c r="AB63" s="286">
        <f>AB29</f>
        <v>3803</v>
      </c>
      <c r="AC63" s="286">
        <f>AC29</f>
        <v>3803</v>
      </c>
      <c r="AD63" s="286">
        <f>AD29</f>
        <v>3838</v>
      </c>
      <c r="AE63" s="286">
        <v>3995</v>
      </c>
    </row>
    <row r="64" spans="1:31" s="80" customFormat="1" ht="14.25" x14ac:dyDescent="0.15">
      <c r="A64" s="84"/>
      <c r="B64" s="284"/>
      <c r="C64" s="84"/>
      <c r="D64" s="86"/>
      <c r="E64" s="84"/>
      <c r="F64" s="84"/>
      <c r="G64" s="84"/>
      <c r="H64" s="84"/>
      <c r="I64" s="84"/>
      <c r="J64" s="84"/>
      <c r="K64" s="84"/>
      <c r="L64" s="84"/>
      <c r="M64" s="84"/>
      <c r="N64" s="84"/>
      <c r="O64" s="84"/>
      <c r="P64" s="283"/>
      <c r="Q64" s="283"/>
      <c r="R64" s="283"/>
      <c r="S64" s="283"/>
      <c r="T64" s="283"/>
      <c r="U64" s="283"/>
      <c r="W64" s="282"/>
      <c r="X64" s="282"/>
      <c r="Y64" s="282"/>
      <c r="Z64" s="282"/>
      <c r="AA64" s="282"/>
      <c r="AB64" s="282"/>
      <c r="AC64" s="282"/>
      <c r="AD64" s="84"/>
      <c r="AE64" s="84"/>
    </row>
    <row r="65" spans="1:31" s="80" customFormat="1" ht="14.45" customHeight="1" x14ac:dyDescent="0.15">
      <c r="A65" s="281" t="s">
        <v>282</v>
      </c>
      <c r="B65" s="281"/>
      <c r="C65" s="281"/>
      <c r="D65" s="281"/>
      <c r="E65" s="281"/>
      <c r="F65" s="281"/>
      <c r="G65" s="281"/>
      <c r="H65" s="281"/>
      <c r="I65" s="281"/>
      <c r="J65" s="281"/>
      <c r="K65" s="281"/>
      <c r="L65" s="281"/>
      <c r="M65" s="281"/>
      <c r="N65" s="281"/>
      <c r="O65" s="281"/>
      <c r="P65" s="281"/>
      <c r="Q65" s="281"/>
      <c r="R65" s="281"/>
      <c r="V65" s="109"/>
      <c r="W65" s="280"/>
      <c r="X65" s="280"/>
      <c r="Y65" s="280"/>
      <c r="Z65" s="280"/>
      <c r="AA65" s="279"/>
      <c r="AB65" s="279"/>
      <c r="AC65" s="279"/>
      <c r="AE65" s="83"/>
    </row>
    <row r="66" spans="1:31" s="80" customFormat="1" ht="14.45" customHeight="1" x14ac:dyDescent="0.15">
      <c r="A66" s="78" t="s">
        <v>281</v>
      </c>
      <c r="B66" s="78"/>
      <c r="C66" s="78"/>
      <c r="D66" s="78"/>
      <c r="E66" s="78"/>
      <c r="F66" s="78"/>
      <c r="G66" s="78"/>
      <c r="H66" s="78"/>
      <c r="I66" s="78"/>
      <c r="J66" s="78"/>
      <c r="K66" s="78"/>
      <c r="L66" s="78"/>
      <c r="M66" s="78"/>
      <c r="N66" s="78"/>
      <c r="O66" s="78"/>
      <c r="P66" s="78"/>
      <c r="Q66" s="78"/>
      <c r="R66" s="78"/>
      <c r="W66" s="280"/>
      <c r="X66" s="280"/>
      <c r="Y66" s="280"/>
      <c r="Z66" s="280"/>
      <c r="AA66" s="279"/>
      <c r="AE66" s="83"/>
    </row>
    <row r="67" spans="1:31" s="80" customFormat="1" ht="14.45" customHeight="1" x14ac:dyDescent="0.15">
      <c r="A67" s="78" t="s">
        <v>280</v>
      </c>
      <c r="B67" s="78"/>
      <c r="C67" s="78"/>
      <c r="D67" s="78"/>
      <c r="E67" s="78"/>
      <c r="F67" s="78"/>
      <c r="G67" s="78"/>
      <c r="H67" s="78"/>
      <c r="I67" s="78"/>
      <c r="J67" s="78"/>
      <c r="K67" s="78"/>
      <c r="L67" s="78"/>
      <c r="M67" s="78"/>
      <c r="N67" s="78"/>
      <c r="O67" s="78"/>
      <c r="P67" s="78"/>
      <c r="Q67" s="78"/>
      <c r="R67" s="78"/>
      <c r="W67" s="280"/>
      <c r="X67" s="280"/>
      <c r="Y67" s="280"/>
      <c r="Z67" s="280"/>
      <c r="AA67" s="279"/>
      <c r="AB67" s="279"/>
      <c r="AC67" s="279"/>
    </row>
    <row r="68" spans="1:31" s="80" customFormat="1" ht="14.45" customHeight="1" x14ac:dyDescent="0.15">
      <c r="A68" s="78" t="s">
        <v>279</v>
      </c>
      <c r="B68" s="78"/>
      <c r="C68" s="78"/>
      <c r="D68" s="78"/>
      <c r="E68" s="78"/>
      <c r="F68" s="78"/>
      <c r="G68" s="78"/>
      <c r="H68" s="78"/>
      <c r="I68" s="78"/>
      <c r="J68" s="78"/>
      <c r="K68" s="78"/>
      <c r="L68" s="78"/>
      <c r="M68" s="78"/>
      <c r="N68" s="78"/>
      <c r="O68" s="78"/>
      <c r="P68" s="78"/>
      <c r="Q68" s="78"/>
      <c r="R68" s="78"/>
      <c r="W68" s="280"/>
      <c r="X68" s="280"/>
      <c r="Y68" s="280"/>
      <c r="Z68" s="280"/>
      <c r="AA68" s="279"/>
      <c r="AB68" s="279"/>
      <c r="AC68" s="279"/>
    </row>
    <row r="69" spans="1:31" x14ac:dyDescent="0.15">
      <c r="A69" s="277" t="s">
        <v>278</v>
      </c>
      <c r="B69" s="277"/>
      <c r="C69" s="277"/>
      <c r="D69" s="277"/>
      <c r="E69" s="277"/>
      <c r="F69" s="277"/>
      <c r="G69" s="277"/>
      <c r="H69" s="277"/>
      <c r="I69" s="277"/>
      <c r="J69" s="277"/>
      <c r="K69" s="277"/>
      <c r="L69" s="277"/>
      <c r="M69" s="277"/>
      <c r="N69" s="277"/>
      <c r="O69" s="277"/>
      <c r="P69" s="277"/>
      <c r="Q69" s="277"/>
      <c r="R69" s="277"/>
      <c r="S69" s="78"/>
      <c r="W69" s="275"/>
      <c r="X69" s="275"/>
      <c r="Y69" s="275"/>
      <c r="Z69" s="275"/>
      <c r="AA69" s="276"/>
      <c r="AB69" s="276"/>
      <c r="AC69" s="276"/>
    </row>
    <row r="70" spans="1:31" x14ac:dyDescent="0.15">
      <c r="A70" s="278" t="s">
        <v>277</v>
      </c>
      <c r="B70" s="278"/>
      <c r="C70" s="278"/>
      <c r="D70" s="278"/>
      <c r="E70" s="278"/>
      <c r="F70" s="278"/>
      <c r="G70" s="278"/>
      <c r="H70" s="278"/>
      <c r="I70" s="278"/>
      <c r="J70" s="278"/>
      <c r="K70" s="278"/>
      <c r="L70" s="278"/>
      <c r="M70" s="278"/>
      <c r="N70" s="278"/>
      <c r="O70" s="278"/>
      <c r="P70" s="278"/>
      <c r="Q70" s="278"/>
      <c r="R70" s="278"/>
      <c r="S70" s="78"/>
      <c r="W70" s="275"/>
      <c r="X70" s="275"/>
      <c r="Y70" s="275"/>
      <c r="Z70" s="275"/>
      <c r="AA70" s="276"/>
      <c r="AB70" s="276"/>
      <c r="AC70" s="276"/>
    </row>
    <row r="71" spans="1:31" x14ac:dyDescent="0.15">
      <c r="B71" s="273" t="s">
        <v>276</v>
      </c>
      <c r="S71" s="78"/>
      <c r="W71" s="275"/>
      <c r="X71" s="275"/>
      <c r="Y71" s="275"/>
      <c r="Z71" s="275"/>
      <c r="AA71" s="276"/>
      <c r="AB71" s="276"/>
      <c r="AC71" s="276"/>
    </row>
    <row r="72" spans="1:31" x14ac:dyDescent="0.15">
      <c r="B72" s="273" t="s">
        <v>275</v>
      </c>
      <c r="S72" s="78"/>
      <c r="W72" s="275"/>
      <c r="X72" s="275"/>
      <c r="Y72" s="275"/>
      <c r="Z72" s="275"/>
      <c r="AA72" s="276"/>
      <c r="AB72" s="276"/>
      <c r="AC72" s="276"/>
    </row>
    <row r="73" spans="1:31" x14ac:dyDescent="0.15">
      <c r="B73" s="273" t="s">
        <v>274</v>
      </c>
      <c r="S73" s="78"/>
      <c r="W73" s="275"/>
      <c r="X73" s="275"/>
      <c r="Y73" s="275"/>
      <c r="Z73" s="275"/>
      <c r="AA73" s="276"/>
      <c r="AB73" s="276"/>
      <c r="AC73" s="276"/>
    </row>
    <row r="74" spans="1:31" ht="14.25" x14ac:dyDescent="0.15">
      <c r="A74" s="277" t="s">
        <v>273</v>
      </c>
      <c r="B74" s="277"/>
      <c r="C74" s="277"/>
      <c r="D74" s="277"/>
      <c r="E74" s="277"/>
      <c r="F74" s="277"/>
      <c r="G74" s="277"/>
      <c r="H74" s="277"/>
      <c r="I74" s="277"/>
      <c r="J74" s="277"/>
      <c r="K74" s="277"/>
      <c r="L74" s="277"/>
      <c r="M74" s="277"/>
      <c r="N74" s="277"/>
      <c r="O74" s="277"/>
      <c r="P74" s="277"/>
      <c r="Q74" s="277"/>
      <c r="R74" s="277"/>
      <c r="S74" s="82"/>
      <c r="W74" s="275"/>
      <c r="X74" s="275"/>
      <c r="Y74" s="275"/>
      <c r="Z74" s="275"/>
      <c r="AA74" s="276"/>
      <c r="AB74" s="276"/>
      <c r="AC74" s="276"/>
    </row>
    <row r="75" spans="1:31" ht="14.25" x14ac:dyDescent="0.15">
      <c r="A75" s="277"/>
      <c r="B75" s="273" t="s">
        <v>272</v>
      </c>
      <c r="C75" s="277"/>
      <c r="D75" s="277"/>
      <c r="E75" s="277"/>
      <c r="F75" s="277"/>
      <c r="G75" s="277"/>
      <c r="H75" s="277"/>
      <c r="I75" s="277"/>
      <c r="J75" s="277"/>
      <c r="K75" s="277"/>
      <c r="L75" s="277"/>
      <c r="M75" s="277"/>
      <c r="N75" s="277"/>
      <c r="O75" s="277"/>
      <c r="P75" s="277"/>
      <c r="Q75" s="277"/>
      <c r="R75" s="277"/>
      <c r="S75" s="82"/>
      <c r="W75" s="275"/>
      <c r="X75" s="275"/>
      <c r="Y75" s="275"/>
      <c r="Z75" s="275"/>
      <c r="AA75" s="276"/>
      <c r="AB75" s="276"/>
      <c r="AC75" s="276"/>
    </row>
    <row r="76" spans="1:31" ht="14.25" x14ac:dyDescent="0.15">
      <c r="A76" s="80"/>
      <c r="B76" s="273" t="s">
        <v>271</v>
      </c>
      <c r="C76" s="80"/>
      <c r="D76" s="80"/>
      <c r="E76" s="80"/>
      <c r="F76" s="80"/>
      <c r="G76" s="80"/>
      <c r="H76" s="80"/>
      <c r="I76" s="80"/>
      <c r="J76" s="80"/>
      <c r="K76" s="80"/>
      <c r="L76" s="82"/>
      <c r="M76" s="82"/>
      <c r="N76" s="80"/>
      <c r="O76" s="80"/>
      <c r="P76" s="82"/>
      <c r="Q76" s="82"/>
      <c r="R76" s="82"/>
      <c r="S76" s="82"/>
      <c r="W76" s="275"/>
      <c r="X76" s="275"/>
      <c r="Y76" s="275"/>
      <c r="Z76" s="275"/>
      <c r="AA76" s="276"/>
      <c r="AB76" s="276"/>
      <c r="AC76" s="276"/>
    </row>
    <row r="77" spans="1:31" ht="14.25" x14ac:dyDescent="0.15">
      <c r="A77" s="80"/>
      <c r="B77" s="273" t="s">
        <v>270</v>
      </c>
      <c r="C77" s="80"/>
      <c r="D77" s="80"/>
      <c r="E77" s="80"/>
      <c r="F77" s="80"/>
      <c r="G77" s="80"/>
      <c r="H77" s="80"/>
      <c r="I77" s="80"/>
      <c r="J77" s="80"/>
      <c r="K77" s="80"/>
      <c r="L77" s="82"/>
      <c r="M77" s="82"/>
      <c r="N77" s="80"/>
      <c r="O77" s="80"/>
      <c r="P77" s="82"/>
      <c r="Q77" s="82"/>
      <c r="R77" s="82"/>
      <c r="W77" s="275"/>
      <c r="X77" s="275"/>
      <c r="Y77" s="275"/>
      <c r="Z77" s="275"/>
      <c r="AA77" s="276"/>
      <c r="AB77" s="276"/>
      <c r="AC77" s="276"/>
    </row>
    <row r="78" spans="1:31" x14ac:dyDescent="0.15">
      <c r="B78" s="273" t="s">
        <v>269</v>
      </c>
      <c r="R78" s="78"/>
      <c r="W78" s="275"/>
      <c r="X78" s="275"/>
      <c r="Y78" s="275"/>
      <c r="Z78" s="275"/>
      <c r="AA78" s="276"/>
      <c r="AB78" s="276"/>
      <c r="AC78" s="276"/>
    </row>
    <row r="79" spans="1:31" ht="14.25" x14ac:dyDescent="0.15">
      <c r="B79" s="273" t="s">
        <v>268</v>
      </c>
      <c r="R79" s="78"/>
      <c r="W79" s="275"/>
      <c r="X79" s="275"/>
      <c r="Y79" s="82"/>
      <c r="Z79" s="82"/>
      <c r="AA79" s="81"/>
    </row>
    <row r="80" spans="1:31" x14ac:dyDescent="0.15">
      <c r="B80" s="273" t="s">
        <v>267</v>
      </c>
      <c r="R80" s="78"/>
      <c r="W80" s="275"/>
      <c r="X80" s="275"/>
      <c r="Y80" s="275"/>
      <c r="Z80" s="275"/>
      <c r="AA80" s="276"/>
      <c r="AB80" s="276"/>
      <c r="AC80" s="276"/>
    </row>
    <row r="81" spans="2:30" x14ac:dyDescent="0.15">
      <c r="B81" s="273" t="s">
        <v>266</v>
      </c>
      <c r="R81" s="78"/>
      <c r="W81" s="275"/>
      <c r="X81" s="275"/>
      <c r="Y81" s="275"/>
      <c r="Z81" s="275"/>
      <c r="AA81" s="276"/>
      <c r="AB81" s="276"/>
      <c r="AC81" s="276"/>
    </row>
    <row r="82" spans="2:30" ht="14.25" x14ac:dyDescent="0.15">
      <c r="B82" s="273" t="s">
        <v>265</v>
      </c>
      <c r="R82" s="78"/>
      <c r="W82" s="275"/>
      <c r="X82" s="275"/>
      <c r="Y82" s="275"/>
      <c r="Z82" s="275"/>
      <c r="AA82" s="276"/>
      <c r="AC82" s="81"/>
      <c r="AD82" s="81" t="s">
        <v>264</v>
      </c>
    </row>
    <row r="83" spans="2:30" x14ac:dyDescent="0.15">
      <c r="B83" s="78"/>
      <c r="P83" s="78"/>
      <c r="Q83" s="78"/>
      <c r="R83" s="78"/>
      <c r="S83" s="78"/>
    </row>
    <row r="84" spans="2:30" s="274" customFormat="1" x14ac:dyDescent="0.15"/>
    <row r="85" spans="2:30" x14ac:dyDescent="0.15">
      <c r="B85" s="78"/>
      <c r="P85" s="78"/>
      <c r="Q85" s="78"/>
      <c r="R85" s="78"/>
      <c r="S85" s="78"/>
    </row>
    <row r="86" spans="2:30" x14ac:dyDescent="0.15">
      <c r="B86" s="78"/>
      <c r="P86" s="78"/>
      <c r="Q86" s="78"/>
      <c r="R86" s="78"/>
      <c r="S86" s="78"/>
    </row>
    <row r="87" spans="2:30" x14ac:dyDescent="0.15">
      <c r="B87" s="78"/>
      <c r="P87" s="78"/>
      <c r="Q87" s="78"/>
      <c r="R87" s="78"/>
      <c r="S87" s="78"/>
    </row>
    <row r="88" spans="2:30" x14ac:dyDescent="0.15">
      <c r="B88" s="78"/>
      <c r="P88" s="78"/>
      <c r="Q88" s="78"/>
      <c r="R88" s="78"/>
      <c r="S88" s="78"/>
    </row>
    <row r="89" spans="2:30" x14ac:dyDescent="0.15">
      <c r="B89" s="78"/>
      <c r="P89" s="78"/>
      <c r="Q89" s="78"/>
      <c r="R89" s="78"/>
      <c r="S89" s="78"/>
    </row>
    <row r="90" spans="2:30" x14ac:dyDescent="0.15">
      <c r="B90" s="78"/>
      <c r="P90" s="78"/>
      <c r="Q90" s="78"/>
      <c r="R90" s="78"/>
      <c r="S90" s="78"/>
    </row>
    <row r="91" spans="2:30" x14ac:dyDescent="0.15">
      <c r="B91" s="78"/>
      <c r="P91" s="78"/>
      <c r="Q91" s="78"/>
      <c r="R91" s="78"/>
      <c r="S91" s="78"/>
    </row>
    <row r="92" spans="2:30" x14ac:dyDescent="0.15">
      <c r="B92" s="78"/>
      <c r="P92" s="78"/>
      <c r="Q92" s="78"/>
      <c r="R92" s="78"/>
      <c r="S92" s="78"/>
    </row>
    <row r="93" spans="2:30" x14ac:dyDescent="0.15">
      <c r="B93" s="78"/>
      <c r="P93" s="78"/>
      <c r="Q93" s="78"/>
      <c r="R93" s="78"/>
      <c r="S93" s="78"/>
    </row>
    <row r="94" spans="2:30" x14ac:dyDescent="0.15">
      <c r="B94" s="78"/>
      <c r="P94" s="78"/>
      <c r="Q94" s="78"/>
      <c r="R94" s="78"/>
      <c r="S94" s="78"/>
    </row>
    <row r="95" spans="2:30" x14ac:dyDescent="0.15">
      <c r="B95" s="78"/>
      <c r="P95" s="78"/>
      <c r="Q95" s="78"/>
      <c r="R95" s="78"/>
      <c r="S95" s="78"/>
    </row>
    <row r="96" spans="2:30" x14ac:dyDescent="0.15">
      <c r="B96" s="78"/>
      <c r="P96" s="78"/>
      <c r="Q96" s="78"/>
      <c r="R96" s="78"/>
      <c r="S96" s="78"/>
    </row>
    <row r="97" spans="2:19" x14ac:dyDescent="0.15">
      <c r="B97" s="78"/>
      <c r="P97" s="78"/>
      <c r="Q97" s="78"/>
      <c r="R97" s="78"/>
      <c r="S97" s="78"/>
    </row>
    <row r="98" spans="2:19" x14ac:dyDescent="0.15">
      <c r="B98" s="78"/>
      <c r="P98" s="78"/>
      <c r="Q98" s="78"/>
      <c r="R98" s="78"/>
      <c r="S98" s="78"/>
    </row>
    <row r="99" spans="2:19" x14ac:dyDescent="0.15">
      <c r="B99" s="78"/>
      <c r="P99" s="78"/>
      <c r="Q99" s="78"/>
      <c r="R99" s="78"/>
      <c r="S99" s="78"/>
    </row>
    <row r="100" spans="2:19" x14ac:dyDescent="0.15">
      <c r="B100" s="78"/>
      <c r="P100" s="78"/>
      <c r="Q100" s="78"/>
      <c r="R100" s="78"/>
      <c r="S100" s="78"/>
    </row>
    <row r="101" spans="2:19" x14ac:dyDescent="0.15">
      <c r="B101" s="78"/>
      <c r="P101" s="78"/>
      <c r="Q101" s="78"/>
      <c r="R101" s="78"/>
      <c r="S101" s="78"/>
    </row>
    <row r="102" spans="2:19" x14ac:dyDescent="0.15">
      <c r="B102" s="78"/>
      <c r="P102" s="78"/>
      <c r="Q102" s="78"/>
      <c r="R102" s="78"/>
      <c r="S102" s="78"/>
    </row>
    <row r="103" spans="2:19" x14ac:dyDescent="0.15">
      <c r="B103" s="78"/>
      <c r="P103" s="78"/>
      <c r="Q103" s="78"/>
      <c r="R103" s="78"/>
      <c r="S103" s="78"/>
    </row>
    <row r="104" spans="2:19" x14ac:dyDescent="0.15">
      <c r="B104" s="78"/>
      <c r="P104" s="78"/>
      <c r="Q104" s="78"/>
      <c r="R104" s="78"/>
      <c r="S104" s="78"/>
    </row>
    <row r="108" spans="2:19" x14ac:dyDescent="0.15">
      <c r="B108" s="273"/>
    </row>
    <row r="109" spans="2:19" x14ac:dyDescent="0.15">
      <c r="B109" s="273"/>
    </row>
    <row r="110" spans="2:19" x14ac:dyDescent="0.15">
      <c r="B110" s="273"/>
    </row>
  </sheetData>
  <mergeCells count="2">
    <mergeCell ref="A70:R70"/>
    <mergeCell ref="A65:R65"/>
  </mergeCells>
  <phoneticPr fontId="2"/>
  <printOptions horizontalCentered="1"/>
  <pageMargins left="0.39370078740157483" right="0.39370078740157483" top="0.78740157480314965" bottom="0.39370078740157483" header="0.51181102362204722" footer="0.51181102362204722"/>
  <pageSetup paperSize="9"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C46D0-F130-476E-A93F-66315A448D84}">
  <sheetPr>
    <pageSetUpPr autoPageBreaks="0" fitToPage="1"/>
  </sheetPr>
  <dimension ref="A1:AR84"/>
  <sheetViews>
    <sheetView view="pageBreakPreview" zoomScale="112" zoomScaleNormal="100" zoomScaleSheetLayoutView="112" workbookViewId="0">
      <pane xSplit="3" ySplit="3" topLeftCell="G64" activePane="bottomRight" state="frozen"/>
      <selection activeCell="P13" sqref="P13"/>
      <selection pane="topRight" activeCell="P13" sqref="P13"/>
      <selection pane="bottomLeft" activeCell="P13" sqref="P13"/>
      <selection pane="bottomRight" activeCell="AF14" sqref="AF14"/>
    </sheetView>
  </sheetViews>
  <sheetFormatPr defaultRowHeight="14.25" x14ac:dyDescent="0.15"/>
  <cols>
    <col min="1" max="1" width="2.625" style="78" customWidth="1"/>
    <col min="2" max="2" width="21.625" style="272" customWidth="1"/>
    <col min="3" max="3" width="2.625" style="78" customWidth="1"/>
    <col min="4" max="10" width="8.125" style="78" customWidth="1"/>
    <col min="11" max="14" width="8.125" style="78" hidden="1" customWidth="1"/>
    <col min="15" max="15" width="9.25" style="78" customWidth="1"/>
    <col min="16" max="19" width="9.25" style="312" hidden="1" customWidth="1"/>
    <col min="20" max="32" width="9.125" style="312" customWidth="1"/>
    <col min="33" max="33" width="10.25" style="311" hidden="1" customWidth="1"/>
    <col min="34" max="34" width="9" style="311" hidden="1" customWidth="1"/>
    <col min="35" max="35" width="10.25" style="311" customWidth="1"/>
    <col min="36" max="36" width="9.25" style="78" customWidth="1"/>
    <col min="37" max="37" width="10.125" style="78" customWidth="1"/>
    <col min="38" max="38" width="9.25" style="311" customWidth="1"/>
    <col min="39" max="39" width="9.25" style="78" customWidth="1"/>
    <col min="40" max="40" width="9" style="78" customWidth="1"/>
    <col min="41" max="42" width="9" style="78"/>
    <col min="43" max="43" width="9.25" style="78" bestFit="1" customWidth="1"/>
    <col min="44" max="44" width="9" style="80"/>
    <col min="45" max="16384" width="9" style="78"/>
  </cols>
  <sheetData>
    <row r="1" spans="1:44" ht="17.25" x14ac:dyDescent="0.15">
      <c r="B1" s="78"/>
      <c r="D1" s="310" t="s">
        <v>343</v>
      </c>
      <c r="AI1" s="78"/>
      <c r="AL1" s="78"/>
      <c r="AR1" s="78"/>
    </row>
    <row r="2" spans="1:44" s="80" customFormat="1" x14ac:dyDescent="0.15">
      <c r="A2" s="83"/>
      <c r="B2" s="309"/>
      <c r="C2" s="83"/>
      <c r="D2" s="83"/>
      <c r="E2" s="83"/>
      <c r="F2" s="83"/>
      <c r="G2" s="83"/>
      <c r="H2" s="83"/>
      <c r="I2" s="83"/>
      <c r="J2" s="83"/>
      <c r="K2" s="83"/>
      <c r="L2" s="83"/>
      <c r="M2" s="83"/>
      <c r="N2" s="83"/>
      <c r="P2" s="350"/>
      <c r="Q2" s="350"/>
      <c r="R2" s="350"/>
      <c r="S2" s="350"/>
      <c r="T2" s="350"/>
      <c r="U2" s="350"/>
      <c r="V2" s="350"/>
      <c r="W2" s="350"/>
      <c r="X2" s="350"/>
      <c r="Y2" s="350"/>
      <c r="Z2" s="350"/>
      <c r="AA2" s="350"/>
      <c r="AB2" s="350"/>
      <c r="AC2" s="350"/>
      <c r="AD2" s="350"/>
      <c r="AE2" s="350"/>
      <c r="AF2" s="350"/>
      <c r="AG2" s="349" t="s">
        <v>342</v>
      </c>
      <c r="AH2" s="348" t="s">
        <v>342</v>
      </c>
    </row>
    <row r="3" spans="1:44" s="303" customFormat="1" ht="20.100000000000001" customHeight="1" x14ac:dyDescent="0.15">
      <c r="A3" s="308"/>
      <c r="B3" s="308"/>
      <c r="C3" s="308"/>
      <c r="D3" s="305" t="s">
        <v>331</v>
      </c>
      <c r="E3" s="305">
        <v>50</v>
      </c>
      <c r="F3" s="305">
        <v>55</v>
      </c>
      <c r="G3" s="305">
        <v>60</v>
      </c>
      <c r="H3" s="305" t="s">
        <v>330</v>
      </c>
      <c r="I3" s="305">
        <v>7</v>
      </c>
      <c r="J3" s="305">
        <v>12</v>
      </c>
      <c r="K3" s="305">
        <v>13</v>
      </c>
      <c r="L3" s="306">
        <v>14</v>
      </c>
      <c r="M3" s="306">
        <v>15</v>
      </c>
      <c r="N3" s="306">
        <v>16</v>
      </c>
      <c r="O3" s="306">
        <v>17</v>
      </c>
      <c r="P3" s="347">
        <v>18</v>
      </c>
      <c r="Q3" s="347">
        <v>19</v>
      </c>
      <c r="R3" s="347">
        <v>20</v>
      </c>
      <c r="S3" s="347">
        <v>21</v>
      </c>
      <c r="T3" s="347">
        <v>22</v>
      </c>
      <c r="U3" s="347">
        <v>23</v>
      </c>
      <c r="V3" s="347">
        <v>24</v>
      </c>
      <c r="W3" s="347">
        <v>25</v>
      </c>
      <c r="X3" s="347">
        <v>26</v>
      </c>
      <c r="Y3" s="347">
        <v>27</v>
      </c>
      <c r="Z3" s="347">
        <v>28</v>
      </c>
      <c r="AA3" s="347">
        <v>29</v>
      </c>
      <c r="AB3" s="347">
        <v>30</v>
      </c>
      <c r="AC3" s="347" t="s">
        <v>329</v>
      </c>
      <c r="AD3" s="346">
        <v>2</v>
      </c>
      <c r="AE3" s="345">
        <v>3</v>
      </c>
      <c r="AF3" s="344"/>
      <c r="AG3" s="343" t="s">
        <v>341</v>
      </c>
      <c r="AH3" s="343" t="s">
        <v>340</v>
      </c>
    </row>
    <row r="4" spans="1:44" s="80" customFormat="1" x14ac:dyDescent="0.15">
      <c r="B4" s="302"/>
      <c r="D4" s="342"/>
      <c r="E4" s="341"/>
      <c r="F4" s="341"/>
      <c r="G4" s="341"/>
      <c r="H4" s="341"/>
      <c r="I4" s="341"/>
      <c r="J4" s="341"/>
      <c r="K4" s="341"/>
      <c r="L4" s="341"/>
      <c r="M4" s="341"/>
      <c r="N4" s="341"/>
      <c r="O4" s="341"/>
      <c r="P4" s="338"/>
      <c r="Q4" s="338"/>
      <c r="R4" s="338"/>
      <c r="S4" s="338"/>
      <c r="T4" s="338"/>
      <c r="U4" s="338"/>
      <c r="V4" s="338"/>
      <c r="W4" s="338"/>
      <c r="X4" s="338"/>
      <c r="Y4" s="338"/>
      <c r="Z4" s="314"/>
      <c r="AA4" s="340"/>
      <c r="AB4" s="340"/>
      <c r="AC4" s="340"/>
      <c r="AD4" s="340"/>
      <c r="AE4" s="339"/>
      <c r="AF4" s="338"/>
      <c r="AG4" s="311"/>
      <c r="AH4" s="311"/>
    </row>
    <row r="5" spans="1:44" s="285" customFormat="1" ht="19.5" customHeight="1" x14ac:dyDescent="0.15">
      <c r="B5" s="293" t="s">
        <v>328</v>
      </c>
      <c r="D5" s="332">
        <v>586.5</v>
      </c>
      <c r="E5" s="323">
        <v>560.9</v>
      </c>
      <c r="F5" s="323">
        <v>669.1</v>
      </c>
      <c r="G5" s="323">
        <v>807.2</v>
      </c>
      <c r="H5" s="323">
        <v>923.3</v>
      </c>
      <c r="I5" s="323">
        <v>878</v>
      </c>
      <c r="J5" s="323">
        <v>876.07303885294994</v>
      </c>
      <c r="K5" s="337">
        <v>879.8</v>
      </c>
      <c r="L5" s="337">
        <v>878.1</v>
      </c>
      <c r="M5" s="337">
        <v>873.86541471048508</v>
      </c>
      <c r="N5" s="337">
        <v>883.70937987796231</v>
      </c>
      <c r="O5" s="337">
        <v>886.16170438132053</v>
      </c>
      <c r="P5" s="320">
        <v>887.44166313109895</v>
      </c>
      <c r="Q5" s="320">
        <v>889.44992947813819</v>
      </c>
      <c r="R5" s="320">
        <v>885.50541262477145</v>
      </c>
      <c r="S5" s="320">
        <f>+'2-26'!S5/'2-27'!AG5*100000</f>
        <v>881.76718092566625</v>
      </c>
      <c r="T5" s="320">
        <f>+'2-26'!T5/'2-27'!AH5*100000</f>
        <v>872.74322418228451</v>
      </c>
      <c r="U5" s="320">
        <v>867.20631723191354</v>
      </c>
      <c r="V5" s="320">
        <v>868.03469752592969</v>
      </c>
      <c r="W5" s="320">
        <v>856.17557463306559</v>
      </c>
      <c r="X5" s="320">
        <v>857.30073214532399</v>
      </c>
      <c r="Y5" s="320">
        <v>853.77734966285948</v>
      </c>
      <c r="Z5" s="320">
        <v>852.07847441349986</v>
      </c>
      <c r="AA5" s="320">
        <v>852.88645690834471</v>
      </c>
      <c r="AB5" s="321">
        <v>856.80763983628924</v>
      </c>
      <c r="AC5" s="321">
        <v>853.78231292517012</v>
      </c>
      <c r="AD5" s="321">
        <v>856.85518869562191</v>
      </c>
      <c r="AE5" s="321">
        <v>856.36239782016355</v>
      </c>
      <c r="AF5" s="320"/>
      <c r="AG5" s="319">
        <v>7130000</v>
      </c>
      <c r="AH5" s="319">
        <v>7194556</v>
      </c>
    </row>
    <row r="6" spans="1:44" s="285" customFormat="1" ht="35.1" customHeight="1" x14ac:dyDescent="0.15">
      <c r="B6" s="293" t="s">
        <v>327</v>
      </c>
      <c r="D6" s="324" t="s">
        <v>283</v>
      </c>
      <c r="E6" s="322" t="s">
        <v>283</v>
      </c>
      <c r="F6" s="322" t="s">
        <v>283</v>
      </c>
      <c r="G6" s="322" t="s">
        <v>283</v>
      </c>
      <c r="H6" s="322" t="s">
        <v>283</v>
      </c>
      <c r="I6" s="322" t="s">
        <v>283</v>
      </c>
      <c r="J6" s="322" t="s">
        <v>283</v>
      </c>
      <c r="K6" s="322" t="s">
        <v>283</v>
      </c>
      <c r="L6" s="323">
        <v>663.6</v>
      </c>
      <c r="M6" s="323">
        <v>654.7348484848485</v>
      </c>
      <c r="N6" s="323">
        <v>653.23943661971828</v>
      </c>
      <c r="O6" s="323">
        <v>677.79521454305564</v>
      </c>
      <c r="P6" s="320">
        <v>676.41589180050721</v>
      </c>
      <c r="Q6" s="320">
        <v>668.57142857142856</v>
      </c>
      <c r="R6" s="320">
        <v>672.41923515435087</v>
      </c>
      <c r="S6" s="320">
        <f>+'2-26'!S6/'2-27'!AG6*100000</f>
        <v>678.71287128712868</v>
      </c>
      <c r="T6" s="320">
        <f>+'2-26'!T6/'2-27'!AH6*100000</f>
        <v>661.95802799987564</v>
      </c>
      <c r="U6" s="320">
        <v>646.77697337331767</v>
      </c>
      <c r="V6" s="320">
        <v>651.19132802559113</v>
      </c>
      <c r="W6" s="320">
        <v>633.38696701528556</v>
      </c>
      <c r="X6" s="320">
        <v>624.60317460317458</v>
      </c>
      <c r="Y6" s="320">
        <v>620.0158227848101</v>
      </c>
      <c r="Z6" s="320">
        <v>618.03921568627447</v>
      </c>
      <c r="AA6" s="320">
        <v>617.49611197511661</v>
      </c>
      <c r="AB6" s="321">
        <v>615.58641975308649</v>
      </c>
      <c r="AC6" s="321">
        <v>609.93883792048928</v>
      </c>
      <c r="AD6" s="321">
        <v>607.23928928834425</v>
      </c>
      <c r="AE6" s="321">
        <v>599.17417417417414</v>
      </c>
      <c r="AF6" s="320"/>
      <c r="AG6" s="319">
        <v>1212000</v>
      </c>
      <c r="AH6" s="335">
        <v>1222434</v>
      </c>
    </row>
    <row r="7" spans="1:44" s="285" customFormat="1" ht="19.5" customHeight="1" x14ac:dyDescent="0.15">
      <c r="B7" s="293" t="s">
        <v>326</v>
      </c>
      <c r="D7" s="324" t="s">
        <v>283</v>
      </c>
      <c r="E7" s="322" t="s">
        <v>283</v>
      </c>
      <c r="F7" s="322" t="s">
        <v>283</v>
      </c>
      <c r="G7" s="322" t="s">
        <v>283</v>
      </c>
      <c r="H7" s="322" t="s">
        <v>283</v>
      </c>
      <c r="I7" s="322" t="s">
        <v>283</v>
      </c>
      <c r="J7" s="322" t="s">
        <v>283</v>
      </c>
      <c r="K7" s="322" t="s">
        <v>283</v>
      </c>
      <c r="L7" s="322" t="s">
        <v>283</v>
      </c>
      <c r="M7" s="322">
        <v>1298.1927710843372</v>
      </c>
      <c r="N7" s="322">
        <v>1285.5855855855857</v>
      </c>
      <c r="O7" s="322">
        <v>1298.1021285519555</v>
      </c>
      <c r="P7" s="322">
        <v>1295.4954954954956</v>
      </c>
      <c r="Q7" s="322">
        <v>1287.7611940298509</v>
      </c>
      <c r="R7" s="322">
        <v>1326.6890250405886</v>
      </c>
      <c r="S7" s="322">
        <f>+'2-26'!S7/'2-27'!AG7*100000</f>
        <v>1282.9411764705883</v>
      </c>
      <c r="T7" s="320">
        <f>+'2-26'!T7/'2-27'!AH7*100000</f>
        <v>1272.9448157119095</v>
      </c>
      <c r="U7" s="320">
        <v>1265.9659624821634</v>
      </c>
      <c r="V7" s="322">
        <v>1251.2336309437926</v>
      </c>
      <c r="W7" s="322">
        <v>1208.0229226361032</v>
      </c>
      <c r="X7" s="320">
        <v>1234.2857142857142</v>
      </c>
      <c r="Y7" s="320">
        <v>1240.7407407407406</v>
      </c>
      <c r="Z7" s="320">
        <v>1248.2954545454545</v>
      </c>
      <c r="AA7" s="320">
        <v>1239.0934844192636</v>
      </c>
      <c r="AB7" s="321">
        <v>1215.2542372881358</v>
      </c>
      <c r="AC7" s="321">
        <v>1231.9209039548023</v>
      </c>
      <c r="AD7" s="321">
        <v>1240.9362299793272</v>
      </c>
      <c r="AE7" s="321">
        <v>1213.9054004563766</v>
      </c>
      <c r="AF7" s="320"/>
      <c r="AG7" s="319">
        <v>340000</v>
      </c>
      <c r="AH7" s="335">
        <v>342670</v>
      </c>
    </row>
    <row r="8" spans="1:44" s="285" customFormat="1" ht="19.5" customHeight="1" x14ac:dyDescent="0.15">
      <c r="B8" s="293" t="s">
        <v>325</v>
      </c>
      <c r="C8" s="336"/>
      <c r="D8" s="324" t="s">
        <v>190</v>
      </c>
      <c r="E8" s="333" t="s">
        <v>190</v>
      </c>
      <c r="F8" s="333" t="s">
        <v>190</v>
      </c>
      <c r="G8" s="333" t="s">
        <v>190</v>
      </c>
      <c r="H8" s="333" t="s">
        <v>190</v>
      </c>
      <c r="I8" s="333" t="s">
        <v>190</v>
      </c>
      <c r="J8" s="333" t="s">
        <v>190</v>
      </c>
      <c r="K8" s="333" t="s">
        <v>190</v>
      </c>
      <c r="L8" s="333" t="s">
        <v>190</v>
      </c>
      <c r="M8" s="333" t="s">
        <v>190</v>
      </c>
      <c r="N8" s="333" t="s">
        <v>190</v>
      </c>
      <c r="O8" s="322" t="s">
        <v>283</v>
      </c>
      <c r="P8" s="322" t="s">
        <v>283</v>
      </c>
      <c r="Q8" s="322" t="s">
        <v>283</v>
      </c>
      <c r="R8" s="322" t="s">
        <v>283</v>
      </c>
      <c r="S8" s="322" t="s">
        <v>283</v>
      </c>
      <c r="T8" s="322" t="s">
        <v>283</v>
      </c>
      <c r="U8" s="322" t="s">
        <v>283</v>
      </c>
      <c r="V8" s="322" t="s">
        <v>283</v>
      </c>
      <c r="W8" s="322" t="s">
        <v>283</v>
      </c>
      <c r="X8" s="322" t="s">
        <v>283</v>
      </c>
      <c r="Y8" s="320">
        <v>852.81899109792278</v>
      </c>
      <c r="Z8" s="320">
        <v>846.76470588235293</v>
      </c>
      <c r="AA8" s="320">
        <v>866.37426900584796</v>
      </c>
      <c r="AB8" s="321">
        <v>913.37209302325573</v>
      </c>
      <c r="AC8" s="321">
        <v>900.86956521739125</v>
      </c>
      <c r="AD8" s="321">
        <v>909.7801364670205</v>
      </c>
      <c r="AE8" s="321">
        <v>909.10154558962904</v>
      </c>
      <c r="AF8" s="322"/>
      <c r="AG8" s="319"/>
      <c r="AH8" s="335"/>
    </row>
    <row r="9" spans="1:44" s="285" customFormat="1" ht="19.5" customHeight="1" x14ac:dyDescent="0.15">
      <c r="B9" s="293" t="s">
        <v>93</v>
      </c>
      <c r="C9" s="336"/>
      <c r="D9" s="324" t="s">
        <v>190</v>
      </c>
      <c r="E9" s="333" t="s">
        <v>190</v>
      </c>
      <c r="F9" s="333" t="s">
        <v>190</v>
      </c>
      <c r="G9" s="333" t="s">
        <v>190</v>
      </c>
      <c r="H9" s="333" t="s">
        <v>190</v>
      </c>
      <c r="I9" s="333" t="s">
        <v>190</v>
      </c>
      <c r="J9" s="333" t="s">
        <v>190</v>
      </c>
      <c r="K9" s="333" t="s">
        <v>190</v>
      </c>
      <c r="L9" s="333" t="s">
        <v>190</v>
      </c>
      <c r="M9" s="333" t="s">
        <v>190</v>
      </c>
      <c r="N9" s="333" t="s">
        <v>190</v>
      </c>
      <c r="O9" s="333" t="s">
        <v>190</v>
      </c>
      <c r="P9" s="333" t="s">
        <v>190</v>
      </c>
      <c r="Q9" s="333" t="s">
        <v>190</v>
      </c>
      <c r="R9" s="333" t="s">
        <v>190</v>
      </c>
      <c r="S9" s="333" t="s">
        <v>190</v>
      </c>
      <c r="T9" s="333" t="s">
        <v>190</v>
      </c>
      <c r="U9" s="333" t="s">
        <v>190</v>
      </c>
      <c r="V9" s="333" t="s">
        <v>190</v>
      </c>
      <c r="W9" s="333" t="s">
        <v>190</v>
      </c>
      <c r="X9" s="333" t="s">
        <v>190</v>
      </c>
      <c r="Y9" s="333" t="s">
        <v>190</v>
      </c>
      <c r="Z9" s="333" t="s">
        <v>190</v>
      </c>
      <c r="AA9" s="333" t="s">
        <v>190</v>
      </c>
      <c r="AB9" s="321">
        <v>608.1494057724957</v>
      </c>
      <c r="AC9" s="321">
        <v>606.41891891891885</v>
      </c>
      <c r="AD9" s="321">
        <v>604.09844617129477</v>
      </c>
      <c r="AE9" s="321">
        <v>605.03918429257612</v>
      </c>
      <c r="AF9" s="322"/>
      <c r="AG9" s="319"/>
      <c r="AH9" s="335"/>
    </row>
    <row r="10" spans="1:44" s="285" customFormat="1" ht="19.5" customHeight="1" x14ac:dyDescent="0.15">
      <c r="B10" s="293" t="s">
        <v>323</v>
      </c>
      <c r="D10" s="332">
        <v>671.6</v>
      </c>
      <c r="E10" s="323">
        <v>670.6</v>
      </c>
      <c r="F10" s="323">
        <v>658.8</v>
      </c>
      <c r="G10" s="323">
        <v>670.4</v>
      </c>
      <c r="H10" s="323">
        <v>644.20000000000005</v>
      </c>
      <c r="I10" s="323">
        <v>599.70000000000005</v>
      </c>
      <c r="J10" s="323">
        <v>571.52216871968471</v>
      </c>
      <c r="K10" s="322" t="s">
        <v>283</v>
      </c>
      <c r="L10" s="322" t="s">
        <v>283</v>
      </c>
      <c r="M10" s="322" t="s">
        <v>283</v>
      </c>
      <c r="N10" s="322" t="s">
        <v>283</v>
      </c>
      <c r="O10" s="322" t="s">
        <v>283</v>
      </c>
      <c r="P10" s="329" t="s">
        <v>190</v>
      </c>
      <c r="Q10" s="329" t="s">
        <v>283</v>
      </c>
      <c r="R10" s="329" t="s">
        <v>283</v>
      </c>
      <c r="S10" s="329" t="s">
        <v>283</v>
      </c>
      <c r="T10" s="329" t="s">
        <v>283</v>
      </c>
      <c r="U10" s="329" t="s">
        <v>283</v>
      </c>
      <c r="V10" s="329" t="s">
        <v>283</v>
      </c>
      <c r="W10" s="329" t="s">
        <v>283</v>
      </c>
      <c r="X10" s="329" t="s">
        <v>283</v>
      </c>
      <c r="Y10" s="322" t="s">
        <v>283</v>
      </c>
      <c r="Z10" s="333" t="s">
        <v>283</v>
      </c>
      <c r="AA10" s="333" t="s">
        <v>283</v>
      </c>
      <c r="AB10" s="330" t="s">
        <v>283</v>
      </c>
      <c r="AC10" s="333" t="s">
        <v>283</v>
      </c>
      <c r="AD10" s="333" t="s">
        <v>283</v>
      </c>
      <c r="AE10" s="333" t="s">
        <v>283</v>
      </c>
      <c r="AF10" s="322"/>
      <c r="AG10" s="325" t="s">
        <v>283</v>
      </c>
      <c r="AH10" s="325" t="s">
        <v>283</v>
      </c>
    </row>
    <row r="11" spans="1:44" s="285" customFormat="1" ht="19.5" customHeight="1" x14ac:dyDescent="0.15">
      <c r="B11" s="293" t="s">
        <v>322</v>
      </c>
      <c r="D11" s="332">
        <v>629.70000000000005</v>
      </c>
      <c r="E11" s="323">
        <v>794.4</v>
      </c>
      <c r="F11" s="323">
        <v>928.2</v>
      </c>
      <c r="G11" s="323">
        <v>922.2</v>
      </c>
      <c r="H11" s="323">
        <v>950.9</v>
      </c>
      <c r="I11" s="323">
        <v>895.1</v>
      </c>
      <c r="J11" s="323">
        <v>841.4199729762928</v>
      </c>
      <c r="K11" s="323">
        <v>841.1</v>
      </c>
      <c r="L11" s="323">
        <v>884.1</v>
      </c>
      <c r="M11" s="323">
        <v>822.52141982864134</v>
      </c>
      <c r="N11" s="323">
        <v>877.17404212594602</v>
      </c>
      <c r="O11" s="323">
        <v>852.14187010594196</v>
      </c>
      <c r="P11" s="329" t="s">
        <v>190</v>
      </c>
      <c r="Q11" s="329" t="s">
        <v>283</v>
      </c>
      <c r="R11" s="329" t="s">
        <v>283</v>
      </c>
      <c r="S11" s="329" t="s">
        <v>283</v>
      </c>
      <c r="T11" s="329" t="s">
        <v>283</v>
      </c>
      <c r="U11" s="329" t="s">
        <v>283</v>
      </c>
      <c r="V11" s="329" t="s">
        <v>283</v>
      </c>
      <c r="W11" s="329" t="s">
        <v>283</v>
      </c>
      <c r="X11" s="329" t="s">
        <v>283</v>
      </c>
      <c r="Y11" s="322" t="s">
        <v>283</v>
      </c>
      <c r="Z11" s="333" t="s">
        <v>283</v>
      </c>
      <c r="AA11" s="333" t="s">
        <v>283</v>
      </c>
      <c r="AB11" s="330" t="s">
        <v>283</v>
      </c>
      <c r="AC11" s="333" t="s">
        <v>283</v>
      </c>
      <c r="AD11" s="333" t="s">
        <v>283</v>
      </c>
      <c r="AE11" s="333" t="s">
        <v>283</v>
      </c>
      <c r="AF11" s="322"/>
      <c r="AG11" s="325" t="s">
        <v>283</v>
      </c>
      <c r="AH11" s="325" t="s">
        <v>283</v>
      </c>
    </row>
    <row r="12" spans="1:44" s="285" customFormat="1" ht="19.5" customHeight="1" x14ac:dyDescent="0.15">
      <c r="B12" s="293" t="s">
        <v>321</v>
      </c>
      <c r="D12" s="332">
        <v>584.4</v>
      </c>
      <c r="E12" s="323">
        <v>596.70000000000005</v>
      </c>
      <c r="F12" s="323">
        <v>664.8</v>
      </c>
      <c r="G12" s="323">
        <v>759.5</v>
      </c>
      <c r="H12" s="323">
        <v>729.1</v>
      </c>
      <c r="I12" s="323">
        <v>714.4</v>
      </c>
      <c r="J12" s="323">
        <v>675.15960703145493</v>
      </c>
      <c r="K12" s="323">
        <v>667.7</v>
      </c>
      <c r="L12" s="323">
        <v>646.29999999999995</v>
      </c>
      <c r="M12" s="323">
        <v>652.48621693380369</v>
      </c>
      <c r="N12" s="323">
        <v>642.56789168566229</v>
      </c>
      <c r="O12" s="323">
        <v>641.86139805435766</v>
      </c>
      <c r="P12" s="320">
        <v>688.21865752317717</v>
      </c>
      <c r="Q12" s="320">
        <v>697.50630012228658</v>
      </c>
      <c r="R12" s="320">
        <v>674.78329614213055</v>
      </c>
      <c r="S12" s="320">
        <f>+'2-26'!S12/'2-27'!AG12*100000</f>
        <v>673.51960628671213</v>
      </c>
      <c r="T12" s="320">
        <f>+'2-26'!T12/'2-27'!AH12*100000</f>
        <v>677.5675286045124</v>
      </c>
      <c r="U12" s="320">
        <v>673.38067195496888</v>
      </c>
      <c r="V12" s="320">
        <v>672.69201695862228</v>
      </c>
      <c r="W12" s="320">
        <v>659.57360713535161</v>
      </c>
      <c r="X12" s="320">
        <v>659.75726204612613</v>
      </c>
      <c r="Y12" s="320">
        <v>645.88148837540473</v>
      </c>
      <c r="Z12" s="320">
        <v>655.2067542715921</v>
      </c>
      <c r="AA12" s="320">
        <v>650.14684977487207</v>
      </c>
      <c r="AB12" s="330" t="s">
        <v>283</v>
      </c>
      <c r="AC12" s="333" t="s">
        <v>283</v>
      </c>
      <c r="AD12" s="333" t="s">
        <v>283</v>
      </c>
      <c r="AE12" s="333" t="s">
        <v>283</v>
      </c>
      <c r="AF12" s="320"/>
      <c r="AG12" s="319">
        <v>755880</v>
      </c>
      <c r="AH12" s="334">
        <v>756087</v>
      </c>
    </row>
    <row r="13" spans="1:44" s="285" customFormat="1" ht="19.5" customHeight="1" x14ac:dyDescent="0.15">
      <c r="B13" s="293" t="s">
        <v>320</v>
      </c>
      <c r="D13" s="332">
        <v>506.1</v>
      </c>
      <c r="E13" s="323">
        <v>502</v>
      </c>
      <c r="F13" s="323">
        <v>583.6</v>
      </c>
      <c r="G13" s="323">
        <v>711.9</v>
      </c>
      <c r="H13" s="323">
        <v>855.7</v>
      </c>
      <c r="I13" s="323">
        <v>837.9</v>
      </c>
      <c r="J13" s="323">
        <v>802.92657612833136</v>
      </c>
      <c r="K13" s="322" t="s">
        <v>283</v>
      </c>
      <c r="L13" s="322" t="s">
        <v>283</v>
      </c>
      <c r="M13" s="322" t="s">
        <v>283</v>
      </c>
      <c r="N13" s="322" t="s">
        <v>283</v>
      </c>
      <c r="O13" s="322" t="s">
        <v>283</v>
      </c>
      <c r="P13" s="329" t="s">
        <v>190</v>
      </c>
      <c r="Q13" s="329" t="s">
        <v>283</v>
      </c>
      <c r="R13" s="329" t="s">
        <v>283</v>
      </c>
      <c r="S13" s="329" t="s">
        <v>283</v>
      </c>
      <c r="T13" s="329" t="s">
        <v>283</v>
      </c>
      <c r="U13" s="329" t="s">
        <v>283</v>
      </c>
      <c r="V13" s="329" t="s">
        <v>283</v>
      </c>
      <c r="W13" s="329" t="s">
        <v>283</v>
      </c>
      <c r="X13" s="329" t="s">
        <v>283</v>
      </c>
      <c r="Y13" s="329" t="s">
        <v>283</v>
      </c>
      <c r="Z13" s="330" t="s">
        <v>283</v>
      </c>
      <c r="AA13" s="333" t="s">
        <v>283</v>
      </c>
      <c r="AB13" s="330" t="s">
        <v>283</v>
      </c>
      <c r="AC13" s="333" t="s">
        <v>283</v>
      </c>
      <c r="AD13" s="333" t="s">
        <v>283</v>
      </c>
      <c r="AE13" s="333" t="s">
        <v>283</v>
      </c>
      <c r="AF13" s="329"/>
      <c r="AG13" s="325" t="s">
        <v>283</v>
      </c>
      <c r="AH13" s="325" t="s">
        <v>283</v>
      </c>
    </row>
    <row r="14" spans="1:44" s="285" customFormat="1" ht="19.5" customHeight="1" x14ac:dyDescent="0.15">
      <c r="B14" s="293" t="s">
        <v>91</v>
      </c>
      <c r="D14" s="332">
        <v>326.39999999999998</v>
      </c>
      <c r="E14" s="323">
        <v>360.4</v>
      </c>
      <c r="F14" s="323">
        <v>451.4</v>
      </c>
      <c r="G14" s="323">
        <v>795.5</v>
      </c>
      <c r="H14" s="323">
        <v>781.4</v>
      </c>
      <c r="I14" s="323">
        <v>711.6</v>
      </c>
      <c r="J14" s="323">
        <v>654.43828822480828</v>
      </c>
      <c r="K14" s="323">
        <v>646.20000000000005</v>
      </c>
      <c r="L14" s="323">
        <v>708.6</v>
      </c>
      <c r="M14" s="323">
        <v>679.33738181259127</v>
      </c>
      <c r="N14" s="323">
        <v>694.46096035388973</v>
      </c>
      <c r="O14" s="323">
        <v>692.2154212320487</v>
      </c>
      <c r="P14" s="320">
        <v>661.69668351313624</v>
      </c>
      <c r="Q14" s="320">
        <v>655.35932855394299</v>
      </c>
      <c r="R14" s="320">
        <v>648.09217721133473</v>
      </c>
      <c r="S14" s="320">
        <f>+'2-26'!S14/'2-27'!AG14*100000</f>
        <v>640.85453354961317</v>
      </c>
      <c r="T14" s="320">
        <f>+'2-26'!T14/'2-27'!AH14*100000</f>
        <v>722.06979814801127</v>
      </c>
      <c r="U14" s="320">
        <v>703.99077111647853</v>
      </c>
      <c r="V14" s="320">
        <v>700.75545486652481</v>
      </c>
      <c r="W14" s="320">
        <v>696.3615430378826</v>
      </c>
      <c r="X14" s="320">
        <v>690.60656224797322</v>
      </c>
      <c r="Y14" s="320">
        <v>685.17769373783392</v>
      </c>
      <c r="Z14" s="320">
        <v>699.20678222184915</v>
      </c>
      <c r="AA14" s="320">
        <v>706.53012272556089</v>
      </c>
      <c r="AB14" s="321">
        <v>730.15016635194684</v>
      </c>
      <c r="AC14" s="321">
        <v>763.0214714214527</v>
      </c>
      <c r="AD14" s="321">
        <v>763.76955465032688</v>
      </c>
      <c r="AE14" s="321">
        <v>768.36461199365715</v>
      </c>
      <c r="AF14" s="320"/>
      <c r="AG14" s="319">
        <v>438321</v>
      </c>
      <c r="AH14" s="334">
        <v>689961</v>
      </c>
    </row>
    <row r="15" spans="1:44" s="285" customFormat="1" ht="19.5" customHeight="1" x14ac:dyDescent="0.15">
      <c r="B15" s="293" t="s">
        <v>83</v>
      </c>
      <c r="D15" s="332">
        <v>277.89999999999998</v>
      </c>
      <c r="E15" s="323">
        <v>320.5</v>
      </c>
      <c r="F15" s="323">
        <v>364.4</v>
      </c>
      <c r="G15" s="323">
        <v>461</v>
      </c>
      <c r="H15" s="323">
        <v>757.2</v>
      </c>
      <c r="I15" s="323">
        <v>708.1</v>
      </c>
      <c r="J15" s="323">
        <v>653.24042128888925</v>
      </c>
      <c r="K15" s="323">
        <v>682.4</v>
      </c>
      <c r="L15" s="323">
        <v>789.7</v>
      </c>
      <c r="M15" s="323">
        <v>778.68535150201296</v>
      </c>
      <c r="N15" s="323">
        <v>770.75483141783843</v>
      </c>
      <c r="O15" s="323">
        <v>765.72004214055562</v>
      </c>
      <c r="P15" s="320">
        <v>776.56876255497434</v>
      </c>
      <c r="Q15" s="320">
        <v>772.33801906608505</v>
      </c>
      <c r="R15" s="320">
        <v>755.33910670633497</v>
      </c>
      <c r="S15" s="320">
        <f>+'2-26'!S15/'2-27'!AG15*100000</f>
        <v>741.62227511428455</v>
      </c>
      <c r="T15" s="320">
        <f>+'2-26'!T15/'2-27'!AH15*100000</f>
        <v>739.7226134600063</v>
      </c>
      <c r="U15" s="320">
        <v>736.3795271012583</v>
      </c>
      <c r="V15" s="320">
        <v>736.9707686523883</v>
      </c>
      <c r="W15" s="320">
        <v>737.1922066632651</v>
      </c>
      <c r="X15" s="320">
        <v>752.31371955258624</v>
      </c>
      <c r="Y15" s="320">
        <v>751.3396527771215</v>
      </c>
      <c r="Z15" s="320">
        <v>739.58900792930217</v>
      </c>
      <c r="AA15" s="320">
        <v>741.34046614217323</v>
      </c>
      <c r="AB15" s="321">
        <v>741.4105908771877</v>
      </c>
      <c r="AC15" s="321">
        <v>742.12240569610663</v>
      </c>
      <c r="AD15" s="321">
        <v>742.96482126843216</v>
      </c>
      <c r="AE15" s="321">
        <v>746.30253054431284</v>
      </c>
      <c r="AF15" s="320"/>
      <c r="AG15" s="319">
        <v>529380</v>
      </c>
      <c r="AH15" s="331">
        <v>529658</v>
      </c>
    </row>
    <row r="16" spans="1:44" s="285" customFormat="1" ht="19.5" customHeight="1" x14ac:dyDescent="0.15">
      <c r="B16" s="293" t="s">
        <v>33</v>
      </c>
      <c r="D16" s="332">
        <v>153.19999999999999</v>
      </c>
      <c r="E16" s="323">
        <v>283.89999999999998</v>
      </c>
      <c r="F16" s="323">
        <v>559.5</v>
      </c>
      <c r="G16" s="323">
        <v>677.5</v>
      </c>
      <c r="H16" s="323">
        <v>687.4</v>
      </c>
      <c r="I16" s="323">
        <v>632.6</v>
      </c>
      <c r="J16" s="323">
        <v>581.05423172829467</v>
      </c>
      <c r="K16" s="323">
        <v>562.20000000000005</v>
      </c>
      <c r="L16" s="323">
        <v>555.20000000000005</v>
      </c>
      <c r="M16" s="323">
        <v>547.51573255787537</v>
      </c>
      <c r="N16" s="323">
        <v>590.41351505522243</v>
      </c>
      <c r="O16" s="323">
        <v>587.51278770328042</v>
      </c>
      <c r="P16" s="329" t="s">
        <v>190</v>
      </c>
      <c r="Q16" s="329" t="s">
        <v>283</v>
      </c>
      <c r="R16" s="329" t="s">
        <v>283</v>
      </c>
      <c r="S16" s="329" t="s">
        <v>283</v>
      </c>
      <c r="T16" s="320">
        <f>+'2-26'!T16/'2-27'!AH16*100000</f>
        <v>670.4294759762771</v>
      </c>
      <c r="U16" s="320">
        <v>666.564118340768</v>
      </c>
      <c r="V16" s="329">
        <v>661.99605337591504</v>
      </c>
      <c r="W16" s="329">
        <v>658.46177007470976</v>
      </c>
      <c r="X16" s="329">
        <v>655.98879290217144</v>
      </c>
      <c r="Y16" s="320">
        <v>665.17286716912656</v>
      </c>
      <c r="Z16" s="320">
        <v>648.48481504573056</v>
      </c>
      <c r="AA16" s="320">
        <v>638.36613268974168</v>
      </c>
      <c r="AB16" s="321">
        <v>633.18489107303321</v>
      </c>
      <c r="AC16" s="321">
        <v>627.2356380457112</v>
      </c>
      <c r="AD16" s="321">
        <v>628.47365286591548</v>
      </c>
      <c r="AE16" s="321">
        <v>628.09733081111403</v>
      </c>
      <c r="AF16" s="320"/>
      <c r="AG16" s="325" t="s">
        <v>283</v>
      </c>
      <c r="AH16" s="334">
        <v>523545</v>
      </c>
    </row>
    <row r="17" spans="2:34" s="285" customFormat="1" ht="19.5" customHeight="1" x14ac:dyDescent="0.15">
      <c r="B17" s="293" t="s">
        <v>319</v>
      </c>
      <c r="D17" s="332">
        <v>776.8</v>
      </c>
      <c r="E17" s="323">
        <v>749.5</v>
      </c>
      <c r="F17" s="323">
        <v>755.2</v>
      </c>
      <c r="G17" s="323">
        <v>1017.5</v>
      </c>
      <c r="H17" s="323">
        <v>1204.3</v>
      </c>
      <c r="I17" s="323">
        <v>1053.2</v>
      </c>
      <c r="J17" s="323">
        <v>1100.2258358294598</v>
      </c>
      <c r="K17" s="323">
        <v>1101.4000000000001</v>
      </c>
      <c r="L17" s="323">
        <v>1078.7</v>
      </c>
      <c r="M17" s="322" t="s">
        <v>283</v>
      </c>
      <c r="N17" s="322" t="s">
        <v>283</v>
      </c>
      <c r="O17" s="322" t="s">
        <v>283</v>
      </c>
      <c r="P17" s="329" t="s">
        <v>190</v>
      </c>
      <c r="Q17" s="329" t="s">
        <v>283</v>
      </c>
      <c r="R17" s="329" t="s">
        <v>283</v>
      </c>
      <c r="S17" s="329" t="s">
        <v>283</v>
      </c>
      <c r="T17" s="329" t="s">
        <v>283</v>
      </c>
      <c r="U17" s="329" t="s">
        <v>283</v>
      </c>
      <c r="V17" s="329" t="s">
        <v>283</v>
      </c>
      <c r="W17" s="329" t="s">
        <v>283</v>
      </c>
      <c r="X17" s="329" t="s">
        <v>283</v>
      </c>
      <c r="Y17" s="329" t="s">
        <v>283</v>
      </c>
      <c r="Z17" s="330" t="s">
        <v>283</v>
      </c>
      <c r="AA17" s="333" t="s">
        <v>283</v>
      </c>
      <c r="AB17" s="330" t="s">
        <v>283</v>
      </c>
      <c r="AC17" s="333" t="s">
        <v>283</v>
      </c>
      <c r="AD17" s="333" t="s">
        <v>283</v>
      </c>
      <c r="AE17" s="333" t="s">
        <v>283</v>
      </c>
      <c r="AF17" s="329"/>
      <c r="AG17" s="325" t="s">
        <v>283</v>
      </c>
      <c r="AH17" s="325" t="s">
        <v>283</v>
      </c>
    </row>
    <row r="18" spans="2:34" s="285" customFormat="1" ht="19.5" customHeight="1" x14ac:dyDescent="0.15">
      <c r="B18" s="293" t="s">
        <v>318</v>
      </c>
      <c r="D18" s="332">
        <v>555.6</v>
      </c>
      <c r="E18" s="323">
        <v>393.5</v>
      </c>
      <c r="F18" s="323">
        <v>783</v>
      </c>
      <c r="G18" s="323">
        <v>953.7</v>
      </c>
      <c r="H18" s="323">
        <v>1311.1</v>
      </c>
      <c r="I18" s="323">
        <v>1269.5999999999999</v>
      </c>
      <c r="J18" s="323">
        <v>1165.7073614056346</v>
      </c>
      <c r="K18" s="323">
        <v>1211.9000000000001</v>
      </c>
      <c r="L18" s="323">
        <v>1204.2</v>
      </c>
      <c r="M18" s="323">
        <v>1050.213948472636</v>
      </c>
      <c r="N18" s="323">
        <v>1088.8913419943287</v>
      </c>
      <c r="O18" s="323">
        <v>1071.6416777900797</v>
      </c>
      <c r="P18" s="322">
        <v>1042.4890002038355</v>
      </c>
      <c r="Q18" s="322">
        <v>1020.9379952122458</v>
      </c>
      <c r="R18" s="322">
        <v>1040.6968788067095</v>
      </c>
      <c r="S18" s="322">
        <f>+'2-26'!S18/'2-27'!AG18*100000</f>
        <v>1037.5644844873939</v>
      </c>
      <c r="T18" s="329" t="s">
        <v>283</v>
      </c>
      <c r="U18" s="329" t="s">
        <v>283</v>
      </c>
      <c r="V18" s="329" t="s">
        <v>283</v>
      </c>
      <c r="W18" s="329" t="s">
        <v>283</v>
      </c>
      <c r="X18" s="329" t="s">
        <v>283</v>
      </c>
      <c r="Y18" s="329" t="s">
        <v>283</v>
      </c>
      <c r="Z18" s="330" t="s">
        <v>283</v>
      </c>
      <c r="AA18" s="333" t="s">
        <v>283</v>
      </c>
      <c r="AB18" s="330" t="s">
        <v>283</v>
      </c>
      <c r="AC18" s="333" t="s">
        <v>283</v>
      </c>
      <c r="AD18" s="333" t="s">
        <v>283</v>
      </c>
      <c r="AE18" s="333" t="s">
        <v>283</v>
      </c>
      <c r="AF18" s="329"/>
      <c r="AG18" s="319">
        <v>894595</v>
      </c>
      <c r="AH18" s="325" t="s">
        <v>283</v>
      </c>
    </row>
    <row r="19" spans="2:34" s="285" customFormat="1" ht="19.5" customHeight="1" x14ac:dyDescent="0.15">
      <c r="B19" s="293" t="s">
        <v>317</v>
      </c>
      <c r="D19" s="332">
        <v>1019.8</v>
      </c>
      <c r="E19" s="323">
        <v>886.9</v>
      </c>
      <c r="F19" s="323">
        <v>1220.0999999999999</v>
      </c>
      <c r="G19" s="323">
        <v>1157.4000000000001</v>
      </c>
      <c r="H19" s="323">
        <v>1239.0999999999999</v>
      </c>
      <c r="I19" s="323">
        <v>1139.2</v>
      </c>
      <c r="J19" s="323">
        <v>1408.581822348257</v>
      </c>
      <c r="K19" s="323">
        <v>1406</v>
      </c>
      <c r="L19" s="323">
        <v>1408.1</v>
      </c>
      <c r="M19" s="323">
        <v>1366.2736290473517</v>
      </c>
      <c r="N19" s="323">
        <v>1396.3294008923801</v>
      </c>
      <c r="O19" s="323">
        <v>1548.9713241718962</v>
      </c>
      <c r="P19" s="329" t="s">
        <v>190</v>
      </c>
      <c r="Q19" s="329" t="s">
        <v>283</v>
      </c>
      <c r="R19" s="329" t="s">
        <v>283</v>
      </c>
      <c r="S19" s="329" t="s">
        <v>283</v>
      </c>
      <c r="T19" s="329" t="s">
        <v>283</v>
      </c>
      <c r="U19" s="329" t="s">
        <v>283</v>
      </c>
      <c r="V19" s="329" t="s">
        <v>283</v>
      </c>
      <c r="W19" s="329" t="s">
        <v>283</v>
      </c>
      <c r="X19" s="329" t="s">
        <v>283</v>
      </c>
      <c r="Y19" s="329" t="s">
        <v>283</v>
      </c>
      <c r="Z19" s="330" t="s">
        <v>283</v>
      </c>
      <c r="AA19" s="333" t="s">
        <v>283</v>
      </c>
      <c r="AB19" s="330" t="s">
        <v>283</v>
      </c>
      <c r="AC19" s="333" t="s">
        <v>283</v>
      </c>
      <c r="AD19" s="333" t="s">
        <v>283</v>
      </c>
      <c r="AE19" s="333" t="s">
        <v>283</v>
      </c>
      <c r="AF19" s="329"/>
      <c r="AG19" s="325" t="s">
        <v>283</v>
      </c>
      <c r="AH19" s="325" t="s">
        <v>283</v>
      </c>
    </row>
    <row r="20" spans="2:34" s="285" customFormat="1" ht="19.5" customHeight="1" x14ac:dyDescent="0.15">
      <c r="B20" s="293" t="s">
        <v>77</v>
      </c>
      <c r="D20" s="332">
        <v>640.70000000000005</v>
      </c>
      <c r="E20" s="323">
        <v>705.4</v>
      </c>
      <c r="F20" s="323">
        <v>851.2</v>
      </c>
      <c r="G20" s="323">
        <v>923.5</v>
      </c>
      <c r="H20" s="323">
        <v>1121.0999999999999</v>
      </c>
      <c r="I20" s="323">
        <v>1040</v>
      </c>
      <c r="J20" s="323">
        <v>1074.0062242037654</v>
      </c>
      <c r="K20" s="323">
        <v>1061.5999999999999</v>
      </c>
      <c r="L20" s="323">
        <v>1059.3</v>
      </c>
      <c r="M20" s="323">
        <v>1060.552250732487</v>
      </c>
      <c r="N20" s="323">
        <v>1060.2167554255536</v>
      </c>
      <c r="O20" s="323">
        <v>1076.383458814593</v>
      </c>
      <c r="P20" s="322">
        <v>1080.4628632938645</v>
      </c>
      <c r="Q20" s="322">
        <v>1084.7002778165511</v>
      </c>
      <c r="R20" s="322">
        <v>1040.9177439848791</v>
      </c>
      <c r="S20" s="322">
        <f>+'2-26'!S20/'2-27'!AG20*100000</f>
        <v>1007.4501278074428</v>
      </c>
      <c r="T20" s="322">
        <f>+'2-26'!T20/'2-27'!AH20*100000</f>
        <v>997.1862483617</v>
      </c>
      <c r="U20" s="320">
        <v>999.90805443177635</v>
      </c>
      <c r="V20" s="322">
        <v>1006.8092709775076</v>
      </c>
      <c r="W20" s="322">
        <v>1013.3387999273191</v>
      </c>
      <c r="X20" s="322">
        <v>1046.0447313119182</v>
      </c>
      <c r="Y20" s="320">
        <v>1042.0852921109938</v>
      </c>
      <c r="Z20" s="320">
        <v>1041.6959936935161</v>
      </c>
      <c r="AA20" s="320">
        <v>1030.8841596881928</v>
      </c>
      <c r="AB20" s="321">
        <v>1023.4471022028931</v>
      </c>
      <c r="AC20" s="321">
        <v>1023.2668566001901</v>
      </c>
      <c r="AD20" s="321">
        <v>1015.5445378553807</v>
      </c>
      <c r="AE20" s="321">
        <v>995.12552260948314</v>
      </c>
      <c r="AF20" s="320"/>
      <c r="AG20" s="319">
        <v>219862</v>
      </c>
      <c r="AH20" s="331">
        <v>218214</v>
      </c>
    </row>
    <row r="21" spans="2:34" s="285" customFormat="1" ht="19.5" customHeight="1" x14ac:dyDescent="0.15">
      <c r="B21" s="293" t="s">
        <v>68</v>
      </c>
      <c r="D21" s="332">
        <v>521.20000000000005</v>
      </c>
      <c r="E21" s="323">
        <v>423.3</v>
      </c>
      <c r="F21" s="323">
        <v>460.2</v>
      </c>
      <c r="G21" s="323">
        <v>465.1</v>
      </c>
      <c r="H21" s="323">
        <v>583.1</v>
      </c>
      <c r="I21" s="323">
        <v>739.9</v>
      </c>
      <c r="J21" s="323">
        <v>723.98871749374359</v>
      </c>
      <c r="K21" s="323">
        <v>853.8</v>
      </c>
      <c r="L21" s="323">
        <v>857</v>
      </c>
      <c r="M21" s="323">
        <v>825.31066502799411</v>
      </c>
      <c r="N21" s="323">
        <v>821.22280505632466</v>
      </c>
      <c r="O21" s="323">
        <v>837.72557506370197</v>
      </c>
      <c r="P21" s="320">
        <v>773.42999003448244</v>
      </c>
      <c r="Q21" s="320">
        <v>782.19066900937378</v>
      </c>
      <c r="R21" s="320">
        <v>790.47464532294998</v>
      </c>
      <c r="S21" s="320">
        <f>+'2-26'!S21/'2-27'!AG21*100000</f>
        <v>799.84677963628405</v>
      </c>
      <c r="T21" s="320">
        <f>+'2-26'!T21/'2-27'!AH21*100000</f>
        <v>810.34132278750019</v>
      </c>
      <c r="U21" s="320">
        <v>820.90739752698141</v>
      </c>
      <c r="V21" s="320">
        <v>830.22511691311502</v>
      </c>
      <c r="W21" s="320">
        <v>841.37613446668081</v>
      </c>
      <c r="X21" s="320">
        <v>853.42000525480967</v>
      </c>
      <c r="Y21" s="320">
        <v>862.78136313552648</v>
      </c>
      <c r="Z21" s="320">
        <v>875.52911109336321</v>
      </c>
      <c r="AA21" s="320">
        <v>888.22719170312757</v>
      </c>
      <c r="AB21" s="321">
        <v>901.49358058448036</v>
      </c>
      <c r="AC21" s="321">
        <v>786.90851405790147</v>
      </c>
      <c r="AD21" s="321">
        <v>792.05829549054818</v>
      </c>
      <c r="AE21" s="321">
        <v>804.95422493640865</v>
      </c>
      <c r="AF21" s="320"/>
      <c r="AG21" s="319">
        <v>109646</v>
      </c>
      <c r="AH21" s="331">
        <v>108226</v>
      </c>
    </row>
    <row r="22" spans="2:34" s="285" customFormat="1" ht="19.5" customHeight="1" x14ac:dyDescent="0.15">
      <c r="B22" s="293" t="s">
        <v>62</v>
      </c>
      <c r="D22" s="332">
        <v>671.5</v>
      </c>
      <c r="E22" s="323">
        <v>679.3</v>
      </c>
      <c r="F22" s="323">
        <v>891.7</v>
      </c>
      <c r="G22" s="323">
        <v>989.9</v>
      </c>
      <c r="H22" s="323">
        <v>1403.5</v>
      </c>
      <c r="I22" s="323">
        <v>1090.7</v>
      </c>
      <c r="J22" s="323">
        <v>984.29693076374019</v>
      </c>
      <c r="K22" s="323">
        <v>967.1</v>
      </c>
      <c r="L22" s="323">
        <v>947.3</v>
      </c>
      <c r="M22" s="323">
        <v>941.35406875729859</v>
      </c>
      <c r="N22" s="323">
        <v>943.11355886255649</v>
      </c>
      <c r="O22" s="323">
        <v>945.38641418222653</v>
      </c>
      <c r="P22" s="320">
        <v>917.50992240855282</v>
      </c>
      <c r="Q22" s="320">
        <v>918.50833673389025</v>
      </c>
      <c r="R22" s="320">
        <v>918.16652950227217</v>
      </c>
      <c r="S22" s="320">
        <f>+'2-26'!S22/'2-27'!AG22*100000</f>
        <v>923.48664795220623</v>
      </c>
      <c r="T22" s="320">
        <f>+'2-26'!T22/'2-27'!AH22*100000</f>
        <v>1009.6285315409968</v>
      </c>
      <c r="U22" s="320">
        <v>1015.2982212380415</v>
      </c>
      <c r="V22" s="320">
        <v>1022.1105161548829</v>
      </c>
      <c r="W22" s="320">
        <v>1026.8683807976345</v>
      </c>
      <c r="X22" s="320">
        <v>1033.1978319783198</v>
      </c>
      <c r="Y22" s="320">
        <v>1051.8581828268971</v>
      </c>
      <c r="Z22" s="320">
        <v>1055.4268347726656</v>
      </c>
      <c r="AA22" s="320">
        <v>1077.1030682718799</v>
      </c>
      <c r="AB22" s="321">
        <v>1082.0688975333076</v>
      </c>
      <c r="AC22" s="321">
        <v>1079.44337870345</v>
      </c>
      <c r="AD22" s="321">
        <v>1063.6861450753881</v>
      </c>
      <c r="AE22" s="321">
        <v>1045.1256334379966</v>
      </c>
      <c r="AF22" s="320"/>
      <c r="AG22" s="319">
        <v>138930</v>
      </c>
      <c r="AH22" s="331">
        <v>138962</v>
      </c>
    </row>
    <row r="23" spans="2:34" s="285" customFormat="1" ht="19.5" customHeight="1" x14ac:dyDescent="0.15">
      <c r="B23" s="293" t="s">
        <v>57</v>
      </c>
      <c r="D23" s="332">
        <v>994.92528051087504</v>
      </c>
      <c r="E23" s="323">
        <v>1023.3992836669563</v>
      </c>
      <c r="F23" s="323">
        <v>1106.6913473277934</v>
      </c>
      <c r="G23" s="323">
        <v>1090.8777148679853</v>
      </c>
      <c r="H23" s="323">
        <v>1062.5815876173308</v>
      </c>
      <c r="I23" s="323">
        <v>1003.0184292918877</v>
      </c>
      <c r="J23" s="323">
        <v>978.02786709539123</v>
      </c>
      <c r="K23" s="323">
        <v>995.4</v>
      </c>
      <c r="L23" s="323">
        <v>984.8</v>
      </c>
      <c r="M23" s="323">
        <v>968.26290799637457</v>
      </c>
      <c r="N23" s="323">
        <v>969.0110562817747</v>
      </c>
      <c r="O23" s="323">
        <v>971.98184432522544</v>
      </c>
      <c r="P23" s="322">
        <v>1051.109117346781</v>
      </c>
      <c r="Q23" s="322">
        <v>1058.6598739002404</v>
      </c>
      <c r="R23" s="322">
        <v>1050.9574729437929</v>
      </c>
      <c r="S23" s="322">
        <f>+'2-26'!S23/'2-27'!AG23*100000</f>
        <v>1043.7103943395493</v>
      </c>
      <c r="T23" s="322">
        <f>+'2-26'!T23/'2-27'!AH23*100000</f>
        <v>1049.8680821332109</v>
      </c>
      <c r="U23" s="320">
        <v>1022.0768601798856</v>
      </c>
      <c r="V23" s="322">
        <v>1027.2367804472244</v>
      </c>
      <c r="W23" s="322">
        <v>1031.2853213899059</v>
      </c>
      <c r="X23" s="322">
        <v>1033.3130566675254</v>
      </c>
      <c r="Y23" s="320">
        <v>1032.3019164493912</v>
      </c>
      <c r="Z23" s="320">
        <v>1035.5151848010687</v>
      </c>
      <c r="AA23" s="320">
        <v>1056.1003054171354</v>
      </c>
      <c r="AB23" s="321">
        <v>1061.7724219292904</v>
      </c>
      <c r="AC23" s="321">
        <v>1066.8442033986375</v>
      </c>
      <c r="AD23" s="321">
        <v>1065.5958180390537</v>
      </c>
      <c r="AE23" s="321">
        <v>1073.523494617328</v>
      </c>
      <c r="AF23" s="320"/>
      <c r="AG23" s="319">
        <v>385835</v>
      </c>
      <c r="AH23" s="331">
        <v>383572</v>
      </c>
    </row>
    <row r="24" spans="2:34" s="285" customFormat="1" ht="19.5" customHeight="1" x14ac:dyDescent="0.15">
      <c r="B24" s="293" t="s">
        <v>316</v>
      </c>
      <c r="D24" s="332">
        <v>575.6</v>
      </c>
      <c r="E24" s="323">
        <v>585.70000000000005</v>
      </c>
      <c r="F24" s="323">
        <v>998</v>
      </c>
      <c r="G24" s="323">
        <v>961.7</v>
      </c>
      <c r="H24" s="323">
        <v>1302</v>
      </c>
      <c r="I24" s="323">
        <v>1286.7</v>
      </c>
      <c r="J24" s="323">
        <v>1199.7246533582456</v>
      </c>
      <c r="K24" s="323">
        <v>1195</v>
      </c>
      <c r="L24" s="323">
        <v>1183.3</v>
      </c>
      <c r="M24" s="323">
        <v>1116.8792886035733</v>
      </c>
      <c r="N24" s="323">
        <v>1193.785102283442</v>
      </c>
      <c r="O24" s="323">
        <v>1188.5023884958221</v>
      </c>
      <c r="P24" s="329" t="s">
        <v>190</v>
      </c>
      <c r="Q24" s="329" t="s">
        <v>283</v>
      </c>
      <c r="R24" s="329" t="s">
        <v>283</v>
      </c>
      <c r="S24" s="329" t="s">
        <v>283</v>
      </c>
      <c r="T24" s="329" t="s">
        <v>283</v>
      </c>
      <c r="U24" s="329" t="s">
        <v>283</v>
      </c>
      <c r="V24" s="329" t="s">
        <v>283</v>
      </c>
      <c r="W24" s="329" t="s">
        <v>283</v>
      </c>
      <c r="X24" s="329" t="s">
        <v>283</v>
      </c>
      <c r="Y24" s="329" t="s">
        <v>283</v>
      </c>
      <c r="Z24" s="330" t="s">
        <v>283</v>
      </c>
      <c r="AA24" s="333" t="s">
        <v>283</v>
      </c>
      <c r="AB24" s="330" t="s">
        <v>283</v>
      </c>
      <c r="AC24" s="333" t="s">
        <v>283</v>
      </c>
      <c r="AD24" s="333" t="s">
        <v>283</v>
      </c>
      <c r="AE24" s="333" t="s">
        <v>283</v>
      </c>
      <c r="AF24" s="329"/>
      <c r="AG24" s="325" t="s">
        <v>283</v>
      </c>
      <c r="AH24" s="325" t="s">
        <v>283</v>
      </c>
    </row>
    <row r="25" spans="2:34" s="285" customFormat="1" ht="19.5" customHeight="1" x14ac:dyDescent="0.15">
      <c r="B25" s="293" t="s">
        <v>315</v>
      </c>
      <c r="D25" s="332">
        <v>374.8</v>
      </c>
      <c r="E25" s="323">
        <v>400.6</v>
      </c>
      <c r="F25" s="323">
        <v>448.7</v>
      </c>
      <c r="G25" s="323">
        <v>599.9</v>
      </c>
      <c r="H25" s="323">
        <v>741.6</v>
      </c>
      <c r="I25" s="323">
        <v>762</v>
      </c>
      <c r="J25" s="323">
        <v>786.33240783900453</v>
      </c>
      <c r="K25" s="323">
        <v>756.6</v>
      </c>
      <c r="L25" s="323">
        <v>736.8</v>
      </c>
      <c r="M25" s="323">
        <v>781.22348693096592</v>
      </c>
      <c r="N25" s="323">
        <v>778.88183560563846</v>
      </c>
      <c r="O25" s="323">
        <v>797.20702641779155</v>
      </c>
      <c r="P25" s="329" t="s">
        <v>190</v>
      </c>
      <c r="Q25" s="329" t="s">
        <v>283</v>
      </c>
      <c r="R25" s="329" t="s">
        <v>283</v>
      </c>
      <c r="S25" s="329" t="s">
        <v>283</v>
      </c>
      <c r="T25" s="329" t="s">
        <v>283</v>
      </c>
      <c r="U25" s="329" t="s">
        <v>283</v>
      </c>
      <c r="V25" s="329" t="s">
        <v>283</v>
      </c>
      <c r="W25" s="329" t="s">
        <v>283</v>
      </c>
      <c r="X25" s="329" t="s">
        <v>283</v>
      </c>
      <c r="Y25" s="329" t="s">
        <v>283</v>
      </c>
      <c r="Z25" s="330" t="s">
        <v>283</v>
      </c>
      <c r="AA25" s="333" t="s">
        <v>283</v>
      </c>
      <c r="AB25" s="330" t="s">
        <v>283</v>
      </c>
      <c r="AC25" s="333" t="s">
        <v>283</v>
      </c>
      <c r="AD25" s="333" t="s">
        <v>283</v>
      </c>
      <c r="AE25" s="333" t="s">
        <v>283</v>
      </c>
      <c r="AF25" s="329"/>
      <c r="AG25" s="325" t="s">
        <v>283</v>
      </c>
      <c r="AH25" s="325" t="s">
        <v>283</v>
      </c>
    </row>
    <row r="26" spans="2:34" s="285" customFormat="1" ht="19.5" customHeight="1" x14ac:dyDescent="0.15">
      <c r="B26" s="293" t="s">
        <v>53</v>
      </c>
      <c r="D26" s="332">
        <v>213.7</v>
      </c>
      <c r="E26" s="323">
        <v>282.7</v>
      </c>
      <c r="F26" s="323">
        <v>342.7</v>
      </c>
      <c r="G26" s="323">
        <v>414.1</v>
      </c>
      <c r="H26" s="323">
        <v>604.1</v>
      </c>
      <c r="I26" s="323">
        <v>572.29999999999995</v>
      </c>
      <c r="J26" s="323">
        <v>572.26793007123638</v>
      </c>
      <c r="K26" s="323">
        <v>598.29999999999995</v>
      </c>
      <c r="L26" s="323">
        <v>560.5</v>
      </c>
      <c r="M26" s="323">
        <v>554.46390431439556</v>
      </c>
      <c r="N26" s="323">
        <v>547.63478425077892</v>
      </c>
      <c r="O26" s="323">
        <v>552.39530031083063</v>
      </c>
      <c r="P26" s="322">
        <v>1051.109117346781</v>
      </c>
      <c r="Q26" s="322">
        <v>695.75339878426246</v>
      </c>
      <c r="R26" s="322">
        <v>695.79050605052009</v>
      </c>
      <c r="S26" s="322">
        <f>+'2-26'!S26/'2-27'!AG26*100000</f>
        <v>698.93995399873552</v>
      </c>
      <c r="T26" s="322">
        <f>+'2-26'!T26/'2-27'!AH26*100000</f>
        <v>701.18914207446142</v>
      </c>
      <c r="U26" s="320">
        <v>705.47703871902274</v>
      </c>
      <c r="V26" s="322">
        <v>747.74160760506004</v>
      </c>
      <c r="W26" s="322">
        <v>750.05943418654408</v>
      </c>
      <c r="X26" s="322">
        <v>723.65662253639255</v>
      </c>
      <c r="Y26" s="320">
        <v>727.08012326656399</v>
      </c>
      <c r="Z26" s="320">
        <v>722.62031567735062</v>
      </c>
      <c r="AA26" s="320">
        <v>726.11248053969905</v>
      </c>
      <c r="AB26" s="321">
        <v>730.09958868202966</v>
      </c>
      <c r="AC26" s="321">
        <v>702.30470605579126</v>
      </c>
      <c r="AD26" s="321">
        <v>684.07499732622523</v>
      </c>
      <c r="AE26" s="321">
        <v>689.01226383824985</v>
      </c>
      <c r="AF26" s="320"/>
      <c r="AG26" s="319">
        <v>257819</v>
      </c>
      <c r="AH26" s="319">
        <v>256992</v>
      </c>
    </row>
    <row r="27" spans="2:34" s="285" customFormat="1" ht="19.5" customHeight="1" x14ac:dyDescent="0.15">
      <c r="B27" s="293" t="s">
        <v>49</v>
      </c>
      <c r="D27" s="332">
        <v>1173.7</v>
      </c>
      <c r="E27" s="323">
        <v>714.1</v>
      </c>
      <c r="F27" s="323">
        <v>659.4</v>
      </c>
      <c r="G27" s="323">
        <v>879.5</v>
      </c>
      <c r="H27" s="323">
        <v>974.5</v>
      </c>
      <c r="I27" s="323">
        <v>916.4</v>
      </c>
      <c r="J27" s="323">
        <v>935.69762421090456</v>
      </c>
      <c r="K27" s="323">
        <v>886.4</v>
      </c>
      <c r="L27" s="323">
        <v>933</v>
      </c>
      <c r="M27" s="323">
        <v>954.27061987859111</v>
      </c>
      <c r="N27" s="323">
        <v>985.82544182399408</v>
      </c>
      <c r="O27" s="323">
        <v>1017.2859129743691</v>
      </c>
      <c r="P27" s="322">
        <v>1051.109117346781</v>
      </c>
      <c r="Q27" s="322">
        <v>1093.4569163981889</v>
      </c>
      <c r="R27" s="322">
        <v>1052.996721267732</v>
      </c>
      <c r="S27" s="322">
        <f>+'2-26'!S27/'2-27'!AG27*100000</f>
        <v>1095.0453957635077</v>
      </c>
      <c r="T27" s="322">
        <f>+'2-26'!T27/'2-27'!AH27*100000</f>
        <v>967.81734066329545</v>
      </c>
      <c r="U27" s="320">
        <v>965.33030063622891</v>
      </c>
      <c r="V27" s="322">
        <v>959.15046672946823</v>
      </c>
      <c r="W27" s="322">
        <v>948.57194580450937</v>
      </c>
      <c r="X27" s="322">
        <v>947.93477860303994</v>
      </c>
      <c r="Y27" s="320">
        <v>1052.2510180005327</v>
      </c>
      <c r="Z27" s="320">
        <v>1055.411992381185</v>
      </c>
      <c r="AA27" s="320">
        <v>1063.2760230874046</v>
      </c>
      <c r="AB27" s="321">
        <v>1069.0042637031108</v>
      </c>
      <c r="AC27" s="321">
        <v>1066.1104351352917</v>
      </c>
      <c r="AD27" s="321">
        <v>1068.3644762030242</v>
      </c>
      <c r="AE27" s="321">
        <v>1071.3328126275048</v>
      </c>
      <c r="AF27" s="320"/>
      <c r="AG27" s="319">
        <v>299257</v>
      </c>
      <c r="AH27" s="334">
        <v>594637</v>
      </c>
    </row>
    <row r="28" spans="2:34" s="285" customFormat="1" ht="19.5" customHeight="1" x14ac:dyDescent="0.15">
      <c r="B28" s="293" t="s">
        <v>314</v>
      </c>
      <c r="D28" s="332">
        <v>326.5</v>
      </c>
      <c r="E28" s="323">
        <v>451.7</v>
      </c>
      <c r="F28" s="323">
        <v>489.2</v>
      </c>
      <c r="G28" s="323">
        <v>789</v>
      </c>
      <c r="H28" s="323">
        <v>949.3</v>
      </c>
      <c r="I28" s="323">
        <v>896.6</v>
      </c>
      <c r="J28" s="323">
        <v>994.13895889486787</v>
      </c>
      <c r="K28" s="323">
        <v>1015.2</v>
      </c>
      <c r="L28" s="323">
        <v>1019.3</v>
      </c>
      <c r="M28" s="323">
        <v>989.06720128613676</v>
      </c>
      <c r="N28" s="323">
        <v>984.31670144817565</v>
      </c>
      <c r="O28" s="323">
        <v>972.15888939555157</v>
      </c>
      <c r="P28" s="322">
        <v>1051.109117346781</v>
      </c>
      <c r="Q28" s="322">
        <v>823.75070113265713</v>
      </c>
      <c r="R28" s="322">
        <v>819.03163256446624</v>
      </c>
      <c r="S28" s="322">
        <f>+'2-26'!S28/'2-27'!AG28*100000</f>
        <v>810.55791872606926</v>
      </c>
      <c r="T28" s="329" t="s">
        <v>283</v>
      </c>
      <c r="U28" s="329" t="s">
        <v>283</v>
      </c>
      <c r="V28" s="329" t="s">
        <v>283</v>
      </c>
      <c r="W28" s="329" t="s">
        <v>283</v>
      </c>
      <c r="X28" s="329" t="s">
        <v>283</v>
      </c>
      <c r="Y28" s="329" t="s">
        <v>283</v>
      </c>
      <c r="Z28" s="330" t="s">
        <v>283</v>
      </c>
      <c r="AA28" s="333" t="s">
        <v>283</v>
      </c>
      <c r="AB28" s="330" t="s">
        <v>283</v>
      </c>
      <c r="AC28" s="333" t="s">
        <v>283</v>
      </c>
      <c r="AD28" s="333" t="s">
        <v>283</v>
      </c>
      <c r="AE28" s="333" t="s">
        <v>283</v>
      </c>
      <c r="AF28" s="329"/>
      <c r="AG28" s="319">
        <v>871005</v>
      </c>
      <c r="AH28" s="325" t="s">
        <v>283</v>
      </c>
    </row>
    <row r="29" spans="2:34" s="285" customFormat="1" ht="19.5" customHeight="1" x14ac:dyDescent="0.15">
      <c r="B29" s="293" t="s">
        <v>46</v>
      </c>
      <c r="D29" s="332">
        <v>747.5</v>
      </c>
      <c r="E29" s="323">
        <v>615</v>
      </c>
      <c r="F29" s="323">
        <v>623.9</v>
      </c>
      <c r="G29" s="323">
        <v>742.1</v>
      </c>
      <c r="H29" s="323">
        <v>822.9</v>
      </c>
      <c r="I29" s="323">
        <v>762.6</v>
      </c>
      <c r="J29" s="323">
        <v>737.43581604371127</v>
      </c>
      <c r="K29" s="323">
        <v>752.1</v>
      </c>
      <c r="L29" s="323">
        <v>731.9</v>
      </c>
      <c r="M29" s="323">
        <v>727.51088611179955</v>
      </c>
      <c r="N29" s="323">
        <v>716.01723165593376</v>
      </c>
      <c r="O29" s="323">
        <v>761.94416941287739</v>
      </c>
      <c r="P29" s="322">
        <v>1051.109117346781</v>
      </c>
      <c r="Q29" s="322">
        <v>825.22492699478619</v>
      </c>
      <c r="R29" s="322">
        <v>800.07324406221016</v>
      </c>
      <c r="S29" s="322">
        <f>+'2-26'!S29/'2-27'!AG29*100000</f>
        <v>798.90765818902469</v>
      </c>
      <c r="T29" s="322">
        <f>+'2-26'!T29/'2-27'!AH29*100000</f>
        <v>943.92832207361096</v>
      </c>
      <c r="U29" s="320">
        <v>976.73468777861353</v>
      </c>
      <c r="V29" s="322">
        <v>976.90564076163162</v>
      </c>
      <c r="W29" s="322">
        <v>971.14637386879247</v>
      </c>
      <c r="X29" s="322">
        <v>976.24732939550086</v>
      </c>
      <c r="Y29" s="320">
        <v>967.20693554466641</v>
      </c>
      <c r="Z29" s="320">
        <v>966.25404282502291</v>
      </c>
      <c r="AA29" s="320">
        <v>958.43666202947634</v>
      </c>
      <c r="AB29" s="321">
        <v>961.27597189221979</v>
      </c>
      <c r="AC29" s="321">
        <v>965.69656864114324</v>
      </c>
      <c r="AD29" s="321">
        <v>978.20075289344038</v>
      </c>
      <c r="AE29" s="321">
        <v>1022.0161987648826</v>
      </c>
      <c r="AF29" s="320"/>
      <c r="AG29" s="319">
        <v>339088</v>
      </c>
      <c r="AH29" s="331">
        <v>402467</v>
      </c>
    </row>
    <row r="30" spans="2:34" s="285" customFormat="1" ht="19.5" customHeight="1" x14ac:dyDescent="0.15">
      <c r="B30" s="293" t="s">
        <v>313</v>
      </c>
      <c r="D30" s="332">
        <v>140.19999999999999</v>
      </c>
      <c r="E30" s="323">
        <v>235</v>
      </c>
      <c r="F30" s="323">
        <v>381.8</v>
      </c>
      <c r="G30" s="323">
        <v>652</v>
      </c>
      <c r="H30" s="323">
        <v>829.3</v>
      </c>
      <c r="I30" s="323">
        <v>838.5</v>
      </c>
      <c r="J30" s="323">
        <v>1019.1888013804495</v>
      </c>
      <c r="K30" s="323">
        <v>1013.8</v>
      </c>
      <c r="L30" s="323">
        <v>982.5</v>
      </c>
      <c r="M30" s="323">
        <v>1077.7591363337954</v>
      </c>
      <c r="N30" s="323">
        <v>1099.1558592098625</v>
      </c>
      <c r="O30" s="323">
        <v>1052.7802970572284</v>
      </c>
      <c r="P30" s="329" t="s">
        <v>190</v>
      </c>
      <c r="Q30" s="329" t="s">
        <v>283</v>
      </c>
      <c r="R30" s="329" t="s">
        <v>283</v>
      </c>
      <c r="S30" s="329" t="s">
        <v>283</v>
      </c>
      <c r="T30" s="329" t="s">
        <v>283</v>
      </c>
      <c r="U30" s="329" t="s">
        <v>283</v>
      </c>
      <c r="V30" s="329" t="s">
        <v>283</v>
      </c>
      <c r="W30" s="329" t="s">
        <v>283</v>
      </c>
      <c r="X30" s="329" t="s">
        <v>283</v>
      </c>
      <c r="Y30" s="329" t="s">
        <v>283</v>
      </c>
      <c r="Z30" s="330" t="s">
        <v>283</v>
      </c>
      <c r="AA30" s="333" t="s">
        <v>283</v>
      </c>
      <c r="AB30" s="330" t="s">
        <v>283</v>
      </c>
      <c r="AC30" s="333" t="s">
        <v>283</v>
      </c>
      <c r="AD30" s="333" t="s">
        <v>283</v>
      </c>
      <c r="AE30" s="333" t="s">
        <v>283</v>
      </c>
      <c r="AF30" s="329"/>
      <c r="AG30" s="325" t="s">
        <v>283</v>
      </c>
      <c r="AH30" s="325" t="s">
        <v>283</v>
      </c>
    </row>
    <row r="31" spans="2:34" s="285" customFormat="1" ht="19.5" customHeight="1" x14ac:dyDescent="0.15">
      <c r="B31" s="293" t="s">
        <v>312</v>
      </c>
      <c r="D31" s="324" t="s">
        <v>283</v>
      </c>
      <c r="E31" s="322" t="s">
        <v>283</v>
      </c>
      <c r="F31" s="322" t="s">
        <v>283</v>
      </c>
      <c r="G31" s="322" t="s">
        <v>283</v>
      </c>
      <c r="H31" s="323">
        <v>1000.4</v>
      </c>
      <c r="I31" s="323">
        <v>949</v>
      </c>
      <c r="J31" s="323">
        <v>937.06867850366393</v>
      </c>
      <c r="K31" s="323">
        <v>934.9</v>
      </c>
      <c r="L31" s="323">
        <v>918.8</v>
      </c>
      <c r="M31" s="323">
        <v>912.35955056179785</v>
      </c>
      <c r="N31" s="323">
        <v>933.20646268781456</v>
      </c>
      <c r="O31" s="323">
        <v>976.03130604924183</v>
      </c>
      <c r="P31" s="329" t="s">
        <v>190</v>
      </c>
      <c r="Q31" s="329" t="s">
        <v>283</v>
      </c>
      <c r="R31" s="329" t="s">
        <v>283</v>
      </c>
      <c r="S31" s="329" t="s">
        <v>283</v>
      </c>
      <c r="T31" s="322">
        <f>+'2-26'!T31/'2-27'!AH31*100000</f>
        <v>1241.400300553551</v>
      </c>
      <c r="U31" s="320">
        <v>1245.3023334971722</v>
      </c>
      <c r="V31" s="329">
        <v>1247.2511450644126</v>
      </c>
      <c r="W31" s="329">
        <v>1227.0384640401589</v>
      </c>
      <c r="X31" s="329">
        <v>1230.5950282887329</v>
      </c>
      <c r="Y31" s="320">
        <v>1237.6415695463609</v>
      </c>
      <c r="Z31" s="320">
        <v>1226.2302164934138</v>
      </c>
      <c r="AA31" s="320">
        <v>1231.5163012240416</v>
      </c>
      <c r="AB31" s="321">
        <v>1246.6536037815247</v>
      </c>
      <c r="AC31" s="321">
        <v>1238.5379273932858</v>
      </c>
      <c r="AD31" s="321">
        <v>1246.2649628245563</v>
      </c>
      <c r="AE31" s="321">
        <v>1240.6838193610129</v>
      </c>
      <c r="AF31" s="320"/>
      <c r="AG31" s="325" t="s">
        <v>283</v>
      </c>
      <c r="AH31" s="331">
        <v>788545</v>
      </c>
    </row>
    <row r="32" spans="2:34" s="285" customFormat="1" ht="19.5" customHeight="1" x14ac:dyDescent="0.15">
      <c r="B32" s="293" t="s">
        <v>39</v>
      </c>
      <c r="D32" s="324" t="s">
        <v>283</v>
      </c>
      <c r="E32" s="322" t="s">
        <v>283</v>
      </c>
      <c r="F32" s="322" t="s">
        <v>283</v>
      </c>
      <c r="G32" s="322" t="s">
        <v>283</v>
      </c>
      <c r="H32" s="322" t="s">
        <v>283</v>
      </c>
      <c r="I32" s="323">
        <v>1390.9</v>
      </c>
      <c r="J32" s="323">
        <v>1511.1103560750205</v>
      </c>
      <c r="K32" s="323">
        <v>1500.3</v>
      </c>
      <c r="L32" s="323">
        <v>1502</v>
      </c>
      <c r="M32" s="323">
        <v>1490.9121721815025</v>
      </c>
      <c r="N32" s="323">
        <v>1483.8450647676605</v>
      </c>
      <c r="O32" s="323">
        <v>1482.2309346148982</v>
      </c>
      <c r="P32" s="322">
        <v>1051.109117346781</v>
      </c>
      <c r="Q32" s="322">
        <v>1606.2191277418806</v>
      </c>
      <c r="R32" s="322">
        <v>1597.9022736834308</v>
      </c>
      <c r="S32" s="322">
        <f>+'2-26'!S32/'2-27'!AG32*100000</f>
        <v>1567.1874751985438</v>
      </c>
      <c r="T32" s="322">
        <f>+'2-26'!T32/'2-27'!AH32*100000</f>
        <v>1330.7570435817693</v>
      </c>
      <c r="U32" s="320">
        <v>1313.3287104162728</v>
      </c>
      <c r="V32" s="322">
        <v>1313.500970702064</v>
      </c>
      <c r="W32" s="322">
        <v>1272.2334624433472</v>
      </c>
      <c r="X32" s="322">
        <v>1275.6117600223613</v>
      </c>
      <c r="Y32" s="320">
        <v>1280.2693156169903</v>
      </c>
      <c r="Z32" s="320">
        <v>1283.6467158759654</v>
      </c>
      <c r="AA32" s="320">
        <v>1285.9152099658429</v>
      </c>
      <c r="AB32" s="321">
        <v>1289.3927500611239</v>
      </c>
      <c r="AC32" s="321">
        <v>1287.1803042895963</v>
      </c>
      <c r="AD32" s="321">
        <v>1296.7392672793655</v>
      </c>
      <c r="AE32" s="321">
        <v>1300.918526003127</v>
      </c>
      <c r="AF32" s="320"/>
      <c r="AG32" s="319">
        <v>378002</v>
      </c>
      <c r="AH32" s="331">
        <v>238586</v>
      </c>
    </row>
    <row r="33" spans="2:34" s="285" customFormat="1" ht="19.5" customHeight="1" x14ac:dyDescent="0.15">
      <c r="B33" s="293" t="s">
        <v>339</v>
      </c>
      <c r="D33" s="324" t="s">
        <v>283</v>
      </c>
      <c r="E33" s="322" t="s">
        <v>283</v>
      </c>
      <c r="F33" s="322" t="s">
        <v>283</v>
      </c>
      <c r="G33" s="322" t="s">
        <v>283</v>
      </c>
      <c r="H33" s="322" t="s">
        <v>283</v>
      </c>
      <c r="I33" s="322" t="s">
        <v>283</v>
      </c>
      <c r="J33" s="322" t="s">
        <v>283</v>
      </c>
      <c r="K33" s="322" t="s">
        <v>283</v>
      </c>
      <c r="L33" s="322" t="s">
        <v>283</v>
      </c>
      <c r="M33" s="322" t="s">
        <v>283</v>
      </c>
      <c r="N33" s="322" t="s">
        <v>283</v>
      </c>
      <c r="O33" s="322" t="s">
        <v>283</v>
      </c>
      <c r="P33" s="322" t="s">
        <v>283</v>
      </c>
      <c r="Q33" s="322" t="s">
        <v>283</v>
      </c>
      <c r="R33" s="322" t="s">
        <v>283</v>
      </c>
      <c r="S33" s="322" t="s">
        <v>283</v>
      </c>
      <c r="T33" s="322" t="s">
        <v>283</v>
      </c>
      <c r="U33" s="322" t="s">
        <v>283</v>
      </c>
      <c r="V33" s="322" t="s">
        <v>283</v>
      </c>
      <c r="W33" s="322" t="s">
        <v>283</v>
      </c>
      <c r="X33" s="322" t="s">
        <v>283</v>
      </c>
      <c r="Y33" s="322" t="s">
        <v>283</v>
      </c>
      <c r="Z33" s="322" t="s">
        <v>283</v>
      </c>
      <c r="AA33" s="322" t="s">
        <v>283</v>
      </c>
      <c r="AB33" s="321">
        <v>768.35171369375564</v>
      </c>
      <c r="AC33" s="321">
        <v>763.10872223119338</v>
      </c>
      <c r="AD33" s="321">
        <v>801.64697790707407</v>
      </c>
      <c r="AE33" s="321">
        <v>809.05923668230048</v>
      </c>
      <c r="AF33" s="320"/>
      <c r="AG33" s="319"/>
      <c r="AH33" s="331"/>
    </row>
    <row r="34" spans="2:34" s="285" customFormat="1" ht="19.5" customHeight="1" x14ac:dyDescent="0.15">
      <c r="B34" s="293"/>
      <c r="D34" s="332"/>
      <c r="E34" s="323"/>
      <c r="F34" s="323"/>
      <c r="G34" s="323"/>
      <c r="H34" s="323"/>
      <c r="I34" s="323"/>
      <c r="J34" s="323"/>
      <c r="K34" s="323"/>
      <c r="L34" s="323"/>
      <c r="M34" s="323"/>
      <c r="N34" s="323"/>
      <c r="O34" s="323"/>
      <c r="P34" s="320"/>
      <c r="Q34" s="320"/>
      <c r="R34" s="320"/>
      <c r="S34" s="320"/>
      <c r="T34" s="320"/>
      <c r="U34" s="320"/>
      <c r="V34" s="320"/>
      <c r="W34" s="320"/>
      <c r="X34" s="320"/>
      <c r="Y34" s="320"/>
      <c r="Z34" s="321"/>
      <c r="AA34" s="321"/>
      <c r="AB34" s="321"/>
      <c r="AC34" s="321"/>
      <c r="AD34" s="321"/>
      <c r="AE34" s="321"/>
      <c r="AF34" s="320"/>
      <c r="AG34" s="319">
        <f>SUM(AG6:AG32)</f>
        <v>7169620</v>
      </c>
      <c r="AH34" s="319">
        <f>SUM(AH6:AH32)</f>
        <v>7194556</v>
      </c>
    </row>
    <row r="35" spans="2:34" s="285" customFormat="1" ht="19.5" customHeight="1" x14ac:dyDescent="0.15">
      <c r="B35" s="293" t="s">
        <v>133</v>
      </c>
      <c r="D35" s="332"/>
      <c r="E35" s="323"/>
      <c r="F35" s="323"/>
      <c r="G35" s="323"/>
      <c r="H35" s="323"/>
      <c r="I35" s="323"/>
      <c r="J35" s="323"/>
      <c r="K35" s="323"/>
      <c r="L35" s="323"/>
      <c r="M35" s="323"/>
      <c r="N35" s="323"/>
      <c r="O35" s="323"/>
      <c r="P35" s="320"/>
      <c r="Q35" s="320"/>
      <c r="R35" s="320"/>
      <c r="S35" s="320"/>
      <c r="T35" s="320"/>
      <c r="U35" s="320"/>
      <c r="V35" s="320"/>
      <c r="W35" s="320"/>
      <c r="X35" s="320"/>
      <c r="Y35" s="320"/>
      <c r="Z35" s="321"/>
      <c r="AA35" s="321"/>
      <c r="AB35" s="321"/>
      <c r="AC35" s="321"/>
      <c r="AD35" s="321"/>
      <c r="AE35" s="321"/>
      <c r="AF35" s="320"/>
      <c r="AG35" s="319"/>
      <c r="AH35" s="319"/>
    </row>
    <row r="36" spans="2:34" s="285" customFormat="1" ht="19.5" customHeight="1" x14ac:dyDescent="0.15">
      <c r="B36" s="293" t="s">
        <v>311</v>
      </c>
      <c r="D36" s="324" t="s">
        <v>283</v>
      </c>
      <c r="E36" s="323">
        <v>459.1</v>
      </c>
      <c r="F36" s="323">
        <v>548.4</v>
      </c>
      <c r="G36" s="323">
        <v>770</v>
      </c>
      <c r="H36" s="323">
        <v>873.9</v>
      </c>
      <c r="I36" s="323">
        <v>829.5</v>
      </c>
      <c r="J36" s="323">
        <v>879.00953309072372</v>
      </c>
      <c r="K36" s="323">
        <v>862</v>
      </c>
      <c r="L36" s="323">
        <v>871.2</v>
      </c>
      <c r="M36" s="323">
        <v>884.85441294001168</v>
      </c>
      <c r="N36" s="323">
        <v>907.92085410697587</v>
      </c>
      <c r="O36" s="323">
        <v>894.91967344732473</v>
      </c>
      <c r="P36" s="320">
        <v>894.24055956438974</v>
      </c>
      <c r="Q36" s="320">
        <v>890.65405433147657</v>
      </c>
      <c r="R36" s="320">
        <v>879.31277478524214</v>
      </c>
      <c r="S36" s="320">
        <f>+'2-26'!S36/'2-27'!AG36*100000</f>
        <v>883.30647325128905</v>
      </c>
      <c r="T36" s="322">
        <f>+'2-26'!T36/'2-27'!AH36*100000</f>
        <v>828.57710104437388</v>
      </c>
      <c r="U36" s="322">
        <v>825.20596749053664</v>
      </c>
      <c r="V36" s="320">
        <v>819.42566365383243</v>
      </c>
      <c r="W36" s="320">
        <v>811.90030594758196</v>
      </c>
      <c r="X36" s="320">
        <v>809.903590475442</v>
      </c>
      <c r="Y36" s="320">
        <v>809.89313727210526</v>
      </c>
      <c r="Z36" s="321">
        <v>800.37566159732989</v>
      </c>
      <c r="AA36" s="321">
        <v>802.44405550693841</v>
      </c>
      <c r="AB36" s="321">
        <v>814.3861635600656</v>
      </c>
      <c r="AC36" s="321">
        <v>806.44536011778359</v>
      </c>
      <c r="AD36" s="321">
        <v>809.88688585597197</v>
      </c>
      <c r="AE36" s="321">
        <v>809.97591191533593</v>
      </c>
      <c r="AF36" s="320"/>
      <c r="AG36" s="319">
        <v>1170262</v>
      </c>
      <c r="AH36" s="319">
        <f>AH37+AH38</f>
        <v>1118182</v>
      </c>
    </row>
    <row r="37" spans="2:34" s="285" customFormat="1" ht="19.5" customHeight="1" x14ac:dyDescent="0.15">
      <c r="B37" s="292" t="s">
        <v>310</v>
      </c>
      <c r="D37" s="324" t="s">
        <v>283</v>
      </c>
      <c r="E37" s="322" t="s">
        <v>283</v>
      </c>
      <c r="F37" s="322" t="s">
        <v>283</v>
      </c>
      <c r="G37" s="322" t="s">
        <v>283</v>
      </c>
      <c r="H37" s="322" t="s">
        <v>283</v>
      </c>
      <c r="I37" s="322" t="s">
        <v>283</v>
      </c>
      <c r="J37" s="323">
        <v>935.69762421090456</v>
      </c>
      <c r="K37" s="323">
        <v>886.4</v>
      </c>
      <c r="L37" s="323">
        <v>933</v>
      </c>
      <c r="M37" s="323">
        <v>954.27061987859111</v>
      </c>
      <c r="N37" s="323">
        <v>985.82544182399408</v>
      </c>
      <c r="O37" s="323">
        <v>984.53362403760991</v>
      </c>
      <c r="P37" s="322">
        <v>1011.3786151818252</v>
      </c>
      <c r="Q37" s="322">
        <v>1030.9480026605111</v>
      </c>
      <c r="R37" s="322">
        <v>1052.996721267732</v>
      </c>
      <c r="S37" s="322">
        <f>+'2-26'!S37/'2-27'!AG37*100000</f>
        <v>1095.0453957635077</v>
      </c>
      <c r="T37" s="322">
        <f>+'2-26'!T37/'2-27'!AH37*100000</f>
        <v>967.81734066329545</v>
      </c>
      <c r="U37" s="322">
        <v>965.33030063622891</v>
      </c>
      <c r="V37" s="322">
        <v>959.15046672946823</v>
      </c>
      <c r="W37" s="322">
        <v>948.57194580450937</v>
      </c>
      <c r="X37" s="322">
        <v>947.93477860303994</v>
      </c>
      <c r="Y37" s="320">
        <v>940.19374093402462</v>
      </c>
      <c r="Z37" s="321">
        <v>937.56800441208463</v>
      </c>
      <c r="AA37" s="321">
        <v>951.65001292957697</v>
      </c>
      <c r="AB37" s="321">
        <v>980.3466982850556</v>
      </c>
      <c r="AC37" s="321">
        <v>971.70818947316127</v>
      </c>
      <c r="AD37" s="321">
        <v>978.02324243470264</v>
      </c>
      <c r="AE37" s="321">
        <v>978.77403753886313</v>
      </c>
      <c r="AF37" s="320"/>
      <c r="AG37" s="319">
        <v>299257</v>
      </c>
      <c r="AH37" s="319">
        <f>AH27</f>
        <v>594637</v>
      </c>
    </row>
    <row r="38" spans="2:34" s="285" customFormat="1" ht="19.5" customHeight="1" x14ac:dyDescent="0.15">
      <c r="B38" s="292" t="s">
        <v>309</v>
      </c>
      <c r="D38" s="324" t="s">
        <v>283</v>
      </c>
      <c r="E38" s="322" t="s">
        <v>283</v>
      </c>
      <c r="F38" s="322" t="s">
        <v>283</v>
      </c>
      <c r="G38" s="322" t="s">
        <v>283</v>
      </c>
      <c r="H38" s="322" t="s">
        <v>283</v>
      </c>
      <c r="I38" s="322" t="s">
        <v>283</v>
      </c>
      <c r="J38" s="323">
        <v>850.52483576155726</v>
      </c>
      <c r="K38" s="323">
        <v>849.8</v>
      </c>
      <c r="L38" s="323">
        <v>840.6</v>
      </c>
      <c r="M38" s="323">
        <v>850.62526418777395</v>
      </c>
      <c r="N38" s="323">
        <v>869.77784812967639</v>
      </c>
      <c r="O38" s="323">
        <v>851.44161863632394</v>
      </c>
      <c r="P38" s="320">
        <v>837.51818651147516</v>
      </c>
      <c r="Q38" s="320">
        <v>823.75070113265713</v>
      </c>
      <c r="R38" s="320">
        <v>819.03163256446624</v>
      </c>
      <c r="S38" s="320">
        <f>+'2-26'!S38/'2-27'!AG38*100000</f>
        <v>810.55791872606926</v>
      </c>
      <c r="T38" s="322">
        <f>+'2-26'!T38/'2-27'!AH38*100000</f>
        <v>670.4294759762771</v>
      </c>
      <c r="U38" s="322">
        <v>666.564118340768</v>
      </c>
      <c r="V38" s="320">
        <v>661.99605337591504</v>
      </c>
      <c r="W38" s="320">
        <v>658.46177007470976</v>
      </c>
      <c r="X38" s="320">
        <v>655.98879290217144</v>
      </c>
      <c r="Y38" s="320">
        <v>3533.7635762631826</v>
      </c>
      <c r="Z38" s="321">
        <v>648.48481504573056</v>
      </c>
      <c r="AA38" s="321">
        <v>638.36613268974168</v>
      </c>
      <c r="AB38" s="321">
        <v>633.18489107303321</v>
      </c>
      <c r="AC38" s="321">
        <v>627.2356380457112</v>
      </c>
      <c r="AD38" s="321">
        <v>628.47365286591548</v>
      </c>
      <c r="AE38" s="321">
        <v>628.09733081111403</v>
      </c>
      <c r="AF38" s="320"/>
      <c r="AG38" s="319">
        <v>871005</v>
      </c>
      <c r="AH38" s="319">
        <f>AH16</f>
        <v>523545</v>
      </c>
    </row>
    <row r="39" spans="2:34" s="285" customFormat="1" ht="19.5" customHeight="1" x14ac:dyDescent="0.15">
      <c r="B39" s="293" t="s">
        <v>308</v>
      </c>
      <c r="D39" s="324" t="s">
        <v>283</v>
      </c>
      <c r="E39" s="323">
        <v>575.79999999999995</v>
      </c>
      <c r="F39" s="323">
        <v>627.4</v>
      </c>
      <c r="G39" s="323">
        <v>701.5</v>
      </c>
      <c r="H39" s="323">
        <v>768.5</v>
      </c>
      <c r="I39" s="323">
        <v>737.9</v>
      </c>
      <c r="J39" s="323">
        <v>699.75860326727673</v>
      </c>
      <c r="K39" s="323">
        <v>710.9</v>
      </c>
      <c r="L39" s="323">
        <v>705.9</v>
      </c>
      <c r="M39" s="323">
        <v>695.70970999931387</v>
      </c>
      <c r="N39" s="323">
        <v>695.12123779334433</v>
      </c>
      <c r="O39" s="323">
        <v>693.10338565156223</v>
      </c>
      <c r="P39" s="320">
        <v>692.1912455975687</v>
      </c>
      <c r="Q39" s="320">
        <v>692.0634839498947</v>
      </c>
      <c r="R39" s="320">
        <v>690.79741426288967</v>
      </c>
      <c r="S39" s="320">
        <f>+'2-26'!S39/'2-27'!AG39*100000</f>
        <v>690.47676253173472</v>
      </c>
      <c r="T39" s="326" t="s">
        <v>190</v>
      </c>
      <c r="U39" s="326" t="s">
        <v>190</v>
      </c>
      <c r="V39" s="326" t="s">
        <v>190</v>
      </c>
      <c r="W39" s="329" t="s">
        <v>283</v>
      </c>
      <c r="X39" s="329" t="s">
        <v>283</v>
      </c>
      <c r="Y39" s="329" t="s">
        <v>283</v>
      </c>
      <c r="Z39" s="330" t="s">
        <v>283</v>
      </c>
      <c r="AA39" s="330" t="s">
        <v>283</v>
      </c>
      <c r="AB39" s="330" t="s">
        <v>283</v>
      </c>
      <c r="AC39" s="330" t="s">
        <v>283</v>
      </c>
      <c r="AD39" s="330" t="s">
        <v>283</v>
      </c>
      <c r="AE39" s="330" t="s">
        <v>283</v>
      </c>
      <c r="AF39" s="329"/>
      <c r="AG39" s="319">
        <v>2497260</v>
      </c>
      <c r="AH39" s="328" t="s">
        <v>190</v>
      </c>
    </row>
    <row r="40" spans="2:34" s="285" customFormat="1" ht="19.5" customHeight="1" x14ac:dyDescent="0.15">
      <c r="B40" s="292" t="s">
        <v>307</v>
      </c>
      <c r="D40" s="324" t="s">
        <v>283</v>
      </c>
      <c r="E40" s="322" t="s">
        <v>283</v>
      </c>
      <c r="F40" s="322" t="s">
        <v>283</v>
      </c>
      <c r="G40" s="322" t="s">
        <v>283</v>
      </c>
      <c r="H40" s="322" t="s">
        <v>283</v>
      </c>
      <c r="I40" s="322" t="s">
        <v>283</v>
      </c>
      <c r="J40" s="323">
        <v>691.46458722825764</v>
      </c>
      <c r="K40" s="323">
        <v>710.3</v>
      </c>
      <c r="L40" s="323">
        <v>705.2</v>
      </c>
      <c r="M40" s="323">
        <v>695.50342441797613</v>
      </c>
      <c r="N40" s="323">
        <v>691.67509698281981</v>
      </c>
      <c r="O40" s="323">
        <v>691.77865602689008</v>
      </c>
      <c r="P40" s="320">
        <v>694.00583710596266</v>
      </c>
      <c r="Q40" s="320">
        <v>689.55778724420736</v>
      </c>
      <c r="R40" s="320">
        <v>697.73536852982068</v>
      </c>
      <c r="S40" s="320">
        <f>+'2-26'!S40/'2-27'!AG40*100000</f>
        <v>697.83734739114959</v>
      </c>
      <c r="T40" s="326" t="s">
        <v>190</v>
      </c>
      <c r="U40" s="326" t="s">
        <v>190</v>
      </c>
      <c r="V40" s="326" t="s">
        <v>190</v>
      </c>
      <c r="W40" s="329" t="s">
        <v>283</v>
      </c>
      <c r="X40" s="329" t="s">
        <v>283</v>
      </c>
      <c r="Y40" s="329" t="s">
        <v>283</v>
      </c>
      <c r="Z40" s="330" t="s">
        <v>283</v>
      </c>
      <c r="AA40" s="330" t="s">
        <v>283</v>
      </c>
      <c r="AB40" s="330" t="s">
        <v>283</v>
      </c>
      <c r="AC40" s="330" t="s">
        <v>283</v>
      </c>
      <c r="AD40" s="330" t="s">
        <v>283</v>
      </c>
      <c r="AE40" s="330" t="s">
        <v>283</v>
      </c>
      <c r="AF40" s="329"/>
      <c r="AG40" s="319">
        <v>1741380</v>
      </c>
      <c r="AH40" s="328" t="s">
        <v>190</v>
      </c>
    </row>
    <row r="41" spans="2:34" s="285" customFormat="1" ht="19.5" customHeight="1" x14ac:dyDescent="0.15">
      <c r="B41" s="292" t="s">
        <v>306</v>
      </c>
      <c r="D41" s="324" t="s">
        <v>283</v>
      </c>
      <c r="E41" s="322" t="s">
        <v>283</v>
      </c>
      <c r="F41" s="322" t="s">
        <v>283</v>
      </c>
      <c r="G41" s="322" t="s">
        <v>283</v>
      </c>
      <c r="H41" s="322" t="s">
        <v>283</v>
      </c>
      <c r="I41" s="322" t="s">
        <v>283</v>
      </c>
      <c r="J41" s="323">
        <v>718.08859549597992</v>
      </c>
      <c r="K41" s="323">
        <v>712.3</v>
      </c>
      <c r="L41" s="323">
        <v>707.5</v>
      </c>
      <c r="M41" s="323">
        <v>696.16299883879674</v>
      </c>
      <c r="N41" s="323">
        <v>702.67295075619279</v>
      </c>
      <c r="O41" s="323">
        <v>696.00353035275941</v>
      </c>
      <c r="P41" s="320">
        <v>688.21865752317717</v>
      </c>
      <c r="Q41" s="320">
        <v>697.50630012228658</v>
      </c>
      <c r="R41" s="320">
        <v>674.78329614213055</v>
      </c>
      <c r="S41" s="320">
        <f>+'2-26'!S41/'2-27'!AG41*100000</f>
        <v>673.51960628671213</v>
      </c>
      <c r="T41" s="326" t="s">
        <v>190</v>
      </c>
      <c r="U41" s="326" t="s">
        <v>190</v>
      </c>
      <c r="V41" s="326" t="s">
        <v>190</v>
      </c>
      <c r="W41" s="329" t="s">
        <v>283</v>
      </c>
      <c r="X41" s="329" t="s">
        <v>283</v>
      </c>
      <c r="Y41" s="329" t="s">
        <v>283</v>
      </c>
      <c r="Z41" s="330" t="s">
        <v>283</v>
      </c>
      <c r="AA41" s="330" t="s">
        <v>283</v>
      </c>
      <c r="AB41" s="330" t="s">
        <v>283</v>
      </c>
      <c r="AC41" s="330" t="s">
        <v>283</v>
      </c>
      <c r="AD41" s="330" t="s">
        <v>283</v>
      </c>
      <c r="AE41" s="330" t="s">
        <v>283</v>
      </c>
      <c r="AF41" s="329"/>
      <c r="AG41" s="319">
        <v>755880</v>
      </c>
      <c r="AH41" s="328" t="s">
        <v>190</v>
      </c>
    </row>
    <row r="42" spans="2:34" s="285" customFormat="1" ht="19.5" customHeight="1" x14ac:dyDescent="0.15">
      <c r="B42" s="293" t="s">
        <v>305</v>
      </c>
      <c r="D42" s="327" t="s">
        <v>190</v>
      </c>
      <c r="E42" s="326" t="s">
        <v>190</v>
      </c>
      <c r="F42" s="326" t="s">
        <v>190</v>
      </c>
      <c r="G42" s="326" t="s">
        <v>190</v>
      </c>
      <c r="H42" s="326" t="s">
        <v>190</v>
      </c>
      <c r="I42" s="326" t="s">
        <v>190</v>
      </c>
      <c r="J42" s="326" t="s">
        <v>190</v>
      </c>
      <c r="K42" s="326" t="s">
        <v>190</v>
      </c>
      <c r="L42" s="326" t="s">
        <v>190</v>
      </c>
      <c r="M42" s="326" t="s">
        <v>190</v>
      </c>
      <c r="N42" s="326" t="s">
        <v>190</v>
      </c>
      <c r="O42" s="326" t="s">
        <v>190</v>
      </c>
      <c r="P42" s="326" t="s">
        <v>190</v>
      </c>
      <c r="Q42" s="326" t="s">
        <v>190</v>
      </c>
      <c r="R42" s="326" t="s">
        <v>190</v>
      </c>
      <c r="S42" s="326" t="s">
        <v>190</v>
      </c>
      <c r="T42" s="322">
        <f>+'2-26'!T42/'2-27'!AH42*100000</f>
        <v>677.5675286045124</v>
      </c>
      <c r="U42" s="322">
        <v>673.38067195496888</v>
      </c>
      <c r="V42" s="320">
        <v>672.69201695862228</v>
      </c>
      <c r="W42" s="320">
        <v>659.57360713535161</v>
      </c>
      <c r="X42" s="320">
        <v>659.75726204612613</v>
      </c>
      <c r="Y42" s="320">
        <v>645.88148837540473</v>
      </c>
      <c r="Z42" s="321">
        <v>655.2067542715921</v>
      </c>
      <c r="AA42" s="321">
        <v>650.14684977487207</v>
      </c>
      <c r="AB42" s="321">
        <v>651.02839110443563</v>
      </c>
      <c r="AC42" s="321">
        <v>648.41204582408545</v>
      </c>
      <c r="AD42" s="321">
        <v>656.61382459330707</v>
      </c>
      <c r="AE42" s="321">
        <v>659.40668233385952</v>
      </c>
      <c r="AF42" s="320"/>
      <c r="AG42" s="325" t="s">
        <v>283</v>
      </c>
      <c r="AH42" s="319">
        <f>AH12</f>
        <v>756087</v>
      </c>
    </row>
    <row r="43" spans="2:34" s="285" customFormat="1" ht="19.5" customHeight="1" x14ac:dyDescent="0.15">
      <c r="B43" s="293" t="s">
        <v>304</v>
      </c>
      <c r="D43" s="327" t="s">
        <v>190</v>
      </c>
      <c r="E43" s="326" t="s">
        <v>190</v>
      </c>
      <c r="F43" s="326" t="s">
        <v>190</v>
      </c>
      <c r="G43" s="326" t="s">
        <v>190</v>
      </c>
      <c r="H43" s="326" t="s">
        <v>190</v>
      </c>
      <c r="I43" s="326" t="s">
        <v>190</v>
      </c>
      <c r="J43" s="326" t="s">
        <v>190</v>
      </c>
      <c r="K43" s="326" t="s">
        <v>190</v>
      </c>
      <c r="L43" s="326" t="s">
        <v>190</v>
      </c>
      <c r="M43" s="326" t="s">
        <v>190</v>
      </c>
      <c r="N43" s="326" t="s">
        <v>190</v>
      </c>
      <c r="O43" s="326" t="s">
        <v>190</v>
      </c>
      <c r="P43" s="326" t="s">
        <v>190</v>
      </c>
      <c r="Q43" s="326" t="s">
        <v>190</v>
      </c>
      <c r="R43" s="326" t="s">
        <v>190</v>
      </c>
      <c r="S43" s="326" t="s">
        <v>190</v>
      </c>
      <c r="T43" s="322">
        <f>+'2-26'!T43/'2-27'!AH43*100000</f>
        <v>661.95802799987564</v>
      </c>
      <c r="U43" s="322">
        <v>646.77697337331767</v>
      </c>
      <c r="V43" s="320">
        <v>651.19132802559113</v>
      </c>
      <c r="W43" s="320">
        <v>633.38696701528556</v>
      </c>
      <c r="X43" s="320">
        <v>624.60317460317458</v>
      </c>
      <c r="Y43" s="320">
        <v>620.0158227848101</v>
      </c>
      <c r="Z43" s="321">
        <v>618.03921568627447</v>
      </c>
      <c r="AA43" s="321">
        <v>617.49611197511661</v>
      </c>
      <c r="AB43" s="321">
        <v>615.58641975308649</v>
      </c>
      <c r="AC43" s="321">
        <v>609.93883792048928</v>
      </c>
      <c r="AD43" s="321">
        <v>607.23928928834425</v>
      </c>
      <c r="AE43" s="321">
        <v>599.17417417417414</v>
      </c>
      <c r="AF43" s="320"/>
      <c r="AG43" s="325" t="s">
        <v>283</v>
      </c>
      <c r="AH43" s="319">
        <f>AH6</f>
        <v>1222434</v>
      </c>
    </row>
    <row r="44" spans="2:34" s="285" customFormat="1" ht="19.5" customHeight="1" x14ac:dyDescent="0.15">
      <c r="B44" s="293" t="s">
        <v>303</v>
      </c>
      <c r="D44" s="327" t="s">
        <v>190</v>
      </c>
      <c r="E44" s="326" t="s">
        <v>190</v>
      </c>
      <c r="F44" s="326" t="s">
        <v>190</v>
      </c>
      <c r="G44" s="326" t="s">
        <v>190</v>
      </c>
      <c r="H44" s="326" t="s">
        <v>190</v>
      </c>
      <c r="I44" s="326" t="s">
        <v>190</v>
      </c>
      <c r="J44" s="326" t="s">
        <v>190</v>
      </c>
      <c r="K44" s="326" t="s">
        <v>190</v>
      </c>
      <c r="L44" s="326" t="s">
        <v>190</v>
      </c>
      <c r="M44" s="326" t="s">
        <v>190</v>
      </c>
      <c r="N44" s="326" t="s">
        <v>190</v>
      </c>
      <c r="O44" s="326" t="s">
        <v>190</v>
      </c>
      <c r="P44" s="326" t="s">
        <v>190</v>
      </c>
      <c r="Q44" s="326" t="s">
        <v>190</v>
      </c>
      <c r="R44" s="326" t="s">
        <v>190</v>
      </c>
      <c r="S44" s="326" t="s">
        <v>190</v>
      </c>
      <c r="T44" s="322">
        <f>+'2-26'!T44/'2-27'!AH44*100000</f>
        <v>739.7226134600063</v>
      </c>
      <c r="U44" s="322">
        <v>736.3795271012583</v>
      </c>
      <c r="V44" s="320">
        <v>736.9707686523883</v>
      </c>
      <c r="W44" s="320">
        <v>737.1922066632651</v>
      </c>
      <c r="X44" s="320">
        <v>752.31371955258624</v>
      </c>
      <c r="Y44" s="320">
        <v>751.3396527771215</v>
      </c>
      <c r="Z44" s="321">
        <v>739.58900792930217</v>
      </c>
      <c r="AA44" s="321">
        <v>741.34046614217323</v>
      </c>
      <c r="AB44" s="321">
        <v>741.4105908771877</v>
      </c>
      <c r="AC44" s="321">
        <v>742.12240569610663</v>
      </c>
      <c r="AD44" s="321">
        <v>742.96482126843216</v>
      </c>
      <c r="AE44" s="321">
        <v>746.30253054431284</v>
      </c>
      <c r="AF44" s="320"/>
      <c r="AG44" s="325" t="s">
        <v>283</v>
      </c>
      <c r="AH44" s="319">
        <f>AH15</f>
        <v>529658</v>
      </c>
    </row>
    <row r="45" spans="2:34" s="285" customFormat="1" ht="19.5" customHeight="1" x14ac:dyDescent="0.15">
      <c r="B45" s="293" t="s">
        <v>302</v>
      </c>
      <c r="D45" s="324" t="s">
        <v>283</v>
      </c>
      <c r="E45" s="323">
        <v>417.5</v>
      </c>
      <c r="F45" s="323">
        <v>635.9</v>
      </c>
      <c r="G45" s="323">
        <v>920.6</v>
      </c>
      <c r="H45" s="323">
        <v>1052.3</v>
      </c>
      <c r="I45" s="323">
        <v>998.4</v>
      </c>
      <c r="J45" s="323">
        <v>970.61570025424146</v>
      </c>
      <c r="K45" s="323">
        <v>977.6</v>
      </c>
      <c r="L45" s="323">
        <v>980.3</v>
      </c>
      <c r="M45" s="323">
        <v>978.61217106606375</v>
      </c>
      <c r="N45" s="323">
        <v>997.05202501709641</v>
      </c>
      <c r="O45" s="323">
        <v>1002.3524224836297</v>
      </c>
      <c r="P45" s="320">
        <v>994.71493177501554</v>
      </c>
      <c r="Q45" s="320">
        <v>980.08627226190777</v>
      </c>
      <c r="R45" s="320">
        <v>996.40536164131083</v>
      </c>
      <c r="S45" s="320">
        <f>+'2-26'!S45/'2-27'!AG45*100000</f>
        <v>983.49229728211094</v>
      </c>
      <c r="T45" s="326" t="s">
        <v>190</v>
      </c>
      <c r="U45" s="326" t="s">
        <v>190</v>
      </c>
      <c r="V45" s="326" t="s">
        <v>190</v>
      </c>
      <c r="W45" s="329" t="s">
        <v>283</v>
      </c>
      <c r="X45" s="329" t="s">
        <v>283</v>
      </c>
      <c r="Y45" s="329" t="s">
        <v>283</v>
      </c>
      <c r="Z45" s="330" t="s">
        <v>283</v>
      </c>
      <c r="AA45" s="330" t="s">
        <v>283</v>
      </c>
      <c r="AB45" s="330" t="s">
        <v>283</v>
      </c>
      <c r="AC45" s="330" t="s">
        <v>283</v>
      </c>
      <c r="AD45" s="330" t="s">
        <v>283</v>
      </c>
      <c r="AE45" s="330" t="s">
        <v>283</v>
      </c>
      <c r="AF45" s="329"/>
      <c r="AG45" s="319">
        <v>1672916</v>
      </c>
      <c r="AH45" s="328" t="s">
        <v>190</v>
      </c>
    </row>
    <row r="46" spans="2:34" s="285" customFormat="1" ht="19.5" customHeight="1" x14ac:dyDescent="0.15">
      <c r="B46" s="292" t="s">
        <v>301</v>
      </c>
      <c r="D46" s="324" t="s">
        <v>283</v>
      </c>
      <c r="E46" s="322" t="s">
        <v>283</v>
      </c>
      <c r="F46" s="322" t="s">
        <v>283</v>
      </c>
      <c r="G46" s="322" t="s">
        <v>283</v>
      </c>
      <c r="H46" s="322" t="s">
        <v>283</v>
      </c>
      <c r="I46" s="322" t="s">
        <v>283</v>
      </c>
      <c r="J46" s="323">
        <v>915.17234018096121</v>
      </c>
      <c r="K46" s="323">
        <v>911.7</v>
      </c>
      <c r="L46" s="323">
        <v>923.8</v>
      </c>
      <c r="M46" s="323">
        <v>929.95581275238533</v>
      </c>
      <c r="N46" s="323">
        <v>954.71794789681837</v>
      </c>
      <c r="O46" s="323">
        <v>945.67970165711586</v>
      </c>
      <c r="P46" s="320">
        <v>928.66797953205014</v>
      </c>
      <c r="Q46" s="320">
        <v>919.96829879082247</v>
      </c>
      <c r="R46" s="320">
        <v>928.94548975361351</v>
      </c>
      <c r="S46" s="320">
        <f>+'2-26'!S46/'2-27'!AG46*100000</f>
        <v>908.62856792786204</v>
      </c>
      <c r="T46" s="326" t="s">
        <v>190</v>
      </c>
      <c r="U46" s="326" t="s">
        <v>190</v>
      </c>
      <c r="V46" s="326" t="s">
        <v>190</v>
      </c>
      <c r="W46" s="329" t="s">
        <v>283</v>
      </c>
      <c r="X46" s="329" t="s">
        <v>283</v>
      </c>
      <c r="Y46" s="329" t="s">
        <v>283</v>
      </c>
      <c r="Z46" s="330" t="s">
        <v>283</v>
      </c>
      <c r="AA46" s="330" t="s">
        <v>283</v>
      </c>
      <c r="AB46" s="330" t="s">
        <v>283</v>
      </c>
      <c r="AC46" s="330" t="s">
        <v>283</v>
      </c>
      <c r="AD46" s="330" t="s">
        <v>283</v>
      </c>
      <c r="AE46" s="330" t="s">
        <v>283</v>
      </c>
      <c r="AF46" s="329"/>
      <c r="AG46" s="319">
        <v>1028363</v>
      </c>
      <c r="AH46" s="328" t="s">
        <v>190</v>
      </c>
    </row>
    <row r="47" spans="2:34" s="285" customFormat="1" ht="19.5" customHeight="1" x14ac:dyDescent="0.15">
      <c r="B47" s="292" t="s">
        <v>300</v>
      </c>
      <c r="D47" s="324" t="s">
        <v>283</v>
      </c>
      <c r="E47" s="322" t="s">
        <v>283</v>
      </c>
      <c r="F47" s="322" t="s">
        <v>283</v>
      </c>
      <c r="G47" s="322" t="s">
        <v>283</v>
      </c>
      <c r="H47" s="322" t="s">
        <v>283</v>
      </c>
      <c r="I47" s="322" t="s">
        <v>283</v>
      </c>
      <c r="J47" s="323">
        <v>1055.0941484262726</v>
      </c>
      <c r="K47" s="323">
        <v>1078.2</v>
      </c>
      <c r="L47" s="323">
        <v>1066.7</v>
      </c>
      <c r="M47" s="323">
        <v>1053.2493204843095</v>
      </c>
      <c r="N47" s="323">
        <v>1062.4032528664959</v>
      </c>
      <c r="O47" s="323">
        <v>1090.4706339945546</v>
      </c>
      <c r="P47" s="322">
        <v>1097.8346576090253</v>
      </c>
      <c r="Q47" s="322">
        <v>1074.5599373082671</v>
      </c>
      <c r="R47" s="322">
        <v>1103.0604688278681</v>
      </c>
      <c r="S47" s="322">
        <f>+'2-26'!S47/'2-27'!AG47*100000</f>
        <v>1102.9349021725134</v>
      </c>
      <c r="T47" s="326" t="s">
        <v>190</v>
      </c>
      <c r="U47" s="326" t="s">
        <v>190</v>
      </c>
      <c r="V47" s="326" t="s">
        <v>190</v>
      </c>
      <c r="W47" s="329" t="s">
        <v>283</v>
      </c>
      <c r="X47" s="329" t="s">
        <v>283</v>
      </c>
      <c r="Y47" s="329" t="s">
        <v>283</v>
      </c>
      <c r="Z47" s="330" t="s">
        <v>283</v>
      </c>
      <c r="AA47" s="330" t="s">
        <v>283</v>
      </c>
      <c r="AB47" s="330" t="s">
        <v>283</v>
      </c>
      <c r="AC47" s="330" t="s">
        <v>283</v>
      </c>
      <c r="AD47" s="330" t="s">
        <v>283</v>
      </c>
      <c r="AE47" s="330" t="s">
        <v>283</v>
      </c>
      <c r="AF47" s="329"/>
      <c r="AG47" s="319">
        <v>644553</v>
      </c>
      <c r="AH47" s="328" t="s">
        <v>190</v>
      </c>
    </row>
    <row r="48" spans="2:34" s="285" customFormat="1" ht="19.5" customHeight="1" x14ac:dyDescent="0.15">
      <c r="B48" s="293" t="s">
        <v>299</v>
      </c>
      <c r="D48" s="327" t="s">
        <v>190</v>
      </c>
      <c r="E48" s="326" t="s">
        <v>190</v>
      </c>
      <c r="F48" s="326" t="s">
        <v>190</v>
      </c>
      <c r="G48" s="326" t="s">
        <v>190</v>
      </c>
      <c r="H48" s="326" t="s">
        <v>190</v>
      </c>
      <c r="I48" s="326" t="s">
        <v>190</v>
      </c>
      <c r="J48" s="326" t="s">
        <v>190</v>
      </c>
      <c r="K48" s="326" t="s">
        <v>190</v>
      </c>
      <c r="L48" s="326" t="s">
        <v>190</v>
      </c>
      <c r="M48" s="326" t="s">
        <v>190</v>
      </c>
      <c r="N48" s="326" t="s">
        <v>190</v>
      </c>
      <c r="O48" s="326" t="s">
        <v>190</v>
      </c>
      <c r="P48" s="326" t="s">
        <v>190</v>
      </c>
      <c r="Q48" s="326" t="s">
        <v>190</v>
      </c>
      <c r="R48" s="326" t="s">
        <v>190</v>
      </c>
      <c r="S48" s="326" t="s">
        <v>190</v>
      </c>
      <c r="T48" s="322">
        <f>+'2-26'!T48/'2-27'!AH48*100000</f>
        <v>722.06979814801127</v>
      </c>
      <c r="U48" s="322">
        <v>703.99077111647853</v>
      </c>
      <c r="V48" s="322">
        <v>700.75545486652481</v>
      </c>
      <c r="W48" s="322">
        <v>696.3615430378826</v>
      </c>
      <c r="X48" s="322">
        <v>690.60656224797322</v>
      </c>
      <c r="Y48" s="320">
        <v>685.17769373783392</v>
      </c>
      <c r="Z48" s="321">
        <v>699.20678222184915</v>
      </c>
      <c r="AA48" s="321">
        <v>706.53012272556089</v>
      </c>
      <c r="AB48" s="321">
        <v>730.15016635194684</v>
      </c>
      <c r="AC48" s="321">
        <v>763.0214714214527</v>
      </c>
      <c r="AD48" s="321">
        <v>763.76955465032688</v>
      </c>
      <c r="AE48" s="321">
        <v>768.36461199365715</v>
      </c>
      <c r="AF48" s="320"/>
      <c r="AG48" s="319"/>
      <c r="AH48" s="328">
        <f>AH14</f>
        <v>689961</v>
      </c>
    </row>
    <row r="49" spans="1:34" s="285" customFormat="1" ht="19.5" customHeight="1" x14ac:dyDescent="0.15">
      <c r="B49" s="293" t="s">
        <v>298</v>
      </c>
      <c r="D49" s="324" t="s">
        <v>283</v>
      </c>
      <c r="E49" s="323">
        <v>1309</v>
      </c>
      <c r="F49" s="323">
        <v>1281.7</v>
      </c>
      <c r="G49" s="323">
        <v>1361.7</v>
      </c>
      <c r="H49" s="323">
        <v>1356</v>
      </c>
      <c r="I49" s="323">
        <v>1297.9000000000001</v>
      </c>
      <c r="J49" s="323">
        <v>1472.9405491868836</v>
      </c>
      <c r="K49" s="323">
        <v>1465.2</v>
      </c>
      <c r="L49" s="323">
        <v>1467.2</v>
      </c>
      <c r="M49" s="323">
        <v>1444.7336697355365</v>
      </c>
      <c r="N49" s="323">
        <v>1451.5316391244423</v>
      </c>
      <c r="O49" s="323">
        <v>1506.8314483522274</v>
      </c>
      <c r="P49" s="322">
        <v>1508.101867211657</v>
      </c>
      <c r="Q49" s="322">
        <v>1606.2191277418806</v>
      </c>
      <c r="R49" s="322">
        <v>1597.9022736834308</v>
      </c>
      <c r="S49" s="322">
        <f>+'2-26'!S49/'2-27'!AG49*100000</f>
        <v>1567.1874751985438</v>
      </c>
      <c r="T49" s="326" t="s">
        <v>190</v>
      </c>
      <c r="U49" s="326" t="s">
        <v>190</v>
      </c>
      <c r="V49" s="326" t="s">
        <v>190</v>
      </c>
      <c r="W49" s="329" t="s">
        <v>283</v>
      </c>
      <c r="X49" s="329" t="s">
        <v>283</v>
      </c>
      <c r="Y49" s="329" t="s">
        <v>283</v>
      </c>
      <c r="Z49" s="330" t="s">
        <v>283</v>
      </c>
      <c r="AA49" s="330" t="s">
        <v>283</v>
      </c>
      <c r="AB49" s="330" t="s">
        <v>283</v>
      </c>
      <c r="AC49" s="330" t="s">
        <v>283</v>
      </c>
      <c r="AD49" s="330" t="s">
        <v>283</v>
      </c>
      <c r="AE49" s="330" t="s">
        <v>283</v>
      </c>
      <c r="AF49" s="329"/>
      <c r="AG49" s="319">
        <v>378002</v>
      </c>
      <c r="AH49" s="328" t="s">
        <v>190</v>
      </c>
    </row>
    <row r="50" spans="1:34" s="285" customFormat="1" ht="19.5" customHeight="1" x14ac:dyDescent="0.15">
      <c r="B50" s="293" t="s">
        <v>297</v>
      </c>
      <c r="D50" s="327" t="s">
        <v>190</v>
      </c>
      <c r="E50" s="326" t="s">
        <v>190</v>
      </c>
      <c r="F50" s="326" t="s">
        <v>190</v>
      </c>
      <c r="G50" s="326" t="s">
        <v>190</v>
      </c>
      <c r="H50" s="326" t="s">
        <v>190</v>
      </c>
      <c r="I50" s="326" t="s">
        <v>190</v>
      </c>
      <c r="J50" s="326" t="s">
        <v>190</v>
      </c>
      <c r="K50" s="326" t="s">
        <v>190</v>
      </c>
      <c r="L50" s="326" t="s">
        <v>190</v>
      </c>
      <c r="M50" s="326" t="s">
        <v>190</v>
      </c>
      <c r="N50" s="326" t="s">
        <v>190</v>
      </c>
      <c r="O50" s="326" t="s">
        <v>190</v>
      </c>
      <c r="P50" s="326" t="s">
        <v>190</v>
      </c>
      <c r="Q50" s="326" t="s">
        <v>190</v>
      </c>
      <c r="R50" s="326" t="s">
        <v>190</v>
      </c>
      <c r="S50" s="326" t="s">
        <v>190</v>
      </c>
      <c r="T50" s="322">
        <f>+'2-26'!T50/'2-27'!AH50*100000</f>
        <v>1241.400300553551</v>
      </c>
      <c r="U50" s="322">
        <v>1245.3023334971722</v>
      </c>
      <c r="V50" s="322">
        <v>1247.2511450644126</v>
      </c>
      <c r="W50" s="322">
        <v>1227.0384640401589</v>
      </c>
      <c r="X50" s="322">
        <v>1230.5950282887329</v>
      </c>
      <c r="Y50" s="320">
        <v>1224.8862714583954</v>
      </c>
      <c r="Z50" s="321">
        <v>1226.2302164934138</v>
      </c>
      <c r="AA50" s="321">
        <v>1231.5163012240416</v>
      </c>
      <c r="AB50" s="321">
        <v>1246.6536037815247</v>
      </c>
      <c r="AC50" s="321">
        <v>1238.5379273932858</v>
      </c>
      <c r="AD50" s="321">
        <v>1246.2649628245563</v>
      </c>
      <c r="AE50" s="321">
        <v>1240.6838193610129</v>
      </c>
      <c r="AF50" s="320"/>
      <c r="AG50" s="319"/>
      <c r="AH50" s="328">
        <f>AH31</f>
        <v>788545</v>
      </c>
    </row>
    <row r="51" spans="1:34" s="285" customFormat="1" ht="19.5" customHeight="1" x14ac:dyDescent="0.15">
      <c r="B51" s="293" t="s">
        <v>296</v>
      </c>
      <c r="D51" s="324" t="s">
        <v>283</v>
      </c>
      <c r="E51" s="323">
        <v>705.4</v>
      </c>
      <c r="F51" s="323">
        <v>851.2</v>
      </c>
      <c r="G51" s="323">
        <v>923.5</v>
      </c>
      <c r="H51" s="323">
        <v>1121.0999999999999</v>
      </c>
      <c r="I51" s="323">
        <v>1040</v>
      </c>
      <c r="J51" s="323">
        <v>1074.0062242037654</v>
      </c>
      <c r="K51" s="323">
        <v>1061.5999999999999</v>
      </c>
      <c r="L51" s="323">
        <v>1059.3</v>
      </c>
      <c r="M51" s="323">
        <v>1060.552250732487</v>
      </c>
      <c r="N51" s="323">
        <v>1060.2167554255536</v>
      </c>
      <c r="O51" s="323">
        <v>1076.383458814593</v>
      </c>
      <c r="P51" s="322">
        <v>1080.4628632938645</v>
      </c>
      <c r="Q51" s="322">
        <v>1084.7002778165511</v>
      </c>
      <c r="R51" s="322">
        <v>1040.9177439848791</v>
      </c>
      <c r="S51" s="322">
        <f>+'2-26'!S51/'2-27'!AG51*100000</f>
        <v>1007.4501278074428</v>
      </c>
      <c r="T51" s="326" t="s">
        <v>190</v>
      </c>
      <c r="U51" s="326" t="s">
        <v>190</v>
      </c>
      <c r="V51" s="326" t="s">
        <v>190</v>
      </c>
      <c r="W51" s="329" t="s">
        <v>283</v>
      </c>
      <c r="X51" s="329" t="s">
        <v>283</v>
      </c>
      <c r="Y51" s="329" t="s">
        <v>283</v>
      </c>
      <c r="Z51" s="330" t="s">
        <v>283</v>
      </c>
      <c r="AA51" s="330" t="s">
        <v>283</v>
      </c>
      <c r="AB51" s="330" t="s">
        <v>283</v>
      </c>
      <c r="AC51" s="330" t="s">
        <v>283</v>
      </c>
      <c r="AD51" s="330" t="s">
        <v>283</v>
      </c>
      <c r="AE51" s="330" t="s">
        <v>283</v>
      </c>
      <c r="AF51" s="329"/>
      <c r="AG51" s="319">
        <v>219862</v>
      </c>
      <c r="AH51" s="328" t="s">
        <v>190</v>
      </c>
    </row>
    <row r="52" spans="1:34" s="285" customFormat="1" ht="19.5" customHeight="1" x14ac:dyDescent="0.15">
      <c r="B52" s="293" t="s">
        <v>295</v>
      </c>
      <c r="D52" s="327" t="s">
        <v>190</v>
      </c>
      <c r="E52" s="326" t="s">
        <v>190</v>
      </c>
      <c r="F52" s="326" t="s">
        <v>190</v>
      </c>
      <c r="G52" s="326" t="s">
        <v>190</v>
      </c>
      <c r="H52" s="326" t="s">
        <v>190</v>
      </c>
      <c r="I52" s="326" t="s">
        <v>190</v>
      </c>
      <c r="J52" s="326" t="s">
        <v>190</v>
      </c>
      <c r="K52" s="326" t="s">
        <v>190</v>
      </c>
      <c r="L52" s="326" t="s">
        <v>190</v>
      </c>
      <c r="M52" s="326" t="s">
        <v>190</v>
      </c>
      <c r="N52" s="326" t="s">
        <v>190</v>
      </c>
      <c r="O52" s="326" t="s">
        <v>190</v>
      </c>
      <c r="P52" s="326" t="s">
        <v>190</v>
      </c>
      <c r="Q52" s="326" t="s">
        <v>190</v>
      </c>
      <c r="R52" s="326" t="s">
        <v>190</v>
      </c>
      <c r="S52" s="326" t="s">
        <v>190</v>
      </c>
      <c r="T52" s="322">
        <f>+'2-26'!T52/'2-27'!AH52*100000</f>
        <v>1214.9298910528225</v>
      </c>
      <c r="U52" s="322">
        <v>1207.730977768503</v>
      </c>
      <c r="V52" s="322">
        <v>1203.7138885833424</v>
      </c>
      <c r="W52" s="322">
        <v>1174.8081550651812</v>
      </c>
      <c r="X52" s="322">
        <v>1197.3108713372894</v>
      </c>
      <c r="Y52" s="320">
        <v>1199.2397442321653</v>
      </c>
      <c r="Z52" s="321">
        <v>1203.6140932632122</v>
      </c>
      <c r="AA52" s="321">
        <v>1197.460962422344</v>
      </c>
      <c r="AB52" s="321">
        <v>1186.092430819622</v>
      </c>
      <c r="AC52" s="321">
        <v>1192.877124243706</v>
      </c>
      <c r="AD52" s="321">
        <v>1197.848484199412</v>
      </c>
      <c r="AE52" s="321">
        <v>1181.7886893153022</v>
      </c>
      <c r="AF52" s="320"/>
      <c r="AG52" s="325" t="s">
        <v>283</v>
      </c>
      <c r="AH52" s="319">
        <f>AH53+AH54</f>
        <v>799470</v>
      </c>
    </row>
    <row r="53" spans="1:34" s="285" customFormat="1" ht="19.5" customHeight="1" x14ac:dyDescent="0.15">
      <c r="B53" s="292" t="s">
        <v>294</v>
      </c>
      <c r="D53" s="327" t="s">
        <v>190</v>
      </c>
      <c r="E53" s="326" t="s">
        <v>190</v>
      </c>
      <c r="F53" s="326" t="s">
        <v>190</v>
      </c>
      <c r="G53" s="326" t="s">
        <v>190</v>
      </c>
      <c r="H53" s="326" t="s">
        <v>190</v>
      </c>
      <c r="I53" s="326" t="s">
        <v>190</v>
      </c>
      <c r="J53" s="326" t="s">
        <v>190</v>
      </c>
      <c r="K53" s="326" t="s">
        <v>190</v>
      </c>
      <c r="L53" s="326" t="s">
        <v>190</v>
      </c>
      <c r="M53" s="326" t="s">
        <v>190</v>
      </c>
      <c r="N53" s="326" t="s">
        <v>190</v>
      </c>
      <c r="O53" s="326" t="s">
        <v>190</v>
      </c>
      <c r="P53" s="326" t="s">
        <v>190</v>
      </c>
      <c r="Q53" s="326" t="s">
        <v>190</v>
      </c>
      <c r="R53" s="326" t="s">
        <v>190</v>
      </c>
      <c r="S53" s="326" t="s">
        <v>190</v>
      </c>
      <c r="T53" s="322">
        <f>+'2-26'!T53/'2-27'!AH53*100000</f>
        <v>997.1862483617</v>
      </c>
      <c r="U53" s="322">
        <v>999.90805443177635</v>
      </c>
      <c r="V53" s="322">
        <v>1006.8092709775076</v>
      </c>
      <c r="W53" s="322">
        <v>1013.3387999273191</v>
      </c>
      <c r="X53" s="322">
        <v>1046.0447313119182</v>
      </c>
      <c r="Y53" s="320">
        <v>1042.0852921109938</v>
      </c>
      <c r="Z53" s="321">
        <v>1041.6959936935161</v>
      </c>
      <c r="AA53" s="321">
        <v>1030.8841596881928</v>
      </c>
      <c r="AB53" s="321">
        <v>1023.4471022028931</v>
      </c>
      <c r="AC53" s="321">
        <v>1023.2668566001901</v>
      </c>
      <c r="AD53" s="321">
        <v>1015.5445378553807</v>
      </c>
      <c r="AE53" s="321">
        <v>995.12552260948314</v>
      </c>
      <c r="AF53" s="320"/>
      <c r="AG53" s="325" t="s">
        <v>283</v>
      </c>
      <c r="AH53" s="319">
        <f>AH20</f>
        <v>218214</v>
      </c>
    </row>
    <row r="54" spans="1:34" s="285" customFormat="1" ht="19.5" customHeight="1" x14ac:dyDescent="0.15">
      <c r="B54" s="292" t="s">
        <v>293</v>
      </c>
      <c r="D54" s="327" t="s">
        <v>190</v>
      </c>
      <c r="E54" s="326" t="s">
        <v>190</v>
      </c>
      <c r="F54" s="326" t="s">
        <v>190</v>
      </c>
      <c r="G54" s="326" t="s">
        <v>190</v>
      </c>
      <c r="H54" s="326" t="s">
        <v>190</v>
      </c>
      <c r="I54" s="326" t="s">
        <v>190</v>
      </c>
      <c r="J54" s="326" t="s">
        <v>190</v>
      </c>
      <c r="K54" s="326" t="s">
        <v>190</v>
      </c>
      <c r="L54" s="326" t="s">
        <v>190</v>
      </c>
      <c r="M54" s="326" t="s">
        <v>190</v>
      </c>
      <c r="N54" s="326" t="s">
        <v>190</v>
      </c>
      <c r="O54" s="326" t="s">
        <v>190</v>
      </c>
      <c r="P54" s="326" t="s">
        <v>190</v>
      </c>
      <c r="Q54" s="326" t="s">
        <v>190</v>
      </c>
      <c r="R54" s="326" t="s">
        <v>190</v>
      </c>
      <c r="S54" s="326" t="s">
        <v>190</v>
      </c>
      <c r="T54" s="322">
        <f>+'2-26'!T54/'2-27'!AH54*100000</f>
        <v>1296.6747870129514</v>
      </c>
      <c r="U54" s="322">
        <v>1285.305135557649</v>
      </c>
      <c r="V54" s="322">
        <v>1276.552025274189</v>
      </c>
      <c r="W54" s="322">
        <v>1233.9756448581218</v>
      </c>
      <c r="X54" s="322">
        <v>1252.3935029951883</v>
      </c>
      <c r="Y54" s="320">
        <v>1256.603265087512</v>
      </c>
      <c r="Z54" s="321">
        <v>1262.4351395394822</v>
      </c>
      <c r="AA54" s="321">
        <v>1257.7544771936161</v>
      </c>
      <c r="AB54" s="321">
        <v>1244.6924291429709</v>
      </c>
      <c r="AC54" s="321">
        <v>1253.8104750321129</v>
      </c>
      <c r="AD54" s="321">
        <v>1262.9120663067301</v>
      </c>
      <c r="AE54" s="321">
        <v>1248.0819464330618</v>
      </c>
      <c r="AF54" s="320"/>
      <c r="AG54" s="325" t="s">
        <v>283</v>
      </c>
      <c r="AH54" s="319">
        <f>AH32+AH7</f>
        <v>581256</v>
      </c>
    </row>
    <row r="55" spans="1:34" s="285" customFormat="1" ht="19.5" customHeight="1" x14ac:dyDescent="0.15">
      <c r="B55" s="293" t="s">
        <v>292</v>
      </c>
      <c r="D55" s="324" t="s">
        <v>283</v>
      </c>
      <c r="E55" s="323">
        <v>423.3</v>
      </c>
      <c r="F55" s="323">
        <v>460.2</v>
      </c>
      <c r="G55" s="323">
        <v>465.1</v>
      </c>
      <c r="H55" s="323">
        <v>583.1</v>
      </c>
      <c r="I55" s="323">
        <v>739.9</v>
      </c>
      <c r="J55" s="323">
        <v>723.98871749374359</v>
      </c>
      <c r="K55" s="323">
        <v>853.8</v>
      </c>
      <c r="L55" s="323">
        <v>857</v>
      </c>
      <c r="M55" s="323">
        <v>825.31066502799411</v>
      </c>
      <c r="N55" s="323">
        <v>821.22280505632466</v>
      </c>
      <c r="O55" s="323">
        <v>837.72557506370197</v>
      </c>
      <c r="P55" s="320">
        <v>773.42999003448244</v>
      </c>
      <c r="Q55" s="320">
        <v>782.19066900937378</v>
      </c>
      <c r="R55" s="320">
        <v>790.47464532294998</v>
      </c>
      <c r="S55" s="320">
        <f>+'2-26'!S55/'2-27'!AG55*100000</f>
        <v>799.84677963628405</v>
      </c>
      <c r="T55" s="322">
        <f>+'2-26'!T55/'2-27'!AH55*100000</f>
        <v>810.34132278750019</v>
      </c>
      <c r="U55" s="322">
        <v>820.90739752698141</v>
      </c>
      <c r="V55" s="320">
        <v>830.22511691311502</v>
      </c>
      <c r="W55" s="320">
        <v>841.37613446668081</v>
      </c>
      <c r="X55" s="320">
        <v>853.42000525480967</v>
      </c>
      <c r="Y55" s="320">
        <v>862.78136313552648</v>
      </c>
      <c r="Z55" s="321">
        <v>875.52911109336321</v>
      </c>
      <c r="AA55" s="321">
        <v>888.22719170312757</v>
      </c>
      <c r="AB55" s="321">
        <v>901.49358058448036</v>
      </c>
      <c r="AC55" s="321">
        <v>786.90851405790147</v>
      </c>
      <c r="AD55" s="321">
        <v>792.05829549054818</v>
      </c>
      <c r="AE55" s="321">
        <v>804.95422493640865</v>
      </c>
      <c r="AF55" s="320"/>
      <c r="AG55" s="319">
        <v>109646</v>
      </c>
      <c r="AH55" s="319">
        <f>AH21</f>
        <v>108226</v>
      </c>
    </row>
    <row r="56" spans="1:34" s="285" customFormat="1" ht="19.5" customHeight="1" x14ac:dyDescent="0.15">
      <c r="B56" s="293" t="s">
        <v>291</v>
      </c>
      <c r="D56" s="324" t="s">
        <v>283</v>
      </c>
      <c r="E56" s="323">
        <v>670.3</v>
      </c>
      <c r="F56" s="323">
        <v>880.4</v>
      </c>
      <c r="G56" s="323">
        <v>990</v>
      </c>
      <c r="H56" s="323">
        <v>1403.5</v>
      </c>
      <c r="I56" s="323">
        <v>1090.7</v>
      </c>
      <c r="J56" s="323">
        <v>984.29693076374019</v>
      </c>
      <c r="K56" s="323">
        <v>967.1</v>
      </c>
      <c r="L56" s="323">
        <v>947.3</v>
      </c>
      <c r="M56" s="323">
        <v>941.35406875729859</v>
      </c>
      <c r="N56" s="323">
        <v>943.11355886255649</v>
      </c>
      <c r="O56" s="323">
        <v>945.38641418222653</v>
      </c>
      <c r="P56" s="320">
        <v>917.50992240855282</v>
      </c>
      <c r="Q56" s="320">
        <v>918.50833673389025</v>
      </c>
      <c r="R56" s="320">
        <v>918.16652950227217</v>
      </c>
      <c r="S56" s="320">
        <f>+'2-26'!S56/'2-27'!AG56*100000</f>
        <v>923.48664795220623</v>
      </c>
      <c r="T56" s="326" t="s">
        <v>190</v>
      </c>
      <c r="U56" s="326" t="s">
        <v>190</v>
      </c>
      <c r="V56" s="326" t="s">
        <v>190</v>
      </c>
      <c r="W56" s="329" t="s">
        <v>283</v>
      </c>
      <c r="X56" s="329" t="s">
        <v>283</v>
      </c>
      <c r="Y56" s="329" t="s">
        <v>283</v>
      </c>
      <c r="Z56" s="330" t="s">
        <v>283</v>
      </c>
      <c r="AA56" s="330" t="s">
        <v>283</v>
      </c>
      <c r="AB56" s="330" t="s">
        <v>283</v>
      </c>
      <c r="AC56" s="330" t="s">
        <v>283</v>
      </c>
      <c r="AD56" s="330" t="s">
        <v>283</v>
      </c>
      <c r="AE56" s="330" t="s">
        <v>283</v>
      </c>
      <c r="AF56" s="329"/>
      <c r="AG56" s="319">
        <v>138930</v>
      </c>
      <c r="AH56" s="328" t="s">
        <v>190</v>
      </c>
    </row>
    <row r="57" spans="1:34" s="285" customFormat="1" ht="19.5" customHeight="1" x14ac:dyDescent="0.15">
      <c r="B57" s="293" t="s">
        <v>290</v>
      </c>
      <c r="D57" s="324" t="s">
        <v>283</v>
      </c>
      <c r="E57" s="323">
        <v>892.7</v>
      </c>
      <c r="F57" s="323">
        <v>1073.7</v>
      </c>
      <c r="G57" s="323">
        <v>1051.4000000000001</v>
      </c>
      <c r="H57" s="323">
        <v>1135.4000000000001</v>
      </c>
      <c r="I57" s="323">
        <v>1090.5</v>
      </c>
      <c r="J57" s="323">
        <v>1047.2704936912958</v>
      </c>
      <c r="K57" s="323">
        <v>1057.8</v>
      </c>
      <c r="L57" s="323">
        <v>1046.8</v>
      </c>
      <c r="M57" s="323">
        <v>1014.7731495124733</v>
      </c>
      <c r="N57" s="323">
        <v>1039.3287967435049</v>
      </c>
      <c r="O57" s="323">
        <v>1039.9359088297952</v>
      </c>
      <c r="P57" s="322">
        <v>1051.109117346781</v>
      </c>
      <c r="Q57" s="322">
        <v>1058.6598739002404</v>
      </c>
      <c r="R57" s="322">
        <v>1050.9574729437929</v>
      </c>
      <c r="S57" s="322">
        <f>+'2-26'!S57/'2-27'!AG57*100000</f>
        <v>1043.7103943395493</v>
      </c>
      <c r="T57" s="326" t="s">
        <v>190</v>
      </c>
      <c r="U57" s="326" t="s">
        <v>190</v>
      </c>
      <c r="V57" s="326" t="s">
        <v>190</v>
      </c>
      <c r="W57" s="329" t="s">
        <v>283</v>
      </c>
      <c r="X57" s="329" t="s">
        <v>283</v>
      </c>
      <c r="Y57" s="329" t="s">
        <v>283</v>
      </c>
      <c r="Z57" s="330" t="s">
        <v>283</v>
      </c>
      <c r="AA57" s="330" t="s">
        <v>283</v>
      </c>
      <c r="AB57" s="330" t="s">
        <v>283</v>
      </c>
      <c r="AC57" s="330" t="s">
        <v>283</v>
      </c>
      <c r="AD57" s="330" t="s">
        <v>283</v>
      </c>
      <c r="AE57" s="330" t="s">
        <v>283</v>
      </c>
      <c r="AF57" s="329"/>
      <c r="AG57" s="319">
        <v>385835</v>
      </c>
      <c r="AH57" s="328" t="s">
        <v>190</v>
      </c>
    </row>
    <row r="58" spans="1:34" s="285" customFormat="1" ht="19.5" customHeight="1" x14ac:dyDescent="0.15">
      <c r="B58" s="293" t="s">
        <v>289</v>
      </c>
      <c r="D58" s="327" t="s">
        <v>190</v>
      </c>
      <c r="E58" s="326" t="s">
        <v>190</v>
      </c>
      <c r="F58" s="326" t="s">
        <v>190</v>
      </c>
      <c r="G58" s="326" t="s">
        <v>190</v>
      </c>
      <c r="H58" s="326" t="s">
        <v>190</v>
      </c>
      <c r="I58" s="326" t="s">
        <v>190</v>
      </c>
      <c r="J58" s="326" t="s">
        <v>190</v>
      </c>
      <c r="K58" s="326" t="s">
        <v>190</v>
      </c>
      <c r="L58" s="326" t="s">
        <v>190</v>
      </c>
      <c r="M58" s="326" t="s">
        <v>190</v>
      </c>
      <c r="N58" s="326" t="s">
        <v>190</v>
      </c>
      <c r="O58" s="326" t="s">
        <v>190</v>
      </c>
      <c r="P58" s="326" t="s">
        <v>190</v>
      </c>
      <c r="Q58" s="326" t="s">
        <v>190</v>
      </c>
      <c r="R58" s="326" t="s">
        <v>190</v>
      </c>
      <c r="S58" s="326" t="s">
        <v>190</v>
      </c>
      <c r="T58" s="322">
        <f>+'2-26'!T58/'2-27'!AH58*100000</f>
        <v>1039.1668293355074</v>
      </c>
      <c r="U58" s="322">
        <v>1020.2746641732178</v>
      </c>
      <c r="V58" s="322">
        <v>1025.8760556080902</v>
      </c>
      <c r="W58" s="322">
        <v>1030.112167337338</v>
      </c>
      <c r="X58" s="322">
        <v>1033.2825118935834</v>
      </c>
      <c r="Y58" s="320">
        <v>1037.4163998454953</v>
      </c>
      <c r="Z58" s="321">
        <v>1040.7254961014623</v>
      </c>
      <c r="AA58" s="321">
        <v>1061.6021908273933</v>
      </c>
      <c r="AB58" s="321">
        <v>1067.0922580657984</v>
      </c>
      <c r="AC58" s="321">
        <v>1070.1486428478731</v>
      </c>
      <c r="AD58" s="321">
        <v>1065.0880492732867</v>
      </c>
      <c r="AE58" s="321">
        <v>1065.9525520630498</v>
      </c>
      <c r="AF58" s="320"/>
      <c r="AG58" s="325" t="s">
        <v>283</v>
      </c>
      <c r="AH58" s="319">
        <f>AH59+AH60</f>
        <v>522534</v>
      </c>
    </row>
    <row r="59" spans="1:34" s="285" customFormat="1" ht="19.5" customHeight="1" x14ac:dyDescent="0.15">
      <c r="B59" s="292" t="s">
        <v>288</v>
      </c>
      <c r="D59" s="327" t="s">
        <v>190</v>
      </c>
      <c r="E59" s="326" t="s">
        <v>190</v>
      </c>
      <c r="F59" s="326" t="s">
        <v>190</v>
      </c>
      <c r="G59" s="326" t="s">
        <v>190</v>
      </c>
      <c r="H59" s="326" t="s">
        <v>190</v>
      </c>
      <c r="I59" s="326" t="s">
        <v>190</v>
      </c>
      <c r="J59" s="326" t="s">
        <v>190</v>
      </c>
      <c r="K59" s="326" t="s">
        <v>190</v>
      </c>
      <c r="L59" s="326" t="s">
        <v>190</v>
      </c>
      <c r="M59" s="326" t="s">
        <v>190</v>
      </c>
      <c r="N59" s="326" t="s">
        <v>190</v>
      </c>
      <c r="O59" s="326" t="s">
        <v>190</v>
      </c>
      <c r="P59" s="326" t="s">
        <v>190</v>
      </c>
      <c r="Q59" s="326" t="s">
        <v>190</v>
      </c>
      <c r="R59" s="326" t="s">
        <v>190</v>
      </c>
      <c r="S59" s="326" t="s">
        <v>190</v>
      </c>
      <c r="T59" s="322">
        <f>+'2-26'!T59/'2-27'!AH59*100000</f>
        <v>1049.8680821332109</v>
      </c>
      <c r="U59" s="322">
        <v>1022.0768601798856</v>
      </c>
      <c r="V59" s="322">
        <v>1027.2367804472244</v>
      </c>
      <c r="W59" s="322">
        <v>1031.2853213899059</v>
      </c>
      <c r="X59" s="322">
        <v>1033.3130566675254</v>
      </c>
      <c r="Y59" s="320">
        <v>1032.3019164493912</v>
      </c>
      <c r="Z59" s="321">
        <v>1035.5151848010687</v>
      </c>
      <c r="AA59" s="321">
        <v>1056.1003054171354</v>
      </c>
      <c r="AB59" s="321">
        <v>1061.7724219292904</v>
      </c>
      <c r="AC59" s="321">
        <v>1066.8442033986375</v>
      </c>
      <c r="AD59" s="321">
        <v>1065.5958180390537</v>
      </c>
      <c r="AE59" s="321">
        <v>1073.523494617328</v>
      </c>
      <c r="AF59" s="320"/>
      <c r="AG59" s="325" t="s">
        <v>283</v>
      </c>
      <c r="AH59" s="319">
        <f>AH23</f>
        <v>383572</v>
      </c>
    </row>
    <row r="60" spans="1:34" s="285" customFormat="1" ht="19.5" customHeight="1" x14ac:dyDescent="0.15">
      <c r="B60" s="292" t="s">
        <v>287</v>
      </c>
      <c r="D60" s="327" t="s">
        <v>190</v>
      </c>
      <c r="E60" s="326" t="s">
        <v>190</v>
      </c>
      <c r="F60" s="326" t="s">
        <v>190</v>
      </c>
      <c r="G60" s="326" t="s">
        <v>190</v>
      </c>
      <c r="H60" s="326" t="s">
        <v>190</v>
      </c>
      <c r="I60" s="326" t="s">
        <v>190</v>
      </c>
      <c r="J60" s="326" t="s">
        <v>190</v>
      </c>
      <c r="K60" s="326" t="s">
        <v>190</v>
      </c>
      <c r="L60" s="326" t="s">
        <v>190</v>
      </c>
      <c r="M60" s="326" t="s">
        <v>190</v>
      </c>
      <c r="N60" s="326" t="s">
        <v>190</v>
      </c>
      <c r="O60" s="326" t="s">
        <v>190</v>
      </c>
      <c r="P60" s="326" t="s">
        <v>190</v>
      </c>
      <c r="Q60" s="326" t="s">
        <v>190</v>
      </c>
      <c r="R60" s="326" t="s">
        <v>190</v>
      </c>
      <c r="S60" s="326" t="s">
        <v>190</v>
      </c>
      <c r="T60" s="322">
        <f>+'2-26'!T60/'2-27'!AH60*100000</f>
        <v>1009.6285315409968</v>
      </c>
      <c r="U60" s="322">
        <v>1015.2982212380415</v>
      </c>
      <c r="V60" s="322">
        <v>1022.1105161548829</v>
      </c>
      <c r="W60" s="322">
        <v>1026.8683807976345</v>
      </c>
      <c r="X60" s="322">
        <v>1033.1978319783198</v>
      </c>
      <c r="Y60" s="320">
        <v>1051.8581828268971</v>
      </c>
      <c r="Z60" s="321">
        <v>1055.4268347726656</v>
      </c>
      <c r="AA60" s="321">
        <v>1077.1030682718799</v>
      </c>
      <c r="AB60" s="321">
        <v>1082.0688975333076</v>
      </c>
      <c r="AC60" s="321">
        <v>1079.44337870345</v>
      </c>
      <c r="AD60" s="321">
        <v>1063.6861450753881</v>
      </c>
      <c r="AE60" s="321">
        <v>1045.1256334379966</v>
      </c>
      <c r="AF60" s="320"/>
      <c r="AG60" s="325" t="s">
        <v>283</v>
      </c>
      <c r="AH60" s="319">
        <f>AH22</f>
        <v>138962</v>
      </c>
    </row>
    <row r="61" spans="1:34" s="285" customFormat="1" ht="19.5" customHeight="1" x14ac:dyDescent="0.15">
      <c r="B61" s="293" t="s">
        <v>286</v>
      </c>
      <c r="D61" s="324" t="s">
        <v>283</v>
      </c>
      <c r="E61" s="323">
        <v>416.9</v>
      </c>
      <c r="F61" s="323">
        <v>459.5</v>
      </c>
      <c r="G61" s="323">
        <v>571</v>
      </c>
      <c r="H61" s="323">
        <v>711.4</v>
      </c>
      <c r="I61" s="323">
        <v>681.4</v>
      </c>
      <c r="J61" s="323">
        <v>717.28057105235803</v>
      </c>
      <c r="K61" s="323">
        <v>723.3</v>
      </c>
      <c r="L61" s="323">
        <v>699.9</v>
      </c>
      <c r="M61" s="323">
        <v>707.05580702315581</v>
      </c>
      <c r="N61" s="323">
        <v>698.80494227263523</v>
      </c>
      <c r="O61" s="323">
        <v>730.12430132643692</v>
      </c>
      <c r="P61" s="320">
        <v>761.11306939393285</v>
      </c>
      <c r="Q61" s="320">
        <v>769.03388132085797</v>
      </c>
      <c r="R61" s="320">
        <v>754.87800796546071</v>
      </c>
      <c r="S61" s="320">
        <f>+'2-26'!S61/'2-27'!AG61*100000</f>
        <v>755.72911693111314</v>
      </c>
      <c r="T61" s="322">
        <f>+'2-26'!T61/'2-27'!AH61*100000</f>
        <v>849.33255896120909</v>
      </c>
      <c r="U61" s="322">
        <v>871.27000846306998</v>
      </c>
      <c r="V61" s="320">
        <v>887.95850586875281</v>
      </c>
      <c r="W61" s="320">
        <v>885.47344500913573</v>
      </c>
      <c r="X61" s="320">
        <v>878.68012865506103</v>
      </c>
      <c r="Y61" s="320">
        <v>874.73692993760494</v>
      </c>
      <c r="Z61" s="321">
        <v>872.70282245695364</v>
      </c>
      <c r="AA61" s="321">
        <v>869.37872213450044</v>
      </c>
      <c r="AB61" s="321">
        <v>872.79558266204208</v>
      </c>
      <c r="AC61" s="321">
        <v>864.88350404777395</v>
      </c>
      <c r="AD61" s="321">
        <v>865.67892297644994</v>
      </c>
      <c r="AE61" s="321">
        <v>894.8935079888779</v>
      </c>
      <c r="AF61" s="320"/>
      <c r="AG61" s="319">
        <v>596907</v>
      </c>
      <c r="AH61" s="319">
        <f>AH62+AH63</f>
        <v>659459</v>
      </c>
    </row>
    <row r="62" spans="1:34" s="285" customFormat="1" ht="19.5" customHeight="1" x14ac:dyDescent="0.15">
      <c r="B62" s="292" t="s">
        <v>285</v>
      </c>
      <c r="D62" s="324" t="s">
        <v>283</v>
      </c>
      <c r="E62" s="322" t="s">
        <v>283</v>
      </c>
      <c r="F62" s="322" t="s">
        <v>283</v>
      </c>
      <c r="G62" s="322" t="s">
        <v>283</v>
      </c>
      <c r="H62" s="322" t="s">
        <v>283</v>
      </c>
      <c r="I62" s="322" t="s">
        <v>283</v>
      </c>
      <c r="J62" s="323">
        <v>691.48175737191787</v>
      </c>
      <c r="K62" s="323">
        <v>686.4</v>
      </c>
      <c r="L62" s="323">
        <v>658.7</v>
      </c>
      <c r="M62" s="323">
        <v>680.83046186782053</v>
      </c>
      <c r="N62" s="323">
        <v>676.69315530942401</v>
      </c>
      <c r="O62" s="323">
        <v>688.87569203655107</v>
      </c>
      <c r="P62" s="320">
        <v>695.51836891709945</v>
      </c>
      <c r="Q62" s="320">
        <v>695.75339878426246</v>
      </c>
      <c r="R62" s="320">
        <v>695.79050605052009</v>
      </c>
      <c r="S62" s="320">
        <f>+'2-26'!S62/'2-27'!AG62*100000</f>
        <v>698.93995399873552</v>
      </c>
      <c r="T62" s="322">
        <f>+'2-26'!T62/'2-27'!AH62*100000</f>
        <v>701.18914207446142</v>
      </c>
      <c r="U62" s="322">
        <v>705.47703871902274</v>
      </c>
      <c r="V62" s="320">
        <v>747.74160760506004</v>
      </c>
      <c r="W62" s="320">
        <v>750.05943418654408</v>
      </c>
      <c r="X62" s="320">
        <v>723.65662253639255</v>
      </c>
      <c r="Y62" s="320">
        <v>727.08012326656399</v>
      </c>
      <c r="Z62" s="321">
        <v>722.62031567735062</v>
      </c>
      <c r="AA62" s="321">
        <v>726.11248053969905</v>
      </c>
      <c r="AB62" s="321">
        <v>730.09958868202966</v>
      </c>
      <c r="AC62" s="321">
        <v>702.30470605579126</v>
      </c>
      <c r="AD62" s="321">
        <v>684.07499732622523</v>
      </c>
      <c r="AE62" s="321">
        <v>689.01226383824985</v>
      </c>
      <c r="AF62" s="320"/>
      <c r="AG62" s="319">
        <v>257819</v>
      </c>
      <c r="AH62" s="319">
        <f>AH26</f>
        <v>256992</v>
      </c>
    </row>
    <row r="63" spans="1:34" s="285" customFormat="1" ht="19.5" customHeight="1" x14ac:dyDescent="0.15">
      <c r="B63" s="292" t="s">
        <v>284</v>
      </c>
      <c r="D63" s="324" t="s">
        <v>283</v>
      </c>
      <c r="E63" s="322" t="s">
        <v>283</v>
      </c>
      <c r="F63" s="322" t="s">
        <v>283</v>
      </c>
      <c r="G63" s="322" t="s">
        <v>283</v>
      </c>
      <c r="H63" s="322" t="s">
        <v>283</v>
      </c>
      <c r="I63" s="322" t="s">
        <v>283</v>
      </c>
      <c r="J63" s="323">
        <v>737.43581604371127</v>
      </c>
      <c r="K63" s="323">
        <v>752.1</v>
      </c>
      <c r="L63" s="323">
        <v>731.9</v>
      </c>
      <c r="M63" s="323">
        <v>727.51088611179955</v>
      </c>
      <c r="N63" s="323">
        <v>716.01723165593376</v>
      </c>
      <c r="O63" s="323">
        <v>761.94416941287739</v>
      </c>
      <c r="P63" s="320">
        <v>811.46444527782614</v>
      </c>
      <c r="Q63" s="320">
        <v>825.22492699478619</v>
      </c>
      <c r="R63" s="320">
        <v>800.07324406221016</v>
      </c>
      <c r="S63" s="320">
        <f>+'2-26'!S63/'2-27'!AG63*100000</f>
        <v>798.90765818902469</v>
      </c>
      <c r="T63" s="322">
        <f>+'2-26'!T63/'2-27'!AH63*100000</f>
        <v>943.92832207361096</v>
      </c>
      <c r="U63" s="322">
        <v>976.73468777861353</v>
      </c>
      <c r="V63" s="320">
        <v>976.90564076163162</v>
      </c>
      <c r="W63" s="320">
        <v>971.14637386879247</v>
      </c>
      <c r="X63" s="320">
        <v>976.24732939550086</v>
      </c>
      <c r="Y63" s="320">
        <v>967.20693554466641</v>
      </c>
      <c r="Z63" s="321">
        <v>966.25404282502291</v>
      </c>
      <c r="AA63" s="321">
        <v>958.43666202947634</v>
      </c>
      <c r="AB63" s="321">
        <v>961.27597189221979</v>
      </c>
      <c r="AC63" s="321">
        <v>965.69656864114324</v>
      </c>
      <c r="AD63" s="321">
        <v>978.20075289344038</v>
      </c>
      <c r="AE63" s="321">
        <v>1022.0161987648826</v>
      </c>
      <c r="AF63" s="320"/>
      <c r="AG63" s="319">
        <v>339088</v>
      </c>
      <c r="AH63" s="319">
        <f>AH29</f>
        <v>402467</v>
      </c>
    </row>
    <row r="64" spans="1:34" s="80" customFormat="1" x14ac:dyDescent="0.15">
      <c r="A64" s="84"/>
      <c r="B64" s="284"/>
      <c r="C64" s="84"/>
      <c r="D64" s="318"/>
      <c r="E64" s="317"/>
      <c r="F64" s="317"/>
      <c r="G64" s="317"/>
      <c r="H64" s="317"/>
      <c r="I64" s="317"/>
      <c r="J64" s="317"/>
      <c r="K64" s="317"/>
      <c r="L64" s="317"/>
      <c r="M64" s="317"/>
      <c r="N64" s="317"/>
      <c r="O64" s="317"/>
      <c r="P64" s="316"/>
      <c r="Q64" s="316"/>
      <c r="R64" s="316"/>
      <c r="S64" s="316"/>
      <c r="T64" s="317"/>
      <c r="U64" s="317"/>
      <c r="V64" s="316"/>
      <c r="W64" s="316"/>
      <c r="X64" s="316"/>
      <c r="Y64" s="316"/>
      <c r="Z64" s="316"/>
      <c r="AA64" s="316"/>
      <c r="AB64" s="316"/>
      <c r="AC64" s="316"/>
      <c r="AD64" s="316"/>
      <c r="AE64" s="315"/>
      <c r="AF64" s="314"/>
      <c r="AG64" s="311"/>
      <c r="AH64" s="311"/>
    </row>
    <row r="65" spans="1:38" s="80" customFormat="1" ht="14.45" customHeight="1" x14ac:dyDescent="0.15">
      <c r="A65" s="281" t="s">
        <v>338</v>
      </c>
      <c r="B65" s="281"/>
      <c r="C65" s="281"/>
      <c r="D65" s="281"/>
      <c r="E65" s="281"/>
      <c r="F65" s="281"/>
      <c r="G65" s="281"/>
      <c r="H65" s="281"/>
      <c r="I65" s="281"/>
      <c r="J65" s="281"/>
      <c r="K65" s="281"/>
      <c r="L65" s="281"/>
      <c r="M65" s="281"/>
      <c r="N65" s="281"/>
      <c r="O65" s="281"/>
      <c r="P65" s="281"/>
      <c r="Q65" s="281"/>
      <c r="R65" s="281"/>
      <c r="AG65" s="311">
        <f>+AG36+AG39+AG45+AG49+AG51+AG55+AG56+AG57+AG61</f>
        <v>7169620</v>
      </c>
      <c r="AH65" s="311">
        <f>AH36+AH42+AH43+AH44+AH48+AH50+AH52+AH55+AH58+AH61</f>
        <v>7194556</v>
      </c>
    </row>
    <row r="66" spans="1:38" s="80" customFormat="1" ht="14.45" customHeight="1" x14ac:dyDescent="0.15">
      <c r="A66" s="78" t="s">
        <v>281</v>
      </c>
      <c r="B66" s="78"/>
      <c r="C66" s="78"/>
      <c r="D66" s="78"/>
      <c r="E66" s="78"/>
      <c r="F66" s="78"/>
      <c r="G66" s="78"/>
      <c r="H66" s="78"/>
      <c r="I66" s="78"/>
      <c r="J66" s="78"/>
      <c r="K66" s="78"/>
      <c r="L66" s="78"/>
      <c r="M66" s="78"/>
      <c r="N66" s="78"/>
      <c r="O66" s="78"/>
      <c r="P66" s="78"/>
      <c r="Q66" s="78"/>
      <c r="R66" s="78"/>
      <c r="AG66" s="311"/>
      <c r="AH66" s="311"/>
      <c r="AI66" s="311"/>
      <c r="AL66" s="313"/>
    </row>
    <row r="67" spans="1:38" s="80" customFormat="1" ht="14.45" customHeight="1" x14ac:dyDescent="0.15">
      <c r="A67" s="78" t="s">
        <v>280</v>
      </c>
      <c r="B67" s="78"/>
      <c r="C67" s="78"/>
      <c r="D67" s="78"/>
      <c r="E67" s="78"/>
      <c r="F67" s="78"/>
      <c r="G67" s="78"/>
      <c r="H67" s="78"/>
      <c r="I67" s="78"/>
      <c r="J67" s="78"/>
      <c r="K67" s="78"/>
      <c r="L67" s="78"/>
      <c r="M67" s="78"/>
      <c r="N67" s="78"/>
      <c r="O67" s="78"/>
      <c r="P67" s="78"/>
      <c r="Q67" s="78"/>
      <c r="R67" s="78"/>
      <c r="W67" s="280"/>
      <c r="X67" s="280"/>
      <c r="Y67" s="280"/>
      <c r="Z67" s="280"/>
      <c r="AA67" s="279"/>
      <c r="AB67" s="279"/>
      <c r="AC67" s="279"/>
      <c r="AD67" s="279"/>
      <c r="AE67" s="279"/>
    </row>
    <row r="68" spans="1:38" s="80" customFormat="1" ht="14.45" customHeight="1" x14ac:dyDescent="0.15">
      <c r="A68" s="78" t="s">
        <v>279</v>
      </c>
      <c r="B68" s="78"/>
      <c r="C68" s="78"/>
      <c r="D68" s="78"/>
      <c r="E68" s="78"/>
      <c r="F68" s="78"/>
      <c r="G68" s="78"/>
      <c r="H68" s="78"/>
      <c r="I68" s="78"/>
      <c r="J68" s="78"/>
      <c r="K68" s="78"/>
      <c r="L68" s="78"/>
      <c r="M68" s="78"/>
      <c r="N68" s="78"/>
      <c r="O68" s="78"/>
      <c r="P68" s="78"/>
      <c r="Q68" s="78"/>
      <c r="R68" s="78"/>
      <c r="W68" s="280"/>
      <c r="X68" s="280"/>
      <c r="Y68" s="280"/>
      <c r="Z68" s="280"/>
      <c r="AA68" s="279"/>
      <c r="AB68" s="279"/>
      <c r="AC68" s="279"/>
      <c r="AD68" s="279"/>
      <c r="AE68" s="279"/>
    </row>
    <row r="69" spans="1:38" x14ac:dyDescent="0.15">
      <c r="A69" s="277" t="s">
        <v>278</v>
      </c>
      <c r="B69" s="277"/>
      <c r="C69" s="277"/>
      <c r="D69" s="277"/>
      <c r="E69" s="277"/>
      <c r="F69" s="277"/>
      <c r="G69" s="277"/>
      <c r="H69" s="277"/>
      <c r="I69" s="277"/>
      <c r="J69" s="277"/>
      <c r="K69" s="277"/>
      <c r="L69" s="277"/>
      <c r="M69" s="277"/>
      <c r="N69" s="277"/>
      <c r="O69" s="277"/>
      <c r="P69" s="277"/>
      <c r="Q69" s="277"/>
      <c r="R69" s="277"/>
      <c r="S69" s="78"/>
      <c r="T69" s="78"/>
      <c r="U69" s="78"/>
      <c r="V69" s="78"/>
      <c r="W69" s="275"/>
      <c r="X69" s="275"/>
      <c r="Y69" s="275"/>
      <c r="Z69" s="275"/>
      <c r="AA69" s="276"/>
      <c r="AB69" s="276"/>
      <c r="AC69" s="276"/>
      <c r="AD69" s="276"/>
      <c r="AE69" s="276"/>
      <c r="AF69" s="78"/>
      <c r="AG69" s="78"/>
      <c r="AH69" s="78"/>
      <c r="AI69" s="78"/>
      <c r="AL69" s="78"/>
    </row>
    <row r="70" spans="1:38" x14ac:dyDescent="0.15">
      <c r="A70" s="278" t="s">
        <v>277</v>
      </c>
      <c r="B70" s="278"/>
      <c r="C70" s="278"/>
      <c r="D70" s="278"/>
      <c r="E70" s="278"/>
      <c r="F70" s="278"/>
      <c r="G70" s="278"/>
      <c r="H70" s="278"/>
      <c r="I70" s="278"/>
      <c r="J70" s="278"/>
      <c r="K70" s="278"/>
      <c r="L70" s="278"/>
      <c r="M70" s="278"/>
      <c r="N70" s="278"/>
      <c r="O70" s="278"/>
      <c r="P70" s="278"/>
      <c r="Q70" s="278"/>
      <c r="R70" s="278"/>
      <c r="S70" s="78"/>
      <c r="T70" s="78"/>
      <c r="U70" s="78"/>
      <c r="V70" s="78"/>
      <c r="W70" s="275"/>
      <c r="X70" s="275"/>
      <c r="Y70" s="275"/>
      <c r="Z70" s="275"/>
      <c r="AA70" s="276"/>
      <c r="AB70" s="276"/>
      <c r="AC70" s="276"/>
      <c r="AD70" s="276"/>
      <c r="AE70" s="276"/>
      <c r="AF70" s="78"/>
      <c r="AG70" s="78"/>
      <c r="AH70" s="78"/>
      <c r="AI70" s="78"/>
      <c r="AL70" s="78"/>
    </row>
    <row r="71" spans="1:38" x14ac:dyDescent="0.15">
      <c r="B71" s="273" t="s">
        <v>276</v>
      </c>
      <c r="P71" s="271"/>
      <c r="Q71" s="271"/>
      <c r="R71" s="271"/>
      <c r="S71" s="78"/>
      <c r="T71" s="78"/>
      <c r="U71" s="78"/>
      <c r="V71" s="78"/>
      <c r="W71" s="275"/>
      <c r="X71" s="275"/>
      <c r="Y71" s="275"/>
      <c r="Z71" s="275"/>
      <c r="AA71" s="276"/>
      <c r="AB71" s="276"/>
      <c r="AC71" s="276"/>
      <c r="AD71" s="276"/>
      <c r="AE71" s="276"/>
      <c r="AF71" s="78"/>
      <c r="AG71" s="78"/>
      <c r="AH71" s="78"/>
      <c r="AI71" s="78"/>
      <c r="AL71" s="78"/>
    </row>
    <row r="72" spans="1:38" x14ac:dyDescent="0.15">
      <c r="B72" s="273" t="s">
        <v>275</v>
      </c>
      <c r="P72" s="271"/>
      <c r="Q72" s="271"/>
      <c r="R72" s="271"/>
      <c r="S72" s="78"/>
      <c r="T72" s="78"/>
      <c r="U72" s="78"/>
      <c r="V72" s="78"/>
      <c r="W72" s="275"/>
      <c r="X72" s="275"/>
      <c r="Y72" s="275"/>
      <c r="Z72" s="275"/>
      <c r="AA72" s="276"/>
      <c r="AB72" s="276"/>
      <c r="AC72" s="276"/>
      <c r="AD72" s="276"/>
      <c r="AE72" s="276"/>
      <c r="AF72" s="78"/>
      <c r="AG72" s="78"/>
      <c r="AH72" s="78"/>
      <c r="AI72" s="78"/>
      <c r="AL72" s="78"/>
    </row>
    <row r="73" spans="1:38" x14ac:dyDescent="0.15">
      <c r="B73" s="273" t="s">
        <v>274</v>
      </c>
      <c r="P73" s="271"/>
      <c r="Q73" s="271"/>
      <c r="R73" s="271"/>
      <c r="S73" s="78"/>
      <c r="T73" s="78"/>
      <c r="U73" s="78"/>
      <c r="V73" s="78"/>
      <c r="W73" s="275"/>
      <c r="X73" s="275"/>
      <c r="Y73" s="275"/>
      <c r="Z73" s="275"/>
      <c r="AA73" s="276"/>
      <c r="AB73" s="276"/>
      <c r="AC73" s="276"/>
      <c r="AD73" s="276"/>
      <c r="AE73" s="276"/>
      <c r="AF73" s="78"/>
      <c r="AG73" s="78"/>
      <c r="AH73" s="78"/>
      <c r="AI73" s="78"/>
      <c r="AL73" s="78"/>
    </row>
    <row r="74" spans="1:38" x14ac:dyDescent="0.15">
      <c r="A74" s="277" t="s">
        <v>273</v>
      </c>
      <c r="B74" s="277"/>
      <c r="C74" s="277"/>
      <c r="D74" s="277"/>
      <c r="E74" s="277"/>
      <c r="F74" s="277"/>
      <c r="G74" s="277"/>
      <c r="H74" s="277"/>
      <c r="I74" s="277"/>
      <c r="J74" s="277"/>
      <c r="K74" s="277"/>
      <c r="L74" s="277"/>
      <c r="M74" s="277"/>
      <c r="N74" s="277"/>
      <c r="O74" s="277"/>
      <c r="P74" s="277"/>
      <c r="Q74" s="277"/>
      <c r="R74" s="277"/>
      <c r="S74" s="82"/>
      <c r="T74" s="78"/>
      <c r="U74" s="78"/>
      <c r="V74" s="78"/>
      <c r="W74" s="275"/>
      <c r="X74" s="275"/>
      <c r="Y74" s="275"/>
      <c r="Z74" s="275"/>
      <c r="AA74" s="276"/>
      <c r="AB74" s="276"/>
      <c r="AC74" s="276"/>
      <c r="AD74" s="276"/>
      <c r="AE74" s="276"/>
      <c r="AF74" s="78"/>
      <c r="AG74" s="78"/>
      <c r="AH74" s="78"/>
      <c r="AI74" s="78"/>
      <c r="AL74" s="78"/>
    </row>
    <row r="75" spans="1:38" x14ac:dyDescent="0.15">
      <c r="A75" s="277"/>
      <c r="B75" s="273" t="s">
        <v>337</v>
      </c>
      <c r="C75" s="277"/>
      <c r="D75" s="277"/>
      <c r="E75" s="277"/>
      <c r="F75" s="277"/>
      <c r="G75" s="277"/>
      <c r="H75" s="277"/>
      <c r="I75" s="277"/>
      <c r="J75" s="277"/>
      <c r="K75" s="277"/>
      <c r="L75" s="277"/>
      <c r="M75" s="277"/>
      <c r="N75" s="277"/>
      <c r="O75" s="277"/>
      <c r="P75" s="277"/>
      <c r="Q75" s="277"/>
      <c r="R75" s="277"/>
      <c r="S75" s="82"/>
      <c r="T75" s="78"/>
      <c r="U75" s="78"/>
      <c r="V75" s="78"/>
      <c r="W75" s="275"/>
      <c r="X75" s="275"/>
      <c r="Y75" s="275"/>
      <c r="Z75" s="275"/>
      <c r="AA75" s="276"/>
      <c r="AB75" s="276"/>
      <c r="AC75" s="276"/>
      <c r="AD75" s="276"/>
      <c r="AE75" s="276"/>
      <c r="AF75" s="78"/>
      <c r="AG75" s="78"/>
      <c r="AH75" s="78"/>
      <c r="AI75" s="78"/>
      <c r="AL75" s="78"/>
    </row>
    <row r="76" spans="1:38" x14ac:dyDescent="0.15">
      <c r="A76" s="277"/>
      <c r="B76" s="273" t="s">
        <v>336</v>
      </c>
      <c r="C76" s="277"/>
      <c r="D76" s="277"/>
      <c r="E76" s="277"/>
      <c r="F76" s="277"/>
      <c r="G76" s="277"/>
      <c r="H76" s="277"/>
      <c r="I76" s="277"/>
      <c r="J76" s="277"/>
      <c r="K76" s="277"/>
      <c r="L76" s="277"/>
      <c r="M76" s="277"/>
      <c r="N76" s="277"/>
      <c r="O76" s="277"/>
      <c r="P76" s="277"/>
      <c r="Q76" s="277"/>
      <c r="R76" s="277"/>
      <c r="S76" s="82"/>
      <c r="T76" s="78"/>
      <c r="U76" s="78"/>
      <c r="V76" s="78"/>
      <c r="W76" s="275"/>
      <c r="X76" s="275"/>
      <c r="Y76" s="275"/>
      <c r="Z76" s="275"/>
      <c r="AA76" s="276"/>
      <c r="AB76" s="276"/>
      <c r="AC76" s="276"/>
      <c r="AD76" s="276"/>
      <c r="AE76" s="276"/>
      <c r="AF76" s="78"/>
      <c r="AG76" s="78"/>
      <c r="AH76" s="78"/>
      <c r="AI76" s="78"/>
      <c r="AL76" s="78"/>
    </row>
    <row r="77" spans="1:38" x14ac:dyDescent="0.15">
      <c r="A77" s="80"/>
      <c r="B77" s="273" t="s">
        <v>335</v>
      </c>
      <c r="C77" s="80"/>
      <c r="D77" s="80"/>
      <c r="E77" s="80"/>
      <c r="F77" s="80"/>
      <c r="G77" s="80"/>
      <c r="H77" s="80"/>
      <c r="I77" s="80"/>
      <c r="J77" s="80"/>
      <c r="K77" s="80"/>
      <c r="L77" s="82"/>
      <c r="M77" s="82"/>
      <c r="N77" s="80"/>
      <c r="O77" s="80"/>
      <c r="P77" s="82"/>
      <c r="Q77" s="82"/>
      <c r="R77" s="82"/>
      <c r="S77" s="82"/>
      <c r="T77" s="78"/>
      <c r="U77" s="78"/>
      <c r="V77" s="78"/>
      <c r="W77" s="275"/>
      <c r="X77" s="275"/>
      <c r="Y77" s="275"/>
      <c r="Z77" s="275"/>
      <c r="AA77" s="276"/>
      <c r="AB77" s="276"/>
      <c r="AC77" s="276"/>
      <c r="AD77" s="276"/>
      <c r="AE77" s="276"/>
      <c r="AF77" s="78"/>
      <c r="AG77" s="78"/>
      <c r="AH77" s="78"/>
      <c r="AI77" s="78"/>
      <c r="AL77" s="78"/>
    </row>
    <row r="78" spans="1:38" x14ac:dyDescent="0.15">
      <c r="A78" s="80"/>
      <c r="B78" s="273" t="s">
        <v>334</v>
      </c>
      <c r="C78" s="80"/>
      <c r="D78" s="80"/>
      <c r="E78" s="80"/>
      <c r="F78" s="80"/>
      <c r="G78" s="80"/>
      <c r="H78" s="80"/>
      <c r="I78" s="80"/>
      <c r="J78" s="80"/>
      <c r="K78" s="80"/>
      <c r="L78" s="82"/>
      <c r="M78" s="82"/>
      <c r="N78" s="80"/>
      <c r="O78" s="80"/>
      <c r="P78" s="82"/>
      <c r="Q78" s="82"/>
      <c r="R78" s="82"/>
      <c r="S78" s="82"/>
      <c r="T78" s="78"/>
      <c r="U78" s="78"/>
      <c r="V78" s="78"/>
      <c r="W78" s="275"/>
      <c r="X78" s="275"/>
      <c r="Y78" s="275"/>
      <c r="Z78" s="275"/>
      <c r="AA78" s="276"/>
      <c r="AB78" s="276"/>
      <c r="AC78" s="276"/>
      <c r="AD78" s="276"/>
      <c r="AE78" s="276"/>
      <c r="AF78" s="78"/>
      <c r="AG78" s="78"/>
      <c r="AH78" s="78"/>
      <c r="AI78" s="78"/>
      <c r="AL78" s="78"/>
    </row>
    <row r="79" spans="1:38" x14ac:dyDescent="0.15">
      <c r="A79" s="80"/>
      <c r="B79" s="273" t="s">
        <v>270</v>
      </c>
      <c r="C79" s="80"/>
      <c r="D79" s="80"/>
      <c r="E79" s="80"/>
      <c r="F79" s="80"/>
      <c r="G79" s="80"/>
      <c r="H79" s="80"/>
      <c r="I79" s="80"/>
      <c r="J79" s="80"/>
      <c r="K79" s="80"/>
      <c r="L79" s="82"/>
      <c r="M79" s="82"/>
      <c r="N79" s="80"/>
      <c r="O79" s="80"/>
      <c r="P79" s="82"/>
      <c r="Q79" s="82"/>
      <c r="R79" s="82"/>
      <c r="S79" s="271"/>
      <c r="T79" s="78"/>
      <c r="U79" s="78"/>
      <c r="V79" s="78"/>
      <c r="W79" s="275"/>
      <c r="X79" s="275"/>
      <c r="Y79" s="275"/>
      <c r="Z79" s="275"/>
      <c r="AA79" s="276"/>
      <c r="AB79" s="276"/>
      <c r="AC79" s="276"/>
      <c r="AD79" s="276"/>
      <c r="AE79" s="276"/>
      <c r="AF79" s="78"/>
      <c r="AG79" s="78"/>
      <c r="AH79" s="78"/>
      <c r="AI79" s="78"/>
      <c r="AL79" s="78"/>
    </row>
    <row r="80" spans="1:38" x14ac:dyDescent="0.15">
      <c r="B80" s="273" t="s">
        <v>269</v>
      </c>
      <c r="P80" s="271"/>
      <c r="Q80" s="271"/>
      <c r="R80" s="78"/>
      <c r="S80" s="271"/>
      <c r="T80" s="78"/>
      <c r="U80" s="78"/>
      <c r="V80" s="78"/>
      <c r="W80" s="275"/>
      <c r="X80" s="275"/>
      <c r="Y80" s="275"/>
      <c r="Z80" s="275"/>
      <c r="AA80" s="276"/>
      <c r="AB80" s="276"/>
      <c r="AC80" s="276"/>
      <c r="AD80" s="276"/>
      <c r="AE80" s="276"/>
      <c r="AF80" s="78"/>
      <c r="AG80" s="78"/>
      <c r="AH80" s="78"/>
      <c r="AI80" s="78"/>
      <c r="AL80" s="78"/>
    </row>
    <row r="81" spans="2:38" x14ac:dyDescent="0.15">
      <c r="B81" s="273" t="s">
        <v>268</v>
      </c>
      <c r="P81" s="271"/>
      <c r="Q81" s="271"/>
      <c r="R81" s="78"/>
      <c r="S81" s="271"/>
      <c r="T81" s="78"/>
      <c r="U81" s="78"/>
      <c r="V81" s="78"/>
      <c r="W81" s="275"/>
      <c r="X81" s="275"/>
      <c r="Y81" s="82"/>
      <c r="Z81" s="82"/>
      <c r="AA81" s="81"/>
      <c r="AB81" s="78"/>
      <c r="AC81" s="78"/>
      <c r="AD81" s="78"/>
      <c r="AE81" s="78"/>
      <c r="AF81" s="78"/>
      <c r="AG81" s="78"/>
      <c r="AH81" s="78"/>
      <c r="AI81" s="78"/>
      <c r="AL81" s="78"/>
    </row>
    <row r="82" spans="2:38" x14ac:dyDescent="0.15">
      <c r="B82" s="273" t="s">
        <v>267</v>
      </c>
      <c r="P82" s="271"/>
      <c r="Q82" s="271"/>
      <c r="R82" s="78"/>
      <c r="S82" s="271"/>
      <c r="T82" s="78"/>
      <c r="U82" s="78"/>
      <c r="V82" s="78"/>
      <c r="W82" s="275"/>
      <c r="X82" s="275"/>
      <c r="Y82" s="275"/>
      <c r="Z82" s="275"/>
      <c r="AA82" s="276"/>
      <c r="AB82" s="276"/>
      <c r="AC82" s="276"/>
      <c r="AD82" s="276"/>
      <c r="AE82" s="276"/>
      <c r="AF82" s="78"/>
      <c r="AG82" s="78"/>
      <c r="AH82" s="78"/>
      <c r="AI82" s="78"/>
      <c r="AL82" s="78"/>
    </row>
    <row r="83" spans="2:38" x14ac:dyDescent="0.15">
      <c r="B83" s="273" t="s">
        <v>266</v>
      </c>
      <c r="P83" s="271"/>
      <c r="Q83" s="271"/>
      <c r="R83" s="78"/>
      <c r="S83" s="271"/>
      <c r="T83" s="78"/>
      <c r="U83" s="78"/>
      <c r="V83" s="78"/>
      <c r="W83" s="275"/>
      <c r="X83" s="275"/>
      <c r="Y83" s="275"/>
      <c r="Z83" s="275"/>
      <c r="AA83" s="276"/>
      <c r="AB83" s="276"/>
      <c r="AC83" s="276"/>
      <c r="AD83" s="276"/>
      <c r="AE83" s="276"/>
      <c r="AF83" s="78"/>
      <c r="AG83" s="78"/>
      <c r="AH83" s="78"/>
      <c r="AI83" s="78"/>
      <c r="AL83" s="78"/>
    </row>
    <row r="84" spans="2:38" x14ac:dyDescent="0.15">
      <c r="B84" s="273" t="s">
        <v>333</v>
      </c>
      <c r="P84" s="271"/>
      <c r="Q84" s="271"/>
      <c r="R84" s="78"/>
      <c r="S84" s="271"/>
      <c r="T84" s="78"/>
      <c r="U84" s="78"/>
      <c r="V84" s="78"/>
      <c r="W84" s="275"/>
      <c r="X84" s="275"/>
      <c r="Y84" s="275"/>
      <c r="Z84" s="275"/>
      <c r="AC84" s="82"/>
      <c r="AD84" s="82" t="s">
        <v>264</v>
      </c>
      <c r="AE84" s="82"/>
      <c r="AF84" s="78"/>
      <c r="AG84" s="78"/>
      <c r="AH84" s="78"/>
      <c r="AI84" s="78"/>
      <c r="AL84" s="78"/>
    </row>
  </sheetData>
  <mergeCells count="2">
    <mergeCell ref="A70:R70"/>
    <mergeCell ref="A65:R65"/>
  </mergeCells>
  <phoneticPr fontId="2"/>
  <printOptions horizontalCentered="1"/>
  <pageMargins left="0.19685039370078741" right="0.19685039370078741" top="0.59055118110236227" bottom="0.19685039370078741" header="0.51181102362204722" footer="0.51181102362204722"/>
  <pageSetup paperSize="9" scale="45" orientation="portrait" horizontalDpi="300" verticalDpi="300" r:id="rId1"/>
  <headerFooter alignWithMargins="0"/>
  <colBreaks count="1" manualBreakCount="1">
    <brk id="20" max="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2-19 </vt:lpstr>
      <vt:lpstr>2-20 </vt:lpstr>
      <vt:lpstr>2-21 </vt:lpstr>
      <vt:lpstr>2-22 </vt:lpstr>
      <vt:lpstr>2-23 </vt:lpstr>
      <vt:lpstr>2-24</vt:lpstr>
      <vt:lpstr>2-25</vt:lpstr>
      <vt:lpstr>2-26</vt:lpstr>
      <vt:lpstr>2-27</vt:lpstr>
      <vt:lpstr>2-28</vt:lpstr>
      <vt:lpstr>2-29</vt:lpstr>
      <vt:lpstr>2-30</vt:lpstr>
      <vt:lpstr>2-31</vt:lpstr>
      <vt:lpstr>2-32 </vt:lpstr>
      <vt:lpstr>2-33</vt:lpstr>
      <vt:lpstr>'2-19 '!Print_Area</vt:lpstr>
      <vt:lpstr>'2-20 '!Print_Area</vt:lpstr>
      <vt:lpstr>'2-21 '!Print_Area</vt:lpstr>
      <vt:lpstr>'2-22 '!Print_Area</vt:lpstr>
      <vt:lpstr>'2-23 '!Print_Area</vt:lpstr>
      <vt:lpstr>'2-24'!Print_Area</vt:lpstr>
      <vt:lpstr>'2-25'!Print_Area</vt:lpstr>
      <vt:lpstr>'2-26'!Print_Area</vt:lpstr>
      <vt:lpstr>'2-27'!Print_Area</vt:lpstr>
      <vt:lpstr>'2-28'!Print_Area</vt:lpstr>
      <vt:lpstr>'2-29'!Print_Area</vt:lpstr>
      <vt:lpstr>'2-30'!Print_Area</vt:lpstr>
      <vt:lpstr>'2-31'!Print_Area</vt:lpstr>
      <vt:lpstr>'2-32 '!Print_Area</vt:lpstr>
      <vt:lpstr>'2-33'!Print_Area</vt:lpstr>
      <vt:lpstr>'2-19 '!Print_Titles</vt:lpstr>
      <vt:lpstr>'2-20 '!Print_Titles</vt:lpstr>
      <vt:lpstr>'2-22 '!Print_Titles</vt:lpstr>
      <vt:lpstr>'2-23 '!Print_Titles</vt:lpstr>
      <vt:lpstr>'2-24'!Print_Titles</vt:lpstr>
      <vt:lpstr>'2-25'!Print_Titles</vt:lpstr>
      <vt:lpstr>'2-27'!Print_Titles</vt:lpstr>
      <vt:lpstr>'2-30'!Print_Titles</vt:lpstr>
      <vt:lpstr>'2-31'!Print_Titles</vt:lpstr>
      <vt:lpstr>'2-32 '!Print_Titles</vt:lpstr>
      <vt:lpstr>'2-33'!Print_Titles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2023-08-17T10:14:21Z</dcterms:created>
  <dcterms:modified xsi:type="dcterms:W3CDTF">2023-08-17T10:42:50Z</dcterms:modified>
</cp:coreProperties>
</file>