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<sst xmlns="http://schemas.openxmlformats.org/spreadsheetml/2006/main" count="448" uniqueCount="188">
  <si>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</si>
  <si>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</si>
  <si>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</si>
  <si>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</si>
  <si>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</si>
  <si>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</si>
  <si>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</si>
  <si>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</si>
  <si>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</si>
  <si>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</si>
  <si>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</si>
  <si>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</si>
  <si>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</si>
  <si>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</si>
  <si>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</si>
  <si>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</si>
  <si>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</si>
  <si>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</si>
  <si>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</si>
  <si>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</si>
  <si>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</si>
  <si>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</si>
  <si>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</si>
  <si>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</si>
  <si>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</si>
  <si>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</si>
  <si>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</si>
  <si>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</si>
  <si>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</si>
  <si>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</si>
  <si>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</si>
  <si>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</si>
  <si>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</si>
  <si>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</si>
  <si>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</si>
  <si>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</si>
  <si>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</si>
  <si>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</si>
  <si>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</si>
  <si>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</si>
  <si>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</si>
  <si>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</si>
  <si>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</si>
  <si>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</si>
  <si>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</si>
  <si>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</si>
  <si>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</si>
  <si>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</si>
  <si>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</si>
  <si>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</si>
  <si>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</si>
  <si>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</si>
  <si>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</si>
  <si>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</si>
  <si>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</si>
  <si>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</si>
  <si>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</si>
  <si>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</si>
  <si>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</si>
  <si>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</si>
  <si>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</si>
  <si>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</si>
  <si>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</si>
  <si>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</si>
  <si>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</si>
  <si>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</si>
  <si>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</si>
  <si>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</si>
  <si>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</si>
  <si>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</si>
  <si>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</si>
  <si>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</si>
  <si>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</si>
  <si>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</si>
  <si>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</si>
  <si>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</si>
  <si>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</si>
  <si>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</si>
  <si>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</si>
  <si>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</si>
  <si>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</si>
  <si>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</si>
  <si>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</si>
  <si>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</si>
  <si>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</si>
  <si>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</si>
  <si>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</si>
  <si>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</si>
  <si>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</si>
  <si>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</si>
  <si>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</si>
  <si>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</si>
  <si>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</si>
  <si>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</si>
  <si>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</si>
  <si>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</si>
  <si>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</si>
  <si>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</si>
  <si>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</si>
  <si>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</si>
  <si>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</si>
  <si>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</si>
  <si>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</si>
  <si>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</si>
  <si>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</si>
  <si>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</si>
  <si>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</si>
  <si>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</si>
  <si>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</si>
  <si>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</si>
  <si>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</si>
  <si>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</si>
  <si>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</si>
  <si>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</si>
  <si>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</si>
  <si>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</si>
  <si>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</si>
  <si>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</si>
  <si>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</si>
  <si>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</si>
  <si>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</si>
  <si>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</si>
  <si>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</si>
  <si>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</si>
  <si>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</si>
  <si>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</si>
  <si>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</si>
  <si>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</si>
  <si>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</si>
  <si>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</si>
  <si>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</si>
  <si>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</si>
  <si>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</si>
  <si>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</si>
  <si>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</si>
  <si>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</si>
  <si>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</si>
  <si>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</si>
  <si>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</si>
  <si>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</si>
  <si>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</si>
  <si>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</si>
  <si>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</si>
  <si>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</si>
  <si>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</si>
  <si>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</si>
  <si>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</si>
  <si>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</si>
  <si>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</si>
  <si>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</si>
  <si>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</si>
  <si>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</si>
  <si>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</si>
  <si>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</si>
  <si>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</si>
  <si>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</si>
  <si>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</si>
  <si>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</si>
  <si>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</si>
  <si>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</si>
  <si>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</si>
  <si>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</si>
  <si>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</si>
  <si>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</si>
  <si>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</si>
  <si>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</si>
  <si>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</si>
  <si>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</si>
  <si>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</si>
  <si>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</si>
  <si>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</si>
  <si>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</si>
  <si>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</si>
  <si>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</si>
  <si>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</si>
  <si>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</si>
  <si>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</si>
  <si>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</si>
  <si>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</si>
  <si>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</si>
  <si>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</si>
  <si>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</si>
  <si>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</si>
  <si>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</si>
  <si>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</si>
  <si>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</si>
  <si>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</si>
  <si>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届出を受けた地方債（1月分）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</si>
</sst>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8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9" fillId="0" borderId="15" xfId="61" applyNumberFormat="1" applyFont="1" applyBorder="1" applyAlignment="1">
      <alignment/>
      <protection/>
    </xf>
    <xf numFmtId="181" fontId="59" fillId="0" borderId="15" xfId="62" applyNumberFormat="1" applyFont="1" applyFill="1" applyBorder="1" applyProtection="1">
      <alignment/>
      <protection/>
    </xf>
    <xf numFmtId="181" fontId="59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184" fontId="60" fillId="0" borderId="15" xfId="61" applyNumberFormat="1" applyFon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47" xfId="61" applyFill="1" applyBorder="1" applyAlignment="1">
      <alignment horizontal="center" vertical="center" wrapText="1"/>
      <protection/>
    </xf>
    <xf numFmtId="0" fontId="3" fillId="33" borderId="48" xfId="61" applyFill="1" applyBorder="1" applyAlignment="1">
      <alignment horizontal="center" vertical="center" wrapText="1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5" borderId="50" xfId="61" applyFill="1" applyBorder="1" applyAlignment="1">
      <alignment horizontal="center" vertical="center"/>
      <protection/>
    </xf>
    <xf numFmtId="0" fontId="3" fillId="35" borderId="51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11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9" t="s">
        <v>187</v>
      </c>
      <c r="B1" s="89"/>
      <c r="C1" s="89"/>
      <c r="D1" s="89"/>
      <c r="E1" s="89"/>
      <c r="F1" s="89"/>
      <c r="G1" s="89"/>
      <c r="H1" s="89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5200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5200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248300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248300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431400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431400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1314800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1314800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21600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21600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105300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105300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900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900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1110000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1110000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134300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134300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6300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6300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2500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2500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290900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290900</v>
      </c>
      <c r="I98" s="25" t="str">
        <f t="shared" si="5"/>
        <v>○</v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2261800</v>
      </c>
      <c r="C117" s="40">
        <f>SUM(C4:C42)</f>
        <v>1110000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3371800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6300</v>
      </c>
      <c r="C118" s="43">
        <f>SUM(C43:C65)</f>
        <v>2500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8800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290900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290900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2559000</v>
      </c>
      <c r="C120" s="46">
        <f t="shared" si="10"/>
        <v>1112500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3671500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D115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K99" sqref="K99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88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0</v>
      </c>
      <c r="D5" s="64"/>
      <c r="E5" s="64"/>
      <c r="F5" s="64"/>
      <c r="G5" s="64"/>
      <c r="H5" s="64"/>
      <c r="I5" s="64"/>
      <c r="J5" s="64"/>
      <c r="K5" s="64"/>
      <c r="L5" s="88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5200</v>
      </c>
      <c r="D6" s="64"/>
      <c r="E6" s="64"/>
      <c r="F6" s="64"/>
      <c r="G6" s="64"/>
      <c r="H6" s="64"/>
      <c r="I6" s="64"/>
      <c r="J6" s="64"/>
      <c r="K6" s="64"/>
      <c r="L6" s="88"/>
      <c r="M6" s="64"/>
      <c r="N6" s="64"/>
      <c r="O6" s="64"/>
      <c r="P6" s="64"/>
      <c r="Q6" s="64"/>
      <c r="R6" s="64"/>
      <c r="S6" s="64"/>
      <c r="T6" s="64"/>
      <c r="U6" s="64"/>
      <c r="V6" s="64">
        <v>5200</v>
      </c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248300</v>
      </c>
      <c r="D7" s="64"/>
      <c r="E7" s="64"/>
      <c r="F7" s="64"/>
      <c r="G7" s="64"/>
      <c r="H7" s="64"/>
      <c r="I7" s="64"/>
      <c r="J7" s="64"/>
      <c r="K7" s="64"/>
      <c r="L7" s="88"/>
      <c r="M7" s="64"/>
      <c r="N7" s="64"/>
      <c r="O7" s="64"/>
      <c r="P7" s="64"/>
      <c r="Q7" s="64">
        <v>248300</v>
      </c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88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431400</v>
      </c>
      <c r="D9" s="64"/>
      <c r="E9" s="64"/>
      <c r="F9" s="64"/>
      <c r="G9" s="64"/>
      <c r="H9" s="64"/>
      <c r="I9" s="64"/>
      <c r="J9" s="64"/>
      <c r="K9" s="64"/>
      <c r="L9" s="88"/>
      <c r="M9" s="64">
        <v>46200</v>
      </c>
      <c r="N9" s="64">
        <v>165500</v>
      </c>
      <c r="O9" s="64"/>
      <c r="P9" s="64">
        <v>146900</v>
      </c>
      <c r="Q9" s="64"/>
      <c r="R9" s="64"/>
      <c r="S9" s="64"/>
      <c r="T9" s="64"/>
      <c r="U9" s="64"/>
      <c r="V9" s="64">
        <v>24500</v>
      </c>
      <c r="W9" s="64"/>
      <c r="X9" s="64"/>
      <c r="Y9" s="30">
        <v>48300</v>
      </c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88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88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88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88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88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88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88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88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88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1314800</v>
      </c>
      <c r="D19" s="64"/>
      <c r="E19" s="64"/>
      <c r="F19" s="64"/>
      <c r="G19" s="64"/>
      <c r="H19" s="64">
        <v>56500</v>
      </c>
      <c r="I19" s="64">
        <v>61100</v>
      </c>
      <c r="J19" s="64"/>
      <c r="K19" s="64"/>
      <c r="L19" s="88">
        <v>23400</v>
      </c>
      <c r="M19" s="64">
        <v>760700</v>
      </c>
      <c r="N19" s="64"/>
      <c r="O19" s="64">
        <v>44100</v>
      </c>
      <c r="P19" s="64"/>
      <c r="Q19" s="64"/>
      <c r="R19" s="64">
        <v>242700</v>
      </c>
      <c r="S19" s="64">
        <v>82900</v>
      </c>
      <c r="T19" s="64"/>
      <c r="U19" s="64"/>
      <c r="V19" s="64">
        <v>43400</v>
      </c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88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21600</v>
      </c>
      <c r="D21" s="64"/>
      <c r="E21" s="64"/>
      <c r="F21" s="64"/>
      <c r="G21" s="64"/>
      <c r="H21" s="64"/>
      <c r="I21" s="64"/>
      <c r="J21" s="64"/>
      <c r="K21" s="64"/>
      <c r="L21" s="88"/>
      <c r="M21" s="64">
        <v>21600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88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88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105300</v>
      </c>
      <c r="D24" s="64"/>
      <c r="E24" s="64"/>
      <c r="F24" s="64"/>
      <c r="G24" s="64"/>
      <c r="H24" s="64"/>
      <c r="I24" s="64"/>
      <c r="J24" s="64"/>
      <c r="K24" s="64"/>
      <c r="L24" s="88"/>
      <c r="M24" s="64"/>
      <c r="N24" s="64"/>
      <c r="O24" s="64"/>
      <c r="P24" s="64"/>
      <c r="Q24" s="64"/>
      <c r="R24" s="64"/>
      <c r="S24" s="64">
        <v>105300</v>
      </c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88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88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88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8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8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88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900</v>
      </c>
      <c r="D31" s="64"/>
      <c r="E31" s="64"/>
      <c r="F31" s="64"/>
      <c r="G31" s="64"/>
      <c r="H31" s="64"/>
      <c r="I31" s="64"/>
      <c r="J31" s="64"/>
      <c r="K31" s="64"/>
      <c r="L31" s="88"/>
      <c r="M31" s="64"/>
      <c r="N31" s="64"/>
      <c r="O31" s="64">
        <v>900</v>
      </c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88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88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88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88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134300</v>
      </c>
      <c r="D36" s="64"/>
      <c r="E36" s="64"/>
      <c r="F36" s="64"/>
      <c r="G36" s="64"/>
      <c r="H36" s="64"/>
      <c r="I36" s="64"/>
      <c r="J36" s="64"/>
      <c r="K36" s="64"/>
      <c r="L36" s="88"/>
      <c r="M36" s="64"/>
      <c r="N36" s="64">
        <v>119300</v>
      </c>
      <c r="O36" s="64"/>
      <c r="P36" s="64"/>
      <c r="Q36" s="64"/>
      <c r="R36" s="64">
        <v>1300</v>
      </c>
      <c r="S36" s="64">
        <v>9500</v>
      </c>
      <c r="T36" s="64"/>
      <c r="U36" s="64">
        <v>4200</v>
      </c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88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88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88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88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88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88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88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88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88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88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88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88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88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88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88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88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6300</v>
      </c>
      <c r="D53" s="64"/>
      <c r="E53" s="64"/>
      <c r="F53" s="64"/>
      <c r="G53" s="64"/>
      <c r="H53" s="64"/>
      <c r="I53" s="64"/>
      <c r="J53" s="64"/>
      <c r="K53" s="64"/>
      <c r="L53" s="88"/>
      <c r="M53" s="64"/>
      <c r="N53" s="64"/>
      <c r="O53" s="64"/>
      <c r="P53" s="64"/>
      <c r="Q53" s="64"/>
      <c r="R53" s="64"/>
      <c r="S53" s="64"/>
      <c r="T53" s="64">
        <v>6300</v>
      </c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88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88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88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88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88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88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88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88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88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88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88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88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88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88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88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88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88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88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88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88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88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88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88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88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88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88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88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88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88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88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88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88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88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88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88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88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88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88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88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88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88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88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88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88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290900</v>
      </c>
      <c r="D98" s="64"/>
      <c r="E98" s="64"/>
      <c r="F98" s="64"/>
      <c r="G98" s="64"/>
      <c r="H98" s="64"/>
      <c r="I98" s="64"/>
      <c r="J98" s="64"/>
      <c r="K98" s="64">
        <v>62600</v>
      </c>
      <c r="L98" s="88">
        <v>11200</v>
      </c>
      <c r="M98" s="64">
        <v>201800</v>
      </c>
      <c r="N98" s="64"/>
      <c r="O98" s="64"/>
      <c r="P98" s="64"/>
      <c r="Q98" s="64"/>
      <c r="R98" s="64">
        <v>15300</v>
      </c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88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88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88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88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88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88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88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88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88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88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88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88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88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88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88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88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88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88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2261800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56500</v>
      </c>
      <c r="I117" s="29">
        <f t="shared" si="4"/>
        <v>61100</v>
      </c>
      <c r="J117" s="29">
        <f t="shared" si="4"/>
        <v>0</v>
      </c>
      <c r="K117" s="29">
        <f t="shared" si="4"/>
        <v>0</v>
      </c>
      <c r="L117" s="29">
        <f t="shared" si="4"/>
        <v>23400</v>
      </c>
      <c r="M117" s="29">
        <f t="shared" si="4"/>
        <v>828500</v>
      </c>
      <c r="N117" s="29">
        <f t="shared" si="4"/>
        <v>284800</v>
      </c>
      <c r="O117" s="29">
        <f t="shared" si="4"/>
        <v>45000</v>
      </c>
      <c r="P117" s="29">
        <f t="shared" si="4"/>
        <v>146900</v>
      </c>
      <c r="Q117" s="29">
        <f t="shared" si="4"/>
        <v>248300</v>
      </c>
      <c r="R117" s="29">
        <f t="shared" si="4"/>
        <v>244000</v>
      </c>
      <c r="S117" s="29">
        <f t="shared" si="4"/>
        <v>197700</v>
      </c>
      <c r="T117" s="29">
        <f t="shared" si="4"/>
        <v>0</v>
      </c>
      <c r="U117" s="29">
        <f t="shared" si="4"/>
        <v>4200</v>
      </c>
      <c r="V117" s="29">
        <f t="shared" si="4"/>
        <v>73100</v>
      </c>
      <c r="W117" s="29">
        <f t="shared" si="4"/>
        <v>0</v>
      </c>
      <c r="X117" s="29">
        <f t="shared" si="4"/>
        <v>0</v>
      </c>
      <c r="Y117" s="29">
        <f t="shared" si="4"/>
        <v>48300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6300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6300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290900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62600</v>
      </c>
      <c r="L119" s="29">
        <f t="shared" si="6"/>
        <v>11200</v>
      </c>
      <c r="M119" s="29">
        <f t="shared" si="6"/>
        <v>201800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15300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2559000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56500</v>
      </c>
      <c r="I120" s="29">
        <f>SUM(I117:I119)</f>
        <v>61100</v>
      </c>
      <c r="J120" s="29">
        <f t="shared" si="7"/>
        <v>0</v>
      </c>
      <c r="K120" s="29">
        <f>SUM(K117:K119)</f>
        <v>62600</v>
      </c>
      <c r="L120" s="29">
        <f>SUM(L117:L119)</f>
        <v>34600</v>
      </c>
      <c r="M120" s="29">
        <f>SUM(M117:M119)</f>
        <v>1030300</v>
      </c>
      <c r="N120" s="29">
        <f>SUM(N117:N119)</f>
        <v>284800</v>
      </c>
      <c r="O120" s="29">
        <f t="shared" si="7"/>
        <v>45000</v>
      </c>
      <c r="P120" s="29">
        <f t="shared" si="7"/>
        <v>146900</v>
      </c>
      <c r="Q120" s="29">
        <f t="shared" si="7"/>
        <v>248300</v>
      </c>
      <c r="R120" s="29">
        <f>SUM(R117:R119)</f>
        <v>259300</v>
      </c>
      <c r="S120" s="29">
        <f t="shared" si="7"/>
        <v>197700</v>
      </c>
      <c r="T120" s="29">
        <f>SUM(T117:T119)</f>
        <v>6300</v>
      </c>
      <c r="U120" s="29">
        <f>SUM(U117:U119)</f>
        <v>4200</v>
      </c>
      <c r="V120" s="29">
        <f>SUM(V117:V119)</f>
        <v>73100</v>
      </c>
      <c r="W120" s="29">
        <f t="shared" si="7"/>
        <v>0</v>
      </c>
      <c r="X120" s="29">
        <f t="shared" si="7"/>
        <v>0</v>
      </c>
      <c r="Y120" s="29">
        <f t="shared" si="7"/>
        <v>48300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5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L92" sqref="L92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6" t="s">
        <v>79</v>
      </c>
      <c r="C3" s="96" t="s">
        <v>80</v>
      </c>
      <c r="D3" s="90" t="s">
        <v>162</v>
      </c>
      <c r="E3" s="90" t="s">
        <v>163</v>
      </c>
      <c r="F3" s="90" t="s">
        <v>164</v>
      </c>
      <c r="G3" s="90" t="s">
        <v>165</v>
      </c>
      <c r="H3" s="91" t="s">
        <v>90</v>
      </c>
      <c r="I3" s="93" t="s">
        <v>166</v>
      </c>
      <c r="J3" s="94"/>
      <c r="K3" s="94"/>
      <c r="L3" s="94"/>
      <c r="M3" s="94"/>
      <c r="N3" s="94"/>
      <c r="O3" s="95"/>
      <c r="P3" s="93" t="s">
        <v>167</v>
      </c>
      <c r="Q3" s="94"/>
      <c r="R3" s="95"/>
      <c r="S3" s="93" t="s">
        <v>168</v>
      </c>
      <c r="T3" s="94"/>
      <c r="U3" s="94"/>
      <c r="V3" s="95"/>
      <c r="W3" s="93" t="s">
        <v>169</v>
      </c>
      <c r="X3" s="94"/>
      <c r="Y3" s="95"/>
      <c r="Z3" s="93" t="s">
        <v>170</v>
      </c>
      <c r="AA3" s="94"/>
      <c r="AB3" s="95"/>
      <c r="AC3" s="90" t="s">
        <v>151</v>
      </c>
    </row>
    <row r="4" spans="2:30" ht="60" customHeight="1" thickBot="1">
      <c r="B4" s="96"/>
      <c r="C4" s="96"/>
      <c r="D4" s="90"/>
      <c r="E4" s="90"/>
      <c r="F4" s="90"/>
      <c r="G4" s="90"/>
      <c r="H4" s="92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6"/>
      <c r="AD4" s="63" t="s">
        <v>138</v>
      </c>
    </row>
    <row r="5" spans="2:30" ht="24.75" customHeight="1">
      <c r="B5" s="16" t="s">
        <v>0</v>
      </c>
      <c r="C5" s="83"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0" ref="AD6:AD69">IF(C6&gt;0,"〇","")</f>
      </c>
    </row>
    <row r="7" spans="2:30" ht="24.75" customHeight="1">
      <c r="B7" s="16" t="s">
        <v>2</v>
      </c>
      <c r="C7" s="83"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0"/>
      </c>
    </row>
    <row r="8" spans="2:30" ht="24.75" customHeight="1">
      <c r="B8" s="16" t="s">
        <v>3</v>
      </c>
      <c r="C8" s="83"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0"/>
      </c>
    </row>
    <row r="9" spans="2:30" ht="24.75" customHeight="1">
      <c r="B9" s="16" t="s">
        <v>4</v>
      </c>
      <c r="C9" s="83"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0"/>
      </c>
    </row>
    <row r="10" spans="2:30" ht="24.75" customHeight="1">
      <c r="B10" s="16" t="s">
        <v>5</v>
      </c>
      <c r="C10" s="83"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0"/>
      </c>
    </row>
    <row r="11" spans="2:30" ht="24.75" customHeight="1">
      <c r="B11" s="16" t="s">
        <v>6</v>
      </c>
      <c r="C11" s="83"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0"/>
      </c>
    </row>
    <row r="12" spans="2:30" ht="24.75" customHeight="1">
      <c r="B12" s="16" t="s">
        <v>7</v>
      </c>
      <c r="C12" s="83">
        <v>0</v>
      </c>
      <c r="D12" s="84"/>
      <c r="E12" s="84"/>
      <c r="F12" s="84"/>
      <c r="G12" s="84"/>
      <c r="H12" s="83"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0"/>
      </c>
    </row>
    <row r="13" spans="2:30" ht="24.75" customHeight="1">
      <c r="B13" s="16" t="s">
        <v>8</v>
      </c>
      <c r="C13" s="83"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0"/>
      </c>
    </row>
    <row r="14" spans="2:30" ht="24.75" customHeight="1">
      <c r="B14" s="16" t="s">
        <v>9</v>
      </c>
      <c r="C14" s="83"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0"/>
      </c>
    </row>
    <row r="15" spans="2:30" ht="24.75" customHeight="1">
      <c r="B15" s="16" t="s">
        <v>10</v>
      </c>
      <c r="C15" s="83"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0"/>
      </c>
    </row>
    <row r="16" spans="2:30" ht="24.75" customHeight="1">
      <c r="B16" s="16" t="s">
        <v>11</v>
      </c>
      <c r="C16" s="83"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0"/>
      </c>
    </row>
    <row r="17" spans="2:30" ht="24.75" customHeight="1">
      <c r="B17" s="16" t="s">
        <v>12</v>
      </c>
      <c r="C17" s="83"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0"/>
      </c>
    </row>
    <row r="18" spans="2:30" ht="24.75" customHeight="1">
      <c r="B18" s="16" t="s">
        <v>13</v>
      </c>
      <c r="C18" s="83"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0"/>
      </c>
    </row>
    <row r="19" spans="2:30" ht="24.75" customHeight="1">
      <c r="B19" s="16" t="s">
        <v>14</v>
      </c>
      <c r="C19" s="83"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0"/>
      </c>
    </row>
    <row r="20" spans="2:30" ht="24.75" customHeight="1">
      <c r="B20" s="16" t="s">
        <v>15</v>
      </c>
      <c r="C20" s="83"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0"/>
      </c>
    </row>
    <row r="21" spans="2:30" ht="24.75" customHeight="1">
      <c r="B21" s="16" t="s">
        <v>16</v>
      </c>
      <c r="C21" s="83"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0"/>
      </c>
    </row>
    <row r="22" spans="2:30" ht="24.75" customHeight="1">
      <c r="B22" s="16" t="s">
        <v>17</v>
      </c>
      <c r="C22" s="83">
        <v>0</v>
      </c>
      <c r="D22" s="84"/>
      <c r="E22" s="84"/>
      <c r="F22" s="84"/>
      <c r="G22" s="84"/>
      <c r="H22" s="83"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0"/>
      </c>
    </row>
    <row r="23" spans="2:30" ht="24.75" customHeight="1">
      <c r="B23" s="16" t="s">
        <v>18</v>
      </c>
      <c r="C23" s="83"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0"/>
      </c>
    </row>
    <row r="24" spans="2:30" ht="24.75" customHeight="1">
      <c r="B24" s="16" t="s">
        <v>19</v>
      </c>
      <c r="C24" s="83"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0"/>
      </c>
    </row>
    <row r="25" spans="2:30" ht="24.75" customHeight="1">
      <c r="B25" s="16" t="s">
        <v>20</v>
      </c>
      <c r="C25" s="83"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0"/>
      </c>
    </row>
    <row r="26" spans="2:30" ht="24.75" customHeight="1">
      <c r="B26" s="16" t="s">
        <v>21</v>
      </c>
      <c r="C26" s="83"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0"/>
      </c>
    </row>
    <row r="27" spans="2:30" ht="24.75" customHeight="1">
      <c r="B27" s="16" t="s">
        <v>22</v>
      </c>
      <c r="C27" s="83"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0"/>
      </c>
    </row>
    <row r="28" spans="2:30" ht="24.75" customHeight="1">
      <c r="B28" s="16" t="s">
        <v>23</v>
      </c>
      <c r="C28" s="83"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0"/>
      </c>
    </row>
    <row r="29" spans="2:30" ht="24.75" customHeight="1">
      <c r="B29" s="16" t="s">
        <v>24</v>
      </c>
      <c r="C29" s="83"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0"/>
      </c>
    </row>
    <row r="30" spans="2:30" ht="24.75" customHeight="1">
      <c r="B30" s="16" t="s">
        <v>25</v>
      </c>
      <c r="C30" s="83"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0"/>
      </c>
    </row>
    <row r="31" spans="2:30" ht="24.75" customHeight="1">
      <c r="B31" s="16" t="s">
        <v>26</v>
      </c>
      <c r="C31" s="83"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0"/>
      </c>
    </row>
    <row r="32" spans="2:30" s="19" customFormat="1" ht="24.75" customHeight="1">
      <c r="B32" s="18" t="s">
        <v>27</v>
      </c>
      <c r="C32" s="83"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0"/>
      </c>
    </row>
    <row r="33" spans="2:30" ht="24.75" customHeight="1">
      <c r="B33" s="16" t="s">
        <v>28</v>
      </c>
      <c r="C33" s="83">
        <v>1110000</v>
      </c>
      <c r="D33" s="84"/>
      <c r="E33" s="84"/>
      <c r="F33" s="84"/>
      <c r="G33" s="84">
        <v>1110000</v>
      </c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 t="str">
        <f t="shared" si="0"/>
        <v>〇</v>
      </c>
    </row>
    <row r="34" spans="2:30" ht="24.75" customHeight="1">
      <c r="B34" s="16" t="s">
        <v>29</v>
      </c>
      <c r="C34" s="83"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0"/>
      </c>
    </row>
    <row r="35" spans="2:30" ht="24.75" customHeight="1">
      <c r="B35" s="16" t="s">
        <v>30</v>
      </c>
      <c r="C35" s="83"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0"/>
      </c>
    </row>
    <row r="36" spans="2:30" ht="24.75" customHeight="1">
      <c r="B36" s="16" t="s">
        <v>31</v>
      </c>
      <c r="C36" s="83"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0"/>
      </c>
    </row>
    <row r="37" spans="2:30" ht="24.75" customHeight="1">
      <c r="B37" s="16" t="s">
        <v>32</v>
      </c>
      <c r="C37" s="83"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0"/>
      </c>
    </row>
    <row r="38" spans="2:30" ht="24.75" customHeight="1">
      <c r="B38" s="16" t="s">
        <v>33</v>
      </c>
      <c r="C38" s="83"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0"/>
      </c>
    </row>
    <row r="39" spans="2:30" ht="24.75" customHeight="1">
      <c r="B39" s="16" t="s">
        <v>34</v>
      </c>
      <c r="C39" s="83"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0"/>
      </c>
    </row>
    <row r="40" spans="2:30" ht="24.75" customHeight="1">
      <c r="B40" s="16" t="s">
        <v>35</v>
      </c>
      <c r="C40" s="83"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0"/>
      </c>
    </row>
    <row r="41" spans="2:30" ht="24.75" customHeight="1">
      <c r="B41" s="16" t="s">
        <v>36</v>
      </c>
      <c r="C41" s="83"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0"/>
      </c>
    </row>
    <row r="42" spans="2:30" ht="24.75" customHeight="1">
      <c r="B42" s="16" t="s">
        <v>81</v>
      </c>
      <c r="C42" s="83"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0"/>
      </c>
    </row>
    <row r="43" spans="2:30" ht="24.75" customHeight="1">
      <c r="B43" s="16" t="s">
        <v>182</v>
      </c>
      <c r="C43" s="83"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0"/>
      </c>
    </row>
    <row r="44" spans="2:30" ht="24.75" customHeight="1">
      <c r="B44" s="16" t="s">
        <v>37</v>
      </c>
      <c r="C44" s="83"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0"/>
      </c>
    </row>
    <row r="45" spans="2:30" ht="24.75" customHeight="1">
      <c r="B45" s="16" t="s">
        <v>38</v>
      </c>
      <c r="C45" s="83"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0"/>
      </c>
    </row>
    <row r="46" spans="2:30" ht="24.75" customHeight="1">
      <c r="B46" s="16" t="s">
        <v>39</v>
      </c>
      <c r="C46" s="83"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0"/>
      </c>
    </row>
    <row r="47" spans="2:30" ht="24.75" customHeight="1">
      <c r="B47" s="16" t="s">
        <v>40</v>
      </c>
      <c r="C47" s="83"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0"/>
      </c>
    </row>
    <row r="48" spans="2:30" ht="24.75" customHeight="1">
      <c r="B48" s="16" t="s">
        <v>41</v>
      </c>
      <c r="C48" s="83"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0"/>
      </c>
    </row>
    <row r="49" spans="2:30" ht="24.75" customHeight="1">
      <c r="B49" s="16" t="s">
        <v>42</v>
      </c>
      <c r="C49" s="83"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0"/>
      </c>
    </row>
    <row r="50" spans="2:30" ht="24.75" customHeight="1">
      <c r="B50" s="16" t="s">
        <v>43</v>
      </c>
      <c r="C50" s="83"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0"/>
      </c>
    </row>
    <row r="51" spans="2:30" ht="24.75" customHeight="1">
      <c r="B51" s="16" t="s">
        <v>44</v>
      </c>
      <c r="C51" s="83"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0"/>
      </c>
    </row>
    <row r="52" spans="2:30" ht="24.75" customHeight="1">
      <c r="B52" s="16" t="s">
        <v>45</v>
      </c>
      <c r="C52" s="83"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0"/>
      </c>
    </row>
    <row r="53" spans="2:30" ht="24.75" customHeight="1">
      <c r="B53" s="16" t="s">
        <v>46</v>
      </c>
      <c r="C53" s="83"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0"/>
      </c>
    </row>
    <row r="54" spans="2:30" ht="24.75" customHeight="1">
      <c r="B54" s="16" t="s">
        <v>82</v>
      </c>
      <c r="C54" s="83"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0"/>
      </c>
    </row>
    <row r="55" spans="2:30" ht="24.75" customHeight="1">
      <c r="B55" s="16" t="s">
        <v>47</v>
      </c>
      <c r="C55" s="83"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0"/>
      </c>
    </row>
    <row r="56" spans="2:30" ht="24.75" customHeight="1">
      <c r="B56" s="16" t="s">
        <v>48</v>
      </c>
      <c r="C56" s="83"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0"/>
      </c>
    </row>
    <row r="57" spans="2:30" ht="24.75" customHeight="1">
      <c r="B57" s="16" t="s">
        <v>49</v>
      </c>
      <c r="C57" s="83"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0"/>
      </c>
    </row>
    <row r="58" spans="2:30" ht="24.75" customHeight="1">
      <c r="B58" s="16" t="s">
        <v>50</v>
      </c>
      <c r="C58" s="83"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0"/>
      </c>
    </row>
    <row r="59" spans="2:30" ht="24.75" customHeight="1">
      <c r="B59" s="16" t="s">
        <v>51</v>
      </c>
      <c r="C59" s="83"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0"/>
      </c>
    </row>
    <row r="60" spans="2:30" ht="24.75" customHeight="1">
      <c r="B60" s="16" t="s">
        <v>52</v>
      </c>
      <c r="C60" s="83"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0"/>
      </c>
    </row>
    <row r="61" spans="2:30" ht="24.75" customHeight="1">
      <c r="B61" s="16" t="s">
        <v>53</v>
      </c>
      <c r="C61" s="83"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0"/>
      </c>
    </row>
    <row r="62" spans="2:30" ht="24.75" customHeight="1">
      <c r="B62" s="16" t="s">
        <v>54</v>
      </c>
      <c r="C62" s="83"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0"/>
      </c>
    </row>
    <row r="63" spans="2:30" ht="24.75" customHeight="1">
      <c r="B63" s="16" t="s">
        <v>55</v>
      </c>
      <c r="C63" s="83">
        <v>2500</v>
      </c>
      <c r="D63" s="84"/>
      <c r="E63" s="84"/>
      <c r="F63" s="84"/>
      <c r="G63" s="84"/>
      <c r="H63" s="83">
        <v>2500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>
        <v>2500</v>
      </c>
      <c r="AA63" s="83"/>
      <c r="AB63" s="83">
        <v>2500</v>
      </c>
      <c r="AC63" s="83"/>
      <c r="AD63" s="17" t="str">
        <f t="shared" si="0"/>
        <v>〇</v>
      </c>
    </row>
    <row r="64" spans="2:30" ht="24.75" customHeight="1">
      <c r="B64" s="16" t="s">
        <v>56</v>
      </c>
      <c r="C64" s="83"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0"/>
      </c>
    </row>
    <row r="65" spans="2:30" ht="24.75" customHeight="1">
      <c r="B65" s="16" t="s">
        <v>57</v>
      </c>
      <c r="C65" s="83"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0"/>
      </c>
    </row>
    <row r="66" spans="2:30" ht="24.75" customHeight="1">
      <c r="B66" s="16" t="s">
        <v>58</v>
      </c>
      <c r="C66" s="83"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0"/>
      </c>
    </row>
    <row r="67" spans="2:30" ht="24.75" customHeight="1">
      <c r="B67" s="18" t="s">
        <v>148</v>
      </c>
      <c r="C67" s="83"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0"/>
      </c>
    </row>
    <row r="68" spans="2:30" ht="24.75" customHeight="1">
      <c r="B68" s="18" t="s">
        <v>76</v>
      </c>
      <c r="C68" s="83"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0"/>
      </c>
    </row>
    <row r="69" spans="2:30" ht="24.75" customHeight="1">
      <c r="B69" s="18" t="s">
        <v>112</v>
      </c>
      <c r="C69" s="83"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0"/>
      </c>
    </row>
    <row r="70" spans="2:30" ht="24.75" customHeight="1">
      <c r="B70" s="18" t="s">
        <v>118</v>
      </c>
      <c r="C70" s="83"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1" ref="C75:AC75">SUBTOTAL(9,C5:C43)</f>
        <v>1110000</v>
      </c>
      <c r="D75" s="83">
        <f t="shared" si="1"/>
        <v>0</v>
      </c>
      <c r="E75" s="83">
        <f t="shared" si="1"/>
        <v>0</v>
      </c>
      <c r="F75" s="83">
        <f t="shared" si="1"/>
        <v>0</v>
      </c>
      <c r="G75" s="83">
        <f t="shared" si="1"/>
        <v>1110000</v>
      </c>
      <c r="H75" s="83">
        <f t="shared" si="1"/>
        <v>0</v>
      </c>
      <c r="I75" s="83">
        <f t="shared" si="1"/>
        <v>0</v>
      </c>
      <c r="J75" s="83">
        <f t="shared" si="1"/>
        <v>0</v>
      </c>
      <c r="K75" s="83">
        <f t="shared" si="1"/>
        <v>0</v>
      </c>
      <c r="L75" s="83">
        <f t="shared" si="1"/>
        <v>0</v>
      </c>
      <c r="M75" s="83">
        <f t="shared" si="1"/>
        <v>0</v>
      </c>
      <c r="N75" s="83">
        <f t="shared" si="1"/>
        <v>0</v>
      </c>
      <c r="O75" s="83">
        <f t="shared" si="1"/>
        <v>0</v>
      </c>
      <c r="P75" s="83">
        <f t="shared" si="1"/>
        <v>0</v>
      </c>
      <c r="Q75" s="83">
        <f t="shared" si="1"/>
        <v>0</v>
      </c>
      <c r="R75" s="83">
        <f t="shared" si="1"/>
        <v>0</v>
      </c>
      <c r="S75" s="83">
        <f t="shared" si="1"/>
        <v>0</v>
      </c>
      <c r="T75" s="83">
        <f t="shared" si="1"/>
        <v>0</v>
      </c>
      <c r="U75" s="83">
        <f t="shared" si="1"/>
        <v>0</v>
      </c>
      <c r="V75" s="83">
        <f t="shared" si="1"/>
        <v>0</v>
      </c>
      <c r="W75" s="83">
        <f t="shared" si="1"/>
        <v>0</v>
      </c>
      <c r="X75" s="83">
        <f t="shared" si="1"/>
        <v>0</v>
      </c>
      <c r="Y75" s="83">
        <f t="shared" si="1"/>
        <v>0</v>
      </c>
      <c r="Z75" s="83">
        <f t="shared" si="1"/>
        <v>0</v>
      </c>
      <c r="AA75" s="83">
        <f t="shared" si="1"/>
        <v>0</v>
      </c>
      <c r="AB75" s="83">
        <f t="shared" si="1"/>
        <v>0</v>
      </c>
      <c r="AC75" s="83">
        <f t="shared" si="1"/>
        <v>0</v>
      </c>
    </row>
    <row r="76" spans="2:29" ht="24.75" customHeight="1">
      <c r="B76" s="16" t="s">
        <v>73</v>
      </c>
      <c r="C76" s="83">
        <f aca="true" t="shared" si="2" ref="C76:AC76">SUBTOTAL(9,C44:C66)</f>
        <v>2500</v>
      </c>
      <c r="D76" s="83">
        <f t="shared" si="2"/>
        <v>0</v>
      </c>
      <c r="E76" s="83">
        <f t="shared" si="2"/>
        <v>0</v>
      </c>
      <c r="F76" s="83">
        <f t="shared" si="2"/>
        <v>0</v>
      </c>
      <c r="G76" s="83">
        <f t="shared" si="2"/>
        <v>0</v>
      </c>
      <c r="H76" s="83">
        <f t="shared" si="2"/>
        <v>2500</v>
      </c>
      <c r="I76" s="83">
        <f t="shared" si="2"/>
        <v>0</v>
      </c>
      <c r="J76" s="83">
        <f t="shared" si="2"/>
        <v>0</v>
      </c>
      <c r="K76" s="83">
        <f t="shared" si="2"/>
        <v>0</v>
      </c>
      <c r="L76" s="83">
        <f t="shared" si="2"/>
        <v>0</v>
      </c>
      <c r="M76" s="83">
        <f t="shared" si="2"/>
        <v>0</v>
      </c>
      <c r="N76" s="83">
        <f t="shared" si="2"/>
        <v>0</v>
      </c>
      <c r="O76" s="83">
        <f t="shared" si="2"/>
        <v>0</v>
      </c>
      <c r="P76" s="83">
        <f t="shared" si="2"/>
        <v>0</v>
      </c>
      <c r="Q76" s="83">
        <f t="shared" si="2"/>
        <v>0</v>
      </c>
      <c r="R76" s="83">
        <f t="shared" si="2"/>
        <v>0</v>
      </c>
      <c r="S76" s="83">
        <f t="shared" si="2"/>
        <v>0</v>
      </c>
      <c r="T76" s="83">
        <f t="shared" si="2"/>
        <v>0</v>
      </c>
      <c r="U76" s="83">
        <f t="shared" si="2"/>
        <v>0</v>
      </c>
      <c r="V76" s="83">
        <f t="shared" si="2"/>
        <v>0</v>
      </c>
      <c r="W76" s="83">
        <f t="shared" si="2"/>
        <v>0</v>
      </c>
      <c r="X76" s="83">
        <f t="shared" si="2"/>
        <v>0</v>
      </c>
      <c r="Y76" s="83">
        <f t="shared" si="2"/>
        <v>0</v>
      </c>
      <c r="Z76" s="83">
        <f t="shared" si="2"/>
        <v>2500</v>
      </c>
      <c r="AA76" s="83">
        <f t="shared" si="2"/>
        <v>0</v>
      </c>
      <c r="AB76" s="83">
        <f t="shared" si="2"/>
        <v>2500</v>
      </c>
      <c r="AC76" s="83">
        <f t="shared" si="2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3" ref="E77:AB77">SUBTOTAL(9,E67:E73)</f>
        <v>0</v>
      </c>
      <c r="F77" s="83">
        <f t="shared" si="3"/>
        <v>0</v>
      </c>
      <c r="G77" s="83">
        <f t="shared" si="3"/>
        <v>0</v>
      </c>
      <c r="H77" s="83">
        <f t="shared" si="3"/>
        <v>0</v>
      </c>
      <c r="I77" s="83">
        <f t="shared" si="3"/>
        <v>0</v>
      </c>
      <c r="J77" s="83">
        <f t="shared" si="3"/>
        <v>0</v>
      </c>
      <c r="K77" s="83">
        <f t="shared" si="3"/>
        <v>0</v>
      </c>
      <c r="L77" s="83">
        <f t="shared" si="3"/>
        <v>0</v>
      </c>
      <c r="M77" s="83">
        <f t="shared" si="3"/>
        <v>0</v>
      </c>
      <c r="N77" s="83">
        <f t="shared" si="3"/>
        <v>0</v>
      </c>
      <c r="O77" s="83">
        <f t="shared" si="3"/>
        <v>0</v>
      </c>
      <c r="P77" s="83">
        <f t="shared" si="3"/>
        <v>0</v>
      </c>
      <c r="Q77" s="83">
        <f t="shared" si="3"/>
        <v>0</v>
      </c>
      <c r="R77" s="83">
        <f t="shared" si="3"/>
        <v>0</v>
      </c>
      <c r="S77" s="83">
        <f t="shared" si="3"/>
        <v>0</v>
      </c>
      <c r="T77" s="83">
        <f t="shared" si="3"/>
        <v>0</v>
      </c>
      <c r="U77" s="83">
        <f t="shared" si="3"/>
        <v>0</v>
      </c>
      <c r="V77" s="83">
        <f t="shared" si="3"/>
        <v>0</v>
      </c>
      <c r="W77" s="83">
        <f t="shared" si="3"/>
        <v>0</v>
      </c>
      <c r="X77" s="83">
        <f t="shared" si="3"/>
        <v>0</v>
      </c>
      <c r="Y77" s="83">
        <f t="shared" si="3"/>
        <v>0</v>
      </c>
      <c r="Z77" s="83">
        <f t="shared" si="3"/>
        <v>0</v>
      </c>
      <c r="AA77" s="83">
        <f t="shared" si="3"/>
        <v>0</v>
      </c>
      <c r="AB77" s="83">
        <f t="shared" si="3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1112500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1110000</v>
      </c>
      <c r="H78" s="83">
        <f aca="true" t="shared" si="4" ref="H78:AB78">SUM(H75:H77)</f>
        <v>2500</v>
      </c>
      <c r="I78" s="83">
        <f>SUM(I75:I77)</f>
        <v>0</v>
      </c>
      <c r="J78" s="83">
        <f t="shared" si="4"/>
        <v>0</v>
      </c>
      <c r="K78" s="83">
        <f t="shared" si="4"/>
        <v>0</v>
      </c>
      <c r="L78" s="83">
        <f t="shared" si="4"/>
        <v>0</v>
      </c>
      <c r="M78" s="83">
        <f t="shared" si="4"/>
        <v>0</v>
      </c>
      <c r="N78" s="83">
        <f t="shared" si="4"/>
        <v>0</v>
      </c>
      <c r="O78" s="83">
        <f t="shared" si="4"/>
        <v>0</v>
      </c>
      <c r="P78" s="83">
        <f t="shared" si="4"/>
        <v>0</v>
      </c>
      <c r="Q78" s="83">
        <f t="shared" si="4"/>
        <v>0</v>
      </c>
      <c r="R78" s="83">
        <f t="shared" si="4"/>
        <v>0</v>
      </c>
      <c r="S78" s="83">
        <f t="shared" si="4"/>
        <v>0</v>
      </c>
      <c r="T78" s="83">
        <f t="shared" si="4"/>
        <v>0</v>
      </c>
      <c r="U78" s="83">
        <f t="shared" si="4"/>
        <v>0</v>
      </c>
      <c r="V78" s="83">
        <f t="shared" si="4"/>
        <v>0</v>
      </c>
      <c r="W78" s="83">
        <f t="shared" si="4"/>
        <v>0</v>
      </c>
      <c r="X78" s="83">
        <f t="shared" si="4"/>
        <v>0</v>
      </c>
      <c r="Y78" s="83">
        <f t="shared" si="4"/>
        <v>0</v>
      </c>
      <c r="Z78" s="83">
        <f t="shared" si="4"/>
        <v>2500</v>
      </c>
      <c r="AA78" s="83">
        <f t="shared" si="4"/>
        <v>0</v>
      </c>
      <c r="AB78" s="83">
        <f t="shared" si="4"/>
        <v>2500</v>
      </c>
      <c r="AC78" s="83">
        <f>SUM(AC75:AC77)</f>
        <v>0</v>
      </c>
    </row>
    <row r="79" ht="19.5" customHeight="1"/>
  </sheetData>
  <sheetProtection/>
  <autoFilter ref="A4:R80"/>
  <mergeCells count="13"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  <mergeCell ref="S3:V3"/>
    <mergeCell ref="W3:Y3"/>
    <mergeCell ref="Z3:AB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2023-09-29T02:57:19Z</cp:lastPrinted>
  <dcterms:created xsi:type="dcterms:W3CDTF">2009-10-06T06:42:25Z</dcterms:created>
  <dcterms:modified xsi:type="dcterms:W3CDTF">2024-01-05T01:07:12Z</dcterms:modified>
  <cp:category/>
  <cp:version/>
  <cp:contentType/>
  <cp:contentStatus/>
</cp:coreProperties>
</file>