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<sst xmlns="http://schemas.openxmlformats.org/spreadsheetml/2006/main" count="448" uniqueCount="186">
  <si>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</si>
  <si>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</si>
  <si>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</si>
  <si>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</si>
  <si>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</si>
  <si>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</si>
  <si>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</si>
  <si>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</si>
  <si>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</si>
  <si>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</si>
  <si>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</si>
  <si>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</si>
  <si>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</si>
  <si>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</si>
  <si>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</si>
  <si>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</si>
  <si>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</si>
  <si>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</si>
  <si>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</si>
  <si>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</si>
  <si>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</si>
  <si>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</si>
  <si>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</si>
  <si>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</si>
  <si>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</si>
  <si>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</si>
  <si>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</si>
  <si>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</si>
  <si>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</si>
  <si>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</si>
  <si>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</si>
  <si>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</si>
  <si>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</si>
  <si>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</si>
  <si>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</si>
  <si>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</si>
  <si>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</si>
  <si>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</si>
  <si>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</si>
  <si>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</si>
  <si>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</si>
  <si>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</si>
  <si>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</si>
  <si>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</si>
  <si>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</si>
  <si>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</si>
  <si>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</si>
  <si>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</si>
  <si>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</si>
  <si>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</si>
  <si>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</si>
  <si>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</si>
  <si>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</si>
  <si>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</si>
  <si>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</si>
  <si>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</si>
  <si>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</si>
  <si>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</si>
  <si>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</si>
  <si>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</si>
  <si>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</si>
  <si>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</si>
  <si>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</si>
  <si>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</si>
  <si>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</si>
  <si>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</si>
  <si>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</si>
  <si>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</si>
  <si>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</si>
  <si>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</si>
  <si>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</si>
  <si>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</si>
  <si>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</si>
  <si>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</si>
  <si>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</si>
  <si>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</si>
  <si>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</si>
  <si>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</si>
  <si>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</si>
  <si>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</si>
  <si>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</si>
  <si>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</si>
  <si>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</si>
  <si>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</si>
  <si>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</si>
  <si>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</si>
  <si>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</si>
  <si>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</si>
  <si>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</si>
  <si>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</si>
  <si>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</si>
  <si>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</si>
  <si>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</si>
  <si>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</si>
  <si>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</si>
  <si>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</si>
  <si>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</si>
  <si>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</si>
  <si>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</si>
  <si>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</si>
  <si>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</si>
  <si>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</si>
  <si>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</si>
  <si>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</si>
  <si>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</si>
  <si>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</si>
  <si>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</si>
  <si>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</si>
  <si>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</si>
  <si>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</si>
  <si>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</si>
  <si>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</si>
  <si>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</si>
  <si>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</si>
  <si>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</si>
  <si>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</si>
  <si>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</si>
  <si>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</si>
  <si>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</si>
  <si>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</si>
  <si>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</si>
  <si>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</si>
  <si>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</si>
  <si>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</si>
  <si>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</si>
  <si>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</si>
  <si>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</si>
  <si>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</si>
  <si>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</si>
  <si>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</si>
  <si>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</si>
  <si>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</si>
  <si>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</si>
  <si>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</si>
  <si>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</si>
  <si>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</si>
  <si>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</si>
  <si>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</si>
  <si>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</si>
  <si>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</si>
  <si>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</si>
  <si>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</si>
  <si>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</si>
  <si>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</si>
  <si>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</si>
  <si>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</si>
  <si>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</si>
  <si>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</si>
  <si>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</si>
  <si>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</si>
  <si>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</si>
  <si>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</si>
  <si>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</si>
  <si>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</si>
  <si>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</si>
  <si>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</si>
  <si>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</si>
  <si>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</si>
  <si>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</si>
  <si>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</si>
  <si>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</si>
  <si>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</si>
  <si>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</si>
  <si>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</si>
  <si>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</si>
  <si>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</si>
  <si>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</si>
  <si>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</si>
  <si>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</si>
  <si>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</si>
  <si>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</si>
  <si>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</si>
  <si>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</si>
  <si>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</si>
  <si>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</si>
  <si>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</si>
  <si>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</si>
  <si>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</si>
  <si>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</si>
  <si>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</si>
  <si>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</si>
  <si>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</si>
  <si>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</si>
  <si>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</si>
  <si>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</si>
  <si>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令和5年度　届出を受けた地方債（5月分）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</si>
</sst>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3" fillId="35" borderId="40" xfId="60" applyFill="1" applyBorder="1" applyAlignment="1">
      <alignment horizontal="center" vertical="center" wrapText="1"/>
      <protection/>
    </xf>
    <xf numFmtId="0" fontId="3" fillId="36" borderId="41" xfId="60" applyFill="1" applyBorder="1" applyAlignment="1">
      <alignment horizontal="center" vertical="center" wrapText="1"/>
      <protection/>
    </xf>
    <xf numFmtId="0" fontId="3" fillId="36" borderId="42" xfId="60" applyFill="1" applyBorder="1" applyAlignment="1">
      <alignment horizontal="center" vertical="center" wrapText="1"/>
      <protection/>
    </xf>
    <xf numFmtId="0" fontId="3" fillId="36" borderId="43" xfId="60" applyFill="1" applyBorder="1" applyAlignment="1">
      <alignment horizontal="center" vertical="center" wrapText="1"/>
      <protection/>
    </xf>
    <xf numFmtId="0" fontId="3" fillId="36" borderId="44" xfId="60" applyFill="1" applyBorder="1" applyAlignment="1">
      <alignment horizontal="center" vertical="center" wrapText="1"/>
      <protection/>
    </xf>
    <xf numFmtId="0" fontId="3" fillId="36" borderId="45" xfId="60" applyFill="1" applyBorder="1" applyAlignment="1">
      <alignment horizontal="center" vertical="center" wrapText="1"/>
      <protection/>
    </xf>
    <xf numFmtId="0" fontId="3" fillId="36" borderId="46" xfId="60" applyFill="1" applyBorder="1" applyAlignment="1">
      <alignment horizontal="center" vertical="center" wrapText="1"/>
      <protection/>
    </xf>
    <xf numFmtId="181" fontId="54" fillId="0" borderId="15" xfId="60" applyNumberFormat="1" applyFont="1" applyBorder="1" applyAlignment="1">
      <alignment/>
      <protection/>
    </xf>
    <xf numFmtId="181" fontId="54" fillId="0" borderId="15" xfId="61" applyNumberFormat="1" applyFont="1" applyFill="1" applyBorder="1" applyProtection="1">
      <alignment/>
      <protection/>
    </xf>
    <xf numFmtId="181" fontId="54" fillId="0" borderId="37" xfId="60" applyNumberFormat="1" applyFont="1" applyBorder="1" applyAlignment="1">
      <alignment/>
      <protection/>
    </xf>
    <xf numFmtId="190" fontId="3" fillId="0" borderId="0" xfId="60" applyNumberFormat="1" applyFont="1">
      <alignment vertical="center"/>
      <protection/>
    </xf>
    <xf numFmtId="190" fontId="3" fillId="0" borderId="0" xfId="60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5" borderId="47" xfId="60" applyFill="1" applyBorder="1" applyAlignment="1">
      <alignment horizontal="center" vertical="center"/>
      <protection/>
    </xf>
    <xf numFmtId="0" fontId="3" fillId="35" borderId="48" xfId="60" applyFill="1" applyBorder="1" applyAlignment="1">
      <alignment horizontal="center" vertical="center"/>
      <protection/>
    </xf>
    <xf numFmtId="0" fontId="3" fillId="35" borderId="49" xfId="60" applyFill="1" applyBorder="1" applyAlignment="1">
      <alignment horizontal="center" vertical="center"/>
      <protection/>
    </xf>
    <xf numFmtId="0" fontId="3" fillId="33" borderId="50" xfId="60" applyFill="1" applyBorder="1" applyAlignment="1">
      <alignment horizontal="center" vertical="center" wrapText="1"/>
      <protection/>
    </xf>
    <xf numFmtId="0" fontId="3" fillId="33" borderId="51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4" sqref="B4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185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128</v>
      </c>
      <c r="G3" s="6" t="s">
        <v>71</v>
      </c>
      <c r="H3" s="8" t="s">
        <v>75</v>
      </c>
      <c r="I3" s="26" t="s">
        <v>125</v>
      </c>
      <c r="J3" t="s">
        <v>127</v>
      </c>
    </row>
    <row r="4" spans="1:9" ht="34.5" customHeight="1">
      <c r="A4" s="3" t="s">
        <v>0</v>
      </c>
      <c r="B4" s="51">
        <f>VLOOKUP(A4,'一般会計債の内訳'!$B$4:$C$115,2,FALSE)</f>
        <v>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0</v>
      </c>
      <c r="I4" s="25" t="s">
        <v>127</v>
      </c>
    </row>
    <row r="5" spans="1:9" ht="34.5" customHeight="1">
      <c r="A5" s="4" t="s">
        <v>1</v>
      </c>
      <c r="B5" s="52">
        <f>VLOOKUP(A5,'一般会計債の内訳'!$B$4:$C$115,2,FALSE)</f>
        <v>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0</v>
      </c>
      <c r="I5" s="25" t="s">
        <v>126</v>
      </c>
    </row>
    <row r="6" spans="1:9" ht="34.5" customHeight="1">
      <c r="A6" s="4" t="s">
        <v>2</v>
      </c>
      <c r="B6" s="52">
        <f>VLOOKUP(A6,'一般会計債の内訳'!$B$4:$C$115,2,FALSE)</f>
        <v>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0</v>
      </c>
      <c r="I6" s="25" t="s">
        <v>126</v>
      </c>
    </row>
    <row r="7" spans="1:9" ht="34.5" customHeight="1">
      <c r="A7" s="4" t="s">
        <v>3</v>
      </c>
      <c r="B7" s="52">
        <f>VLOOKUP(A7,'一般会計債の内訳'!$B$4:$C$115,2,FALSE)</f>
        <v>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0</v>
      </c>
      <c r="I7" s="25" t="s">
        <v>126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126</v>
      </c>
    </row>
    <row r="9" spans="1:9" ht="34.5" customHeight="1">
      <c r="A9" s="4" t="s">
        <v>5</v>
      </c>
      <c r="B9" s="52">
        <f>VLOOKUP(A9,'一般会計債の内訳'!$B$4:$C$115,2,FALSE)</f>
        <v>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0</v>
      </c>
      <c r="I9" s="25" t="s">
        <v>126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126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126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126</v>
      </c>
    </row>
    <row r="13" spans="1:9" ht="34.5" customHeight="1">
      <c r="A13" s="4" t="s">
        <v>9</v>
      </c>
      <c r="B13" s="52">
        <f>VLOOKUP(A13,'一般会計債の内訳'!$B$4:$C$115,2,FALSE)</f>
        <v>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0</v>
      </c>
      <c r="I13" s="25" t="s">
        <v>126</v>
      </c>
    </row>
    <row r="14" spans="1:9" ht="34.5" customHeight="1">
      <c r="A14" s="4" t="s">
        <v>10</v>
      </c>
      <c r="B14" s="52">
        <f>VLOOKUP(A14,'一般会計債の内訳'!$B$4:$C$115,2,FALSE)</f>
        <v>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0</v>
      </c>
      <c r="I14" s="25" t="s">
        <v>126</v>
      </c>
    </row>
    <row r="15" spans="1:9" ht="34.5" customHeight="1">
      <c r="A15" s="4" t="s">
        <v>11</v>
      </c>
      <c r="B15" s="52">
        <f>VLOOKUP(A15,'一般会計債の内訳'!$B$4:$C$115,2,FALSE)</f>
        <v>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0</v>
      </c>
      <c r="I15" s="25" t="s">
        <v>126</v>
      </c>
    </row>
    <row r="16" spans="1:9" ht="34.5" customHeight="1">
      <c r="A16" s="4" t="s">
        <v>12</v>
      </c>
      <c r="B16" s="52">
        <f>VLOOKUP(A16,'一般会計債の内訳'!$B$4:$C$115,2,FALSE)</f>
        <v>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0</v>
      </c>
      <c r="I16" s="25" t="s">
        <v>126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126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126</v>
      </c>
    </row>
    <row r="19" spans="1:9" ht="34.5" customHeight="1">
      <c r="A19" s="4" t="s">
        <v>15</v>
      </c>
      <c r="B19" s="52">
        <f>VLOOKUP(A19,'一般会計債の内訳'!$B$4:$C$115,2,FALSE)</f>
        <v>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0</v>
      </c>
      <c r="I19" s="25" t="s">
        <v>126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126</v>
      </c>
    </row>
    <row r="21" spans="1:9" ht="34.5" customHeight="1">
      <c r="A21" s="4" t="s">
        <v>17</v>
      </c>
      <c r="B21" s="52">
        <f>VLOOKUP(A21,'一般会計債の内訳'!$B$4:$C$115,2,FALSE)</f>
        <v>0</v>
      </c>
      <c r="C21" s="36">
        <f>VLOOKUP(A21,'公営企業債の内訳'!$B$5:$C$78,2,FALSE)</f>
        <v>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0</v>
      </c>
      <c r="I21" s="25" t="s">
        <v>126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126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126</v>
      </c>
    </row>
    <row r="24" spans="1:9" ht="34.5" customHeight="1">
      <c r="A24" s="4" t="s">
        <v>20</v>
      </c>
      <c r="B24" s="52">
        <f>VLOOKUP(A24,'一般会計債の内訳'!$B$4:$C$115,2,FALSE)</f>
        <v>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0</v>
      </c>
      <c r="I24" s="25" t="s">
        <v>126</v>
      </c>
    </row>
    <row r="25" spans="1:9" ht="34.5" customHeight="1">
      <c r="A25" s="4" t="s">
        <v>21</v>
      </c>
      <c r="B25" s="52">
        <f>VLOOKUP(A25,'一般会計債の内訳'!$B$4:$C$115,2,FALSE)</f>
        <v>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0</v>
      </c>
      <c r="I25" s="25" t="s">
        <v>126</v>
      </c>
    </row>
    <row r="26" spans="1:9" ht="34.5" customHeight="1">
      <c r="A26" s="4" t="s">
        <v>22</v>
      </c>
      <c r="B26" s="52">
        <f>VLOOKUP(A26,'一般会計債の内訳'!$B$4:$C$115,2,FALSE)</f>
        <v>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0</v>
      </c>
      <c r="I26" s="25" t="s">
        <v>126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126</v>
      </c>
    </row>
    <row r="28" spans="1:9" ht="34.5" customHeight="1">
      <c r="A28" s="4" t="s">
        <v>24</v>
      </c>
      <c r="B28" s="52">
        <f>VLOOKUP(A28,'一般会計債の内訳'!$B$4:$C$115,2,FALSE)</f>
        <v>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25" t="s">
        <v>126</v>
      </c>
    </row>
    <row r="29" spans="1:9" ht="34.5" customHeight="1">
      <c r="A29" s="4" t="s">
        <v>25</v>
      </c>
      <c r="B29" s="52">
        <f>VLOOKUP(A29,'一般会計債の内訳'!$B$4:$C$115,2,FALSE)</f>
        <v>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0</v>
      </c>
      <c r="I29" s="25" t="s">
        <v>126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126</v>
      </c>
    </row>
    <row r="31" spans="1:9" ht="34.5" customHeight="1">
      <c r="A31" s="4" t="s">
        <v>27</v>
      </c>
      <c r="B31" s="52">
        <f>VLOOKUP(A31,'一般会計債の内訳'!$B$4:$C$115,2,FALSE)</f>
        <v>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0</v>
      </c>
      <c r="I31" s="25" t="s">
        <v>126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0</v>
      </c>
      <c r="I32" s="25" t="s">
        <v>126</v>
      </c>
    </row>
    <row r="33" spans="1:9" ht="34.5" customHeight="1">
      <c r="A33" s="4" t="s">
        <v>29</v>
      </c>
      <c r="B33" s="52">
        <f>VLOOKUP(A33,'一般会計債の内訳'!$B$4:$C$115,2,FALSE)</f>
        <v>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0</v>
      </c>
      <c r="I33" s="25" t="s">
        <v>126</v>
      </c>
    </row>
    <row r="34" spans="1:9" ht="34.5" customHeight="1">
      <c r="A34" s="4" t="s">
        <v>30</v>
      </c>
      <c r="B34" s="52">
        <f>VLOOKUP(A34,'一般会計債の内訳'!$B$4:$C$115,2,FALSE)</f>
        <v>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0</v>
      </c>
      <c r="I34" s="25" t="s">
        <v>126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126</v>
      </c>
    </row>
    <row r="36" spans="1:9" ht="34.5" customHeight="1">
      <c r="A36" s="4" t="s">
        <v>32</v>
      </c>
      <c r="B36" s="52">
        <f>VLOOKUP(A36,'一般会計債の内訳'!$B$4:$C$115,2,FALSE)</f>
        <v>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0</v>
      </c>
      <c r="I36" s="25" t="s">
        <v>126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126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126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126</v>
      </c>
    </row>
    <row r="40" spans="1:9" ht="34.5" customHeight="1">
      <c r="A40" s="4" t="s">
        <v>36</v>
      </c>
      <c r="B40" s="52">
        <f>VLOOKUP(A40,'一般会計債の内訳'!$B$4:$C$115,2,FALSE)</f>
        <v>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0</v>
      </c>
      <c r="I40" s="25" t="s">
        <v>126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126</v>
      </c>
    </row>
    <row r="42" spans="1:9" ht="34.5" customHeight="1">
      <c r="A42" s="4" t="s">
        <v>141</v>
      </c>
      <c r="B42" s="52">
        <f>VLOOKUP(A42,'一般会計債の内訳'!$B$4:$C$115,2,FALSE)</f>
        <v>0</v>
      </c>
      <c r="C42" s="36">
        <f>VLOOKUP(A42,'公営企業債の内訳'!$B$5:$C$78,2,FALSE)</f>
        <v>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0</v>
      </c>
      <c r="I42" s="25" t="s">
        <v>126</v>
      </c>
    </row>
    <row r="43" spans="1:9" ht="34.5" customHeight="1">
      <c r="A43" s="4" t="s">
        <v>37</v>
      </c>
      <c r="B43" s="52">
        <f>VLOOKUP(A43,'一般会計債の内訳'!$B$4:$C$115,2,FALSE)</f>
        <v>0</v>
      </c>
      <c r="C43" s="36">
        <f>VLOOKUP(A43,'公営企業債の内訳'!$B$5:$C$78,2,FALSE)</f>
        <v>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0</v>
      </c>
      <c r="I43" s="25" t="s">
        <v>126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126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126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126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126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126</v>
      </c>
    </row>
    <row r="49" spans="1:9" ht="34.5" customHeight="1">
      <c r="A49" s="4" t="s">
        <v>43</v>
      </c>
      <c r="B49" s="52">
        <f>VLOOKUP(A49,'一般会計債の内訳'!$B$4:$C$115,2,FALSE)</f>
        <v>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0</v>
      </c>
      <c r="I49" s="25" t="s">
        <v>126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126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126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126</v>
      </c>
    </row>
    <row r="53" spans="1:9" ht="34.5" customHeight="1">
      <c r="A53" s="4" t="s">
        <v>82</v>
      </c>
      <c r="B53" s="52">
        <f>VLOOKUP(A53,'一般会計債の内訳'!$B$4:$C$115,2,FALSE)</f>
        <v>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0</v>
      </c>
      <c r="I53" s="25" t="s">
        <v>126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126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126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126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126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126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126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126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126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0</v>
      </c>
      <c r="I62" s="25" t="s">
        <v>126</v>
      </c>
    </row>
    <row r="63" spans="1:9" ht="34.5" customHeight="1">
      <c r="A63" s="4" t="s">
        <v>56</v>
      </c>
      <c r="B63" s="52">
        <f>VLOOKUP(A63,'一般会計債の内訳'!$B$4:$C$115,2,FALSE)</f>
        <v>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0</v>
      </c>
      <c r="I63" s="25" t="s">
        <v>126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126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126</v>
      </c>
    </row>
    <row r="66" spans="1:9" ht="34.5" customHeight="1">
      <c r="A66" s="4" t="s">
        <v>142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143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144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145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146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147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148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118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119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155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152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0</v>
      </c>
      <c r="I96" s="25">
        <f t="shared" si="5"/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120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149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121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122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150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123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138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161</v>
      </c>
      <c r="B114" s="52">
        <f>VLOOKUP(A114,'一般会計債の内訳'!$B$4:$C$115,2,FALSE)</f>
        <v>534400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534400</v>
      </c>
    </row>
    <row r="115" spans="1:8" ht="34.5" customHeight="1" thickBot="1">
      <c r="A115" s="27" t="s">
        <v>162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0</v>
      </c>
      <c r="C117" s="40">
        <f>SUM(C4:C42)</f>
        <v>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0</v>
      </c>
      <c r="I117" s="25" t="s">
        <v>126</v>
      </c>
    </row>
    <row r="118" spans="1:9" ht="34.5" customHeight="1">
      <c r="A118" s="4" t="s">
        <v>73</v>
      </c>
      <c r="B118" s="54">
        <f aca="true" t="shared" si="8" ref="B118:H118">SUM(B43:B65)</f>
        <v>0</v>
      </c>
      <c r="C118" s="43">
        <f>SUM(C43:C65)</f>
        <v>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0</v>
      </c>
      <c r="I118" s="25" t="s">
        <v>126</v>
      </c>
    </row>
    <row r="119" spans="1:9" ht="34.5" customHeight="1">
      <c r="A119" s="4" t="s">
        <v>74</v>
      </c>
      <c r="B119" s="54">
        <f aca="true" t="shared" si="9" ref="B119:H119">SUM(B66:B115)</f>
        <v>534400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534400</v>
      </c>
      <c r="I119" s="25" t="s">
        <v>126</v>
      </c>
    </row>
    <row r="120" spans="1:9" ht="34.5" customHeight="1" thickBot="1">
      <c r="A120" s="57" t="s">
        <v>75</v>
      </c>
      <c r="B120" s="55">
        <f aca="true" t="shared" si="10" ref="B120:H120">SUM(B117:B119)</f>
        <v>534400</v>
      </c>
      <c r="C120" s="46">
        <f t="shared" si="10"/>
        <v>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534400</v>
      </c>
      <c r="I120" s="25" t="s">
        <v>126</v>
      </c>
    </row>
    <row r="121" spans="1:9" ht="22.5" customHeight="1" thickTop="1">
      <c r="A121" s="9" t="s">
        <v>77</v>
      </c>
      <c r="I121" s="25" t="s">
        <v>126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Normal="55" zoomScaleSheetLayoutView="100" zoomScalePageLayoutView="0" workbookViewId="0" topLeftCell="A1">
      <pane xSplit="3" ySplit="3" topLeftCell="Q109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C117" sqref="C117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156</v>
      </c>
      <c r="F3" s="15" t="s">
        <v>83</v>
      </c>
      <c r="G3" s="15" t="s">
        <v>84</v>
      </c>
      <c r="H3" s="65" t="s">
        <v>130</v>
      </c>
      <c r="I3" s="65" t="s">
        <v>131</v>
      </c>
      <c r="J3" s="15" t="s">
        <v>132</v>
      </c>
      <c r="K3" s="58" t="s">
        <v>133</v>
      </c>
      <c r="L3" s="58" t="s">
        <v>129</v>
      </c>
      <c r="M3" s="15" t="s">
        <v>93</v>
      </c>
      <c r="N3" s="15" t="s">
        <v>134</v>
      </c>
      <c r="O3" s="15" t="s">
        <v>135</v>
      </c>
      <c r="P3" s="15" t="s">
        <v>136</v>
      </c>
      <c r="Q3" s="59" t="s">
        <v>137</v>
      </c>
      <c r="R3" s="15" t="s">
        <v>98</v>
      </c>
      <c r="S3" s="58" t="s">
        <v>140</v>
      </c>
      <c r="T3" s="15" t="s">
        <v>158</v>
      </c>
      <c r="U3" s="67" t="s">
        <v>157</v>
      </c>
      <c r="V3" s="67" t="s">
        <v>163</v>
      </c>
      <c r="W3" s="15" t="s">
        <v>85</v>
      </c>
      <c r="X3" s="15" t="s">
        <v>86</v>
      </c>
      <c r="Y3" s="15" t="s">
        <v>87</v>
      </c>
      <c r="Z3" s="12" t="s">
        <v>124</v>
      </c>
    </row>
    <row r="4" spans="2:25" ht="17.25" customHeight="1">
      <c r="B4" s="16" t="s">
        <v>0</v>
      </c>
      <c r="C4" s="29">
        <f aca="true" t="shared" si="0" ref="C4:C35">SUM(D4:Y4)</f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3"/>
      <c r="R33" s="73"/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141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142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143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144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145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146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147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148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118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119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154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151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120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149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121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122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150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123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138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159</v>
      </c>
      <c r="C114" s="29">
        <f t="shared" si="3"/>
        <v>534400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>
        <v>534400</v>
      </c>
      <c r="Z114" s="19"/>
    </row>
    <row r="115" spans="2:26" ht="17.25" customHeight="1">
      <c r="B115" s="16" t="s">
        <v>160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0</v>
      </c>
      <c r="D117" s="29">
        <f t="shared" si="4"/>
        <v>0</v>
      </c>
      <c r="E117" s="29">
        <f t="shared" si="4"/>
        <v>0</v>
      </c>
      <c r="F117" s="29">
        <f t="shared" si="4"/>
        <v>0</v>
      </c>
      <c r="G117" s="29">
        <f t="shared" si="4"/>
        <v>0</v>
      </c>
      <c r="H117" s="29">
        <f t="shared" si="4"/>
        <v>0</v>
      </c>
      <c r="I117" s="29">
        <f t="shared" si="4"/>
        <v>0</v>
      </c>
      <c r="J117" s="29">
        <f t="shared" si="4"/>
        <v>0</v>
      </c>
      <c r="K117" s="29">
        <f t="shared" si="4"/>
        <v>0</v>
      </c>
      <c r="L117" s="29">
        <f t="shared" si="4"/>
        <v>0</v>
      </c>
      <c r="M117" s="29">
        <f t="shared" si="4"/>
        <v>0</v>
      </c>
      <c r="N117" s="29">
        <f t="shared" si="4"/>
        <v>0</v>
      </c>
      <c r="O117" s="29">
        <f t="shared" si="4"/>
        <v>0</v>
      </c>
      <c r="P117" s="29">
        <f t="shared" si="4"/>
        <v>0</v>
      </c>
      <c r="Q117" s="29">
        <f t="shared" si="4"/>
        <v>0</v>
      </c>
      <c r="R117" s="29">
        <f t="shared" si="4"/>
        <v>0</v>
      </c>
      <c r="S117" s="29">
        <f t="shared" si="4"/>
        <v>0</v>
      </c>
      <c r="T117" s="29">
        <f t="shared" si="4"/>
        <v>0</v>
      </c>
      <c r="U117" s="29">
        <f t="shared" si="4"/>
        <v>0</v>
      </c>
      <c r="V117" s="29">
        <f t="shared" si="4"/>
        <v>0</v>
      </c>
      <c r="W117" s="29">
        <f t="shared" si="4"/>
        <v>0</v>
      </c>
      <c r="X117" s="29">
        <f t="shared" si="4"/>
        <v>0</v>
      </c>
      <c r="Y117" s="29">
        <f t="shared" si="4"/>
        <v>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0</v>
      </c>
      <c r="D118" s="29">
        <f t="shared" si="5"/>
        <v>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29">
        <f t="shared" si="5"/>
        <v>0</v>
      </c>
      <c r="M118" s="29">
        <f t="shared" si="5"/>
        <v>0</v>
      </c>
      <c r="N118" s="29">
        <f t="shared" si="5"/>
        <v>0</v>
      </c>
      <c r="O118" s="29">
        <f t="shared" si="5"/>
        <v>0</v>
      </c>
      <c r="P118" s="29">
        <f t="shared" si="5"/>
        <v>0</v>
      </c>
      <c r="Q118" s="29">
        <f t="shared" si="5"/>
        <v>0</v>
      </c>
      <c r="R118" s="29">
        <f t="shared" si="5"/>
        <v>0</v>
      </c>
      <c r="S118" s="29">
        <f t="shared" si="5"/>
        <v>0</v>
      </c>
      <c r="T118" s="29">
        <f t="shared" si="5"/>
        <v>0</v>
      </c>
      <c r="U118" s="29">
        <f t="shared" si="5"/>
        <v>0</v>
      </c>
      <c r="V118" s="29">
        <f t="shared" si="5"/>
        <v>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534400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0</v>
      </c>
      <c r="L119" s="29">
        <f t="shared" si="6"/>
        <v>0</v>
      </c>
      <c r="M119" s="29">
        <f t="shared" si="6"/>
        <v>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534400</v>
      </c>
      <c r="Z119" s="19"/>
    </row>
    <row r="120" spans="2:26" ht="24.75" customHeight="1">
      <c r="B120" s="16" t="s">
        <v>75</v>
      </c>
      <c r="C120" s="29">
        <f>SUM(C117:C119)</f>
        <v>534400</v>
      </c>
      <c r="D120" s="29">
        <f aca="true" t="shared" si="7" ref="D120:Y120">SUM(D117:D119)</f>
        <v>0</v>
      </c>
      <c r="E120" s="29">
        <f>SUM(E117:E119)</f>
        <v>0</v>
      </c>
      <c r="F120" s="29">
        <f t="shared" si="7"/>
        <v>0</v>
      </c>
      <c r="G120" s="29">
        <f t="shared" si="7"/>
        <v>0</v>
      </c>
      <c r="H120" s="29">
        <f t="shared" si="7"/>
        <v>0</v>
      </c>
      <c r="I120" s="29">
        <f>SUM(I117:I119)</f>
        <v>0</v>
      </c>
      <c r="J120" s="29">
        <f t="shared" si="7"/>
        <v>0</v>
      </c>
      <c r="K120" s="29">
        <f>SUM(K117:K119)</f>
        <v>0</v>
      </c>
      <c r="L120" s="29">
        <f>SUM(L117:L119)</f>
        <v>0</v>
      </c>
      <c r="M120" s="29">
        <f>SUM(M117:M119)</f>
        <v>0</v>
      </c>
      <c r="N120" s="29">
        <f>SUM(N117:N119)</f>
        <v>0</v>
      </c>
      <c r="O120" s="29">
        <f t="shared" si="7"/>
        <v>0</v>
      </c>
      <c r="P120" s="29">
        <f t="shared" si="7"/>
        <v>0</v>
      </c>
      <c r="Q120" s="29">
        <f t="shared" si="7"/>
        <v>0</v>
      </c>
      <c r="R120" s="29">
        <f>SUM(R117:R119)</f>
        <v>0</v>
      </c>
      <c r="S120" s="29">
        <f t="shared" si="7"/>
        <v>0</v>
      </c>
      <c r="T120" s="29">
        <f>SUM(T117:T119)</f>
        <v>0</v>
      </c>
      <c r="U120" s="29">
        <f>SUM(U117:U119)</f>
        <v>0</v>
      </c>
      <c r="V120" s="29">
        <f>SUM(V117:V119)</f>
        <v>0</v>
      </c>
      <c r="W120" s="29">
        <f t="shared" si="7"/>
        <v>0</v>
      </c>
      <c r="X120" s="29">
        <f t="shared" si="7"/>
        <v>0</v>
      </c>
      <c r="Y120" s="29">
        <f t="shared" si="7"/>
        <v>534400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0" t="s">
        <v>79</v>
      </c>
      <c r="C3" s="90" t="s">
        <v>80</v>
      </c>
      <c r="D3" s="89" t="s">
        <v>164</v>
      </c>
      <c r="E3" s="89" t="s">
        <v>165</v>
      </c>
      <c r="F3" s="89" t="s">
        <v>166</v>
      </c>
      <c r="G3" s="89" t="s">
        <v>167</v>
      </c>
      <c r="H3" s="94" t="s">
        <v>90</v>
      </c>
      <c r="I3" s="91" t="s">
        <v>168</v>
      </c>
      <c r="J3" s="92"/>
      <c r="K3" s="92"/>
      <c r="L3" s="92"/>
      <c r="M3" s="92"/>
      <c r="N3" s="92"/>
      <c r="O3" s="93"/>
      <c r="P3" s="91" t="s">
        <v>169</v>
      </c>
      <c r="Q3" s="92"/>
      <c r="R3" s="93"/>
      <c r="S3" s="91" t="s">
        <v>170</v>
      </c>
      <c r="T3" s="92"/>
      <c r="U3" s="92"/>
      <c r="V3" s="93"/>
      <c r="W3" s="91" t="s">
        <v>171</v>
      </c>
      <c r="X3" s="92"/>
      <c r="Y3" s="93"/>
      <c r="Z3" s="91" t="s">
        <v>172</v>
      </c>
      <c r="AA3" s="92"/>
      <c r="AB3" s="93"/>
      <c r="AC3" s="89" t="s">
        <v>153</v>
      </c>
    </row>
    <row r="4" spans="2:30" ht="60" customHeight="1" thickBot="1">
      <c r="B4" s="90"/>
      <c r="C4" s="90"/>
      <c r="D4" s="89"/>
      <c r="E4" s="89"/>
      <c r="F4" s="89"/>
      <c r="G4" s="89"/>
      <c r="H4" s="95"/>
      <c r="I4" s="76" t="s">
        <v>173</v>
      </c>
      <c r="J4" s="77" t="s">
        <v>174</v>
      </c>
      <c r="K4" s="77" t="s">
        <v>175</v>
      </c>
      <c r="L4" s="77" t="s">
        <v>176</v>
      </c>
      <c r="M4" s="77" t="s">
        <v>177</v>
      </c>
      <c r="N4" s="77" t="s">
        <v>178</v>
      </c>
      <c r="O4" s="78" t="s">
        <v>179</v>
      </c>
      <c r="P4" s="76" t="s">
        <v>180</v>
      </c>
      <c r="Q4" s="79" t="s">
        <v>174</v>
      </c>
      <c r="R4" s="80" t="s">
        <v>178</v>
      </c>
      <c r="S4" s="76" t="s">
        <v>181</v>
      </c>
      <c r="T4" s="79" t="s">
        <v>174</v>
      </c>
      <c r="U4" s="79" t="s">
        <v>177</v>
      </c>
      <c r="V4" s="80" t="s">
        <v>178</v>
      </c>
      <c r="W4" s="76" t="s">
        <v>182</v>
      </c>
      <c r="X4" s="81" t="s">
        <v>174</v>
      </c>
      <c r="Y4" s="80" t="s">
        <v>177</v>
      </c>
      <c r="Z4" s="76" t="s">
        <v>183</v>
      </c>
      <c r="AA4" s="79" t="s">
        <v>174</v>
      </c>
      <c r="AB4" s="82" t="s">
        <v>177</v>
      </c>
      <c r="AC4" s="90"/>
      <c r="AD4" s="63" t="s">
        <v>139</v>
      </c>
    </row>
    <row r="5" spans="2:30" ht="24.75" customHeight="1">
      <c r="B5" s="16" t="s">
        <v>0</v>
      </c>
      <c r="C5" s="83">
        <f>SUM(D5:H5)</f>
        <v>0</v>
      </c>
      <c r="D5" s="84"/>
      <c r="E5" s="84"/>
      <c r="F5" s="84"/>
      <c r="G5" s="84"/>
      <c r="H5" s="83">
        <f>I5+P5+S5+W5+Z5</f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 aca="true" t="shared" si="0" ref="C6:C69">SUM(D6:H6)</f>
        <v>0</v>
      </c>
      <c r="D6" s="84"/>
      <c r="E6" s="84"/>
      <c r="F6" s="84"/>
      <c r="G6" s="84"/>
      <c r="H6" s="83">
        <f aca="true" t="shared" si="1" ref="H6:H69">I6+P6+S6+W6+Z6</f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2" ref="AD6:AD69">IF(C6&gt;0,"〇","")</f>
      </c>
    </row>
    <row r="7" spans="2:30" ht="24.75" customHeight="1">
      <c r="B7" s="16" t="s">
        <v>2</v>
      </c>
      <c r="C7" s="83">
        <f t="shared" si="0"/>
        <v>0</v>
      </c>
      <c r="D7" s="84"/>
      <c r="E7" s="84"/>
      <c r="F7" s="84"/>
      <c r="G7" s="84"/>
      <c r="H7" s="83">
        <f t="shared" si="1"/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2"/>
      </c>
    </row>
    <row r="8" spans="2:30" ht="24.75" customHeight="1">
      <c r="B8" s="16" t="s">
        <v>3</v>
      </c>
      <c r="C8" s="83">
        <f t="shared" si="0"/>
        <v>0</v>
      </c>
      <c r="D8" s="84"/>
      <c r="E8" s="84"/>
      <c r="F8" s="84"/>
      <c r="G8" s="84"/>
      <c r="H8" s="83">
        <f t="shared" si="1"/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2"/>
      </c>
    </row>
    <row r="9" spans="2:30" ht="24.75" customHeight="1">
      <c r="B9" s="16" t="s">
        <v>4</v>
      </c>
      <c r="C9" s="83">
        <f t="shared" si="0"/>
        <v>0</v>
      </c>
      <c r="D9" s="84"/>
      <c r="E9" s="84"/>
      <c r="F9" s="84"/>
      <c r="G9" s="84"/>
      <c r="H9" s="83">
        <f t="shared" si="1"/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2"/>
      </c>
    </row>
    <row r="10" spans="2:30" ht="24.75" customHeight="1">
      <c r="B10" s="16" t="s">
        <v>5</v>
      </c>
      <c r="C10" s="83">
        <f t="shared" si="0"/>
        <v>0</v>
      </c>
      <c r="D10" s="84"/>
      <c r="E10" s="84"/>
      <c r="F10" s="84"/>
      <c r="G10" s="84"/>
      <c r="H10" s="83">
        <f t="shared" si="1"/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2"/>
      </c>
    </row>
    <row r="11" spans="2:30" ht="24.75" customHeight="1">
      <c r="B11" s="16" t="s">
        <v>6</v>
      </c>
      <c r="C11" s="83">
        <f t="shared" si="0"/>
        <v>0</v>
      </c>
      <c r="D11" s="84"/>
      <c r="E11" s="84"/>
      <c r="F11" s="84"/>
      <c r="G11" s="84"/>
      <c r="H11" s="83">
        <f t="shared" si="1"/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2"/>
      </c>
    </row>
    <row r="12" spans="2:30" ht="24.75" customHeight="1">
      <c r="B12" s="16" t="s">
        <v>7</v>
      </c>
      <c r="C12" s="83">
        <f t="shared" si="0"/>
        <v>0</v>
      </c>
      <c r="D12" s="84"/>
      <c r="E12" s="84"/>
      <c r="F12" s="84"/>
      <c r="G12" s="84"/>
      <c r="H12" s="83">
        <f t="shared" si="1"/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2"/>
      </c>
    </row>
    <row r="13" spans="2:30" ht="24.75" customHeight="1">
      <c r="B13" s="16" t="s">
        <v>8</v>
      </c>
      <c r="C13" s="83">
        <f t="shared" si="0"/>
        <v>0</v>
      </c>
      <c r="D13" s="84"/>
      <c r="E13" s="84"/>
      <c r="F13" s="84"/>
      <c r="G13" s="84"/>
      <c r="H13" s="83">
        <f t="shared" si="1"/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2"/>
      </c>
    </row>
    <row r="14" spans="2:30" ht="24.75" customHeight="1">
      <c r="B14" s="16" t="s">
        <v>9</v>
      </c>
      <c r="C14" s="83">
        <f t="shared" si="0"/>
        <v>0</v>
      </c>
      <c r="D14" s="84"/>
      <c r="E14" s="84"/>
      <c r="F14" s="84"/>
      <c r="G14" s="84"/>
      <c r="H14" s="83">
        <f t="shared" si="1"/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2"/>
      </c>
    </row>
    <row r="15" spans="2:30" ht="24.75" customHeight="1">
      <c r="B15" s="16" t="s">
        <v>10</v>
      </c>
      <c r="C15" s="83">
        <f t="shared" si="0"/>
        <v>0</v>
      </c>
      <c r="D15" s="84"/>
      <c r="E15" s="84"/>
      <c r="F15" s="84"/>
      <c r="G15" s="84"/>
      <c r="H15" s="83">
        <f t="shared" si="1"/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2"/>
      </c>
    </row>
    <row r="16" spans="2:30" ht="24.75" customHeight="1">
      <c r="B16" s="16" t="s">
        <v>11</v>
      </c>
      <c r="C16" s="83">
        <f t="shared" si="0"/>
        <v>0</v>
      </c>
      <c r="D16" s="84"/>
      <c r="E16" s="84"/>
      <c r="F16" s="84"/>
      <c r="G16" s="84"/>
      <c r="H16" s="83">
        <f t="shared" si="1"/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2"/>
      </c>
    </row>
    <row r="17" spans="2:30" ht="24.75" customHeight="1">
      <c r="B17" s="16" t="s">
        <v>12</v>
      </c>
      <c r="C17" s="83">
        <f t="shared" si="0"/>
        <v>0</v>
      </c>
      <c r="D17" s="84"/>
      <c r="E17" s="84"/>
      <c r="F17" s="84"/>
      <c r="G17" s="84"/>
      <c r="H17" s="83">
        <f t="shared" si="1"/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2"/>
      </c>
    </row>
    <row r="18" spans="2:30" ht="24.75" customHeight="1">
      <c r="B18" s="16" t="s">
        <v>13</v>
      </c>
      <c r="C18" s="83">
        <f t="shared" si="0"/>
        <v>0</v>
      </c>
      <c r="D18" s="84"/>
      <c r="E18" s="84"/>
      <c r="F18" s="84"/>
      <c r="G18" s="84"/>
      <c r="H18" s="83">
        <f t="shared" si="1"/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2"/>
      </c>
    </row>
    <row r="19" spans="2:30" ht="24.75" customHeight="1">
      <c r="B19" s="16" t="s">
        <v>14</v>
      </c>
      <c r="C19" s="83">
        <f t="shared" si="0"/>
        <v>0</v>
      </c>
      <c r="D19" s="84"/>
      <c r="E19" s="84"/>
      <c r="F19" s="84"/>
      <c r="G19" s="84"/>
      <c r="H19" s="83">
        <f t="shared" si="1"/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2"/>
      </c>
    </row>
    <row r="20" spans="2:30" ht="24.75" customHeight="1">
      <c r="B20" s="16" t="s">
        <v>15</v>
      </c>
      <c r="C20" s="83">
        <f t="shared" si="0"/>
        <v>0</v>
      </c>
      <c r="D20" s="84"/>
      <c r="E20" s="84"/>
      <c r="F20" s="84"/>
      <c r="G20" s="84"/>
      <c r="H20" s="83">
        <f t="shared" si="1"/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2"/>
      </c>
    </row>
    <row r="21" spans="2:30" ht="24.75" customHeight="1">
      <c r="B21" s="16" t="s">
        <v>16</v>
      </c>
      <c r="C21" s="83">
        <f t="shared" si="0"/>
        <v>0</v>
      </c>
      <c r="D21" s="84"/>
      <c r="E21" s="84"/>
      <c r="F21" s="84"/>
      <c r="G21" s="84"/>
      <c r="H21" s="83">
        <f t="shared" si="1"/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2"/>
      </c>
    </row>
    <row r="22" spans="2:30" ht="24.75" customHeight="1">
      <c r="B22" s="16" t="s">
        <v>17</v>
      </c>
      <c r="C22" s="83">
        <f t="shared" si="0"/>
        <v>0</v>
      </c>
      <c r="D22" s="84"/>
      <c r="E22" s="84"/>
      <c r="F22" s="84"/>
      <c r="G22" s="84"/>
      <c r="H22" s="83">
        <f t="shared" si="1"/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2"/>
      </c>
    </row>
    <row r="23" spans="2:30" ht="24.75" customHeight="1">
      <c r="B23" s="16" t="s">
        <v>18</v>
      </c>
      <c r="C23" s="83">
        <f t="shared" si="0"/>
        <v>0</v>
      </c>
      <c r="D23" s="84"/>
      <c r="E23" s="84"/>
      <c r="F23" s="84"/>
      <c r="G23" s="84"/>
      <c r="H23" s="83">
        <f t="shared" si="1"/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2"/>
      </c>
    </row>
    <row r="24" spans="2:30" ht="24.75" customHeight="1">
      <c r="B24" s="16" t="s">
        <v>19</v>
      </c>
      <c r="C24" s="83">
        <f t="shared" si="0"/>
        <v>0</v>
      </c>
      <c r="D24" s="84"/>
      <c r="E24" s="84"/>
      <c r="F24" s="84"/>
      <c r="G24" s="84"/>
      <c r="H24" s="83">
        <f t="shared" si="1"/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2"/>
      </c>
    </row>
    <row r="25" spans="2:30" ht="24.75" customHeight="1">
      <c r="B25" s="16" t="s">
        <v>20</v>
      </c>
      <c r="C25" s="83">
        <f t="shared" si="0"/>
        <v>0</v>
      </c>
      <c r="D25" s="84"/>
      <c r="E25" s="84"/>
      <c r="F25" s="84"/>
      <c r="G25" s="84"/>
      <c r="H25" s="83">
        <f t="shared" si="1"/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2"/>
      </c>
    </row>
    <row r="26" spans="2:30" ht="24.75" customHeight="1">
      <c r="B26" s="16" t="s">
        <v>21</v>
      </c>
      <c r="C26" s="83">
        <f t="shared" si="0"/>
        <v>0</v>
      </c>
      <c r="D26" s="84"/>
      <c r="E26" s="84"/>
      <c r="F26" s="84"/>
      <c r="G26" s="84"/>
      <c r="H26" s="83">
        <f t="shared" si="1"/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2"/>
      </c>
    </row>
    <row r="27" spans="2:30" ht="24.75" customHeight="1">
      <c r="B27" s="16" t="s">
        <v>22</v>
      </c>
      <c r="C27" s="83">
        <f t="shared" si="0"/>
        <v>0</v>
      </c>
      <c r="D27" s="84"/>
      <c r="E27" s="84"/>
      <c r="F27" s="84"/>
      <c r="G27" s="84"/>
      <c r="H27" s="83">
        <f t="shared" si="1"/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2"/>
      </c>
    </row>
    <row r="28" spans="2:30" ht="24.75" customHeight="1">
      <c r="B28" s="16" t="s">
        <v>23</v>
      </c>
      <c r="C28" s="83">
        <f t="shared" si="0"/>
        <v>0</v>
      </c>
      <c r="D28" s="84"/>
      <c r="E28" s="84"/>
      <c r="F28" s="84"/>
      <c r="G28" s="84"/>
      <c r="H28" s="83">
        <f t="shared" si="1"/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2"/>
      </c>
    </row>
    <row r="29" spans="2:30" ht="24.75" customHeight="1">
      <c r="B29" s="16" t="s">
        <v>24</v>
      </c>
      <c r="C29" s="83">
        <f t="shared" si="0"/>
        <v>0</v>
      </c>
      <c r="D29" s="84"/>
      <c r="E29" s="84"/>
      <c r="F29" s="84"/>
      <c r="G29" s="84"/>
      <c r="H29" s="83">
        <f t="shared" si="1"/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2"/>
      </c>
    </row>
    <row r="30" spans="2:30" ht="24.75" customHeight="1">
      <c r="B30" s="16" t="s">
        <v>25</v>
      </c>
      <c r="C30" s="83">
        <f t="shared" si="0"/>
        <v>0</v>
      </c>
      <c r="D30" s="84"/>
      <c r="E30" s="84"/>
      <c r="F30" s="84"/>
      <c r="G30" s="84"/>
      <c r="H30" s="83">
        <f t="shared" si="1"/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2"/>
      </c>
    </row>
    <row r="31" spans="2:30" ht="24.75" customHeight="1">
      <c r="B31" s="16" t="s">
        <v>26</v>
      </c>
      <c r="C31" s="83">
        <f t="shared" si="0"/>
        <v>0</v>
      </c>
      <c r="D31" s="84"/>
      <c r="E31" s="84"/>
      <c r="F31" s="84"/>
      <c r="G31" s="84"/>
      <c r="H31" s="83">
        <f t="shared" si="1"/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2"/>
      </c>
    </row>
    <row r="32" spans="2:30" s="19" customFormat="1" ht="24.75" customHeight="1">
      <c r="B32" s="18" t="s">
        <v>27</v>
      </c>
      <c r="C32" s="83">
        <f t="shared" si="0"/>
        <v>0</v>
      </c>
      <c r="D32" s="84"/>
      <c r="E32" s="84"/>
      <c r="F32" s="84"/>
      <c r="G32" s="84"/>
      <c r="H32" s="83">
        <f t="shared" si="1"/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2"/>
      </c>
    </row>
    <row r="33" spans="2:30" ht="24.75" customHeight="1">
      <c r="B33" s="16" t="s">
        <v>28</v>
      </c>
      <c r="C33" s="83">
        <f t="shared" si="0"/>
        <v>0</v>
      </c>
      <c r="D33" s="84"/>
      <c r="E33" s="84"/>
      <c r="F33" s="84"/>
      <c r="G33" s="84"/>
      <c r="H33" s="83">
        <f t="shared" si="1"/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2"/>
      </c>
    </row>
    <row r="34" spans="2:30" ht="24.75" customHeight="1">
      <c r="B34" s="16" t="s">
        <v>29</v>
      </c>
      <c r="C34" s="83">
        <f t="shared" si="0"/>
        <v>0</v>
      </c>
      <c r="D34" s="84"/>
      <c r="E34" s="84"/>
      <c r="F34" s="84"/>
      <c r="G34" s="84"/>
      <c r="H34" s="83">
        <f t="shared" si="1"/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2"/>
      </c>
    </row>
    <row r="35" spans="2:30" ht="24.75" customHeight="1">
      <c r="B35" s="16" t="s">
        <v>30</v>
      </c>
      <c r="C35" s="83">
        <f t="shared" si="0"/>
        <v>0</v>
      </c>
      <c r="D35" s="84"/>
      <c r="E35" s="84"/>
      <c r="F35" s="84"/>
      <c r="G35" s="84"/>
      <c r="H35" s="83">
        <f t="shared" si="1"/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2"/>
      </c>
    </row>
    <row r="36" spans="2:30" ht="24.75" customHeight="1">
      <c r="B36" s="16" t="s">
        <v>31</v>
      </c>
      <c r="C36" s="83">
        <f t="shared" si="0"/>
        <v>0</v>
      </c>
      <c r="D36" s="84"/>
      <c r="E36" s="84"/>
      <c r="F36" s="84"/>
      <c r="G36" s="84"/>
      <c r="H36" s="83">
        <f t="shared" si="1"/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2"/>
      </c>
    </row>
    <row r="37" spans="2:30" ht="24.75" customHeight="1">
      <c r="B37" s="16" t="s">
        <v>32</v>
      </c>
      <c r="C37" s="83">
        <f t="shared" si="0"/>
        <v>0</v>
      </c>
      <c r="D37" s="84"/>
      <c r="E37" s="84"/>
      <c r="F37" s="84"/>
      <c r="G37" s="84"/>
      <c r="H37" s="83">
        <f t="shared" si="1"/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2"/>
      </c>
    </row>
    <row r="38" spans="2:30" ht="24.75" customHeight="1">
      <c r="B38" s="16" t="s">
        <v>33</v>
      </c>
      <c r="C38" s="83">
        <f t="shared" si="0"/>
        <v>0</v>
      </c>
      <c r="D38" s="84"/>
      <c r="E38" s="84"/>
      <c r="F38" s="84"/>
      <c r="G38" s="84"/>
      <c r="H38" s="83">
        <f t="shared" si="1"/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2"/>
      </c>
    </row>
    <row r="39" spans="2:30" ht="24.75" customHeight="1">
      <c r="B39" s="16" t="s">
        <v>34</v>
      </c>
      <c r="C39" s="83">
        <f t="shared" si="0"/>
        <v>0</v>
      </c>
      <c r="D39" s="84"/>
      <c r="E39" s="84"/>
      <c r="F39" s="84"/>
      <c r="G39" s="84"/>
      <c r="H39" s="83">
        <f t="shared" si="1"/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2"/>
      </c>
    </row>
    <row r="40" spans="2:30" ht="24.75" customHeight="1">
      <c r="B40" s="16" t="s">
        <v>35</v>
      </c>
      <c r="C40" s="83">
        <f t="shared" si="0"/>
        <v>0</v>
      </c>
      <c r="D40" s="84"/>
      <c r="E40" s="84"/>
      <c r="F40" s="84"/>
      <c r="G40" s="84"/>
      <c r="H40" s="83">
        <f t="shared" si="1"/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2"/>
      </c>
    </row>
    <row r="41" spans="2:30" ht="24.75" customHeight="1">
      <c r="B41" s="16" t="s">
        <v>36</v>
      </c>
      <c r="C41" s="83">
        <f t="shared" si="0"/>
        <v>0</v>
      </c>
      <c r="D41" s="84"/>
      <c r="E41" s="84"/>
      <c r="F41" s="84"/>
      <c r="G41" s="84"/>
      <c r="H41" s="83">
        <f t="shared" si="1"/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2"/>
      </c>
    </row>
    <row r="42" spans="2:30" ht="24.75" customHeight="1">
      <c r="B42" s="16" t="s">
        <v>81</v>
      </c>
      <c r="C42" s="83">
        <f t="shared" si="0"/>
        <v>0</v>
      </c>
      <c r="D42" s="84"/>
      <c r="E42" s="84"/>
      <c r="F42" s="84"/>
      <c r="G42" s="84"/>
      <c r="H42" s="83">
        <f t="shared" si="1"/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2"/>
      </c>
    </row>
    <row r="43" spans="2:30" ht="24.75" customHeight="1">
      <c r="B43" s="16" t="s">
        <v>184</v>
      </c>
      <c r="C43" s="83">
        <f t="shared" si="0"/>
        <v>0</v>
      </c>
      <c r="D43" s="84"/>
      <c r="E43" s="84"/>
      <c r="F43" s="84"/>
      <c r="G43" s="84"/>
      <c r="H43" s="83">
        <f t="shared" si="1"/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2"/>
      </c>
    </row>
    <row r="44" spans="2:30" ht="24.75" customHeight="1">
      <c r="B44" s="16" t="s">
        <v>37</v>
      </c>
      <c r="C44" s="83">
        <f t="shared" si="0"/>
        <v>0</v>
      </c>
      <c r="D44" s="84"/>
      <c r="E44" s="84"/>
      <c r="F44" s="84"/>
      <c r="G44" s="84"/>
      <c r="H44" s="83">
        <f t="shared" si="1"/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2"/>
      </c>
    </row>
    <row r="45" spans="2:30" ht="24.75" customHeight="1">
      <c r="B45" s="16" t="s">
        <v>38</v>
      </c>
      <c r="C45" s="83">
        <f t="shared" si="0"/>
        <v>0</v>
      </c>
      <c r="D45" s="84"/>
      <c r="E45" s="84"/>
      <c r="F45" s="84"/>
      <c r="G45" s="84"/>
      <c r="H45" s="83">
        <f t="shared" si="1"/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2"/>
      </c>
    </row>
    <row r="46" spans="2:30" ht="24.75" customHeight="1">
      <c r="B46" s="16" t="s">
        <v>39</v>
      </c>
      <c r="C46" s="83">
        <f t="shared" si="0"/>
        <v>0</v>
      </c>
      <c r="D46" s="84"/>
      <c r="E46" s="84"/>
      <c r="F46" s="84"/>
      <c r="G46" s="84"/>
      <c r="H46" s="83">
        <f t="shared" si="1"/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2"/>
      </c>
    </row>
    <row r="47" spans="2:30" ht="24.75" customHeight="1">
      <c r="B47" s="16" t="s">
        <v>40</v>
      </c>
      <c r="C47" s="83">
        <f t="shared" si="0"/>
        <v>0</v>
      </c>
      <c r="D47" s="84"/>
      <c r="E47" s="84"/>
      <c r="F47" s="84"/>
      <c r="G47" s="84"/>
      <c r="H47" s="83">
        <f t="shared" si="1"/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2"/>
      </c>
    </row>
    <row r="48" spans="2:30" ht="24.75" customHeight="1">
      <c r="B48" s="16" t="s">
        <v>41</v>
      </c>
      <c r="C48" s="83">
        <f t="shared" si="0"/>
        <v>0</v>
      </c>
      <c r="D48" s="84"/>
      <c r="E48" s="84"/>
      <c r="F48" s="84"/>
      <c r="G48" s="84"/>
      <c r="H48" s="83">
        <f t="shared" si="1"/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2"/>
      </c>
    </row>
    <row r="49" spans="2:30" ht="24.75" customHeight="1">
      <c r="B49" s="16" t="s">
        <v>42</v>
      </c>
      <c r="C49" s="83">
        <f t="shared" si="0"/>
        <v>0</v>
      </c>
      <c r="D49" s="84"/>
      <c r="E49" s="84"/>
      <c r="F49" s="84"/>
      <c r="G49" s="84"/>
      <c r="H49" s="83">
        <f t="shared" si="1"/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2"/>
      </c>
    </row>
    <row r="50" spans="2:30" ht="24.75" customHeight="1">
      <c r="B50" s="16" t="s">
        <v>43</v>
      </c>
      <c r="C50" s="83">
        <f t="shared" si="0"/>
        <v>0</v>
      </c>
      <c r="D50" s="84"/>
      <c r="E50" s="84"/>
      <c r="F50" s="84"/>
      <c r="G50" s="84"/>
      <c r="H50" s="83">
        <f t="shared" si="1"/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2"/>
      </c>
    </row>
    <row r="51" spans="2:30" ht="24.75" customHeight="1">
      <c r="B51" s="16" t="s">
        <v>44</v>
      </c>
      <c r="C51" s="83">
        <f t="shared" si="0"/>
        <v>0</v>
      </c>
      <c r="D51" s="84"/>
      <c r="E51" s="84"/>
      <c r="F51" s="84"/>
      <c r="G51" s="84"/>
      <c r="H51" s="83">
        <f t="shared" si="1"/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2"/>
      </c>
    </row>
    <row r="52" spans="2:30" ht="24.75" customHeight="1">
      <c r="B52" s="16" t="s">
        <v>45</v>
      </c>
      <c r="C52" s="83">
        <f t="shared" si="0"/>
        <v>0</v>
      </c>
      <c r="D52" s="84"/>
      <c r="E52" s="84"/>
      <c r="F52" s="84"/>
      <c r="G52" s="84"/>
      <c r="H52" s="83">
        <f t="shared" si="1"/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2"/>
      </c>
    </row>
    <row r="53" spans="2:30" ht="24.75" customHeight="1">
      <c r="B53" s="16" t="s">
        <v>46</v>
      </c>
      <c r="C53" s="83">
        <f t="shared" si="0"/>
        <v>0</v>
      </c>
      <c r="D53" s="84"/>
      <c r="E53" s="84"/>
      <c r="F53" s="84"/>
      <c r="G53" s="84"/>
      <c r="H53" s="83">
        <f t="shared" si="1"/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2"/>
      </c>
    </row>
    <row r="54" spans="2:30" ht="24.75" customHeight="1">
      <c r="B54" s="16" t="s">
        <v>82</v>
      </c>
      <c r="C54" s="83">
        <f t="shared" si="0"/>
        <v>0</v>
      </c>
      <c r="D54" s="84"/>
      <c r="E54" s="84"/>
      <c r="F54" s="84"/>
      <c r="G54" s="84"/>
      <c r="H54" s="83">
        <f t="shared" si="1"/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2"/>
      </c>
    </row>
    <row r="55" spans="2:30" ht="24.75" customHeight="1">
      <c r="B55" s="16" t="s">
        <v>47</v>
      </c>
      <c r="C55" s="83">
        <f t="shared" si="0"/>
        <v>0</v>
      </c>
      <c r="D55" s="84"/>
      <c r="E55" s="84"/>
      <c r="F55" s="84"/>
      <c r="G55" s="84"/>
      <c r="H55" s="83">
        <f t="shared" si="1"/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2"/>
      </c>
    </row>
    <row r="56" spans="2:30" ht="24.75" customHeight="1">
      <c r="B56" s="16" t="s">
        <v>48</v>
      </c>
      <c r="C56" s="83">
        <f t="shared" si="0"/>
        <v>0</v>
      </c>
      <c r="D56" s="84"/>
      <c r="E56" s="84"/>
      <c r="F56" s="84"/>
      <c r="G56" s="84"/>
      <c r="H56" s="83">
        <f t="shared" si="1"/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2"/>
      </c>
    </row>
    <row r="57" spans="2:30" ht="24.75" customHeight="1">
      <c r="B57" s="16" t="s">
        <v>49</v>
      </c>
      <c r="C57" s="83">
        <f t="shared" si="0"/>
        <v>0</v>
      </c>
      <c r="D57" s="84"/>
      <c r="E57" s="84"/>
      <c r="F57" s="84"/>
      <c r="G57" s="84"/>
      <c r="H57" s="83">
        <f t="shared" si="1"/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2"/>
      </c>
    </row>
    <row r="58" spans="2:30" ht="24.75" customHeight="1">
      <c r="B58" s="16" t="s">
        <v>50</v>
      </c>
      <c r="C58" s="83">
        <f t="shared" si="0"/>
        <v>0</v>
      </c>
      <c r="D58" s="84"/>
      <c r="E58" s="84"/>
      <c r="F58" s="84"/>
      <c r="G58" s="84"/>
      <c r="H58" s="83">
        <f t="shared" si="1"/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2"/>
      </c>
    </row>
    <row r="59" spans="2:30" ht="24.75" customHeight="1">
      <c r="B59" s="16" t="s">
        <v>51</v>
      </c>
      <c r="C59" s="83">
        <f t="shared" si="0"/>
        <v>0</v>
      </c>
      <c r="D59" s="84"/>
      <c r="E59" s="84"/>
      <c r="F59" s="84"/>
      <c r="G59" s="84"/>
      <c r="H59" s="83">
        <f t="shared" si="1"/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2"/>
      </c>
    </row>
    <row r="60" spans="2:30" ht="24.75" customHeight="1">
      <c r="B60" s="16" t="s">
        <v>52</v>
      </c>
      <c r="C60" s="83">
        <f t="shared" si="0"/>
        <v>0</v>
      </c>
      <c r="D60" s="84"/>
      <c r="E60" s="84"/>
      <c r="F60" s="84"/>
      <c r="G60" s="84"/>
      <c r="H60" s="83">
        <f t="shared" si="1"/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2"/>
      </c>
    </row>
    <row r="61" spans="2:30" ht="24.75" customHeight="1">
      <c r="B61" s="16" t="s">
        <v>53</v>
      </c>
      <c r="C61" s="83">
        <f t="shared" si="0"/>
        <v>0</v>
      </c>
      <c r="D61" s="84"/>
      <c r="E61" s="84"/>
      <c r="F61" s="84"/>
      <c r="G61" s="84"/>
      <c r="H61" s="83">
        <f t="shared" si="1"/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2"/>
      </c>
    </row>
    <row r="62" spans="2:30" ht="24.75" customHeight="1">
      <c r="B62" s="16" t="s">
        <v>54</v>
      </c>
      <c r="C62" s="83">
        <f t="shared" si="0"/>
        <v>0</v>
      </c>
      <c r="D62" s="84"/>
      <c r="E62" s="84"/>
      <c r="F62" s="84"/>
      <c r="G62" s="84"/>
      <c r="H62" s="83">
        <f t="shared" si="1"/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2"/>
      </c>
    </row>
    <row r="63" spans="2:30" ht="24.75" customHeight="1">
      <c r="B63" s="16" t="s">
        <v>55</v>
      </c>
      <c r="C63" s="83">
        <f t="shared" si="0"/>
        <v>0</v>
      </c>
      <c r="D63" s="84"/>
      <c r="E63" s="84"/>
      <c r="F63" s="84"/>
      <c r="G63" s="84"/>
      <c r="H63" s="83">
        <f t="shared" si="1"/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2"/>
      </c>
    </row>
    <row r="64" spans="2:30" ht="24.75" customHeight="1">
      <c r="B64" s="16" t="s">
        <v>56</v>
      </c>
      <c r="C64" s="83">
        <f t="shared" si="0"/>
        <v>0</v>
      </c>
      <c r="D64" s="84"/>
      <c r="E64" s="84"/>
      <c r="F64" s="84"/>
      <c r="G64" s="84"/>
      <c r="H64" s="83">
        <f t="shared" si="1"/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2"/>
      </c>
    </row>
    <row r="65" spans="2:30" ht="24.75" customHeight="1">
      <c r="B65" s="16" t="s">
        <v>57</v>
      </c>
      <c r="C65" s="83">
        <f t="shared" si="0"/>
        <v>0</v>
      </c>
      <c r="D65" s="84"/>
      <c r="E65" s="84"/>
      <c r="F65" s="84"/>
      <c r="G65" s="84"/>
      <c r="H65" s="83">
        <f t="shared" si="1"/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2"/>
      </c>
    </row>
    <row r="66" spans="2:30" ht="24.75" customHeight="1">
      <c r="B66" s="16" t="s">
        <v>58</v>
      </c>
      <c r="C66" s="83">
        <f t="shared" si="0"/>
        <v>0</v>
      </c>
      <c r="D66" s="84"/>
      <c r="E66" s="84"/>
      <c r="F66" s="84"/>
      <c r="G66" s="84"/>
      <c r="H66" s="83">
        <f t="shared" si="1"/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2"/>
      </c>
    </row>
    <row r="67" spans="2:30" ht="24.75" customHeight="1">
      <c r="B67" s="18" t="s">
        <v>150</v>
      </c>
      <c r="C67" s="83">
        <f t="shared" si="0"/>
        <v>0</v>
      </c>
      <c r="D67" s="84"/>
      <c r="E67" s="84"/>
      <c r="F67" s="84"/>
      <c r="G67" s="84"/>
      <c r="H67" s="83">
        <f t="shared" si="1"/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2"/>
      </c>
    </row>
    <row r="68" spans="2:30" ht="24.75" customHeight="1">
      <c r="B68" s="18" t="s">
        <v>76</v>
      </c>
      <c r="C68" s="83">
        <f t="shared" si="0"/>
        <v>0</v>
      </c>
      <c r="D68" s="84"/>
      <c r="E68" s="84"/>
      <c r="F68" s="84"/>
      <c r="G68" s="84"/>
      <c r="H68" s="83">
        <f t="shared" si="1"/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2"/>
      </c>
    </row>
    <row r="69" spans="2:30" ht="24.75" customHeight="1">
      <c r="B69" s="18" t="s">
        <v>112</v>
      </c>
      <c r="C69" s="83">
        <f t="shared" si="0"/>
        <v>0</v>
      </c>
      <c r="D69" s="84"/>
      <c r="E69" s="84"/>
      <c r="F69" s="84"/>
      <c r="G69" s="84"/>
      <c r="H69" s="83">
        <f t="shared" si="1"/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2"/>
      </c>
    </row>
    <row r="70" spans="2:30" ht="24.75" customHeight="1">
      <c r="B70" s="18" t="s">
        <v>119</v>
      </c>
      <c r="C70" s="83">
        <f>SUM(D70:H70)</f>
        <v>0</v>
      </c>
      <c r="D70" s="84"/>
      <c r="E70" s="84"/>
      <c r="F70" s="84"/>
      <c r="G70" s="84"/>
      <c r="H70" s="83">
        <f>I70+P70+S70+W70+Z70</f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>SUM(D71:H71)</f>
        <v>0</v>
      </c>
      <c r="D71" s="84"/>
      <c r="E71" s="84"/>
      <c r="F71" s="84"/>
      <c r="G71" s="84"/>
      <c r="H71" s="83">
        <f>I71+P71+S71+W71+Z71</f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149</v>
      </c>
      <c r="C72" s="83">
        <f>SUM(D72:H72)</f>
        <v>0</v>
      </c>
      <c r="D72" s="84"/>
      <c r="E72" s="84"/>
      <c r="F72" s="84"/>
      <c r="G72" s="84"/>
      <c r="H72" s="83">
        <f>I72+P72+S72+W72+Z72</f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</f>
        <v>0</v>
      </c>
      <c r="D73" s="84"/>
      <c r="E73" s="84"/>
      <c r="F73" s="84"/>
      <c r="G73" s="84"/>
      <c r="H73" s="83">
        <f>I73+P73+S73+W73+Z73</f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3" ref="C75:AC75">SUBTOTAL(9,C5:C43)</f>
        <v>0</v>
      </c>
      <c r="D75" s="83">
        <f t="shared" si="3"/>
        <v>0</v>
      </c>
      <c r="E75" s="83">
        <f t="shared" si="3"/>
        <v>0</v>
      </c>
      <c r="F75" s="83">
        <f t="shared" si="3"/>
        <v>0</v>
      </c>
      <c r="G75" s="83">
        <f t="shared" si="3"/>
        <v>0</v>
      </c>
      <c r="H75" s="83">
        <f t="shared" si="3"/>
        <v>0</v>
      </c>
      <c r="I75" s="83">
        <f t="shared" si="3"/>
        <v>0</v>
      </c>
      <c r="J75" s="83">
        <f t="shared" si="3"/>
        <v>0</v>
      </c>
      <c r="K75" s="83">
        <f t="shared" si="3"/>
        <v>0</v>
      </c>
      <c r="L75" s="83">
        <f t="shared" si="3"/>
        <v>0</v>
      </c>
      <c r="M75" s="83">
        <f t="shared" si="3"/>
        <v>0</v>
      </c>
      <c r="N75" s="83">
        <f t="shared" si="3"/>
        <v>0</v>
      </c>
      <c r="O75" s="83">
        <f t="shared" si="3"/>
        <v>0</v>
      </c>
      <c r="P75" s="83">
        <f t="shared" si="3"/>
        <v>0</v>
      </c>
      <c r="Q75" s="83">
        <f t="shared" si="3"/>
        <v>0</v>
      </c>
      <c r="R75" s="83">
        <f t="shared" si="3"/>
        <v>0</v>
      </c>
      <c r="S75" s="83">
        <f t="shared" si="3"/>
        <v>0</v>
      </c>
      <c r="T75" s="83">
        <f t="shared" si="3"/>
        <v>0</v>
      </c>
      <c r="U75" s="83">
        <f t="shared" si="3"/>
        <v>0</v>
      </c>
      <c r="V75" s="83">
        <f t="shared" si="3"/>
        <v>0</v>
      </c>
      <c r="W75" s="83">
        <f t="shared" si="3"/>
        <v>0</v>
      </c>
      <c r="X75" s="83">
        <f t="shared" si="3"/>
        <v>0</v>
      </c>
      <c r="Y75" s="83">
        <f t="shared" si="3"/>
        <v>0</v>
      </c>
      <c r="Z75" s="83">
        <f t="shared" si="3"/>
        <v>0</v>
      </c>
      <c r="AA75" s="83">
        <f t="shared" si="3"/>
        <v>0</v>
      </c>
      <c r="AB75" s="83">
        <f t="shared" si="3"/>
        <v>0</v>
      </c>
      <c r="AC75" s="83">
        <f t="shared" si="3"/>
        <v>0</v>
      </c>
    </row>
    <row r="76" spans="2:29" ht="24.75" customHeight="1">
      <c r="B76" s="16" t="s">
        <v>73</v>
      </c>
      <c r="C76" s="83">
        <f aca="true" t="shared" si="4" ref="C76:AC76">SUBTOTAL(9,C44:C66)</f>
        <v>0</v>
      </c>
      <c r="D76" s="83">
        <f t="shared" si="4"/>
        <v>0</v>
      </c>
      <c r="E76" s="83">
        <f t="shared" si="4"/>
        <v>0</v>
      </c>
      <c r="F76" s="83">
        <f t="shared" si="4"/>
        <v>0</v>
      </c>
      <c r="G76" s="83">
        <f t="shared" si="4"/>
        <v>0</v>
      </c>
      <c r="H76" s="83">
        <f t="shared" si="4"/>
        <v>0</v>
      </c>
      <c r="I76" s="83">
        <f t="shared" si="4"/>
        <v>0</v>
      </c>
      <c r="J76" s="83">
        <f t="shared" si="4"/>
        <v>0</v>
      </c>
      <c r="K76" s="83">
        <f t="shared" si="4"/>
        <v>0</v>
      </c>
      <c r="L76" s="83">
        <f t="shared" si="4"/>
        <v>0</v>
      </c>
      <c r="M76" s="83">
        <f t="shared" si="4"/>
        <v>0</v>
      </c>
      <c r="N76" s="83">
        <f t="shared" si="4"/>
        <v>0</v>
      </c>
      <c r="O76" s="83">
        <f t="shared" si="4"/>
        <v>0</v>
      </c>
      <c r="P76" s="83">
        <f t="shared" si="4"/>
        <v>0</v>
      </c>
      <c r="Q76" s="83">
        <f t="shared" si="4"/>
        <v>0</v>
      </c>
      <c r="R76" s="83">
        <f t="shared" si="4"/>
        <v>0</v>
      </c>
      <c r="S76" s="83">
        <f t="shared" si="4"/>
        <v>0</v>
      </c>
      <c r="T76" s="83">
        <f t="shared" si="4"/>
        <v>0</v>
      </c>
      <c r="U76" s="83">
        <f t="shared" si="4"/>
        <v>0</v>
      </c>
      <c r="V76" s="83">
        <f t="shared" si="4"/>
        <v>0</v>
      </c>
      <c r="W76" s="83">
        <f t="shared" si="4"/>
        <v>0</v>
      </c>
      <c r="X76" s="83">
        <f t="shared" si="4"/>
        <v>0</v>
      </c>
      <c r="Y76" s="83">
        <f t="shared" si="4"/>
        <v>0</v>
      </c>
      <c r="Z76" s="83">
        <f t="shared" si="4"/>
        <v>0</v>
      </c>
      <c r="AA76" s="83">
        <f t="shared" si="4"/>
        <v>0</v>
      </c>
      <c r="AB76" s="83">
        <f t="shared" si="4"/>
        <v>0</v>
      </c>
      <c r="AC76" s="83">
        <f t="shared" si="4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5" ref="E77:AB77">SUBTOTAL(9,E67:E73)</f>
        <v>0</v>
      </c>
      <c r="F77" s="83">
        <f t="shared" si="5"/>
        <v>0</v>
      </c>
      <c r="G77" s="83">
        <f t="shared" si="5"/>
        <v>0</v>
      </c>
      <c r="H77" s="83">
        <f t="shared" si="5"/>
        <v>0</v>
      </c>
      <c r="I77" s="83">
        <f t="shared" si="5"/>
        <v>0</v>
      </c>
      <c r="J77" s="83">
        <f t="shared" si="5"/>
        <v>0</v>
      </c>
      <c r="K77" s="83">
        <f t="shared" si="5"/>
        <v>0</v>
      </c>
      <c r="L77" s="83">
        <f t="shared" si="5"/>
        <v>0</v>
      </c>
      <c r="M77" s="83">
        <f t="shared" si="5"/>
        <v>0</v>
      </c>
      <c r="N77" s="83">
        <f t="shared" si="5"/>
        <v>0</v>
      </c>
      <c r="O77" s="83">
        <f t="shared" si="5"/>
        <v>0</v>
      </c>
      <c r="P77" s="83">
        <f t="shared" si="5"/>
        <v>0</v>
      </c>
      <c r="Q77" s="83">
        <f t="shared" si="5"/>
        <v>0</v>
      </c>
      <c r="R77" s="83">
        <f t="shared" si="5"/>
        <v>0</v>
      </c>
      <c r="S77" s="83">
        <f t="shared" si="5"/>
        <v>0</v>
      </c>
      <c r="T77" s="83">
        <f t="shared" si="5"/>
        <v>0</v>
      </c>
      <c r="U77" s="83">
        <f t="shared" si="5"/>
        <v>0</v>
      </c>
      <c r="V77" s="83">
        <f t="shared" si="5"/>
        <v>0</v>
      </c>
      <c r="W77" s="83">
        <f t="shared" si="5"/>
        <v>0</v>
      </c>
      <c r="X77" s="83">
        <f t="shared" si="5"/>
        <v>0</v>
      </c>
      <c r="Y77" s="83">
        <f t="shared" si="5"/>
        <v>0</v>
      </c>
      <c r="Z77" s="83">
        <f t="shared" si="5"/>
        <v>0</v>
      </c>
      <c r="AA77" s="83">
        <f t="shared" si="5"/>
        <v>0</v>
      </c>
      <c r="AB77" s="83">
        <f t="shared" si="5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6" ref="H78:AB78">SUM(H75:H77)</f>
        <v>0</v>
      </c>
      <c r="I78" s="83">
        <f>SUM(I75:I77)</f>
        <v>0</v>
      </c>
      <c r="J78" s="83">
        <f t="shared" si="6"/>
        <v>0</v>
      </c>
      <c r="K78" s="83">
        <f t="shared" si="6"/>
        <v>0</v>
      </c>
      <c r="L78" s="83">
        <f t="shared" si="6"/>
        <v>0</v>
      </c>
      <c r="M78" s="83">
        <f t="shared" si="6"/>
        <v>0</v>
      </c>
      <c r="N78" s="83">
        <f t="shared" si="6"/>
        <v>0</v>
      </c>
      <c r="O78" s="83">
        <f t="shared" si="6"/>
        <v>0</v>
      </c>
      <c r="P78" s="83">
        <f t="shared" si="6"/>
        <v>0</v>
      </c>
      <c r="Q78" s="83">
        <f t="shared" si="6"/>
        <v>0</v>
      </c>
      <c r="R78" s="83">
        <f t="shared" si="6"/>
        <v>0</v>
      </c>
      <c r="S78" s="83">
        <f t="shared" si="6"/>
        <v>0</v>
      </c>
      <c r="T78" s="83">
        <f t="shared" si="6"/>
        <v>0</v>
      </c>
      <c r="U78" s="83">
        <f t="shared" si="6"/>
        <v>0</v>
      </c>
      <c r="V78" s="83">
        <f t="shared" si="6"/>
        <v>0</v>
      </c>
      <c r="W78" s="83">
        <f t="shared" si="6"/>
        <v>0</v>
      </c>
      <c r="X78" s="83">
        <f t="shared" si="6"/>
        <v>0</v>
      </c>
      <c r="Y78" s="83">
        <f t="shared" si="6"/>
        <v>0</v>
      </c>
      <c r="Z78" s="83">
        <f t="shared" si="6"/>
        <v>0</v>
      </c>
      <c r="AA78" s="83">
        <f t="shared" si="6"/>
        <v>0</v>
      </c>
      <c r="AB78" s="83">
        <f t="shared" si="6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S3:V3"/>
    <mergeCell ref="W3:Y3"/>
    <mergeCell ref="Z3:AB3"/>
    <mergeCell ref="AC3:AC4"/>
    <mergeCell ref="B3:B4"/>
    <mergeCell ref="C3:C4"/>
    <mergeCell ref="I3:O3"/>
    <mergeCell ref="G3:G4"/>
    <mergeCell ref="D3:D4"/>
    <mergeCell ref="E3:E4"/>
    <mergeCell ref="F3:F4"/>
    <mergeCell ref="H3:H4"/>
    <mergeCell ref="P3:R3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2023-05-26T06:39:20Z</cp:lastPrinted>
  <dcterms:created xsi:type="dcterms:W3CDTF">2009-10-06T06:42:25Z</dcterms:created>
  <dcterms:modified xsi:type="dcterms:W3CDTF">2023-05-28T23:34:55Z</dcterms:modified>
  <cp:category/>
  <cp:version/>
  <cp:contentType/>
  <cp:contentStatus/>
</cp:coreProperties>
</file>