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U:\11企画部\50財政課\100予算担当\●調査もの(予算担当)●\【市町村課】からの調査もの\01 財政担当から\★財政状況資料集★\R3年度財政状況（R5年度作成）\07 回答(2回目）\"/>
    </mc:Choice>
  </mc:AlternateContent>
  <xr:revisionPtr revIDLastSave="0" documentId="13_ncr:1_{3E3499F3-516F-4807-9E2D-FF353F3C76EB}" xr6:coauthVersionLast="47" xr6:coauthVersionMax="47" xr10:uidLastSave="{00000000-0000-0000-0000-000000000000}"/>
  <bookViews>
    <workbookView xWindow="20370" yWindow="-120" windowWidth="29040" windowHeight="15840" firstSheet="12" activeTab="1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DG36" i="7"/>
  <c r="CQ36" i="7"/>
  <c r="CO36" i="7" s="1"/>
  <c r="BY36" i="7"/>
  <c r="BE36" i="7"/>
  <c r="AM36" i="7"/>
  <c r="W36" i="7"/>
  <c r="E36" i="7"/>
  <c r="DG35" i="7"/>
  <c r="CQ35" i="7"/>
  <c r="BY35" i="7"/>
  <c r="BE35" i="7"/>
  <c r="AO35" i="7"/>
  <c r="W35" i="7"/>
  <c r="E35" i="7"/>
  <c r="DG34" i="7"/>
  <c r="CQ34" i="7"/>
  <c r="BY34" i="7"/>
  <c r="BE34" i="7"/>
  <c r="AO34" i="7"/>
  <c r="W34" i="7"/>
  <c r="E34" i="7"/>
  <c r="C34" i="7" s="1"/>
  <c r="C35" i="7" l="1"/>
  <c r="C36" i="7" l="1"/>
  <c r="C37" i="7" s="1"/>
  <c r="U34" i="7"/>
  <c r="U35" i="7" s="1"/>
  <c r="U36" i="7" s="1"/>
  <c r="AM34" i="7" l="1"/>
  <c r="AM35" i="7" l="1"/>
  <c r="BW34" i="7"/>
  <c r="BW35" i="7" s="1"/>
  <c r="BW36" i="7" s="1"/>
  <c r="BW37" i="7" s="1"/>
  <c r="BW38" i="7" s="1"/>
  <c r="BW39" i="7" s="1"/>
  <c r="BW40" i="7" s="1"/>
  <c r="BW41" i="7" s="1"/>
  <c r="BW42" i="7" s="1"/>
  <c r="CO34" i="7" l="1"/>
  <c r="CO35" i="7" s="1"/>
</calcChain>
</file>

<file path=xl/sharedStrings.xml><?xml version="1.0" encoding="utf-8"?>
<sst xmlns="http://schemas.openxmlformats.org/spreadsheetml/2006/main" count="1030" uniqueCount="557">
  <si>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</si>
  <si>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</si>
  <si>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</si>
  <si>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</si>
  <si>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</si>
  <si>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</si>
  <si>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</si>
  <si>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</si>
  <si>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</si>
  <si>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</si>
  <si>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</si>
  <si>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</si>
  <si>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</si>
  <si>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</si>
  <si>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</si>
  <si>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</si>
  <si>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充当可能財源等が減少したが、標準財政規模の額の増加幅が大きかったため、将来負担比率は前年度より0.5ポイント減少した。今後は、公共施設マネジメントによる庁舎の建替え等が予定されていることから、比率については上昇することが見込まれる。一方、有形固定資産減価償却率については各公共施設の老朽化に伴い比較的高い数値となっており、今後も上昇を続けていくことが見込まれる。施設の統廃合や再整備などについて計画的かつ効率的に実施していく必要があり、公共施設等総合管理計画に基づき適切に進めていく。</t>
    <phoneticPr fontId="5"/>
  </si>
  <si>
    <t>　将来負担比率、実質公債費比率については、平成２７年度決算までは、ともに減少傾向であり、類似団体と比較して低い数値で推移をしていた。しかし、平成２８年度～令和元年度決算については、公共施設の耐震化等による地方債の発行に伴う元利償還金の増加や、厳しい財政状況による財政調整基金の減少などにより、それぞれの比率はともに上昇傾向に転じた。令和３年度決算については、将来負担比率は減少しているものの、元利償還金の増加等に伴い実質公債費比率は０．８ポイント上昇している。このことから地方債発行の適正管理や公共施設整備基金への計画的な積み立て等に努めていく。</t>
    <phoneticPr fontId="5"/>
  </si>
  <si>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</si>
  <si>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</si>
  <si>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</si>
  <si>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</si>
  <si>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</si>
  <si>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</si>
  <si>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</si>
  <si>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</si>
  <si>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</si>
  <si>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</si>
  <si>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</si>
  <si>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</si>
  <si>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</si>
  <si>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</si>
  <si>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</si>
  <si>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</si>
  <si>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</si>
  <si>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</si>
  <si>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</si>
  <si>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入間市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</si>
  <si>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</si>
  <si>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</si>
  <si>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</si>
  <si>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</si>
  <si>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</si>
  <si>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</si>
  <si>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</si>
  <si>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</si>
  <si>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</si>
  <si>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</si>
  <si>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</si>
  <si>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</si>
  <si>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</si>
  <si>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</si>
  <si>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</si>
  <si>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</si>
  <si>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</si>
  <si>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</si>
  <si>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</si>
  <si>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</si>
  <si>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</si>
  <si>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</si>
  <si>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</si>
  <si>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</si>
  <si>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</si>
  <si>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</si>
  <si>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</si>
  <si>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</si>
  <si>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</si>
  <si>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</si>
  <si>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</si>
  <si>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</si>
  <si>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</si>
  <si>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</si>
  <si>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</si>
  <si>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</si>
  <si>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</si>
  <si>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</si>
  <si>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</si>
  <si>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</si>
  <si>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</si>
  <si>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</si>
  <si>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</si>
  <si>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</si>
  <si>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</si>
  <si>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</si>
  <si>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</si>
  <si>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</si>
  <si>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</si>
  <si>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</si>
  <si>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</si>
  <si>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</si>
  <si>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</si>
  <si>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</si>
  <si>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</si>
  <si>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</si>
  <si>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</si>
  <si>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</si>
  <si>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</si>
  <si>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</si>
  <si>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</si>
  <si>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</si>
  <si>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</si>
  <si>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</si>
  <si>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</si>
  <si>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</si>
  <si>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</si>
  <si>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</si>
  <si>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</si>
  <si>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</si>
  <si>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</si>
  <si>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</si>
  <si>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</si>
  <si>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</si>
  <si>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</si>
  <si>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</si>
  <si>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</si>
  <si>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</si>
  <si>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</si>
  <si>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</si>
  <si>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</si>
  <si>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</si>
  <si>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</si>
  <si>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</si>
  <si>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</si>
  <si>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</si>
  <si>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</si>
  <si>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</si>
  <si>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</si>
  <si>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</si>
  <si>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</si>
  <si>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</si>
  <si>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</si>
  <si>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</si>
  <si>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</si>
  <si>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</si>
  <si>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</si>
  <si>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</si>
  <si>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</si>
  <si>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</si>
  <si>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</si>
  <si>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</si>
  <si>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</si>
  <si>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</si>
  <si>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</si>
  <si>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</si>
  <si>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</si>
  <si>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※8：職員の状況については、令和3年地方公務員給与実態調査に基づいている。</t>
    <phoneticPr fontId="18"/>
  </si>
  <si>
    <t>令和3年度</t>
    <phoneticPr fontId="14"/>
  </si>
  <si>
    <t>埼玉県入間市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</si>
  <si>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</si>
  <si>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</si>
  <si>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</si>
  <si>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</si>
  <si>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</si>
  <si>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</si>
  <si>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</si>
  <si>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</si>
  <si>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</si>
  <si>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</si>
  <si>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</si>
  <si>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</si>
  <si>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</si>
  <si>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</si>
  <si>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</si>
  <si>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</si>
  <si>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</si>
  <si>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</si>
  <si>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</si>
  <si>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</si>
  <si>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</si>
  <si>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</si>
  <si>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</si>
  <si>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</si>
  <si>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</si>
  <si>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</si>
  <si>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</si>
  <si>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</si>
  <si>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</si>
  <si>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</si>
  <si>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</si>
  <si>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</si>
  <si>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</si>
  <si>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</si>
  <si>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</si>
  <si>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</si>
  <si>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</si>
  <si>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</si>
  <si>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</si>
  <si>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</si>
  <si>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</si>
  <si>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</si>
  <si>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</si>
  <si>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</si>
  <si>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</si>
  <si>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</si>
  <si>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</si>
  <si>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</si>
  <si>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</si>
  <si>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</si>
  <si>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</si>
  <si>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</si>
  <si>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</si>
  <si>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</si>
  <si>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</si>
  <si>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</si>
  <si>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</si>
  <si>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</si>
  <si>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</si>
  <si>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</si>
  <si>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</si>
  <si>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</si>
  <si>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</si>
  <si>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</si>
  <si>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</si>
  <si>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</si>
  <si>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</si>
  <si>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</si>
  <si>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</si>
  <si>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</si>
  <si>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</si>
  <si>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</si>
  <si>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</si>
  <si>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</si>
  <si>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</si>
  <si>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</si>
  <si>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</si>
  <si>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</si>
  <si>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</si>
  <si>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</si>
  <si>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</si>
  <si>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</si>
  <si>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</si>
  <si>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</si>
  <si>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</si>
  <si>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</si>
  <si>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</si>
  <si>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</si>
  <si>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</si>
  <si>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</si>
  <si>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</si>
  <si>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</si>
  <si>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</si>
  <si>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</si>
  <si>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</si>
  <si>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</si>
  <si>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</si>
  <si>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</si>
  <si>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</si>
  <si>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</si>
  <si>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</si>
  <si>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</si>
  <si>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</si>
  <si>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</si>
  <si>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</si>
  <si>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</si>
  <si>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</si>
  <si>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</si>
  <si>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</si>
  <si>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</si>
  <si>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</si>
  <si>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</si>
  <si>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</si>
  <si>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</si>
  <si>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</si>
  <si>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</si>
  <si>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</si>
  <si>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</si>
  <si>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</si>
  <si>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</si>
  <si>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</si>
  <si>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</si>
  <si>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</si>
  <si>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</si>
  <si>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</si>
  <si>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</si>
  <si>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</si>
  <si>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</si>
  <si>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</si>
  <si>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</si>
  <si>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</si>
  <si>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</si>
  <si>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</si>
  <si>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</si>
  <si>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</si>
  <si>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</si>
  <si>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</si>
  <si>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</si>
  <si>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</si>
  <si>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</si>
  <si>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</si>
  <si>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</si>
  <si>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</si>
  <si>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</si>
  <si>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</si>
  <si>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</si>
  <si>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</si>
  <si>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</si>
  <si>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</si>
  <si>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</si>
  <si>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</si>
  <si>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</si>
  <si>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</si>
  <si>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</si>
  <si>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埼玉県入間市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</si>
  <si>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</si>
  <si>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</si>
  <si>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</si>
  <si>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</si>
  <si>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</si>
  <si>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</si>
  <si>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</si>
  <si>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</si>
  <si>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</si>
  <si>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</si>
  <si>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</si>
  <si>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</si>
  <si>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</si>
  <si>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</si>
  <si>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</si>
  <si>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</si>
  <si>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</si>
  <si>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</si>
  <si>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</si>
  <si>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</si>
  <si>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入間都市開発株式会社</t>
    <phoneticPr fontId="2"/>
  </si>
  <si>
    <t>武蔵藤沢駅周辺土地区画整理事業特別会計</t>
    <phoneticPr fontId="5"/>
  </si>
  <si>
    <t>入間市土地開発公社</t>
    <phoneticPr fontId="2"/>
  </si>
  <si>
    <t>入間市駅北口土地区画整理事業特別会計</t>
    <phoneticPr fontId="5"/>
  </si>
  <si>
    <t>扇台土地区画整理事業特別会計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</si>
  <si>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</si>
  <si>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</si>
  <si>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</si>
  <si>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</si>
  <si>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</si>
  <si>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</si>
  <si>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</si>
  <si>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</si>
  <si>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</si>
  <si>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</si>
  <si>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</si>
  <si>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</si>
  <si>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</si>
  <si>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</si>
  <si>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</si>
  <si>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</si>
  <si>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</si>
  <si>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</si>
  <si>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</si>
  <si>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</si>
  <si>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</si>
  <si>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</si>
  <si>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</si>
  <si>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</si>
  <si>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入間西部衛生組合</t>
    <phoneticPr fontId="2"/>
  </si>
  <si>
    <t>埼玉西部消防組合</t>
    <phoneticPr fontId="2"/>
  </si>
  <si>
    <t>埼玉県後期高齢者医療広域連合</t>
    <phoneticPr fontId="2"/>
  </si>
  <si>
    <t>-</t>
  </si>
  <si>
    <t>一般会計</t>
    <rPh sb="0" eb="4">
      <t>イッパンカイケイ</t>
    </rPh>
    <phoneticPr fontId="2"/>
  </si>
  <si>
    <t>特別会計</t>
    <rPh sb="0" eb="4">
      <t>トクベツカイケイ</t>
    </rPh>
    <phoneticPr fontId="2"/>
  </si>
  <si>
    <t>埼玉県市町村総合事務組合</t>
    <phoneticPr fontId="2"/>
  </si>
  <si>
    <t>交通災害特別会計</t>
    <rPh sb="0" eb="4">
      <t>コウツウサイガイ</t>
    </rPh>
    <rPh sb="4" eb="8">
      <t>トクベツカイケイ</t>
    </rPh>
    <phoneticPr fontId="2"/>
  </si>
  <si>
    <t>彩の国さいたま人づくり広域連合</t>
    <phoneticPr fontId="2"/>
  </si>
  <si>
    <t>埼玉県都市競艇組合</t>
    <phoneticPr fontId="2"/>
  </si>
  <si>
    <t>瑞穂斎場組合</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</si>
  <si>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</si>
  <si>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</si>
  <si>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</si>
  <si>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</si>
  <si>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</si>
  <si>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</si>
  <si>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</si>
  <si>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</si>
  <si>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</si>
  <si>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</si>
  <si>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</si>
  <si>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</si>
  <si>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</si>
  <si>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</si>
  <si>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</si>
  <si>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</si>
  <si>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</si>
  <si>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</si>
  <si>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</si>
  <si>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</si>
  <si>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</si>
  <si>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</si>
  <si>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</si>
  <si>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</si>
  <si>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</si>
  <si>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</si>
  <si>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</si>
  <si>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</si>
  <si>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</si>
  <si>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</si>
  <si>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</si>
  <si>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</si>
  <si>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</si>
  <si>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</si>
  <si>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</si>
  <si>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</si>
  <si>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</si>
  <si>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</si>
  <si>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</si>
  <si>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</si>
  <si>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</si>
  <si>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</si>
  <si>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</si>
  <si>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</si>
  <si>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</si>
  <si>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</si>
  <si>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</si>
  <si>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</si>
  <si>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</si>
  <si>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</si>
  <si>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</si>
  <si>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</si>
  <si>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</si>
  <si>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</si>
  <si>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</si>
  <si>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</si>
  <si>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</si>
  <si>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</si>
  <si>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</si>
  <si>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</si>
  <si>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</si>
  <si>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</si>
  <si>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</si>
  <si>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</si>
  <si>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</si>
  <si>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</si>
  <si>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</si>
  <si>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</si>
  <si>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</si>
  <si>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</si>
  <si>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</si>
  <si>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</si>
  <si>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</si>
  <si>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</si>
  <si>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</si>
  <si>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</si>
  <si>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</si>
  <si>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</si>
  <si>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</si>
  <si>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</si>
  <si>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</si>
  <si>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</si>
  <si>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</si>
  <si>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</si>
  <si>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</si>
  <si>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</si>
  <si>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</si>
  <si>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</si>
  <si>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</si>
  <si>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</si>
  <si>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</si>
  <si>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</si>
  <si>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</si>
  <si>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</si>
  <si>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</si>
  <si>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</si>
  <si>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</si>
  <si>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</si>
  <si>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</si>
  <si>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</si>
  <si>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</si>
  <si>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</si>
  <si>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</si>
  <si>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</si>
  <si>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</si>
  <si>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</si>
  <si>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</si>
  <si>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</si>
  <si>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</si>
  <si>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</si>
  <si>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</si>
  <si>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</si>
  <si>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</si>
  <si>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</si>
  <si>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</si>
  <si>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</si>
  <si>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</si>
  <si>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</si>
  <si>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</si>
  <si>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</si>
  <si>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</si>
  <si>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</si>
  <si>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</si>
  <si>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</si>
  <si>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</si>
  <si>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</si>
  <si>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</si>
  <si>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</si>
  <si>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</si>
  <si>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1.13</t>
  </si>
  <si>
    <t>▲ 2.09</t>
  </si>
  <si>
    <t>会計</t>
    <rPh sb="0" eb="2">
      <t>カイケイ</t>
    </rPh>
    <phoneticPr fontId="5"/>
  </si>
  <si>
    <t>水道事業会計</t>
  </si>
  <si>
    <t>一般会計</t>
  </si>
  <si>
    <t>下水道事業会計</t>
  </si>
  <si>
    <t>介護保険特別会計</t>
  </si>
  <si>
    <t>国民健康保険特別会計</t>
  </si>
  <si>
    <t>扇台土地区画整理事業特別会計</t>
  </si>
  <si>
    <t>入間市駅北口土地区画整理事業特別会計</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</si>
  <si>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</si>
  <si>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</si>
  <si>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</si>
  <si>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</si>
  <si>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</si>
  <si>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</si>
  <si>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</si>
  <si>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</si>
  <si>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</si>
  <si>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</si>
  <si>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</si>
  <si>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</si>
  <si>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</si>
  <si>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</si>
  <si>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</si>
  <si>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</si>
  <si>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</si>
  <si>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</si>
  <si>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</si>
  <si>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</si>
  <si>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</si>
  <si>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</si>
  <si>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</si>
  <si>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</si>
  <si>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</si>
  <si>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</si>
  <si>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</si>
  <si>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</si>
  <si>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</si>
  <si>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</si>
  <si>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</si>
  <si>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</si>
  <si>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</si>
  <si>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</si>
  <si>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</si>
  <si>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</si>
  <si>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</si>
  <si>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</si>
  <si>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</si>
  <si>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</si>
  <si>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</si>
  <si>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</si>
  <si>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</si>
  <si>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</si>
  <si>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</si>
  <si>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</si>
  <si>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</si>
  <si>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</si>
  <si>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</si>
  <si>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rPh sb="0" eb="2">
      <t>コウキョウ</t>
    </rPh>
    <rPh sb="2" eb="4">
      <t>シセツ</t>
    </rPh>
    <rPh sb="4" eb="6">
      <t>セイビ</t>
    </rPh>
    <rPh sb="6" eb="8">
      <t>キキン</t>
    </rPh>
    <phoneticPr fontId="2"/>
  </si>
  <si>
    <t>ふるさと寄附金基金</t>
    <rPh sb="4" eb="7">
      <t>キフキン</t>
    </rPh>
    <rPh sb="7" eb="9">
      <t>キキン</t>
    </rPh>
    <phoneticPr fontId="5"/>
  </si>
  <si>
    <t>森林環境基金</t>
    <rPh sb="0" eb="2">
      <t>シンリン</t>
    </rPh>
    <rPh sb="2" eb="4">
      <t>カンキョウ</t>
    </rPh>
    <rPh sb="4" eb="6">
      <t>キキン</t>
    </rPh>
    <phoneticPr fontId="5"/>
  </si>
  <si>
    <t>文化財保存活用基金</t>
    <rPh sb="0" eb="3">
      <t>ブンカザイ</t>
    </rPh>
    <rPh sb="3" eb="9">
      <t>ホゾンカツヨウキキン</t>
    </rPh>
    <phoneticPr fontId="9"/>
  </si>
  <si>
    <t>子ども医療基金</t>
    <rPh sb="0" eb="1">
      <t>コ</t>
    </rPh>
    <rPh sb="3" eb="7">
      <t>イリョウキキン</t>
    </rPh>
    <phoneticPr fontId="9"/>
  </si>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</sst>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2"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5"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2"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177" fontId="9" fillId="0" borderId="5" xfId="11" applyNumberFormat="1" applyFont="1" applyBorder="1" applyAlignment="1">
      <alignment horizontal="right"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82" fontId="3" fillId="0" borderId="5"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0" xfId="11" applyFont="1" applyAlignment="1">
      <alignment vertical="center" textRotation="255"/>
    </xf>
    <xf numFmtId="182"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2"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0" borderId="0" xfId="11" applyFont="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0" fontId="9" fillId="0" borderId="7" xfId="11" applyFont="1" applyBorder="1" applyAlignment="1">
      <alignment horizontal="center" vertical="center" wrapText="1"/>
    </xf>
    <xf numFmtId="177" fontId="9" fillId="0" borderId="8"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5"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13" fillId="0" borderId="0" xfId="11" applyFont="1">
      <alignment vertical="center"/>
    </xf>
    <xf numFmtId="0" fontId="13" fillId="0" borderId="0" xfId="11" applyFont="1">
      <alignment vertical="center"/>
    </xf>
    <xf numFmtId="0" fontId="3" fillId="0" borderId="73" xfId="1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177" fontId="21" fillId="0" borderId="2"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6"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10" xfId="18" applyFont="1" applyBorder="1">
      <alignment vertical="center"/>
    </xf>
    <xf numFmtId="0" fontId="30" fillId="0" borderId="9" xfId="18" applyFont="1" applyBorder="1">
      <alignment vertical="center"/>
    </xf>
    <xf numFmtId="0" fontId="30" fillId="0" borderId="53"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1"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4" xfId="18" applyFont="1" applyBorder="1">
      <alignment vertical="center"/>
    </xf>
    <xf numFmtId="0" fontId="30" fillId="0" borderId="55" xfId="18" applyFont="1" applyBorder="1">
      <alignment vertical="center"/>
    </xf>
    <xf numFmtId="0" fontId="30" fillId="0" borderId="57"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6"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10" xfId="19" applyFont="1" applyBorder="1">
      <alignmen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10"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4"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0" fontId="36" fillId="0" borderId="9" xfId="16" applyFont="1" applyBorder="1" applyAlignment="1">
      <alignment horizontal="left" vertical="center"/>
    </xf>
    <xf numFmtId="0" fontId="36" fillId="0" borderId="53" xfId="16" applyFont="1" applyBorder="1" applyAlignment="1">
      <alignment horizontal="left" vertical="center"/>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181" fontId="36" fillId="0" borderId="36"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0" fontId="36" fillId="0" borderId="22" xfId="16" applyFont="1" applyBorder="1" applyAlignment="1">
      <alignment horizontal="left" vertical="center"/>
    </xf>
    <xf numFmtId="0" fontId="36" fillId="0" borderId="23" xfId="16" applyFont="1" applyBorder="1" applyAlignment="1">
      <alignment horizontal="left"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cellXfs>
  <cellStyles count="21">
    <cellStyle name="標準" xfId="0" builtinId="0"/>
    <cellStyle name="標準 2" xfId="1" xr:uid="{00000000-0005-0000-0000-000001000000}"/>
    <cellStyle name="標準 2 2" xfId="8" xr:uid="{AD8C89A1-2231-48B2-A253-5CF03D528B28}"/>
    <cellStyle name="標準 2 3" xfId="10" xr:uid="{476FAE8D-CE5D-44C9-BE83-91B9E3C41F67}"/>
    <cellStyle name="標準 3" xfId="11" xr:uid="{8A65431E-A741-4BA0-8AFE-FCBE468969A6}"/>
    <cellStyle name="標準 4" xfId="20" xr:uid="{1F65037B-8458-481E-9B1B-7B9AE0C03700}"/>
    <cellStyle name="標準 4_APAHO401600" xfId="16" xr:uid="{4B1DF464-D273-44C0-A16C-51F8A2CF107A}"/>
    <cellStyle name="標準 4_APAHO4019001" xfId="19" xr:uid="{3E02B0F8-25CE-4F05-B0D3-E506C04631AC}"/>
    <cellStyle name="標準 4_ZJ08_022012_青森市_2010" xfId="18" xr:uid="{80237D8A-671A-4FD1-814A-8EB726981B17}"/>
    <cellStyle name="標準 6" xfId="7" xr:uid="{BEE68286-E172-4AF0-B420-EC3266FCAAF2}"/>
    <cellStyle name="標準 6_APAHO401000" xfId="9" xr:uid="{9D427A9E-80DA-4253-8CCD-D65FB91B80C1}"/>
    <cellStyle name="標準 6_APAHO401200_O-JJ1016-001-3_財政状況資料集(決算状況カード(各会計・関係団体))(Rev2)2" xfId="15" xr:uid="{B0C4DCC9-E0F2-450A-BBCE-198BB725F727}"/>
    <cellStyle name="標準 6_APAHO402200_O-JJ1016-001-3_財政状況資料集(決算状況カード(各会計・関係団体))(Rev2)2" xfId="12" xr:uid="{CE70C299-16C9-4147-B3EC-7FBF397C6ECA}"/>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CC59433B-8218-41C3-8643-B6511F3C3B98}"/>
    <cellStyle name="標準_O-JJ0722-001-3_決算状況カード(各会計・関係団体)_O-JJ1016-001-3_財政状況資料集(決算状況カード(各会計・関係団体))(Rev2)2" xfId="14" xr:uid="{59A6D06B-D036-44B3-BBE2-C6460FB52E6F}"/>
    <cellStyle name="標準_O-JJ0722-001-8_連結実質赤字比率に係る赤字・黒字の構成分析" xfId="17" xr:uid="{703835B8-2883-4F42-8A05-2A75697D9E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FB14-49A0-A1BC-65A22FCC832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15968</c:v>
                </c:pt>
                <c:pt idx="1">
                  <c:v>20297</c:v>
                </c:pt>
                <c:pt idx="2">
                  <c:v>17136</c:v>
                </c:pt>
                <c:pt idx="3">
                  <c:v>23993</c:v>
                </c:pt>
                <c:pt idx="4">
                  <c:v>20543</c:v>
                </c:pt>
              </c:numCache>
            </c:numRef>
          </c:val>
          <c:smooth val="0"/>
          <c:extLst>
            <c:ext xmlns:c16="http://schemas.microsoft.com/office/drawing/2014/chart" uri="{C3380CC4-5D6E-409C-BE32-E72D297353CC}">
              <c16:uniqueId val="{00000001-FB14-49A0-A1BC-65A22FCC83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3.87</c:v>
                </c:pt>
                <c:pt idx="1">
                  <c:v>2.7</c:v>
                </c:pt>
                <c:pt idx="2">
                  <c:v>3.82</c:v>
                </c:pt>
                <c:pt idx="3">
                  <c:v>4.4800000000000004</c:v>
                </c:pt>
                <c:pt idx="4">
                  <c:v>7.2</c:v>
                </c:pt>
              </c:numCache>
            </c:numRef>
          </c:val>
          <c:extLst>
            <c:ext xmlns:c16="http://schemas.microsoft.com/office/drawing/2014/chart" uri="{C3380CC4-5D6E-409C-BE32-E72D297353CC}">
              <c16:uniqueId val="{00000000-DC6F-4132-A72D-4439FE2E0BE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9.83</c:v>
                </c:pt>
                <c:pt idx="1">
                  <c:v>8.7200000000000006</c:v>
                </c:pt>
                <c:pt idx="2">
                  <c:v>7.83</c:v>
                </c:pt>
                <c:pt idx="3">
                  <c:v>8.2200000000000006</c:v>
                </c:pt>
                <c:pt idx="4">
                  <c:v>13.92</c:v>
                </c:pt>
              </c:numCache>
            </c:numRef>
          </c:val>
          <c:extLst>
            <c:ext xmlns:c16="http://schemas.microsoft.com/office/drawing/2014/chart" uri="{C3380CC4-5D6E-409C-BE32-E72D297353CC}">
              <c16:uniqueId val="{00000001-DC6F-4132-A72D-4439FE2E0B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-1.1299999999999999</c:v>
                </c:pt>
                <c:pt idx="1">
                  <c:v>-2.09</c:v>
                </c:pt>
                <c:pt idx="2">
                  <c:v>0.3</c:v>
                </c:pt>
                <c:pt idx="3">
                  <c:v>1.32</c:v>
                </c:pt>
                <c:pt idx="4">
                  <c:v>8.99</c:v>
                </c:pt>
              </c:numCache>
            </c:numRef>
          </c:val>
          <c:smooth val="0"/>
          <c:extLst>
            <c:ext xmlns:c16="http://schemas.microsoft.com/office/drawing/2014/chart" uri="{C3380CC4-5D6E-409C-BE32-E72D297353CC}">
              <c16:uniqueId val="{00000002-DC6F-4132-A72D-4439FE2E0B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0.05</c:v>
                </c:pt>
                <c:pt idx="2">
                  <c:v>#N/A</c:v>
                </c:pt>
                <c:pt idx="3">
                  <c:v>0.04</c:v>
                </c:pt>
                <c:pt idx="4">
                  <c:v>#N/A</c:v>
                </c:pt>
                <c:pt idx="5">
                  <c:v>0</c:v>
                </c:pt>
                <c:pt idx="6">
                  <c:v>#N/A</c:v>
                </c:pt>
                <c:pt idx="7">
                  <c:v>0.01</c:v>
                </c:pt>
                <c:pt idx="8">
                  <c:v>#N/A</c:v>
                </c:pt>
                <c:pt idx="9">
                  <c:v>0.01</c:v>
                </c:pt>
              </c:numCache>
            </c:numRef>
          </c:val>
          <c:extLst>
            <c:ext xmlns:c16="http://schemas.microsoft.com/office/drawing/2014/chart" uri="{C3380CC4-5D6E-409C-BE32-E72D297353CC}">
              <c16:uniqueId val="{00000000-6857-4DFC-BADE-C46FBA59972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57-4DFC-BADE-C46FBA599723}"/>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2-6857-4DFC-BADE-C46FBA599723}"/>
            </c:ext>
          </c:extLst>
        </c:ser>
        <c:ser>
          <c:idx val="3"/>
          <c:order val="3"/>
          <c:tx>
            <c:strRef>
              <c:f>[1]データシート!$A$30</c:f>
              <c:strCache>
                <c:ptCount val="1"/>
                <c:pt idx="0">
                  <c:v>入間市駅北口土地区画整理事業特別会計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0.51</c:v>
                </c:pt>
                <c:pt idx="2">
                  <c:v>#N/A</c:v>
                </c:pt>
                <c:pt idx="3">
                  <c:v>0.17</c:v>
                </c:pt>
                <c:pt idx="4">
                  <c:v>#N/A</c:v>
                </c:pt>
                <c:pt idx="5">
                  <c:v>0.24</c:v>
                </c:pt>
                <c:pt idx="6">
                  <c:v>#N/A</c:v>
                </c:pt>
                <c:pt idx="7">
                  <c:v>0.38</c:v>
                </c:pt>
                <c:pt idx="8">
                  <c:v>#N/A</c:v>
                </c:pt>
                <c:pt idx="9">
                  <c:v>0.21</c:v>
                </c:pt>
              </c:numCache>
            </c:numRef>
          </c:val>
          <c:extLst>
            <c:ext xmlns:c16="http://schemas.microsoft.com/office/drawing/2014/chart" uri="{C3380CC4-5D6E-409C-BE32-E72D297353CC}">
              <c16:uniqueId val="{00000003-6857-4DFC-BADE-C46FBA599723}"/>
            </c:ext>
          </c:extLst>
        </c:ser>
        <c:ser>
          <c:idx val="4"/>
          <c:order val="4"/>
          <c:tx>
            <c:strRef>
              <c:f>[1]データシート!$A$31</c:f>
              <c:strCache>
                <c:ptCount val="1"/>
                <c:pt idx="0">
                  <c:v>扇台土地区画整理事業特別会計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0.24</c:v>
                </c:pt>
                <c:pt idx="2">
                  <c:v>#N/A</c:v>
                </c:pt>
                <c:pt idx="3">
                  <c:v>0.21</c:v>
                </c:pt>
                <c:pt idx="4">
                  <c:v>#N/A</c:v>
                </c:pt>
                <c:pt idx="5">
                  <c:v>0.11</c:v>
                </c:pt>
                <c:pt idx="6">
                  <c:v>#N/A</c:v>
                </c:pt>
                <c:pt idx="7">
                  <c:v>0.28000000000000003</c:v>
                </c:pt>
                <c:pt idx="8">
                  <c:v>#N/A</c:v>
                </c:pt>
                <c:pt idx="9">
                  <c:v>0.3</c:v>
                </c:pt>
              </c:numCache>
            </c:numRef>
          </c:val>
          <c:extLst>
            <c:ext xmlns:c16="http://schemas.microsoft.com/office/drawing/2014/chart" uri="{C3380CC4-5D6E-409C-BE32-E72D297353CC}">
              <c16:uniqueId val="{00000004-6857-4DFC-BADE-C46FBA599723}"/>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3.15</c:v>
                </c:pt>
                <c:pt idx="2">
                  <c:v>#N/A</c:v>
                </c:pt>
                <c:pt idx="3">
                  <c:v>1.64</c:v>
                </c:pt>
                <c:pt idx="4">
                  <c:v>#N/A</c:v>
                </c:pt>
                <c:pt idx="5">
                  <c:v>0.8</c:v>
                </c:pt>
                <c:pt idx="6">
                  <c:v>#N/A</c:v>
                </c:pt>
                <c:pt idx="7">
                  <c:v>0.75</c:v>
                </c:pt>
                <c:pt idx="8">
                  <c:v>#N/A</c:v>
                </c:pt>
                <c:pt idx="9">
                  <c:v>0.6</c:v>
                </c:pt>
              </c:numCache>
            </c:numRef>
          </c:val>
          <c:extLst>
            <c:ext xmlns:c16="http://schemas.microsoft.com/office/drawing/2014/chart" uri="{C3380CC4-5D6E-409C-BE32-E72D297353CC}">
              <c16:uniqueId val="{00000005-6857-4DFC-BADE-C46FBA599723}"/>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0.97</c:v>
                </c:pt>
                <c:pt idx="2">
                  <c:v>#N/A</c:v>
                </c:pt>
                <c:pt idx="3">
                  <c:v>1.25</c:v>
                </c:pt>
                <c:pt idx="4">
                  <c:v>#N/A</c:v>
                </c:pt>
                <c:pt idx="5">
                  <c:v>1.1399999999999999</c:v>
                </c:pt>
                <c:pt idx="6">
                  <c:v>#N/A</c:v>
                </c:pt>
                <c:pt idx="7">
                  <c:v>3.28</c:v>
                </c:pt>
                <c:pt idx="8">
                  <c:v>#N/A</c:v>
                </c:pt>
                <c:pt idx="9">
                  <c:v>2.2999999999999998</c:v>
                </c:pt>
              </c:numCache>
            </c:numRef>
          </c:val>
          <c:extLst>
            <c:ext xmlns:c16="http://schemas.microsoft.com/office/drawing/2014/chart" uri="{C3380CC4-5D6E-409C-BE32-E72D297353CC}">
              <c16:uniqueId val="{00000006-6857-4DFC-BADE-C46FBA599723}"/>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2.19</c:v>
                </c:pt>
                <c:pt idx="2">
                  <c:v>#N/A</c:v>
                </c:pt>
                <c:pt idx="3">
                  <c:v>2.67</c:v>
                </c:pt>
                <c:pt idx="4">
                  <c:v>#N/A</c:v>
                </c:pt>
                <c:pt idx="5">
                  <c:v>3.44</c:v>
                </c:pt>
                <c:pt idx="6">
                  <c:v>#N/A</c:v>
                </c:pt>
                <c:pt idx="7">
                  <c:v>4.55</c:v>
                </c:pt>
                <c:pt idx="8">
                  <c:v>#N/A</c:v>
                </c:pt>
                <c:pt idx="9">
                  <c:v>5.49</c:v>
                </c:pt>
              </c:numCache>
            </c:numRef>
          </c:val>
          <c:extLst>
            <c:ext xmlns:c16="http://schemas.microsoft.com/office/drawing/2014/chart" uri="{C3380CC4-5D6E-409C-BE32-E72D297353CC}">
              <c16:uniqueId val="{00000007-6857-4DFC-BADE-C46FBA599723}"/>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3.87</c:v>
                </c:pt>
                <c:pt idx="2">
                  <c:v>#N/A</c:v>
                </c:pt>
                <c:pt idx="3">
                  <c:v>2.69</c:v>
                </c:pt>
                <c:pt idx="4">
                  <c:v>#N/A</c:v>
                </c:pt>
                <c:pt idx="5">
                  <c:v>3.81</c:v>
                </c:pt>
                <c:pt idx="6">
                  <c:v>#N/A</c:v>
                </c:pt>
                <c:pt idx="7">
                  <c:v>4.4800000000000004</c:v>
                </c:pt>
                <c:pt idx="8">
                  <c:v>#N/A</c:v>
                </c:pt>
                <c:pt idx="9">
                  <c:v>7.2</c:v>
                </c:pt>
              </c:numCache>
            </c:numRef>
          </c:val>
          <c:extLst>
            <c:ext xmlns:c16="http://schemas.microsoft.com/office/drawing/2014/chart" uri="{C3380CC4-5D6E-409C-BE32-E72D297353CC}">
              <c16:uniqueId val="{00000008-6857-4DFC-BADE-C46FBA599723}"/>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12.14</c:v>
                </c:pt>
                <c:pt idx="2">
                  <c:v>#N/A</c:v>
                </c:pt>
                <c:pt idx="3">
                  <c:v>12.43</c:v>
                </c:pt>
                <c:pt idx="4">
                  <c:v>#N/A</c:v>
                </c:pt>
                <c:pt idx="5">
                  <c:v>13.35</c:v>
                </c:pt>
                <c:pt idx="6">
                  <c:v>#N/A</c:v>
                </c:pt>
                <c:pt idx="7">
                  <c:v>12.04</c:v>
                </c:pt>
                <c:pt idx="8">
                  <c:v>#N/A</c:v>
                </c:pt>
                <c:pt idx="9">
                  <c:v>12.95</c:v>
                </c:pt>
              </c:numCache>
            </c:numRef>
          </c:val>
          <c:extLst>
            <c:ext xmlns:c16="http://schemas.microsoft.com/office/drawing/2014/chart" uri="{C3380CC4-5D6E-409C-BE32-E72D297353CC}">
              <c16:uniqueId val="{00000009-6857-4DFC-BADE-C46FBA5997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3430</c:v>
                </c:pt>
                <c:pt idx="5">
                  <c:v>3432</c:v>
                </c:pt>
                <c:pt idx="8">
                  <c:v>3401</c:v>
                </c:pt>
                <c:pt idx="11">
                  <c:v>3287</c:v>
                </c:pt>
                <c:pt idx="14">
                  <c:v>3341</c:v>
                </c:pt>
              </c:numCache>
            </c:numRef>
          </c:val>
          <c:extLst>
            <c:ext xmlns:c16="http://schemas.microsoft.com/office/drawing/2014/chart" uri="{C3380CC4-5D6E-409C-BE32-E72D297353CC}">
              <c16:uniqueId val="{00000000-929D-4B55-ADEE-48E33A8663E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9D-4B55-ADEE-48E33A8663E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2-929D-4B55-ADEE-48E33A8663E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134</c:v>
                </c:pt>
                <c:pt idx="3">
                  <c:v>149</c:v>
                </c:pt>
                <c:pt idx="6">
                  <c:v>144</c:v>
                </c:pt>
                <c:pt idx="9">
                  <c:v>145</c:v>
                </c:pt>
                <c:pt idx="12">
                  <c:v>187</c:v>
                </c:pt>
              </c:numCache>
            </c:numRef>
          </c:val>
          <c:extLst>
            <c:ext xmlns:c16="http://schemas.microsoft.com/office/drawing/2014/chart" uri="{C3380CC4-5D6E-409C-BE32-E72D297353CC}">
              <c16:uniqueId val="{00000003-929D-4B55-ADEE-48E33A8663E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380</c:v>
                </c:pt>
                <c:pt idx="3">
                  <c:v>353</c:v>
                </c:pt>
                <c:pt idx="6">
                  <c:v>339</c:v>
                </c:pt>
                <c:pt idx="9">
                  <c:v>330</c:v>
                </c:pt>
                <c:pt idx="12">
                  <c:v>286</c:v>
                </c:pt>
              </c:numCache>
            </c:numRef>
          </c:val>
          <c:extLst>
            <c:ext xmlns:c16="http://schemas.microsoft.com/office/drawing/2014/chart" uri="{C3380CC4-5D6E-409C-BE32-E72D297353CC}">
              <c16:uniqueId val="{00000004-929D-4B55-ADEE-48E33A8663E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9D-4B55-ADEE-48E33A8663E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9D-4B55-ADEE-48E33A8663E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3103</c:v>
                </c:pt>
                <c:pt idx="3">
                  <c:v>3230</c:v>
                </c:pt>
                <c:pt idx="6">
                  <c:v>3452</c:v>
                </c:pt>
                <c:pt idx="9">
                  <c:v>3654</c:v>
                </c:pt>
                <c:pt idx="12">
                  <c:v>3819</c:v>
                </c:pt>
              </c:numCache>
            </c:numRef>
          </c:val>
          <c:extLst>
            <c:ext xmlns:c16="http://schemas.microsoft.com/office/drawing/2014/chart" uri="{C3380CC4-5D6E-409C-BE32-E72D297353CC}">
              <c16:uniqueId val="{00000007-929D-4B55-ADEE-48E33A8663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193</c:v>
                </c:pt>
                <c:pt idx="2">
                  <c:v>#N/A</c:v>
                </c:pt>
                <c:pt idx="3">
                  <c:v>#N/A</c:v>
                </c:pt>
                <c:pt idx="4">
                  <c:v>300</c:v>
                </c:pt>
                <c:pt idx="5">
                  <c:v>#N/A</c:v>
                </c:pt>
                <c:pt idx="6">
                  <c:v>#N/A</c:v>
                </c:pt>
                <c:pt idx="7">
                  <c:v>534</c:v>
                </c:pt>
                <c:pt idx="8">
                  <c:v>#N/A</c:v>
                </c:pt>
                <c:pt idx="9">
                  <c:v>#N/A</c:v>
                </c:pt>
                <c:pt idx="10">
                  <c:v>842</c:v>
                </c:pt>
                <c:pt idx="11">
                  <c:v>#N/A</c:v>
                </c:pt>
                <c:pt idx="12">
                  <c:v>#N/A</c:v>
                </c:pt>
                <c:pt idx="13">
                  <c:v>951</c:v>
                </c:pt>
                <c:pt idx="14">
                  <c:v>#N/A</c:v>
                </c:pt>
              </c:numCache>
            </c:numRef>
          </c:val>
          <c:smooth val="0"/>
          <c:extLst>
            <c:ext xmlns:c16="http://schemas.microsoft.com/office/drawing/2014/chart" uri="{C3380CC4-5D6E-409C-BE32-E72D297353CC}">
              <c16:uniqueId val="{00000008-929D-4B55-ADEE-48E33A8663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28148</c:v>
                </c:pt>
                <c:pt idx="5">
                  <c:v>27757</c:v>
                </c:pt>
                <c:pt idx="8">
                  <c:v>27292</c:v>
                </c:pt>
                <c:pt idx="11">
                  <c:v>26799</c:v>
                </c:pt>
                <c:pt idx="14">
                  <c:v>26600</c:v>
                </c:pt>
              </c:numCache>
            </c:numRef>
          </c:val>
          <c:extLst>
            <c:ext xmlns:c16="http://schemas.microsoft.com/office/drawing/2014/chart" uri="{C3380CC4-5D6E-409C-BE32-E72D297353CC}">
              <c16:uniqueId val="{00000000-A0AA-4755-97F3-B4C7FC5DD80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6614</c:v>
                </c:pt>
                <c:pt idx="5">
                  <c:v>6281</c:v>
                </c:pt>
                <c:pt idx="8">
                  <c:v>5210</c:v>
                </c:pt>
                <c:pt idx="11">
                  <c:v>4674</c:v>
                </c:pt>
                <c:pt idx="14">
                  <c:v>4370</c:v>
                </c:pt>
              </c:numCache>
            </c:numRef>
          </c:val>
          <c:extLst>
            <c:ext xmlns:c16="http://schemas.microsoft.com/office/drawing/2014/chart" uri="{C3380CC4-5D6E-409C-BE32-E72D297353CC}">
              <c16:uniqueId val="{00000001-A0AA-4755-97F3-B4C7FC5DD80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4569</c:v>
                </c:pt>
                <c:pt idx="5">
                  <c:v>4916</c:v>
                </c:pt>
                <c:pt idx="8">
                  <c:v>4698</c:v>
                </c:pt>
                <c:pt idx="11">
                  <c:v>4772</c:v>
                </c:pt>
                <c:pt idx="14">
                  <c:v>6775</c:v>
                </c:pt>
              </c:numCache>
            </c:numRef>
          </c:val>
          <c:extLst>
            <c:ext xmlns:c16="http://schemas.microsoft.com/office/drawing/2014/chart" uri="{C3380CC4-5D6E-409C-BE32-E72D297353CC}">
              <c16:uniqueId val="{00000002-A0AA-4755-97F3-B4C7FC5DD80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AA-4755-97F3-B4C7FC5DD80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AA-4755-97F3-B4C7FC5DD80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8</c:v>
                </c:pt>
                <c:pt idx="3">
                  <c:v>12</c:v>
                </c:pt>
                <c:pt idx="6">
                  <c:v>31</c:v>
                </c:pt>
                <c:pt idx="9">
                  <c:v>14</c:v>
                </c:pt>
                <c:pt idx="12">
                  <c:v>11</c:v>
                </c:pt>
              </c:numCache>
            </c:numRef>
          </c:val>
          <c:extLst>
            <c:ext xmlns:c16="http://schemas.microsoft.com/office/drawing/2014/chart" uri="{C3380CC4-5D6E-409C-BE32-E72D297353CC}">
              <c16:uniqueId val="{00000005-A0AA-4755-97F3-B4C7FC5DD80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4332</c:v>
                </c:pt>
                <c:pt idx="3">
                  <c:v>4379</c:v>
                </c:pt>
                <c:pt idx="6">
                  <c:v>4027</c:v>
                </c:pt>
                <c:pt idx="9">
                  <c:v>3458</c:v>
                </c:pt>
                <c:pt idx="12">
                  <c:v>3697</c:v>
                </c:pt>
              </c:numCache>
            </c:numRef>
          </c:val>
          <c:extLst>
            <c:ext xmlns:c16="http://schemas.microsoft.com/office/drawing/2014/chart" uri="{C3380CC4-5D6E-409C-BE32-E72D297353CC}">
              <c16:uniqueId val="{00000006-A0AA-4755-97F3-B4C7FC5DD80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733</c:v>
                </c:pt>
                <c:pt idx="3">
                  <c:v>922</c:v>
                </c:pt>
                <c:pt idx="6">
                  <c:v>1449</c:v>
                </c:pt>
                <c:pt idx="9">
                  <c:v>1356</c:v>
                </c:pt>
                <c:pt idx="12">
                  <c:v>1221</c:v>
                </c:pt>
              </c:numCache>
            </c:numRef>
          </c:val>
          <c:extLst>
            <c:ext xmlns:c16="http://schemas.microsoft.com/office/drawing/2014/chart" uri="{C3380CC4-5D6E-409C-BE32-E72D297353CC}">
              <c16:uniqueId val="{00000007-A0AA-4755-97F3-B4C7FC5DD80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3104</c:v>
                </c:pt>
                <c:pt idx="3">
                  <c:v>2712</c:v>
                </c:pt>
                <c:pt idx="6">
                  <c:v>2412</c:v>
                </c:pt>
                <c:pt idx="9">
                  <c:v>2285</c:v>
                </c:pt>
                <c:pt idx="12">
                  <c:v>2106</c:v>
                </c:pt>
              </c:numCache>
            </c:numRef>
          </c:val>
          <c:extLst>
            <c:ext xmlns:c16="http://schemas.microsoft.com/office/drawing/2014/chart" uri="{C3380CC4-5D6E-409C-BE32-E72D297353CC}">
              <c16:uniqueId val="{00000008-A0AA-4755-97F3-B4C7FC5DD80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0AA-4755-97F3-B4C7FC5DD80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32189</c:v>
                </c:pt>
                <c:pt idx="3">
                  <c:v>32583</c:v>
                </c:pt>
                <c:pt idx="6">
                  <c:v>31809</c:v>
                </c:pt>
                <c:pt idx="9">
                  <c:v>31615</c:v>
                </c:pt>
                <c:pt idx="12">
                  <c:v>31836</c:v>
                </c:pt>
              </c:numCache>
            </c:numRef>
          </c:val>
          <c:extLst>
            <c:ext xmlns:c16="http://schemas.microsoft.com/office/drawing/2014/chart" uri="{C3380CC4-5D6E-409C-BE32-E72D297353CC}">
              <c16:uniqueId val="{0000000A-A0AA-4755-97F3-B4C7FC5DD8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1034</c:v>
                </c:pt>
                <c:pt idx="2">
                  <c:v>#N/A</c:v>
                </c:pt>
                <c:pt idx="3">
                  <c:v>#N/A</c:v>
                </c:pt>
                <c:pt idx="4">
                  <c:v>1655</c:v>
                </c:pt>
                <c:pt idx="5">
                  <c:v>#N/A</c:v>
                </c:pt>
                <c:pt idx="6">
                  <c:v>#N/A</c:v>
                </c:pt>
                <c:pt idx="7">
                  <c:v>2527</c:v>
                </c:pt>
                <c:pt idx="8">
                  <c:v>#N/A</c:v>
                </c:pt>
                <c:pt idx="9">
                  <c:v>#N/A</c:v>
                </c:pt>
                <c:pt idx="10">
                  <c:v>2482</c:v>
                </c:pt>
                <c:pt idx="11">
                  <c:v>#N/A</c:v>
                </c:pt>
                <c:pt idx="12">
                  <c:v>#N/A</c:v>
                </c:pt>
                <c:pt idx="13">
                  <c:v>1125</c:v>
                </c:pt>
                <c:pt idx="14">
                  <c:v>#N/A</c:v>
                </c:pt>
              </c:numCache>
            </c:numRef>
          </c:val>
          <c:smooth val="0"/>
          <c:extLst>
            <c:ext xmlns:c16="http://schemas.microsoft.com/office/drawing/2014/chart" uri="{C3380CC4-5D6E-409C-BE32-E72D297353CC}">
              <c16:uniqueId val="{0000000B-A0AA-4755-97F3-B4C7FC5DD8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2040</c:v>
                </c:pt>
                <c:pt idx="1">
                  <c:v>2191</c:v>
                </c:pt>
                <c:pt idx="2">
                  <c:v>3886</c:v>
                </c:pt>
              </c:numCache>
            </c:numRef>
          </c:val>
          <c:extLst>
            <c:ext xmlns:c16="http://schemas.microsoft.com/office/drawing/2014/chart" uri="{C3380CC4-5D6E-409C-BE32-E72D297353CC}">
              <c16:uniqueId val="{00000000-EF24-41F5-9D87-FF978175B0E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F24-41F5-9D87-FF978175B0E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946</c:v>
                </c:pt>
                <c:pt idx="1">
                  <c:v>1159</c:v>
                </c:pt>
                <c:pt idx="2">
                  <c:v>1379</c:v>
                </c:pt>
              </c:numCache>
            </c:numRef>
          </c:val>
          <c:extLst>
            <c:ext xmlns:c16="http://schemas.microsoft.com/office/drawing/2014/chart" uri="{C3380CC4-5D6E-409C-BE32-E72D297353CC}">
              <c16:uniqueId val="{00000002-EF24-41F5-9D87-FF978175B0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{BA1AA505-1772-4B18-82AB-C59B607D7138}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9D9-4007-A21B-B0EAEFD742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{E2240430-774D-494B-AD09-FFCE0FC80361}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D9-4007-A21B-B0EAEFD742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{1810DB75-A46E-4FD6-AC28-AD767CC2F3BB}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D9-4007-A21B-B0EAEFD742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{E35ACA67-6FD2-4AB8-88BF-EDF79E255D97}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D9-4007-A21B-B0EAEFD742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{4E243B7E-4970-4E90-B85A-98E2145C51AD}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D9-4007-A21B-B0EAEFD742B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{DCC675D4-3499-4687-A20A-951F72040BD3}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9D9-4007-A21B-B0EAEFD742B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{4EA1FB5E-9C6B-4A85-B70C-C5EBAFA12A22}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9D9-4007-A21B-B0EAEFD742B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{4B9AAE14-1E86-4556-9692-AF5F1F8B449B}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9D9-4007-A21B-B0EAEFD742B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{F45A246E-4C80-4D08-A4AA-FD74F98B24F3}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9D9-4007-A21B-B0EAEFD742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62.9</c:v>
                </c:pt>
                <c:pt idx="8">
                  <c:v>64.099999999999994</c:v>
                </c:pt>
                <c:pt idx="16">
                  <c:v>66.099999999999994</c:v>
                </c:pt>
                <c:pt idx="24">
                  <c:v>67.7</c:v>
                </c:pt>
                <c:pt idx="32">
                  <c:v>69.3</c:v>
                </c:pt>
              </c:numCache>
            </c:numRef>
          </c:xVal>
          <c:yVal>
            <c:numRef>
              <c:f>公会計指標分析・財政指標組合せ分析表!$BP$51:$DC$51</c:f>
              <c:numCache>
                <c:formatCode>#,##0.0;"▲ "#,##0.0</c:formatCode>
                <c:ptCount val="40"/>
                <c:pt idx="0">
                  <c:v>4.5</c:v>
                </c:pt>
                <c:pt idx="8">
                  <c:v>7.1</c:v>
                </c:pt>
                <c:pt idx="16">
                  <c:v>10.7</c:v>
                </c:pt>
                <c:pt idx="24">
                  <c:v>10.199999999999999</c:v>
                </c:pt>
                <c:pt idx="32">
                  <c:v>4.4000000000000004</c:v>
                </c:pt>
              </c:numCache>
            </c:numRef>
          </c:yVal>
          <c:smooth val="0"/>
          <c:extLst>
            <c:ext xmlns:c16="http://schemas.microsoft.com/office/drawing/2014/chart" uri="{C3380CC4-5D6E-409C-BE32-E72D297353CC}">
              <c16:uniqueId val="{00000009-29D9-4007-A21B-B0EAEFD742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{89E415BE-F94E-430B-BE0B-D93C938D4AC8}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9D9-4007-A21B-B0EAEFD742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{F0F08459-C954-44AB-A1CB-39C6118BDD0B}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D9-4007-A21B-B0EAEFD742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{6F077D6D-491A-48E3-BC40-BCE39B164846}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D9-4007-A21B-B0EAEFD742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{63A065D7-7C1C-4E17-9089-9209B3E65447}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D9-4007-A21B-B0EAEFD742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{C362A062-4A85-4296-BFFE-1C2980AE1AF4}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D9-4007-A21B-B0EAEFD742BB}"/>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{2E8EB685-14A0-428A-A98B-7BD17F0B3CE6}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9D9-4007-A21B-B0EAEFD742BB}"/>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{6E2939A8-27DF-4721-BE52-B78E01F6FE45}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9D9-4007-A21B-B0EAEFD742BB}"/>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{56CF9194-693D-4410-9BBC-D4C83A54B97A}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9D9-4007-A21B-B0EAEFD742BB}"/>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{EDFEAE7D-F4C0-4B42-889A-736EB208354B}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9D9-4007-A21B-B0EAEFD742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29D9-4007-A21B-B0EAEFD742BB}"/>
            </c:ext>
          </c:extLst>
        </c:ser>
        <c:dLbls>
          <c:showLegendKey val="0"/>
          <c:showVal val="1"/>
          <c:showCatName val="0"/>
          <c:showSerName val="0"/>
          <c:showPercent val="0"/>
          <c:showBubbleSize val="0"/>
        </c:dLbls>
        <c:axId val="46179840"/>
        <c:axId val="46181760"/>
      </c:scatterChart>
      <c:valAx>
        <c:axId val="46179840"/>
        <c:scaling>
          <c:orientation val="maxMin"/>
          <c:max val="7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{AA3DDEED-8122-47A5-A533-DDF3E9ADF00A}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EA5-4929-A166-F933D327EB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{9C0EECEC-AE5A-4071-9753-80DAF7482E21}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A5-4929-A166-F933D327EB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{B6CA5E76-BE7C-44AA-871B-3ED4168AF10F}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A5-4929-A166-F933D327EB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{73941C56-CE31-471E-96BB-2EAFB9640913}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A5-4929-A166-F933D327EB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{88998348-D118-4D8D-9DCC-87FA345031E9}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A5-4929-A166-F933D327EBD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{5705E180-4C22-4E82-8941-D7D1F7083D40}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EA5-4929-A166-F933D327EBD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{847E8A49-516A-41BA-AB3D-DA172E08BFFA}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EA5-4929-A166-F933D327EBD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{C82C3D00-3C4F-40F0-90CA-1EB0ED96BD29}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EA5-4929-A166-F933D327EBD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{0E67775D-3207-45BC-BA89-09109CF95339}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EA5-4929-A166-F933D327EB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0.9</c:v>
                </c:pt>
                <c:pt idx="16">
                  <c:v>1.4</c:v>
                </c:pt>
                <c:pt idx="24">
                  <c:v>2.2999999999999998</c:v>
                </c:pt>
                <c:pt idx="32">
                  <c:v>3.1</c:v>
                </c:pt>
              </c:numCache>
            </c:numRef>
          </c:xVal>
          <c:yVal>
            <c:numRef>
              <c:f>公会計指標分析・財政指標組合せ分析表!$BP$73:$DC$73</c:f>
              <c:numCache>
                <c:formatCode>#,##0.0;"▲ "#,##0.0</c:formatCode>
                <c:ptCount val="40"/>
                <c:pt idx="0">
                  <c:v>4.5</c:v>
                </c:pt>
                <c:pt idx="8">
                  <c:v>7.1</c:v>
                </c:pt>
                <c:pt idx="16">
                  <c:v>10.7</c:v>
                </c:pt>
                <c:pt idx="24">
                  <c:v>10.199999999999999</c:v>
                </c:pt>
                <c:pt idx="32">
                  <c:v>4.4000000000000004</c:v>
                </c:pt>
              </c:numCache>
            </c:numRef>
          </c:yVal>
          <c:smooth val="0"/>
          <c:extLst>
            <c:ext xmlns:c16="http://schemas.microsoft.com/office/drawing/2014/chart" uri="{C3380CC4-5D6E-409C-BE32-E72D297353CC}">
              <c16:uniqueId val="{00000009-AEA5-4929-A166-F933D327EB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{B87F1DE5-8693-40CF-ABA3-FE31F52512E3}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EA5-4929-A166-F933D327EBD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{DD786DA0-8896-46D2-AE99-993D08EB8B59}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A5-4929-A166-F933D327EB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{9588324D-4E1B-4F3E-846A-A0F22DCB2408}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A5-4929-A166-F933D327EB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{737F0AED-CCF5-45F5-AB6F-061322E24D5F}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A5-4929-A166-F933D327EB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{792C8265-1C97-42E4-A79A-4A93A60487C2}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A5-4929-A166-F933D327EBD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{EC7D7353-7304-42CB-B64E-044652C91ADC}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EA5-4929-A166-F933D327EBD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{90EE3A98-8D1F-4F29-AA67-7C3A6534A368}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EA5-4929-A166-F933D327EBD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{299FAE08-A004-4B04-9869-C6C3445A160A}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EA5-4929-A166-F933D327EBD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{A23912C1-FD90-4C5D-85A6-AE72808DCB88}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EA5-4929-A166-F933D327EB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AEA5-4929-A166-F933D327EBD0}"/>
            </c:ext>
          </c:extLst>
        </c:ser>
        <c:dLbls>
          <c:showLegendKey val="0"/>
          <c:showVal val="1"/>
          <c:showCatName val="0"/>
          <c:showSerName val="0"/>
          <c:showPercent val="0"/>
          <c:showBubbleSize val="0"/>
        </c:dLbls>
        <c:axId val="84219776"/>
        <c:axId val="84234240"/>
      </c:scatterChart>
      <c:valAx>
        <c:axId val="84219776"/>
        <c:scaling>
          <c:orientation val="maxMin"/>
          <c:max val="6"/>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07DB377-BAF9-42B1-B9B4-45DCC9ED4336}"/>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3DA8B73-1D11-4228-999D-9C0500DAF34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3932A363-2A81-4B0E-9BD2-E420B8DE0DC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81851A2E-2D5A-46DB-8ECD-9CE654EF25E1}"/>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697BD770-F5A1-4748-AC05-7584F5F2C511}"/>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3B8C95AB-9B76-45F2-8081-369B3130B1DB}"/>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2E379DE3-048B-4E9D-A73B-7D0462C976F9}"/>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3E046B4C-97B3-4241-A06B-E58625A24EBB}"/>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A6446772-62FB-437A-A942-6488B7737088}"/>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A5428692-0503-4146-989F-BDF2657E7C62}"/>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65BD5BF5-A964-4332-A394-794797FE745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9690603-03D7-4968-93C1-4CF51C23DB4B}"/>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4D0E5205-668F-4DDE-9E7F-26C840127C3D}"/>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88C14319-AA69-43E0-9F13-5AF14D14F173}"/>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12148566-59D9-4526-A526-30E4839780C7}"/>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8AB5FE0F-76B2-4AB5-A06E-CDB4800C436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F1A62A91-E93A-4709-8010-9AFD5E4E754E}"/>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4EA15910-9EC3-43D4-B549-D31B2A6F56D8}"/>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B3F962D9-AC47-4CF4-BB49-70BE8E93E1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B252F351-F0FC-472C-BC3D-46A6DB34103B}"/>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2E4F68EF-F9F8-40F3-95F8-6F17F1AA1653}"/>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元利償還金は、学校耐震化や臨時財政対策債等の影響により、前年度と比較して約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６，５００</a:t>
          </a:r>
          <a:r>
            <a:rPr kumimoji="1" lang="ja-JP" altLang="ja-JP" sz="1100">
              <a:solidFill>
                <a:schemeClr val="dk1"/>
              </a:solidFill>
              <a:effectLst/>
              <a:latin typeface="+mn-lt"/>
              <a:ea typeface="+mn-ea"/>
              <a:cs typeface="+mn-cs"/>
            </a:rPr>
            <a:t>円増加した。</a:t>
          </a:r>
          <a:endParaRPr lang="ja-JP" altLang="ja-JP" sz="1400">
            <a:effectLst/>
          </a:endParaRPr>
        </a:p>
        <a:p>
          <a:r>
            <a:rPr kumimoji="1" lang="ja-JP" altLang="ja-JP" sz="1100">
              <a:solidFill>
                <a:schemeClr val="dk1"/>
              </a:solidFill>
              <a:effectLst/>
              <a:latin typeface="+mn-lt"/>
              <a:ea typeface="+mn-ea"/>
              <a:cs typeface="+mn-cs"/>
            </a:rPr>
            <a:t>　地方債発行額は、今後予定されている公共施設マネジメントにより、増加傾向で推移することが見込まれることから、公債費の適正化に努め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81C1FED5-40BC-4430-8AD7-4E6DE1183C24}"/>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A4D15F20-1BD8-4013-8CCF-BA2BE7079AF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A3892488-E533-4611-9512-06B0EAF232D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58C0E94-8EDD-4BAE-A7B2-383197590017}"/>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B131EDCA-E13E-424F-85FB-72CD076917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296F8E83-CD8A-4C3F-A78B-E6AE1D4212BD}"/>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6A8B72CC-E522-4E6F-88EF-5B11365CC3A9}"/>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17A3940B-146A-4E4A-8373-26ACB881E58B}"/>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E8811121-B27D-4C0B-9924-6F15B9875D11}"/>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9C5BD844-0EC1-4133-986C-3C6D4F40BAF1}"/>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253E5342-E2E8-45BB-B447-1C016E6B267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43503F6-A3F8-4D6F-9392-4BEF18535B26}"/>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7B3F9055-605E-418F-8676-422A95B0A3C2}"/>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9CDABD1F-6290-45EB-B753-CF44EAA2D266}"/>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48262B01-4F32-4CF2-B0F6-BBD20CD733DA}"/>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4B2A2E2-A155-4F1C-A9A4-F2774772B65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2C52588E-8E2B-4576-B53E-DC244484B7D5}"/>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9D0AC517-C5C5-475A-9D8C-8A96321E9C85}"/>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BB7CC14A-53B2-4DAD-9DCC-99B60D223624}"/>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65F42542-81D8-4007-B2A7-C65559885703}"/>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A4F6F5B5-0F1E-4080-9DF9-E77059CF9CAE}"/>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EBF5EE72-2545-418A-9E68-0FC83ED74F89}"/>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553AF9A3-8652-43FB-B2A7-7A132B5B1E49}"/>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90CF0472-FDCC-4CEC-A1DC-1571C79C7E56}"/>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91524663-7698-421D-B1ED-0A95C360504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5312C296-FCAC-4EA8-A8B0-AFEA9B669563}"/>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一般会計等地方債残高及び</a:t>
          </a:r>
          <a:r>
            <a:rPr kumimoji="1" lang="ja-JP" altLang="en-US" sz="1100">
              <a:solidFill>
                <a:schemeClr val="dk1"/>
              </a:solidFill>
              <a:effectLst/>
              <a:latin typeface="+mn-lt"/>
              <a:ea typeface="+mn-ea"/>
              <a:cs typeface="+mn-cs"/>
            </a:rPr>
            <a:t>退職手当負担見込額</a:t>
          </a:r>
          <a:r>
            <a:rPr kumimoji="1" lang="ja-JP" altLang="ja-JP" sz="1100">
              <a:solidFill>
                <a:schemeClr val="dk1"/>
              </a:solidFill>
              <a:effectLst/>
              <a:latin typeface="+mn-lt"/>
              <a:ea typeface="+mn-ea"/>
              <a:cs typeface="+mn-cs"/>
            </a:rPr>
            <a:t>はともに前年度と比較して</a:t>
          </a:r>
          <a:r>
            <a:rPr kumimoji="1" lang="ja-JP" altLang="en-US" sz="1100">
              <a:solidFill>
                <a:schemeClr val="dk1"/>
              </a:solidFill>
              <a:effectLst/>
              <a:latin typeface="+mn-lt"/>
              <a:ea typeface="+mn-ea"/>
              <a:cs typeface="+mn-cs"/>
            </a:rPr>
            <a:t>増加となっている。一方、公営企業債等繰入見込額や組合等負担等見込額は減少となっており、</a:t>
          </a:r>
          <a:r>
            <a:rPr kumimoji="1" lang="ja-JP" altLang="ja-JP" sz="1100">
              <a:solidFill>
                <a:schemeClr val="dk1"/>
              </a:solidFill>
              <a:effectLst/>
              <a:latin typeface="+mn-lt"/>
              <a:ea typeface="+mn-ea"/>
              <a:cs typeface="+mn-cs"/>
            </a:rPr>
            <a:t>将来負担額については約１億</a:t>
          </a:r>
          <a:r>
            <a:rPr kumimoji="1" lang="ja-JP" altLang="en-US" sz="1100">
              <a:solidFill>
                <a:schemeClr val="dk1"/>
              </a:solidFill>
              <a:effectLst/>
              <a:latin typeface="+mn-lt"/>
              <a:ea typeface="+mn-ea"/>
              <a:cs typeface="+mn-cs"/>
            </a:rPr>
            <a:t>４０００万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減少となった。</a:t>
          </a:r>
          <a:endParaRPr lang="ja-JP" altLang="ja-JP" sz="1400">
            <a:effectLst/>
          </a:endParaRPr>
        </a:p>
        <a:p>
          <a:r>
            <a:rPr kumimoji="1" lang="ja-JP" altLang="ja-JP" sz="1100">
              <a:solidFill>
                <a:schemeClr val="dk1"/>
              </a:solidFill>
              <a:effectLst/>
              <a:latin typeface="+mn-lt"/>
              <a:ea typeface="+mn-ea"/>
              <a:cs typeface="+mn-cs"/>
            </a:rPr>
            <a:t>　地方債発行額は、今後予定されている公共施設マネジメントにより、増加傾向で推移することが見込まれることから、公債費の適正化に努める。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C01B43F4-664B-4864-8FDF-7003755B14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E0351CA7-98A0-499A-89D6-91A8BB0F6B43}"/>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801D71A7-70B7-45DE-A594-0D6EB2639008}"/>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1B354E1D-4168-404E-AAB7-F4A3F0619241}"/>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CC701458-A1D1-42CB-BB23-CFE89181D468}"/>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C05DC743-5A30-42B5-930D-EB957E02252A}"/>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31C0ED26-90B5-41AF-A5CA-5F051C7A6ED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埼玉県入間市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A2AA061-DF2B-4413-96C9-0166FFC411D5}"/>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A6B0FE85-FBA1-494E-9992-DB124A6A8C3F}"/>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5FA58472-BC6D-407B-9C62-3FC4A3550A8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E4D4BC52-A3DA-4AF0-B8EA-22877104B8A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年度について、財政調整基金においては取崩しを行わず、運用収益</a:t>
          </a:r>
          <a:r>
            <a:rPr kumimoji="1" lang="en-US" altLang="ja-JP" sz="1100">
              <a:solidFill>
                <a:schemeClr val="dk1"/>
              </a:solidFill>
              <a:effectLst/>
              <a:latin typeface="+mn-lt"/>
              <a:ea typeface="+mn-ea"/>
              <a:cs typeface="+mn-cs"/>
            </a:rPr>
            <a:t>364</a:t>
          </a:r>
          <a:r>
            <a:rPr kumimoji="1" lang="ja-JP" altLang="ja-JP" sz="1100">
              <a:solidFill>
                <a:schemeClr val="dk1"/>
              </a:solidFill>
              <a:effectLst/>
              <a:latin typeface="+mn-lt"/>
              <a:ea typeface="+mn-ea"/>
              <a:cs typeface="+mn-cs"/>
            </a:rPr>
            <a:t>千円、一般財源</a:t>
          </a:r>
          <a:r>
            <a:rPr kumimoji="1" lang="en-US" altLang="ja-JP" sz="1100">
              <a:solidFill>
                <a:schemeClr val="dk1"/>
              </a:solidFill>
              <a:effectLst/>
              <a:latin typeface="+mn-lt"/>
              <a:ea typeface="+mn-ea"/>
              <a:cs typeface="+mn-cs"/>
            </a:rPr>
            <a:t>1,694,345</a:t>
          </a:r>
          <a:r>
            <a:rPr kumimoji="1" lang="ja-JP" altLang="ja-JP" sz="1100">
              <a:solidFill>
                <a:schemeClr val="dk1"/>
              </a:solidFill>
              <a:effectLst/>
              <a:latin typeface="+mn-lt"/>
              <a:ea typeface="+mn-ea"/>
              <a:cs typeface="+mn-cs"/>
            </a:rPr>
            <a:t>千円を積立てた。公共施設整備基金においては</a:t>
          </a:r>
          <a:r>
            <a:rPr kumimoji="1" lang="ja-JP" altLang="en-US" sz="1100">
              <a:solidFill>
                <a:schemeClr val="dk1"/>
              </a:solidFill>
              <a:effectLst/>
              <a:latin typeface="+mn-lt"/>
              <a:ea typeface="+mn-ea"/>
              <a:cs typeface="+mn-cs"/>
            </a:rPr>
            <a:t>一般財源分</a:t>
          </a:r>
          <a:r>
            <a:rPr kumimoji="1" lang="en-US" altLang="ja-JP" sz="1100">
              <a:solidFill>
                <a:schemeClr val="dk1"/>
              </a:solidFill>
              <a:effectLst/>
              <a:latin typeface="+mn-lt"/>
              <a:ea typeface="+mn-ea"/>
              <a:cs typeface="+mn-cs"/>
            </a:rPr>
            <a:t>200,000</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、ふるさと寄附金分</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千円、運用収益</a:t>
          </a:r>
          <a:r>
            <a:rPr kumimoji="1" lang="en-US" altLang="ja-JP" sz="1100">
              <a:solidFill>
                <a:schemeClr val="dk1"/>
              </a:solidFill>
              <a:effectLst/>
              <a:latin typeface="+mn-lt"/>
              <a:ea typeface="+mn-ea"/>
              <a:cs typeface="+mn-cs"/>
            </a:rPr>
            <a:t>2,075</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を積み立てた。基金全体としては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9,200</a:t>
          </a:r>
          <a:r>
            <a:rPr kumimoji="1" lang="ja-JP" altLang="ja-JP" sz="1100">
              <a:solidFill>
                <a:schemeClr val="dk1"/>
              </a:solidFill>
              <a:effectLst/>
              <a:latin typeface="+mn-lt"/>
              <a:ea typeface="+mn-ea"/>
              <a:cs typeface="+mn-cs"/>
            </a:rPr>
            <a:t>万円の増となった。</a:t>
          </a:r>
          <a:r>
            <a:rPr kumimoji="1" lang="ja-JP" altLang="en-US" sz="1100">
              <a:solidFill>
                <a:schemeClr val="dk1"/>
              </a:solidFill>
              <a:effectLst/>
              <a:latin typeface="+mn-lt"/>
              <a:ea typeface="+mn-ea"/>
              <a:cs typeface="+mn-cs"/>
            </a:rPr>
            <a:t>この要因としては普通交付税の追加交付があり、その分を財政調整基金に積み立てたことによるものである。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財政調整基金については、今後も年度末残高の目標値を標準財政規模の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とし、目標額達成に向けて積立額の確保に努めていく。公共施設整備基金については、財政調整基金の残高確保を優先しつつ、状況に応じて積み立てを行い、今後の公共施設マネジメントの推進に伴い、活用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FCAA559C-90DE-495F-A8E4-0109A317E454}"/>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D13D9A8-8560-49C9-AAC2-BE99EE6BF953}"/>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FE2160DD-17E2-4961-9FA4-28590033A8CF}"/>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公共施設整備基金：公共施設の整備の財源</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ふるさと寄附金基金：環境の保全、産業及び観光、自治の振興、男女共同参画の推進、防災及び防犯、交通対策、社会福祉、</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健康づくり、都市基盤の整備、教育及び生涯学習、市長が認める事業に要する経費の財源</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森林環境基金：市が実施する森林の整備及びその促進に関する施策の財源</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子ども医療基金：子ども医療費支給事業の円滑な運営を図るための財源</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年度以降、毎年度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億円を積み立てており、令和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億円を積み立てている。これまで繰出しを行っておらず、増額が続いている。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森林環境基金：自然保護事業等に充てるため</a:t>
          </a:r>
          <a:r>
            <a:rPr kumimoji="1" lang="en-US" altLang="ja-JP" sz="1100">
              <a:solidFill>
                <a:schemeClr val="dk1"/>
              </a:solidFill>
              <a:effectLst/>
              <a:latin typeface="+mn-lt"/>
              <a:ea typeface="+mn-ea"/>
              <a:cs typeface="+mn-cs"/>
            </a:rPr>
            <a:t>1,329</a:t>
          </a:r>
          <a:r>
            <a:rPr kumimoji="1" lang="ja-JP" altLang="en-US" sz="1100">
              <a:solidFill>
                <a:schemeClr val="dk1"/>
              </a:solidFill>
              <a:effectLst/>
              <a:latin typeface="+mn-lt"/>
              <a:ea typeface="+mn-ea"/>
              <a:cs typeface="+mn-cs"/>
            </a:rPr>
            <a:t>千円を取崩したものの、森林環境譲与税</a:t>
          </a:r>
          <a:r>
            <a:rPr kumimoji="1" lang="en-US" altLang="ja-JP" sz="1100">
              <a:solidFill>
                <a:schemeClr val="dk1"/>
              </a:solidFill>
              <a:effectLst/>
              <a:latin typeface="+mn-lt"/>
              <a:ea typeface="+mn-ea"/>
              <a:cs typeface="+mn-cs"/>
            </a:rPr>
            <a:t>12,687</a:t>
          </a:r>
          <a:r>
            <a:rPr kumimoji="1" lang="ja-JP" altLang="en-US" sz="1100">
              <a:solidFill>
                <a:schemeClr val="dk1"/>
              </a:solidFill>
              <a:effectLst/>
              <a:latin typeface="+mn-lt"/>
              <a:ea typeface="+mn-ea"/>
              <a:cs typeface="+mn-cs"/>
            </a:rPr>
            <a:t>千円を積立てたことによる増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公共施設整備基金：今後の公共施設マネジメントの推進に伴い、公共施設の整備に活用が図れるよう、計画的な積み立てを継続していく。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72AFF005-6DC4-4BF9-93F4-1FFAFB18E16A}"/>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982ECEF1-8ADF-4B5A-8266-07C362C4F57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7552175F-F53D-44BC-8B73-4B4D8B780351}"/>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運用収益</a:t>
          </a:r>
          <a:r>
            <a:rPr kumimoji="1" lang="en-US" altLang="ja-JP" sz="1100">
              <a:solidFill>
                <a:schemeClr val="dk1"/>
              </a:solidFill>
              <a:effectLst/>
              <a:latin typeface="+mn-lt"/>
              <a:ea typeface="+mn-ea"/>
              <a:cs typeface="+mn-cs"/>
            </a:rPr>
            <a:t>363</a:t>
          </a:r>
          <a:r>
            <a:rPr kumimoji="1" lang="ja-JP" altLang="ja-JP" sz="1100">
              <a:solidFill>
                <a:schemeClr val="dk1"/>
              </a:solidFill>
              <a:effectLst/>
              <a:latin typeface="+mn-lt"/>
              <a:ea typeface="+mn-ea"/>
              <a:cs typeface="+mn-cs"/>
            </a:rPr>
            <a:t>千円、一般財源</a:t>
          </a:r>
          <a:r>
            <a:rPr kumimoji="1" lang="en-US" altLang="ja-JP" sz="1100">
              <a:solidFill>
                <a:schemeClr val="dk1"/>
              </a:solidFill>
              <a:effectLst/>
              <a:latin typeface="+mn-lt"/>
              <a:ea typeface="+mn-ea"/>
              <a:cs typeface="+mn-cs"/>
            </a:rPr>
            <a:t>1,694,709</a:t>
          </a:r>
          <a:r>
            <a:rPr kumimoji="1" lang="ja-JP" altLang="ja-JP" sz="1100">
              <a:solidFill>
                <a:schemeClr val="dk1"/>
              </a:solidFill>
              <a:effectLst/>
              <a:latin typeface="+mn-lt"/>
              <a:ea typeface="+mn-ea"/>
              <a:cs typeface="+mn-cs"/>
            </a:rPr>
            <a:t>千円を積立て、歳入歳出予算の財源調整のための取り崩しは行わなかったことによる増。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今後も年度末残高の目標値を標準財政規模の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％とするとともに、当初予算における財政調整基金繰入金の抑制に努め、目標額達成に向けて積立額の確保に努めていく。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BC6E2E1A-C96C-4E22-BEF8-17A4CDAD4601}"/>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E594AE11-AD59-454E-9B44-10C46BAFCD11}"/>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AA4CE95-34BB-418A-A506-1B8A3F3B19FC}"/>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8348CBDF-56A4-4BB8-ACC5-65F8E708EF93}"/>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146,309
144,035
44.69
51,158,353
49,060,772
2,010,928
27,917,154
31,835,829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有形固定資産減価償却率は、前年度から１．６ポイント上昇し、平成２７年度から上昇傾向にある。</a:t>
          </a:r>
          <a:endParaRPr lang="ja-JP" altLang="ja-JP">
            <a:effectLst/>
          </a:endParaRPr>
        </a:p>
        <a:p>
          <a:r>
            <a:rPr kumimoji="1" lang="ja-JP" altLang="ja-JP" sz="1100" baseline="0">
              <a:solidFill>
                <a:schemeClr val="dk1"/>
              </a:solidFill>
              <a:effectLst/>
              <a:latin typeface="+mn-lt"/>
              <a:ea typeface="+mn-ea"/>
              <a:cs typeface="+mn-cs"/>
            </a:rPr>
            <a:t>　また、類似団体、全国及び埼玉県の平均を上回っており、その要因としては、消防施設、体育館・プール、学校施設、市営住宅及び庁舎等の老朽化が進んでいることが挙げられる。公共施設の再整備、維持管理等においては、公共施設等総合管理計画に基づき適切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51562</xdr:rowOff>
    </xdr:from>
    <xdr:to>
      <xdr:col>23</xdr:col>
      <xdr:colOff>136525</xdr:colOff>
      <xdr:row>30</xdr:row>
      <xdr:rowOff>153162</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9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29989</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94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17018</xdr:rowOff>
    </xdr:from>
    <xdr:to>
      <xdr:col>19</xdr:col>
      <xdr:colOff>187325</xdr:colOff>
      <xdr:row>30</xdr:row>
      <xdr:rowOff>118618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9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67818</xdr:rowOff>
    </xdr:from>
    <xdr:to>
      <xdr:col>23</xdr:col>
      <xdr:colOff>85725</xdr:colOff>
      <xdr:row>30</xdr:row>
      <xdr:rowOff>102362</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5982843"/>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153924</xdr:rowOff>
    </xdr:from>
    <xdr:to>
      <xdr:col>15</xdr:col>
      <xdr:colOff>187325</xdr:colOff>
      <xdr:row>30</xdr:row>
      <xdr:rowOff>84074</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8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33274</xdr:rowOff>
    </xdr:from>
    <xdr:to>
      <xdr:col>19</xdr:col>
      <xdr:colOff>136525</xdr:colOff>
      <xdr:row>30</xdr:row>
      <xdr:rowOff>67818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948299"/>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110744</xdr:rowOff>
    </xdr:from>
    <xdr:to>
      <xdr:col>11</xdr:col>
      <xdr:colOff>187325</xdr:colOff>
      <xdr:row>30</xdr:row>
      <xdr:rowOff>40894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8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161544</xdr:rowOff>
    </xdr:from>
    <xdr:to>
      <xdr:col>15</xdr:col>
      <xdr:colOff>136525</xdr:colOff>
      <xdr:row>30</xdr:row>
      <xdr:rowOff>33274</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590511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84836</xdr:rowOff>
    </xdr:from>
    <xdr:to>
      <xdr:col>7</xdr:col>
      <xdr:colOff>187325</xdr:colOff>
      <xdr:row>30</xdr:row>
      <xdr:rowOff>14986</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8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135636</xdr:rowOff>
    </xdr:from>
    <xdr:to>
      <xdr:col>11</xdr:col>
      <xdr:colOff>136525</xdr:colOff>
      <xdr:row>29</xdr:row>
      <xdr:rowOff>161544</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5879211"/>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3446</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166260</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109745</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602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75201</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990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32021</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9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6113</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921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債務償還比率は全国の平均、埼玉県平均及び類似団体の平均を下回っており、前年度からは２１６．６ポイント下がった。これは主に地方交付税や臨時財政対策債といった経常一般財源等の増加に伴い、比率が減少したものである。</a:t>
          </a:r>
          <a:endParaRPr lang="ja-JP" altLang="ja-JP">
            <a:effectLst/>
          </a:endParaRPr>
        </a:p>
        <a:p>
          <a:r>
            <a:rPr kumimoji="1" lang="ja-JP" altLang="ja-JP" sz="1100" baseline="0">
              <a:solidFill>
                <a:schemeClr val="dk1"/>
              </a:solidFill>
              <a:effectLst/>
              <a:latin typeface="+mn-lt"/>
              <a:ea typeface="+mn-ea"/>
              <a:cs typeface="+mn-cs"/>
            </a:rPr>
            <a:t>　引き続き、入間市行政改革大綱第２期実行計画に基づき、経常経費の見直しを進め、弾力性のある財政運営に取り組む。</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850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61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612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615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77125</xdr:rowOff>
    </xdr:from>
    <xdr:to>
      <xdr:col>76</xdr:col>
      <xdr:colOff>73025</xdr:colOff>
      <xdr:row>30</xdr:row>
      <xdr:rowOff>7275</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8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100002</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6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68254</xdr:rowOff>
    </xdr:from>
    <xdr:to>
      <xdr:col>72</xdr:col>
      <xdr:colOff>123825</xdr:colOff>
      <xdr:row>31</xdr:row>
      <xdr:rowOff>169854</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1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127925</xdr:rowOff>
    </xdr:from>
    <xdr:to>
      <xdr:col>76</xdr:col>
      <xdr:colOff>22225</xdr:colOff>
      <xdr:row>31</xdr:row>
      <xdr:rowOff>119054</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871500"/>
          <a:ext cx="711200" cy="3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102643</xdr:rowOff>
    </xdr:from>
    <xdr:to>
      <xdr:col>68</xdr:col>
      <xdr:colOff>123825</xdr:colOff>
      <xdr:row>32</xdr:row>
      <xdr:rowOff>32793</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18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119054</xdr:rowOff>
    </xdr:from>
    <xdr:to>
      <xdr:col>72</xdr:col>
      <xdr:colOff>73025</xdr:colOff>
      <xdr:row>31</xdr:row>
      <xdr:rowOff>153443</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6205529"/>
          <a:ext cx="762000" cy="3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50092</xdr:rowOff>
    </xdr:from>
    <xdr:to>
      <xdr:col>64</xdr:col>
      <xdr:colOff>123825</xdr:colOff>
      <xdr:row>32</xdr:row>
      <xdr:rowOff>151692</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3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153443</xdr:rowOff>
    </xdr:from>
    <xdr:to>
      <xdr:col>68</xdr:col>
      <xdr:colOff>73025</xdr:colOff>
      <xdr:row>32</xdr:row>
      <xdr:rowOff>100892</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6239918"/>
          <a:ext cx="762000" cy="11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122999</xdr:rowOff>
    </xdr:from>
    <xdr:to>
      <xdr:col>60</xdr:col>
      <xdr:colOff>123825</xdr:colOff>
      <xdr:row>32</xdr:row>
      <xdr:rowOff>53149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2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2349</xdr:rowOff>
    </xdr:from>
    <xdr:to>
      <xdr:col>64</xdr:col>
      <xdr:colOff>73025</xdr:colOff>
      <xdr:row>32</xdr:row>
      <xdr:rowOff>100892</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6260274"/>
          <a:ext cx="762000" cy="9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146593</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89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4290</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9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156771</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90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13697</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92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160981</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624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23920</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28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142819</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640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44276</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63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146,309
144,035
44.69
51,158,353
49,060,772
2,010,928
27,917,154
31,835,829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126365</xdr:rowOff>
    </xdr:from>
    <xdr:to>
      <xdr:col>24</xdr:col>
      <xdr:colOff>114300</xdr:colOff>
      <xdr:row>39</xdr:row>
      <xdr:rowOff>56515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104792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78740</xdr:rowOff>
    </xdr:from>
    <xdr:to>
      <xdr:col>20</xdr:col>
      <xdr:colOff>38100</xdr:colOff>
      <xdr:row>39</xdr:row>
      <xdr:rowOff>8890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129540</xdr:rowOff>
    </xdr:from>
    <xdr:to>
      <xdr:col>24</xdr:col>
      <xdr:colOff>63500</xdr:colOff>
      <xdr:row>39</xdr:row>
      <xdr:rowOff>5715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64464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31115</xdr:rowOff>
    </xdr:from>
    <xdr:to>
      <xdr:col>15</xdr:col>
      <xdr:colOff>101600</xdr:colOff>
      <xdr:row>38</xdr:row>
      <xdr:rowOff>132715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81915</xdr:rowOff>
    </xdr:from>
    <xdr:to>
      <xdr:col>19</xdr:col>
      <xdr:colOff>177800</xdr:colOff>
      <xdr:row>38</xdr:row>
      <xdr:rowOff>129540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970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154940</xdr:rowOff>
    </xdr:from>
    <xdr:to>
      <xdr:col>10</xdr:col>
      <xdr:colOff>165100</xdr:colOff>
      <xdr:row>38</xdr:row>
      <xdr:rowOff>85090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34290</xdr:rowOff>
    </xdr:from>
    <xdr:to>
      <xdr:col>15</xdr:col>
      <xdr:colOff>50800</xdr:colOff>
      <xdr:row>38</xdr:row>
      <xdr:rowOff>81915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493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113030</xdr:rowOff>
    </xdr:from>
    <xdr:to>
      <xdr:col>6</xdr:col>
      <xdr:colOff>38100</xdr:colOff>
      <xdr:row>38</xdr:row>
      <xdr:rowOff>43180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163830</xdr:rowOff>
    </xdr:from>
    <xdr:to>
      <xdr:col>10</xdr:col>
      <xdr:colOff>114300</xdr:colOff>
      <xdr:row>38</xdr:row>
      <xdr:rowOff>34290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507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123842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59707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105334</xdr:rowOff>
    </xdr:from>
    <xdr:to>
      <xdr:col>55</xdr:col>
      <xdr:colOff>50800</xdr:colOff>
      <xdr:row>40</xdr:row>
      <xdr:rowOff>35484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7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83761</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77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107620</xdr:rowOff>
    </xdr:from>
    <xdr:to>
      <xdr:col>50</xdr:col>
      <xdr:colOff>165100</xdr:colOff>
      <xdr:row>40</xdr:row>
      <xdr:rowOff>37770</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7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156134</xdr:rowOff>
    </xdr:from>
    <xdr:to>
      <xdr:col>55</xdr:col>
      <xdr:colOff>0</xdr:colOff>
      <xdr:row>39</xdr:row>
      <xdr:rowOff>158420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84268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109068</xdr:rowOff>
    </xdr:from>
    <xdr:to>
      <xdr:col>46</xdr:col>
      <xdr:colOff>38100</xdr:colOff>
      <xdr:row>40</xdr:row>
      <xdr:rowOff>39218</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7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158420</xdr:rowOff>
    </xdr:from>
    <xdr:to>
      <xdr:col>50</xdr:col>
      <xdr:colOff>114300</xdr:colOff>
      <xdr:row>39</xdr:row>
      <xdr:rowOff>159868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84497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110972</xdr:rowOff>
    </xdr:from>
    <xdr:to>
      <xdr:col>41</xdr:col>
      <xdr:colOff>101600</xdr:colOff>
      <xdr:row>40</xdr:row>
      <xdr:rowOff>41122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7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159868</xdr:rowOff>
    </xdr:from>
    <xdr:to>
      <xdr:col>45</xdr:col>
      <xdr:colOff>177800</xdr:colOff>
      <xdr:row>39</xdr:row>
      <xdr:rowOff>161772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846418"/>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111811</xdr:rowOff>
    </xdr:from>
    <xdr:to>
      <xdr:col>36</xdr:col>
      <xdr:colOff>165100</xdr:colOff>
      <xdr:row>40</xdr:row>
      <xdr:rowOff>41961</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7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161772</xdr:rowOff>
    </xdr:from>
    <xdr:to>
      <xdr:col>41</xdr:col>
      <xdr:colOff>50800</xdr:colOff>
      <xdr:row>39</xdr:row>
      <xdr:rowOff>162611</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848322"/>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5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5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28897</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688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30345</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68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32249</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68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33088</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689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170197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114935</xdr:rowOff>
    </xdr:from>
    <xdr:to>
      <xdr:col>20</xdr:col>
      <xdr:colOff>38100</xdr:colOff>
      <xdr:row>60</xdr:row>
      <xdr:rowOff>45085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165735</xdr:rowOff>
    </xdr:from>
    <xdr:to>
      <xdr:col>24</xdr:col>
      <xdr:colOff>63500</xdr:colOff>
      <xdr:row>60</xdr:row>
      <xdr:rowOff>26670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2812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82550</xdr:rowOff>
    </xdr:from>
    <xdr:to>
      <xdr:col>15</xdr:col>
      <xdr:colOff>101600</xdr:colOff>
      <xdr:row>60</xdr:row>
      <xdr:rowOff>12700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133350</xdr:rowOff>
    </xdr:from>
    <xdr:to>
      <xdr:col>19</xdr:col>
      <xdr:colOff>177800</xdr:colOff>
      <xdr:row>59</xdr:row>
      <xdr:rowOff>165735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02489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50165</xdr:rowOff>
    </xdr:from>
    <xdr:to>
      <xdr:col>10</xdr:col>
      <xdr:colOff>165100</xdr:colOff>
      <xdr:row>59</xdr:row>
      <xdr:rowOff>151765</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100965</xdr:rowOff>
    </xdr:from>
    <xdr:to>
      <xdr:col>15</xdr:col>
      <xdr:colOff>50800</xdr:colOff>
      <xdr:row>59</xdr:row>
      <xdr:rowOff>133350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02165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50165</xdr:rowOff>
    </xdr:from>
    <xdr:to>
      <xdr:col>6</xdr:col>
      <xdr:colOff>38100</xdr:colOff>
      <xdr:row>59</xdr:row>
      <xdr:rowOff>151765</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100965</xdr:rowOff>
    </xdr:from>
    <xdr:to>
      <xdr:col>10</xdr:col>
      <xdr:colOff>114300</xdr:colOff>
      <xdr:row>59</xdr:row>
      <xdr:rowOff>100965</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0216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61612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168292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107698</xdr:rowOff>
    </xdr:from>
    <xdr:to>
      <xdr:col>55</xdr:col>
      <xdr:colOff>50800</xdr:colOff>
      <xdr:row>63</xdr:row>
      <xdr:rowOff>37848</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73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86125</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71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109527</xdr:rowOff>
    </xdr:from>
    <xdr:to>
      <xdr:col>50</xdr:col>
      <xdr:colOff>165100</xdr:colOff>
      <xdr:row>63</xdr:row>
      <xdr:rowOff>39677</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7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158498</xdr:rowOff>
    </xdr:from>
    <xdr:to>
      <xdr:col>55</xdr:col>
      <xdr:colOff>0</xdr:colOff>
      <xdr:row>62</xdr:row>
      <xdr:rowOff>160327</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78839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110722</xdr:rowOff>
    </xdr:from>
    <xdr:to>
      <xdr:col>46</xdr:col>
      <xdr:colOff>38100</xdr:colOff>
      <xdr:row>63</xdr:row>
      <xdr:rowOff>40872</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7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160327</xdr:rowOff>
    </xdr:from>
    <xdr:to>
      <xdr:col>50</xdr:col>
      <xdr:colOff>114300</xdr:colOff>
      <xdr:row>62</xdr:row>
      <xdr:rowOff>161522</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790227"/>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112228</xdr:rowOff>
    </xdr:from>
    <xdr:to>
      <xdr:col>41</xdr:col>
      <xdr:colOff>101600</xdr:colOff>
      <xdr:row>63</xdr:row>
      <xdr:rowOff>42378</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7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161522</xdr:rowOff>
    </xdr:from>
    <xdr:to>
      <xdr:col>45</xdr:col>
      <xdr:colOff>177800</xdr:colOff>
      <xdr:row>62</xdr:row>
      <xdr:rowOff>163028</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791422"/>
          <a:ext cx="889000" cy="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122130</xdr:rowOff>
    </xdr:from>
    <xdr:to>
      <xdr:col>36</xdr:col>
      <xdr:colOff>165100</xdr:colOff>
      <xdr:row>63</xdr:row>
      <xdr:rowOff>52280</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7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163028</xdr:rowOff>
    </xdr:from>
    <xdr:to>
      <xdr:col>41</xdr:col>
      <xdr:colOff>50800</xdr:colOff>
      <xdr:row>63</xdr:row>
      <xdr:rowOff>1480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792928"/>
          <a:ext cx="889000" cy="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31937</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59411" y="108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49341</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83111" y="108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57008</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94111" y="108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54605</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705111" y="10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56204</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051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57399</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051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58905</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05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68807</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5111" y="1052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5714</xdr:rowOff>
    </xdr:from>
    <xdr:to>
      <xdr:col>24</xdr:col>
      <xdr:colOff>63500</xdr:colOff>
      <xdr:row>84</xdr:row>
      <xdr:rowOff>15239</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40751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93980</xdr:rowOff>
    </xdr:from>
    <xdr:to>
      <xdr:col>15</xdr:col>
      <xdr:colOff>101600</xdr:colOff>
      <xdr:row>84</xdr:row>
      <xdr:rowOff>24130</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144780</xdr:rowOff>
    </xdr:from>
    <xdr:to>
      <xdr:col>19</xdr:col>
      <xdr:colOff>177800</xdr:colOff>
      <xdr:row>84</xdr:row>
      <xdr:rowOff>5714</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3751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59689</xdr:rowOff>
    </xdr:from>
    <xdr:to>
      <xdr:col>10</xdr:col>
      <xdr:colOff>165100</xdr:colOff>
      <xdr:row>83</xdr:row>
      <xdr:rowOff>161289</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110489</xdr:rowOff>
    </xdr:from>
    <xdr:to>
      <xdr:col>15</xdr:col>
      <xdr:colOff>50800</xdr:colOff>
      <xdr:row>83</xdr:row>
      <xdr:rowOff>144780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3408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25400</xdr:rowOff>
    </xdr:from>
    <xdr:to>
      <xdr:col>6</xdr:col>
      <xdr:colOff>38100</xdr:colOff>
      <xdr:row>83</xdr:row>
      <xdr:rowOff>127000</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76200</xdr:rowOff>
    </xdr:from>
    <xdr:to>
      <xdr:col>10</xdr:col>
      <xdr:colOff>114300</xdr:colOff>
      <xdr:row>83</xdr:row>
      <xdr:rowOff>110489</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3065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69232</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65422</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48277</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15257</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152416</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118127</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100-000057010000}"/>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100-000059010000}"/>
            </a:ext>
          </a:extLst>
        </xdr:cNvPr>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100-00005B010000}"/>
            </a:ext>
          </a:extLst>
        </xdr:cNvPr>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137033</xdr:rowOff>
    </xdr:from>
    <xdr:to>
      <xdr:col>55</xdr:col>
      <xdr:colOff>50800</xdr:colOff>
      <xdr:row>85</xdr:row>
      <xdr:rowOff>67183</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0426700" y="1453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51960</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100-000067010000}"/>
            </a:ext>
          </a:extLst>
        </xdr:cNvPr>
        <xdr:cNvSpPr txBox="1"/>
      </xdr:nvSpPr>
      <xdr:spPr>
        <a:xfrm>
          <a:off x="10515600" y="1445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136461</xdr:rowOff>
    </xdr:from>
    <xdr:to>
      <xdr:col>50</xdr:col>
      <xdr:colOff>165100</xdr:colOff>
      <xdr:row>85</xdr:row>
      <xdr:rowOff>66611</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588500" y="145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15811</xdr:rowOff>
    </xdr:from>
    <xdr:to>
      <xdr:col>55</xdr:col>
      <xdr:colOff>0</xdr:colOff>
      <xdr:row>85</xdr:row>
      <xdr:rowOff>16383</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9639300" y="14589061"/>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137033</xdr:rowOff>
    </xdr:from>
    <xdr:to>
      <xdr:col>46</xdr:col>
      <xdr:colOff>38100</xdr:colOff>
      <xdr:row>85</xdr:row>
      <xdr:rowOff>67183</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453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15811</xdr:rowOff>
    </xdr:from>
    <xdr:to>
      <xdr:col>50</xdr:col>
      <xdr:colOff>114300</xdr:colOff>
      <xdr:row>85</xdr:row>
      <xdr:rowOff>16383</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8750300" y="1458906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136461</xdr:rowOff>
    </xdr:from>
    <xdr:to>
      <xdr:col>41</xdr:col>
      <xdr:colOff>101600</xdr:colOff>
      <xdr:row>85</xdr:row>
      <xdr:rowOff>66611</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810500" y="145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15811</xdr:rowOff>
    </xdr:from>
    <xdr:to>
      <xdr:col>45</xdr:col>
      <xdr:colOff>177800</xdr:colOff>
      <xdr:row>85</xdr:row>
      <xdr:rowOff>16383</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7861300" y="1458906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135319</xdr:rowOff>
    </xdr:from>
    <xdr:to>
      <xdr:col>36</xdr:col>
      <xdr:colOff>165100</xdr:colOff>
      <xdr:row>85</xdr:row>
      <xdr:rowOff>65469</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921500" y="1453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14669</xdr:rowOff>
    </xdr:from>
    <xdr:to>
      <xdr:col>41</xdr:col>
      <xdr:colOff>50800</xdr:colOff>
      <xdr:row>85</xdr:row>
      <xdr:rowOff>15811</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6972300" y="1458791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macro="" textlink="">
      <xdr:nvSpPr>
        <xdr:cNvPr id="368" name="n_1aveValue【公営住宅】&#10;一人当たり面積">
          <a:extLst>
            <a:ext uri="{FF2B5EF4-FFF2-40B4-BE49-F238E27FC236}">
              <a16:creationId xmlns:a16="http://schemas.microsoft.com/office/drawing/2014/main" id="{00000000-0008-0000-0100-000070010000}"/>
            </a:ext>
          </a:extLst>
        </xdr:cNvPr>
        <xdr:cNvSpPr txBox="1"/>
      </xdr:nvSpPr>
      <xdr:spPr>
        <a:xfrm>
          <a:off x="939172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99141</xdr:rowOff>
    </xdr:from>
    <xdr:ext cx="469744" cy="259045"/>
    <xdr:sp macro="" textlink="">
      <xdr:nvSpPr>
        <xdr:cNvPr id="369" name="n_2aveValue【公営住宅】&#10;一人当たり面積">
          <a:extLst>
            <a:ext uri="{FF2B5EF4-FFF2-40B4-BE49-F238E27FC236}">
              <a16:creationId xmlns:a16="http://schemas.microsoft.com/office/drawing/2014/main" id="{00000000-0008-0000-0100-000071010000}"/>
            </a:ext>
          </a:extLst>
        </xdr:cNvPr>
        <xdr:cNvSpPr txBox="1"/>
      </xdr:nvSpPr>
      <xdr:spPr>
        <a:xfrm>
          <a:off x="8515427" y="141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macro="" textlink="">
      <xdr:nvSpPr>
        <xdr:cNvPr id="370" name="n_3aveValue【公営住宅】&#10;一人当たり面積">
          <a:extLst>
            <a:ext uri="{FF2B5EF4-FFF2-40B4-BE49-F238E27FC236}">
              <a16:creationId xmlns:a16="http://schemas.microsoft.com/office/drawing/2014/main" id="{00000000-0008-0000-0100-000072010000}"/>
            </a:ext>
          </a:extLst>
        </xdr:cNvPr>
        <xdr:cNvSpPr txBox="1"/>
      </xdr:nvSpPr>
      <xdr:spPr>
        <a:xfrm>
          <a:off x="7626427" y="14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99713</xdr:rowOff>
    </xdr:from>
    <xdr:ext cx="469744" cy="259045"/>
    <xdr:sp macro="" textlink="">
      <xdr:nvSpPr>
        <xdr:cNvPr id="371" name="n_4aveValue【公営住宅】&#10;一人当たり面積">
          <a:extLst>
            <a:ext uri="{FF2B5EF4-FFF2-40B4-BE49-F238E27FC236}">
              <a16:creationId xmlns:a16="http://schemas.microsoft.com/office/drawing/2014/main" id="{00000000-0008-0000-0100-000073010000}"/>
            </a:ext>
          </a:extLst>
        </xdr:cNvPr>
        <xdr:cNvSpPr txBox="1"/>
      </xdr:nvSpPr>
      <xdr:spPr>
        <a:xfrm>
          <a:off x="6737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57738</xdr:rowOff>
    </xdr:from>
    <xdr:ext cx="469744" cy="259045"/>
    <xdr:sp macro="" textlink="">
      <xdr:nvSpPr>
        <xdr:cNvPr id="372" name="n_1mainValue【公営住宅】&#10;一人当たり面積">
          <a:extLst>
            <a:ext uri="{FF2B5EF4-FFF2-40B4-BE49-F238E27FC236}">
              <a16:creationId xmlns:a16="http://schemas.microsoft.com/office/drawing/2014/main" id="{00000000-0008-0000-0100-000074010000}"/>
            </a:ext>
          </a:extLst>
        </xdr:cNvPr>
        <xdr:cNvSpPr txBox="1"/>
      </xdr:nvSpPr>
      <xdr:spPr>
        <a:xfrm>
          <a:off x="9391727" y="1463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58310</xdr:rowOff>
    </xdr:from>
    <xdr:ext cx="469744" cy="259045"/>
    <xdr:sp macro="" textlink="">
      <xdr:nvSpPr>
        <xdr:cNvPr id="373" name="n_2mainValue【公営住宅】&#10;一人当たり面積">
          <a:extLst>
            <a:ext uri="{FF2B5EF4-FFF2-40B4-BE49-F238E27FC236}">
              <a16:creationId xmlns:a16="http://schemas.microsoft.com/office/drawing/2014/main" id="{00000000-0008-0000-0100-000075010000}"/>
            </a:ext>
          </a:extLst>
        </xdr:cNvPr>
        <xdr:cNvSpPr txBox="1"/>
      </xdr:nvSpPr>
      <xdr:spPr>
        <a:xfrm>
          <a:off x="8515427" y="1463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57738</xdr:rowOff>
    </xdr:from>
    <xdr:ext cx="469744" cy="259045"/>
    <xdr:sp macro="" textlink="">
      <xdr:nvSpPr>
        <xdr:cNvPr id="374" name="n_3mainValue【公営住宅】&#10;一人当たり面積">
          <a:extLst>
            <a:ext uri="{FF2B5EF4-FFF2-40B4-BE49-F238E27FC236}">
              <a16:creationId xmlns:a16="http://schemas.microsoft.com/office/drawing/2014/main" id="{00000000-0008-0000-0100-000076010000}"/>
            </a:ext>
          </a:extLst>
        </xdr:cNvPr>
        <xdr:cNvSpPr txBox="1"/>
      </xdr:nvSpPr>
      <xdr:spPr>
        <a:xfrm>
          <a:off x="7626427" y="1463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56596</xdr:rowOff>
    </xdr:from>
    <xdr:ext cx="469744" cy="259045"/>
    <xdr:sp macro="" textlink="">
      <xdr:nvSpPr>
        <xdr:cNvPr id="375" name="n_4mainValue【公営住宅】&#10;一人当たり面積">
          <a:extLst>
            <a:ext uri="{FF2B5EF4-FFF2-40B4-BE49-F238E27FC236}">
              <a16:creationId xmlns:a16="http://schemas.microsoft.com/office/drawing/2014/main" id="{00000000-0008-0000-0100-000077010000}"/>
            </a:ext>
          </a:extLst>
        </xdr:cNvPr>
        <xdr:cNvSpPr txBox="1"/>
      </xdr:nvSpPr>
      <xdr:spPr>
        <a:xfrm>
          <a:off x="6737427" y="1462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1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100-0000A1010000}"/>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100-0000A3010000}"/>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100-0000A5010000}"/>
            </a:ext>
          </a:extLst>
        </xdr:cNvPr>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109220</xdr:rowOff>
    </xdr:from>
    <xdr:to>
      <xdr:col>85</xdr:col>
      <xdr:colOff>177800</xdr:colOff>
      <xdr:row>39</xdr:row>
      <xdr:rowOff>39370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6268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87647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100-0000B1010000}"/>
            </a:ext>
          </a:extLst>
        </xdr:cNvPr>
        <xdr:cNvSpPr txBox="1"/>
      </xdr:nvSpPr>
      <xdr:spPr>
        <a:xfrm>
          <a:off x="16357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78740</xdr:rowOff>
    </xdr:from>
    <xdr:to>
      <xdr:col>81</xdr:col>
      <xdr:colOff>101600</xdr:colOff>
      <xdr:row>39</xdr:row>
      <xdr:rowOff>8890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543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129540</xdr:rowOff>
    </xdr:from>
    <xdr:to>
      <xdr:col>85</xdr:col>
      <xdr:colOff>127000</xdr:colOff>
      <xdr:row>38</xdr:row>
      <xdr:rowOff>160020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5481300" y="6644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71120</xdr:rowOff>
    </xdr:from>
    <xdr:to>
      <xdr:col>76</xdr:col>
      <xdr:colOff>165100</xdr:colOff>
      <xdr:row>39</xdr:row>
      <xdr:rowOff>1270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454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38</xdr:row>
      <xdr:rowOff>129540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4592300" y="6637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50165</xdr:rowOff>
    </xdr:from>
    <xdr:to>
      <xdr:col>72</xdr:col>
      <xdr:colOff>38100</xdr:colOff>
      <xdr:row>38</xdr:row>
      <xdr:rowOff>151765</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3652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100965</xdr:rowOff>
    </xdr:from>
    <xdr:to>
      <xdr:col>76</xdr:col>
      <xdr:colOff>114300</xdr:colOff>
      <xdr:row>38</xdr:row>
      <xdr:rowOff>121920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3703300" y="66160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38735</xdr:rowOff>
    </xdr:from>
    <xdr:to>
      <xdr:col>67</xdr:col>
      <xdr:colOff>101600</xdr:colOff>
      <xdr:row>38</xdr:row>
      <xdr:rowOff>140335</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2763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89535</xdr:rowOff>
    </xdr:from>
    <xdr:to>
      <xdr:col>71</xdr:col>
      <xdr:colOff>177800</xdr:colOff>
      <xdr:row>38</xdr:row>
      <xdr:rowOff>100965</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2814300" y="66046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500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142892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500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131462</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11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151130</xdr:rowOff>
    </xdr:from>
    <xdr:to>
      <xdr:col>112</xdr:col>
      <xdr:colOff>38100</xdr:colOff>
      <xdr:row>40</xdr:row>
      <xdr:rowOff>81280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30480</xdr:rowOff>
    </xdr:from>
    <xdr:to>
      <xdr:col>116</xdr:col>
      <xdr:colOff>63500</xdr:colOff>
      <xdr:row>40</xdr:row>
      <xdr:rowOff>30480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21323300" y="688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30480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20434300" y="6873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15240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9545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143510</xdr:rowOff>
    </xdr:from>
    <xdr:to>
      <xdr:col>98</xdr:col>
      <xdr:colOff>38100</xdr:colOff>
      <xdr:row>40</xdr:row>
      <xdr:rowOff>73660</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xdr:rowOff>
    </xdr:from>
    <xdr:to>
      <xdr:col>102</xdr:col>
      <xdr:colOff>114300</xdr:colOff>
      <xdr:row>40</xdr:row>
      <xdr:rowOff>22860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687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72407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57167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64787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00000000-0008-0000-01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00000000-0008-0000-0100-000012020000}"/>
            </a:ext>
          </a:extLst>
        </xdr:cNvPr>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00000000-0008-0000-0100-000014020000}"/>
            </a:ext>
          </a:extLst>
        </xdr:cNvPr>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00000000-0008-0000-0100-000016020000}"/>
            </a:ext>
          </a:extLst>
        </xdr:cNvPr>
        <xdr:cNvSpPr txBox="1"/>
      </xdr:nvSpPr>
      <xdr:spPr>
        <a:xfrm>
          <a:off x="16357600" y="1041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72644</xdr:rowOff>
    </xdr:from>
    <xdr:to>
      <xdr:col>85</xdr:col>
      <xdr:colOff>177800</xdr:colOff>
      <xdr:row>64</xdr:row>
      <xdr:rowOff>2794</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62687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51071</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00000000-0008-0000-0100-000022020000}"/>
            </a:ext>
          </a:extLst>
        </xdr:cNvPr>
        <xdr:cNvSpPr txBox="1"/>
      </xdr:nvSpPr>
      <xdr:spPr>
        <a:xfrm>
          <a:off x="16357600" y="1085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65786</xdr:rowOff>
    </xdr:from>
    <xdr:to>
      <xdr:col>81</xdr:col>
      <xdr:colOff>101600</xdr:colOff>
      <xdr:row>63</xdr:row>
      <xdr:rowOff>167386</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54305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116586</xdr:rowOff>
    </xdr:from>
    <xdr:to>
      <xdr:col>85</xdr:col>
      <xdr:colOff>127000</xdr:colOff>
      <xdr:row>63</xdr:row>
      <xdr:rowOff>123444</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5481300" y="1091793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40640</xdr:rowOff>
    </xdr:from>
    <xdr:to>
      <xdr:col>76</xdr:col>
      <xdr:colOff>165100</xdr:colOff>
      <xdr:row>63</xdr:row>
      <xdr:rowOff>142240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4541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91440</xdr:rowOff>
    </xdr:from>
    <xdr:to>
      <xdr:col>81</xdr:col>
      <xdr:colOff>50800</xdr:colOff>
      <xdr:row>63</xdr:row>
      <xdr:rowOff>116586</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4592300" y="1089279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24638</xdr:rowOff>
    </xdr:from>
    <xdr:to>
      <xdr:col>72</xdr:col>
      <xdr:colOff>38100</xdr:colOff>
      <xdr:row>63</xdr:row>
      <xdr:rowOff>126238</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3652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75438</xdr:rowOff>
    </xdr:from>
    <xdr:to>
      <xdr:col>76</xdr:col>
      <xdr:colOff>114300</xdr:colOff>
      <xdr:row>63</xdr:row>
      <xdr:rowOff>91440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3703300" y="1087678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38354</xdr:rowOff>
    </xdr:from>
    <xdr:to>
      <xdr:col>67</xdr:col>
      <xdr:colOff>101600</xdr:colOff>
      <xdr:row>63</xdr:row>
      <xdr:rowOff>139954</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2763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75438</xdr:rowOff>
    </xdr:from>
    <xdr:to>
      <xdr:col>71</xdr:col>
      <xdr:colOff>177800</xdr:colOff>
      <xdr:row>63</xdr:row>
      <xdr:rowOff>89154</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2814300" y="10876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101617</xdr:rowOff>
    </xdr:from>
    <xdr:ext cx="405111" cy="259045"/>
    <xdr:sp macro="" textlink="">
      <xdr:nvSpPr>
        <xdr:cNvPr id="555" name="n_1aveValue【学校施設】&#10;有形固定資産減価償却率">
          <a:extLst>
            <a:ext uri="{FF2B5EF4-FFF2-40B4-BE49-F238E27FC236}">
              <a16:creationId xmlns:a16="http://schemas.microsoft.com/office/drawing/2014/main" id="{00000000-0008-0000-0100-00002B020000}"/>
            </a:ext>
          </a:extLst>
        </xdr:cNvPr>
        <xdr:cNvSpPr txBox="1"/>
      </xdr:nvSpPr>
      <xdr:spPr>
        <a:xfrm>
          <a:off x="15266044"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133621</xdr:rowOff>
    </xdr:from>
    <xdr:ext cx="405111" cy="259045"/>
    <xdr:sp macro="" textlink="">
      <xdr:nvSpPr>
        <xdr:cNvPr id="556" name="n_2aveValue【学校施設】&#10;有形固定資産減価償却率">
          <a:extLst>
            <a:ext uri="{FF2B5EF4-FFF2-40B4-BE49-F238E27FC236}">
              <a16:creationId xmlns:a16="http://schemas.microsoft.com/office/drawing/2014/main" id="{00000000-0008-0000-0100-00002C020000}"/>
            </a:ext>
          </a:extLst>
        </xdr:cNvPr>
        <xdr:cNvSpPr txBox="1"/>
      </xdr:nvSpPr>
      <xdr:spPr>
        <a:xfrm>
          <a:off x="14389744" y="10420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135907</xdr:rowOff>
    </xdr:from>
    <xdr:ext cx="405111" cy="259045"/>
    <xdr:sp macro="" textlink="">
      <xdr:nvSpPr>
        <xdr:cNvPr id="557" name="n_3aveValue【学校施設】&#10;有形固定資産減価償却率">
          <a:extLst>
            <a:ext uri="{FF2B5EF4-FFF2-40B4-BE49-F238E27FC236}">
              <a16:creationId xmlns:a16="http://schemas.microsoft.com/office/drawing/2014/main" id="{00000000-0008-0000-0100-00002D020000}"/>
            </a:ext>
          </a:extLst>
        </xdr:cNvPr>
        <xdr:cNvSpPr txBox="1"/>
      </xdr:nvSpPr>
      <xdr:spPr>
        <a:xfrm>
          <a:off x="135007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117619</xdr:rowOff>
    </xdr:from>
    <xdr:ext cx="405111" cy="259045"/>
    <xdr:sp macro="" textlink="">
      <xdr:nvSpPr>
        <xdr:cNvPr id="558" name="n_4aveValue【学校施設】&#10;有形固定資産減価償却率">
          <a:extLst>
            <a:ext uri="{FF2B5EF4-FFF2-40B4-BE49-F238E27FC236}">
              <a16:creationId xmlns:a16="http://schemas.microsoft.com/office/drawing/2014/main" id="{00000000-0008-0000-0100-00002E020000}"/>
            </a:ext>
          </a:extLst>
        </xdr:cNvPr>
        <xdr:cNvSpPr txBox="1"/>
      </xdr:nvSpPr>
      <xdr:spPr>
        <a:xfrm>
          <a:off x="12611744"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158513</xdr:rowOff>
    </xdr:from>
    <xdr:ext cx="405111" cy="259045"/>
    <xdr:sp macro="" textlink="">
      <xdr:nvSpPr>
        <xdr:cNvPr id="559" name="n_1mainValue【学校施設】&#10;有形固定資産減価償却率">
          <a:extLst>
            <a:ext uri="{FF2B5EF4-FFF2-40B4-BE49-F238E27FC236}">
              <a16:creationId xmlns:a16="http://schemas.microsoft.com/office/drawing/2014/main" id="{00000000-0008-0000-0100-00002F020000}"/>
            </a:ext>
          </a:extLst>
        </xdr:cNvPr>
        <xdr:cNvSpPr txBox="1"/>
      </xdr:nvSpPr>
      <xdr:spPr>
        <a:xfrm>
          <a:off x="15266044" y="1095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133367</xdr:rowOff>
    </xdr:from>
    <xdr:ext cx="405111" cy="259045"/>
    <xdr:sp macro="" textlink="">
      <xdr:nvSpPr>
        <xdr:cNvPr id="560" name="n_2mainValue【学校施設】&#10;有形固定資産減価償却率">
          <a:extLst>
            <a:ext uri="{FF2B5EF4-FFF2-40B4-BE49-F238E27FC236}">
              <a16:creationId xmlns:a16="http://schemas.microsoft.com/office/drawing/2014/main" id="{00000000-0008-0000-0100-000030020000}"/>
            </a:ext>
          </a:extLst>
        </xdr:cNvPr>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117365</xdr:rowOff>
    </xdr:from>
    <xdr:ext cx="405111" cy="259045"/>
    <xdr:sp macro="" textlink="">
      <xdr:nvSpPr>
        <xdr:cNvPr id="561" name="n_3mainValue【学校施設】&#10;有形固定資産減価償却率">
          <a:extLst>
            <a:ext uri="{FF2B5EF4-FFF2-40B4-BE49-F238E27FC236}">
              <a16:creationId xmlns:a16="http://schemas.microsoft.com/office/drawing/2014/main" id="{00000000-0008-0000-0100-000031020000}"/>
            </a:ext>
          </a:extLst>
        </xdr:cNvPr>
        <xdr:cNvSpPr txBox="1"/>
      </xdr:nvSpPr>
      <xdr:spPr>
        <a:xfrm>
          <a:off x="13500744" y="1091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131081</xdr:rowOff>
    </xdr:from>
    <xdr:ext cx="405111" cy="259045"/>
    <xdr:sp macro="" textlink="">
      <xdr:nvSpPr>
        <xdr:cNvPr id="562" name="n_4mainValue【学校施設】&#10;有形固定資産減価償却率">
          <a:extLst>
            <a:ext uri="{FF2B5EF4-FFF2-40B4-BE49-F238E27FC236}">
              <a16:creationId xmlns:a16="http://schemas.microsoft.com/office/drawing/2014/main" id="{00000000-0008-0000-0100-000032020000}"/>
            </a:ext>
          </a:extLst>
        </xdr:cNvPr>
        <xdr:cNvSpPr txBox="1"/>
      </xdr:nvSpPr>
      <xdr:spPr>
        <a:xfrm>
          <a:off x="12611744" y="1093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75474</xdr:rowOff>
    </xdr:from>
    <xdr:to>
      <xdr:col>116</xdr:col>
      <xdr:colOff>114300</xdr:colOff>
      <xdr:row>61</xdr:row>
      <xdr:rowOff>5624</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3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53901</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34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83094</xdr:rowOff>
    </xdr:from>
    <xdr:to>
      <xdr:col>112</xdr:col>
      <xdr:colOff>38100</xdr:colOff>
      <xdr:row>61</xdr:row>
      <xdr:rowOff>13244</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126274</xdr:rowOff>
    </xdr:from>
    <xdr:to>
      <xdr:col>116</xdr:col>
      <xdr:colOff>63500</xdr:colOff>
      <xdr:row>60</xdr:row>
      <xdr:rowOff>133894</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41327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87449</xdr:rowOff>
    </xdr:from>
    <xdr:to>
      <xdr:col>107</xdr:col>
      <xdr:colOff>101600</xdr:colOff>
      <xdr:row>61</xdr:row>
      <xdr:rowOff>17599</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3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133894</xdr:rowOff>
    </xdr:from>
    <xdr:to>
      <xdr:col>111</xdr:col>
      <xdr:colOff>177800</xdr:colOff>
      <xdr:row>60</xdr:row>
      <xdr:rowOff>138249</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42089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92891</xdr:rowOff>
    </xdr:from>
    <xdr:to>
      <xdr:col>102</xdr:col>
      <xdr:colOff>165100</xdr:colOff>
      <xdr:row>61</xdr:row>
      <xdr:rowOff>23041</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138249</xdr:rowOff>
    </xdr:from>
    <xdr:to>
      <xdr:col>107</xdr:col>
      <xdr:colOff>50800</xdr:colOff>
      <xdr:row>60</xdr:row>
      <xdr:rowOff>143691</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425249"/>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93980</xdr:rowOff>
    </xdr:from>
    <xdr:to>
      <xdr:col>98</xdr:col>
      <xdr:colOff>38100</xdr:colOff>
      <xdr:row>61</xdr:row>
      <xdr:rowOff>24130</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143691</xdr:rowOff>
    </xdr:from>
    <xdr:to>
      <xdr:col>102</xdr:col>
      <xdr:colOff>114300</xdr:colOff>
      <xdr:row>60</xdr:row>
      <xdr:rowOff>144780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43069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11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4371</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4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8726</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46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14168</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47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15257</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1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00000000-0008-0000-0100-00008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a:extLst>
            <a:ext uri="{FF2B5EF4-FFF2-40B4-BE49-F238E27FC236}">
              <a16:creationId xmlns:a16="http://schemas.microsoft.com/office/drawing/2014/main" id="{00000000-0008-0000-0100-00008A020000}"/>
            </a:ext>
          </a:extLst>
        </xdr:cNvPr>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100-00008C020000}"/>
            </a:ext>
          </a:extLst>
        </xdr:cNvPr>
        <xdr:cNvSpPr txBox="1"/>
      </xdr:nvSpPr>
      <xdr:spPr>
        <a:xfrm>
          <a:off x="16357600" y="1376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137795</xdr:rowOff>
    </xdr:from>
    <xdr:to>
      <xdr:col>85</xdr:col>
      <xdr:colOff>177800</xdr:colOff>
      <xdr:row>82</xdr:row>
      <xdr:rowOff>67945</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6268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116222</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100-000098020000}"/>
            </a:ext>
          </a:extLst>
        </xdr:cNvPr>
        <xdr:cNvSpPr txBox="1"/>
      </xdr:nvSpPr>
      <xdr:spPr>
        <a:xfrm>
          <a:off x="16357600"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105411</xdr:rowOff>
    </xdr:from>
    <xdr:to>
      <xdr:col>81</xdr:col>
      <xdr:colOff>101600</xdr:colOff>
      <xdr:row>82</xdr:row>
      <xdr:rowOff>35561</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5430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156211</xdr:rowOff>
    </xdr:from>
    <xdr:to>
      <xdr:col>85</xdr:col>
      <xdr:colOff>127000</xdr:colOff>
      <xdr:row>82</xdr:row>
      <xdr:rowOff>17145</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5481300" y="140436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82550</xdr:rowOff>
    </xdr:from>
    <xdr:to>
      <xdr:col>76</xdr:col>
      <xdr:colOff>165100</xdr:colOff>
      <xdr:row>82</xdr:row>
      <xdr:rowOff>12700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4541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133350</xdr:rowOff>
    </xdr:from>
    <xdr:to>
      <xdr:col>81</xdr:col>
      <xdr:colOff>50800</xdr:colOff>
      <xdr:row>81</xdr:row>
      <xdr:rowOff>156211</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4592300" y="14020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48261</xdr:rowOff>
    </xdr:from>
    <xdr:to>
      <xdr:col>72</xdr:col>
      <xdr:colOff>38100</xdr:colOff>
      <xdr:row>81</xdr:row>
      <xdr:rowOff>149861</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3652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99061</xdr:rowOff>
    </xdr:from>
    <xdr:to>
      <xdr:col>76</xdr:col>
      <xdr:colOff>114300</xdr:colOff>
      <xdr:row>81</xdr:row>
      <xdr:rowOff>133350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3703300" y="13986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33020</xdr:rowOff>
    </xdr:from>
    <xdr:to>
      <xdr:col>67</xdr:col>
      <xdr:colOff>101600</xdr:colOff>
      <xdr:row>81</xdr:row>
      <xdr:rowOff>134620</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2763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83820</xdr:rowOff>
    </xdr:from>
    <xdr:to>
      <xdr:col>71</xdr:col>
      <xdr:colOff>177800</xdr:colOff>
      <xdr:row>81</xdr:row>
      <xdr:rowOff>99061</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814300" y="13971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41927</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100-0000A1020000}"/>
            </a:ext>
          </a:extLst>
        </xdr:cNvPr>
        <xdr:cNvSpPr txBox="1"/>
      </xdr:nvSpPr>
      <xdr:spPr>
        <a:xfrm>
          <a:off x="15266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13352</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100-0000A3020000}"/>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100-0000A4020000}"/>
            </a:ext>
          </a:extLst>
        </xdr:cNvPr>
        <xdr:cNvSpPr txBox="1"/>
      </xdr:nvSpPr>
      <xdr:spPr>
        <a:xfrm>
          <a:off x="12611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52088</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140988</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125747</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100-0000BF02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100-0000C102000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100-0000C3020000}"/>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100-0000CF020000}"/>
            </a:ext>
          </a:extLst>
        </xdr:cNvPr>
        <xdr:cNvSpPr txBox="1"/>
      </xdr:nvSpPr>
      <xdr:spPr>
        <a:xfrm>
          <a:off x="22199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129539</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1323300" y="1418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0383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129539</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0434300" y="1418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9494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129539</xdr:rowOff>
    </xdr:from>
    <xdr:to>
      <xdr:col>107</xdr:col>
      <xdr:colOff>50800</xdr:colOff>
      <xdr:row>82</xdr:row>
      <xdr:rowOff>129539</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9545300" y="1418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78739</xdr:rowOff>
    </xdr:from>
    <xdr:to>
      <xdr:col>98</xdr:col>
      <xdr:colOff>38100</xdr:colOff>
      <xdr:row>83</xdr:row>
      <xdr:rowOff>8889</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8605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129539</xdr:rowOff>
    </xdr:from>
    <xdr:to>
      <xdr:col>102</xdr:col>
      <xdr:colOff>114300</xdr:colOff>
      <xdr:row>82</xdr:row>
      <xdr:rowOff>129539</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8656300" y="1418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28" name="n_1aveValue【児童館】&#10;一人当たり面積">
          <a:extLst>
            <a:ext uri="{FF2B5EF4-FFF2-40B4-BE49-F238E27FC236}">
              <a16:creationId xmlns:a16="http://schemas.microsoft.com/office/drawing/2014/main" id="{00000000-0008-0000-0100-0000D802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729" name="n_2aveValue【児童館】&#10;一人当たり面積">
          <a:extLst>
            <a:ext uri="{FF2B5EF4-FFF2-40B4-BE49-F238E27FC236}">
              <a16:creationId xmlns:a16="http://schemas.microsoft.com/office/drawing/2014/main" id="{00000000-0008-0000-0100-0000D9020000}"/>
            </a:ext>
          </a:extLst>
        </xdr:cNvPr>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30" name="n_3aveValue【児童館】&#10;一人当たり面積">
          <a:extLst>
            <a:ext uri="{FF2B5EF4-FFF2-40B4-BE49-F238E27FC236}">
              <a16:creationId xmlns:a16="http://schemas.microsoft.com/office/drawing/2014/main" id="{00000000-0008-0000-0100-0000DA020000}"/>
            </a:ext>
          </a:extLst>
        </xdr:cNvPr>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1" name="n_4aveValue【児童館】&#10;一人当たり面積">
          <a:extLst>
            <a:ext uri="{FF2B5EF4-FFF2-40B4-BE49-F238E27FC236}">
              <a16:creationId xmlns:a16="http://schemas.microsoft.com/office/drawing/2014/main" id="{00000000-0008-0000-0100-0000DB020000}"/>
            </a:ext>
          </a:extLst>
        </xdr:cNvPr>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732" name="n_1mainValue【児童館】&#10;一人当たり面積">
          <a:extLst>
            <a:ext uri="{FF2B5EF4-FFF2-40B4-BE49-F238E27FC236}">
              <a16:creationId xmlns:a16="http://schemas.microsoft.com/office/drawing/2014/main" id="{00000000-0008-0000-0100-0000DC020000}"/>
            </a:ext>
          </a:extLst>
        </xdr:cNvPr>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33" name="n_2mainValue【児童館】&#10;一人当たり面積">
          <a:extLst>
            <a:ext uri="{FF2B5EF4-FFF2-40B4-BE49-F238E27FC236}">
              <a16:creationId xmlns:a16="http://schemas.microsoft.com/office/drawing/2014/main" id="{00000000-0008-0000-0100-0000DD020000}"/>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734" name="n_3mainValue【児童館】&#10;一人当たり面積">
          <a:extLst>
            <a:ext uri="{FF2B5EF4-FFF2-40B4-BE49-F238E27FC236}">
              <a16:creationId xmlns:a16="http://schemas.microsoft.com/office/drawing/2014/main" id="{00000000-0008-0000-0100-0000DE020000}"/>
            </a:ext>
          </a:extLst>
        </xdr:cNvPr>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735" name="n_4mainValue【児童館】&#10;一人当たり面積">
          <a:extLst>
            <a:ext uri="{FF2B5EF4-FFF2-40B4-BE49-F238E27FC236}">
              <a16:creationId xmlns:a16="http://schemas.microsoft.com/office/drawing/2014/main" id="{00000000-0008-0000-0100-0000DF020000}"/>
            </a:ext>
          </a:extLst>
        </xdr:cNvPr>
        <xdr:cNvSpPr txBox="1"/>
      </xdr:nvSpPr>
      <xdr:spPr>
        <a:xfrm>
          <a:off x="18421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1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761" name="【公民館】&#10;有形固定資産減価償却率最小値テキスト">
          <a:extLst>
            <a:ext uri="{FF2B5EF4-FFF2-40B4-BE49-F238E27FC236}">
              <a16:creationId xmlns:a16="http://schemas.microsoft.com/office/drawing/2014/main" id="{00000000-0008-0000-0100-0000F9020000}"/>
            </a:ext>
          </a:extLst>
        </xdr:cNvPr>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100-0000FB02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100-0000FD020000}"/>
            </a:ext>
          </a:extLst>
        </xdr:cNvPr>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62687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32402</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100-000009030000}"/>
            </a:ext>
          </a:extLst>
        </xdr:cNvPr>
        <xdr:cNvSpPr txBox="1"/>
      </xdr:nvSpPr>
      <xdr:spPr>
        <a:xfrm>
          <a:off x="16357600"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23495</xdr:rowOff>
    </xdr:from>
    <xdr:to>
      <xdr:col>81</xdr:col>
      <xdr:colOff>101600</xdr:colOff>
      <xdr:row>104</xdr:row>
      <xdr:rowOff>125095</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5430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74295</xdr:rowOff>
    </xdr:from>
    <xdr:to>
      <xdr:col>85</xdr:col>
      <xdr:colOff>127000</xdr:colOff>
      <xdr:row>104</xdr:row>
      <xdr:rowOff>104775</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5481300" y="179050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158750</xdr:rowOff>
    </xdr:from>
    <xdr:to>
      <xdr:col>76</xdr:col>
      <xdr:colOff>165100</xdr:colOff>
      <xdr:row>104</xdr:row>
      <xdr:rowOff>88900</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4541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38100</xdr:rowOff>
    </xdr:from>
    <xdr:to>
      <xdr:col>81</xdr:col>
      <xdr:colOff>50800</xdr:colOff>
      <xdr:row>104</xdr:row>
      <xdr:rowOff>74295</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4592300" y="178689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365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0</xdr:rowOff>
    </xdr:from>
    <xdr:to>
      <xdr:col>76</xdr:col>
      <xdr:colOff>114300</xdr:colOff>
      <xdr:row>104</xdr:row>
      <xdr:rowOff>38100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3703300" y="1783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82550</xdr:rowOff>
    </xdr:from>
    <xdr:to>
      <xdr:col>67</xdr:col>
      <xdr:colOff>101600</xdr:colOff>
      <xdr:row>104</xdr:row>
      <xdr:rowOff>12700</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2763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133350</xdr:rowOff>
    </xdr:from>
    <xdr:to>
      <xdr:col>71</xdr:col>
      <xdr:colOff>177800</xdr:colOff>
      <xdr:row>104</xdr:row>
      <xdr:rowOff>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2814300" y="1779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95902</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100-000012030000}"/>
            </a:ext>
          </a:extLst>
        </xdr:cNvPr>
        <xdr:cNvSpPr txBox="1"/>
      </xdr:nvSpPr>
      <xdr:spPr>
        <a:xfrm>
          <a:off x="152660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100-000013030000}"/>
            </a:ext>
          </a:extLst>
        </xdr:cNvPr>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100-000014030000}"/>
            </a:ext>
          </a:extLst>
        </xdr:cNvPr>
        <xdr:cNvSpPr txBox="1"/>
      </xdr:nvSpPr>
      <xdr:spPr>
        <a:xfrm>
          <a:off x="13500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45738</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100-000015030000}"/>
            </a:ext>
          </a:extLst>
        </xdr:cNvPr>
        <xdr:cNvSpPr txBox="1"/>
      </xdr:nvSpPr>
      <xdr:spPr>
        <a:xfrm>
          <a:off x="12611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116222</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80027</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1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100-000032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20" name="【公民館】&#10;一人当たり面積最大値テキスト">
          <a:extLst>
            <a:ext uri="{FF2B5EF4-FFF2-40B4-BE49-F238E27FC236}">
              <a16:creationId xmlns:a16="http://schemas.microsoft.com/office/drawing/2014/main" id="{00000000-0008-0000-0100-000034030000}"/>
            </a:ext>
          </a:extLst>
        </xdr:cNvPr>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100-000036030000}"/>
            </a:ext>
          </a:extLst>
        </xdr:cNvPr>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9494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22110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105427</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100-000042030000}"/>
            </a:ext>
          </a:extLst>
        </xdr:cNvPr>
        <xdr:cNvSpPr txBox="1"/>
      </xdr:nvSpPr>
      <xdr:spPr>
        <a:xfrm>
          <a:off x="2219960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90170</xdr:rowOff>
    </xdr:from>
    <xdr:to>
      <xdr:col>112</xdr:col>
      <xdr:colOff>38100</xdr:colOff>
      <xdr:row>104</xdr:row>
      <xdr:rowOff>20320</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1272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133350</xdr:rowOff>
    </xdr:from>
    <xdr:to>
      <xdr:col>116</xdr:col>
      <xdr:colOff>63500</xdr:colOff>
      <xdr:row>103</xdr:row>
      <xdr:rowOff>140970</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flipV="1">
          <a:off x="21323300" y="17792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90170</xdr:rowOff>
    </xdr:from>
    <xdr:to>
      <xdr:col>107</xdr:col>
      <xdr:colOff>101600</xdr:colOff>
      <xdr:row>104</xdr:row>
      <xdr:rowOff>20320</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0383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140970</xdr:rowOff>
    </xdr:from>
    <xdr:to>
      <xdr:col>111</xdr:col>
      <xdr:colOff>177800</xdr:colOff>
      <xdr:row>103</xdr:row>
      <xdr:rowOff>140970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20434300" y="17800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97789</xdr:rowOff>
    </xdr:from>
    <xdr:to>
      <xdr:col>102</xdr:col>
      <xdr:colOff>165100</xdr:colOff>
      <xdr:row>104</xdr:row>
      <xdr:rowOff>27939</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9494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140970</xdr:rowOff>
    </xdr:from>
    <xdr:to>
      <xdr:col>107</xdr:col>
      <xdr:colOff>50800</xdr:colOff>
      <xdr:row>103</xdr:row>
      <xdr:rowOff>148589</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19545300" y="17800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97789</xdr:rowOff>
    </xdr:from>
    <xdr:to>
      <xdr:col>98</xdr:col>
      <xdr:colOff>38100</xdr:colOff>
      <xdr:row>104</xdr:row>
      <xdr:rowOff>27939</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8605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148589</xdr:rowOff>
    </xdr:from>
    <xdr:to>
      <xdr:col>102</xdr:col>
      <xdr:colOff>114300</xdr:colOff>
      <xdr:row>103</xdr:row>
      <xdr:rowOff>148589</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8656300" y="17807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129557</xdr:rowOff>
    </xdr:from>
    <xdr:ext cx="469744" cy="259045"/>
    <xdr:sp macro="" textlink="">
      <xdr:nvSpPr>
        <xdr:cNvPr id="843" name="n_1aveValue【公民館】&#10;一人当たり面積">
          <a:extLst>
            <a:ext uri="{FF2B5EF4-FFF2-40B4-BE49-F238E27FC236}">
              <a16:creationId xmlns:a16="http://schemas.microsoft.com/office/drawing/2014/main" id="{00000000-0008-0000-0100-00004B030000}"/>
            </a:ext>
          </a:extLst>
        </xdr:cNvPr>
        <xdr:cNvSpPr txBox="1"/>
      </xdr:nvSpPr>
      <xdr:spPr>
        <a:xfrm>
          <a:off x="21075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4" name="n_2aveValue【公民館】&#10;一人当たり面積">
          <a:extLst>
            <a:ext uri="{FF2B5EF4-FFF2-40B4-BE49-F238E27FC236}">
              <a16:creationId xmlns:a16="http://schemas.microsoft.com/office/drawing/2014/main" id="{00000000-0008-0000-0100-00004C030000}"/>
            </a:ext>
          </a:extLst>
        </xdr:cNvPr>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845" name="n_3aveValue【公民館】&#10;一人当たり面積">
          <a:extLst>
            <a:ext uri="{FF2B5EF4-FFF2-40B4-BE49-F238E27FC236}">
              <a16:creationId xmlns:a16="http://schemas.microsoft.com/office/drawing/2014/main" id="{00000000-0008-0000-0100-00004D030000}"/>
            </a:ext>
          </a:extLst>
        </xdr:cNvPr>
        <xdr:cNvSpPr txBox="1"/>
      </xdr:nvSpPr>
      <xdr:spPr>
        <a:xfrm>
          <a:off x="19310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46" name="n_4aveValue【公民館】&#10;一人当たり面積">
          <a:extLst>
            <a:ext uri="{FF2B5EF4-FFF2-40B4-BE49-F238E27FC236}">
              <a16:creationId xmlns:a16="http://schemas.microsoft.com/office/drawing/2014/main" id="{00000000-0008-0000-0100-00004E030000}"/>
            </a:ext>
          </a:extLst>
        </xdr:cNvPr>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36847</xdr:rowOff>
    </xdr:from>
    <xdr:ext cx="469744" cy="259045"/>
    <xdr:sp macro="" textlink="">
      <xdr:nvSpPr>
        <xdr:cNvPr id="847" name="n_1mainValue【公民館】&#10;一人当たり面積">
          <a:extLst>
            <a:ext uri="{FF2B5EF4-FFF2-40B4-BE49-F238E27FC236}">
              <a16:creationId xmlns:a16="http://schemas.microsoft.com/office/drawing/2014/main" id="{00000000-0008-0000-0100-00004F030000}"/>
            </a:ext>
          </a:extLst>
        </xdr:cNvPr>
        <xdr:cNvSpPr txBox="1"/>
      </xdr:nvSpPr>
      <xdr:spPr>
        <a:xfrm>
          <a:off x="210757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36847</xdr:rowOff>
    </xdr:from>
    <xdr:ext cx="469744" cy="259045"/>
    <xdr:sp macro="" textlink="">
      <xdr:nvSpPr>
        <xdr:cNvPr id="848" name="n_2mainValue【公民館】&#10;一人当たり面積">
          <a:extLst>
            <a:ext uri="{FF2B5EF4-FFF2-40B4-BE49-F238E27FC236}">
              <a16:creationId xmlns:a16="http://schemas.microsoft.com/office/drawing/2014/main" id="{00000000-0008-0000-0100-000050030000}"/>
            </a:ext>
          </a:extLst>
        </xdr:cNvPr>
        <xdr:cNvSpPr txBox="1"/>
      </xdr:nvSpPr>
      <xdr:spPr>
        <a:xfrm>
          <a:off x="201994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44466</xdr:rowOff>
    </xdr:from>
    <xdr:ext cx="469744" cy="259045"/>
    <xdr:sp macro="" textlink="">
      <xdr:nvSpPr>
        <xdr:cNvPr id="849" name="n_3mainValue【公民館】&#10;一人当たり面積">
          <a:extLst>
            <a:ext uri="{FF2B5EF4-FFF2-40B4-BE49-F238E27FC236}">
              <a16:creationId xmlns:a16="http://schemas.microsoft.com/office/drawing/2014/main" id="{00000000-0008-0000-0100-000051030000}"/>
            </a:ext>
          </a:extLst>
        </xdr:cNvPr>
        <xdr:cNvSpPr txBox="1"/>
      </xdr:nvSpPr>
      <xdr:spPr>
        <a:xfrm>
          <a:off x="19310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44466</xdr:rowOff>
    </xdr:from>
    <xdr:ext cx="469744" cy="259045"/>
    <xdr:sp macro="" textlink="">
      <xdr:nvSpPr>
        <xdr:cNvPr id="850" name="n_4mainValue【公民館】&#10;一人当たり面積">
          <a:extLst>
            <a:ext uri="{FF2B5EF4-FFF2-40B4-BE49-F238E27FC236}">
              <a16:creationId xmlns:a16="http://schemas.microsoft.com/office/drawing/2014/main" id="{00000000-0008-0000-0100-000052030000}"/>
            </a:ext>
          </a:extLst>
        </xdr:cNvPr>
        <xdr:cNvSpPr txBox="1"/>
      </xdr:nvSpPr>
      <xdr:spPr>
        <a:xfrm>
          <a:off x="18421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等と比較して特に有形固定資産減価償却率が高くなっている施設は、「認定こども園・幼稚園・保育所」、「学校施設」、「公営住宅」であり、特に低くなっている施設は「橋りょう・トンネル」である。</a:t>
          </a:r>
          <a:endParaRPr lang="ja-JP" altLang="ja-JP" sz="1400">
            <a:effectLst/>
          </a:endParaRPr>
        </a:p>
        <a:p>
          <a:r>
            <a:rPr kumimoji="1" lang="ja-JP" altLang="ja-JP" sz="1100">
              <a:solidFill>
                <a:schemeClr val="dk1"/>
              </a:solidFill>
              <a:effectLst/>
              <a:latin typeface="+mn-lt"/>
              <a:ea typeface="+mn-ea"/>
              <a:cs typeface="+mn-cs"/>
            </a:rPr>
            <a:t>　「認定こども園・幼稚園・保育所」については、保育所の老朽化が課題であり、今後は公共施設マネジメントにより老朽化への対応と施設の集約化等に取り組んでいく。「学校施設」については、小学校が８２．０％、中学校が７４．２％となっており、特に小学校の有形固定資産減価償却率が高くなっている。小・中学校の校舎は既に耐震化が完了し、屋内運動場についても令和元年度に耐震化が完了しており、積極的な老朽化対策に取り組んできたところである。今後は施設の複合化を考慮しつつ統廃合や再整備に取り組んでいく。「公営住宅」については、定期的な点検整備や修繕を実施することにより、入居者の安全確保と居住環境の改善を図っている。今後も市営住宅長寿命化計画に基づき、居住環境の維持・改善に努めていく。</a:t>
          </a:r>
          <a:endParaRPr lang="ja-JP" altLang="ja-JP" sz="1400">
            <a:effectLst/>
          </a:endParaRPr>
        </a:p>
        <a:p>
          <a:r>
            <a:rPr kumimoji="1" lang="ja-JP" altLang="ja-JP" sz="1100">
              <a:solidFill>
                <a:schemeClr val="dk1"/>
              </a:solidFill>
              <a:effectLst/>
              <a:latin typeface="+mn-lt"/>
              <a:ea typeface="+mn-ea"/>
              <a:cs typeface="+mn-cs"/>
            </a:rPr>
            <a:t>　また、「公民館」については、有形固定資産減価償却率が比較的低くなっているが、建築から耐用年数の半分以上が経過している施設が多く、今後、維持管理費用の増加が見込まれる。公共施設マネジメントにより施設機能の見直しを図るとともに、統廃合や再整備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146,309
144,035
44.69
51,158,353
49,060,772
2,010,928
27,917,154
31,835,829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53340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54231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27215</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5112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167640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4802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54792</xdr:rowOff>
    </xdr:from>
    <xdr:to>
      <xdr:col>6</xdr:col>
      <xdr:colOff>38100</xdr:colOff>
      <xdr:row>37</xdr:row>
      <xdr:rowOff>156392</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105592</xdr:rowOff>
    </xdr:from>
    <xdr:to>
      <xdr:col>10</xdr:col>
      <xdr:colOff>114300</xdr:colOff>
      <xdr:row>37</xdr:row>
      <xdr:rowOff>136616</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4492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69142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147518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2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200-000076000000}"/>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200-000078000000}"/>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200-00007A000000}"/>
            </a:ext>
          </a:extLst>
        </xdr:cNvPr>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131535</xdr:rowOff>
    </xdr:from>
    <xdr:to>
      <xdr:col>55</xdr:col>
      <xdr:colOff>50800</xdr:colOff>
      <xdr:row>40</xdr:row>
      <xdr:rowOff>61685</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10426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154412</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10515600" y="66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131535</xdr:rowOff>
    </xdr:from>
    <xdr:to>
      <xdr:col>50</xdr:col>
      <xdr:colOff>165100</xdr:colOff>
      <xdr:row>40</xdr:row>
      <xdr:rowOff>61685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xdr:rowOff>
    </xdr:from>
    <xdr:to>
      <xdr:col>55</xdr:col>
      <xdr:colOff>0</xdr:colOff>
      <xdr:row>40</xdr:row>
      <xdr:rowOff>10885</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9639300" y="6868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69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xdr:rowOff>
    </xdr:from>
    <xdr:to>
      <xdr:col>50</xdr:col>
      <xdr:colOff>114300</xdr:colOff>
      <xdr:row>40</xdr:row>
      <xdr:rowOff>10885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8750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131535</xdr:rowOff>
    </xdr:from>
    <xdr:to>
      <xdr:col>41</xdr:col>
      <xdr:colOff>101600</xdr:colOff>
      <xdr:row>40</xdr:row>
      <xdr:rowOff>61685</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810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xdr:rowOff>
    </xdr:from>
    <xdr:to>
      <xdr:col>45</xdr:col>
      <xdr:colOff>177800</xdr:colOff>
      <xdr:row>40</xdr:row>
      <xdr:rowOff>10885</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861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921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10885</xdr:rowOff>
    </xdr:from>
    <xdr:to>
      <xdr:col>41</xdr:col>
      <xdr:colOff>50800</xdr:colOff>
      <xdr:row>40</xdr:row>
      <xdr:rowOff>10885</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6972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107242</xdr:rowOff>
    </xdr:from>
    <xdr:ext cx="469744" cy="259045"/>
    <xdr:sp macro="" textlink="">
      <xdr:nvSpPr>
        <xdr:cNvPr id="143" name="n_1aveValue【図書館】&#10;一人当たり面積">
          <a:extLst>
            <a:ext uri="{FF2B5EF4-FFF2-40B4-BE49-F238E27FC236}">
              <a16:creationId xmlns:a16="http://schemas.microsoft.com/office/drawing/2014/main" id="{00000000-0008-0000-0200-00008F000000}"/>
            </a:ext>
          </a:extLst>
        </xdr:cNvPr>
        <xdr:cNvSpPr txBox="1"/>
      </xdr:nvSpPr>
      <xdr:spPr>
        <a:xfrm>
          <a:off x="9391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74584</xdr:rowOff>
    </xdr:from>
    <xdr:ext cx="469744" cy="259045"/>
    <xdr:sp macro="" textlink="">
      <xdr:nvSpPr>
        <xdr:cNvPr id="144" name="n_2aveValue【図書館】&#10;一人当たり面積">
          <a:extLst>
            <a:ext uri="{FF2B5EF4-FFF2-40B4-BE49-F238E27FC236}">
              <a16:creationId xmlns:a16="http://schemas.microsoft.com/office/drawing/2014/main" id="{00000000-0008-0000-0200-000090000000}"/>
            </a:ext>
          </a:extLst>
        </xdr:cNvPr>
        <xdr:cNvSpPr txBox="1"/>
      </xdr:nvSpPr>
      <xdr:spPr>
        <a:xfrm>
          <a:off x="8515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85470</xdr:rowOff>
    </xdr:from>
    <xdr:ext cx="469744" cy="259045"/>
    <xdr:sp macro="" textlink="">
      <xdr:nvSpPr>
        <xdr:cNvPr id="145" name="n_3aveValue【図書館】&#10;一人当たり面積">
          <a:extLst>
            <a:ext uri="{FF2B5EF4-FFF2-40B4-BE49-F238E27FC236}">
              <a16:creationId xmlns:a16="http://schemas.microsoft.com/office/drawing/2014/main" id="{00000000-0008-0000-0200-000091000000}"/>
            </a:ext>
          </a:extLst>
        </xdr:cNvPr>
        <xdr:cNvSpPr txBox="1"/>
      </xdr:nvSpPr>
      <xdr:spPr>
        <a:xfrm>
          <a:off x="7626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96355</xdr:rowOff>
    </xdr:from>
    <xdr:ext cx="469744" cy="259045"/>
    <xdr:sp macro="" textlink="">
      <xdr:nvSpPr>
        <xdr:cNvPr id="146" name="n_4aveValue【図書館】&#10;一人当たり面積">
          <a:extLst>
            <a:ext uri="{FF2B5EF4-FFF2-40B4-BE49-F238E27FC236}">
              <a16:creationId xmlns:a16="http://schemas.microsoft.com/office/drawing/2014/main" id="{00000000-0008-0000-0200-000092000000}"/>
            </a:ext>
          </a:extLst>
        </xdr:cNvPr>
        <xdr:cNvSpPr txBox="1"/>
      </xdr:nvSpPr>
      <xdr:spPr>
        <a:xfrm>
          <a:off x="6737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78212</xdr:rowOff>
    </xdr:from>
    <xdr:ext cx="469744" cy="259045"/>
    <xdr:sp macro="" textlink="">
      <xdr:nvSpPr>
        <xdr:cNvPr id="147" name="n_1mainValue【図書館】&#10;一人当たり面積">
          <a:extLst>
            <a:ext uri="{FF2B5EF4-FFF2-40B4-BE49-F238E27FC236}">
              <a16:creationId xmlns:a16="http://schemas.microsoft.com/office/drawing/2014/main" id="{00000000-0008-0000-0200-000093000000}"/>
            </a:ext>
          </a:extLst>
        </xdr:cNvPr>
        <xdr:cNvSpPr txBox="1"/>
      </xdr:nvSpPr>
      <xdr:spPr>
        <a:xfrm>
          <a:off x="93917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48" name="n_2mainValue【図書館】&#10;一人当たり面積">
          <a:extLst>
            <a:ext uri="{FF2B5EF4-FFF2-40B4-BE49-F238E27FC236}">
              <a16:creationId xmlns:a16="http://schemas.microsoft.com/office/drawing/2014/main" id="{00000000-0008-0000-0200-000094000000}"/>
            </a:ext>
          </a:extLst>
        </xdr:cNvPr>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49" name="n_3mainValue【図書館】&#10;一人当たり面積">
          <a:extLst>
            <a:ext uri="{FF2B5EF4-FFF2-40B4-BE49-F238E27FC236}">
              <a16:creationId xmlns:a16="http://schemas.microsoft.com/office/drawing/2014/main" id="{00000000-0008-0000-0200-000095000000}"/>
            </a:ext>
          </a:extLst>
        </xdr:cNvPr>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78212</xdr:rowOff>
    </xdr:from>
    <xdr:ext cx="469744" cy="259045"/>
    <xdr:sp macro="" textlink="">
      <xdr:nvSpPr>
        <xdr:cNvPr id="150" name="n_4mainValue【図書館】&#10;一人当たり面積">
          <a:extLst>
            <a:ext uri="{FF2B5EF4-FFF2-40B4-BE49-F238E27FC236}">
              <a16:creationId xmlns:a16="http://schemas.microsoft.com/office/drawing/2014/main" id="{00000000-0008-0000-0200-000096000000}"/>
            </a:ext>
          </a:extLst>
        </xdr:cNvPr>
        <xdr:cNvSpPr txBox="1"/>
      </xdr:nvSpPr>
      <xdr:spPr>
        <a:xfrm>
          <a:off x="6737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2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200-0000B0000000}"/>
            </a:ext>
          </a:extLst>
        </xdr:cNvPr>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200-0000B2000000}"/>
            </a:ext>
          </a:extLst>
        </xdr:cNvPr>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200-0000B4000000}"/>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25400</xdr:rowOff>
    </xdr:from>
    <xdr:to>
      <xdr:col>24</xdr:col>
      <xdr:colOff>114300</xdr:colOff>
      <xdr:row>62</xdr:row>
      <xdr:rowOff>127000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4584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3827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200-0000C0000000}"/>
            </a:ext>
          </a:extLst>
        </xdr:cNvPr>
        <xdr:cNvSpPr txBox="1"/>
      </xdr:nvSpPr>
      <xdr:spPr>
        <a:xfrm>
          <a:off x="46736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31115</xdr:rowOff>
    </xdr:from>
    <xdr:to>
      <xdr:col>20</xdr:col>
      <xdr:colOff>38100</xdr:colOff>
      <xdr:row>62</xdr:row>
      <xdr:rowOff>132715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3746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76200</xdr:rowOff>
    </xdr:from>
    <xdr:to>
      <xdr:col>24</xdr:col>
      <xdr:colOff>63500</xdr:colOff>
      <xdr:row>62</xdr:row>
      <xdr:rowOff>81915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flipV="1">
          <a:off x="3797300" y="107061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156845</xdr:rowOff>
    </xdr:from>
    <xdr:to>
      <xdr:col>15</xdr:col>
      <xdr:colOff>101600</xdr:colOff>
      <xdr:row>62</xdr:row>
      <xdr:rowOff>86995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2857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36195</xdr:rowOff>
    </xdr:from>
    <xdr:to>
      <xdr:col>19</xdr:col>
      <xdr:colOff>177800</xdr:colOff>
      <xdr:row>62</xdr:row>
      <xdr:rowOff>81915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908300" y="106660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114935</xdr:rowOff>
    </xdr:from>
    <xdr:to>
      <xdr:col>10</xdr:col>
      <xdr:colOff>165100</xdr:colOff>
      <xdr:row>62</xdr:row>
      <xdr:rowOff>45085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968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165735</xdr:rowOff>
    </xdr:from>
    <xdr:to>
      <xdr:col>15</xdr:col>
      <xdr:colOff>50800</xdr:colOff>
      <xdr:row>62</xdr:row>
      <xdr:rowOff>36195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2019300" y="106241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69215</xdr:rowOff>
    </xdr:from>
    <xdr:to>
      <xdr:col>6</xdr:col>
      <xdr:colOff>38100</xdr:colOff>
      <xdr:row>61</xdr:row>
      <xdr:rowOff>170815</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079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120015</xdr:rowOff>
    </xdr:from>
    <xdr:to>
      <xdr:col>10</xdr:col>
      <xdr:colOff>114300</xdr:colOff>
      <xdr:row>61</xdr:row>
      <xdr:rowOff>165735</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130300" y="105784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84472</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123842</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35820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78122</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2705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36212</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1816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161942</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927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2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200-0000E9000000}"/>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200-0000EB000000}"/>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200-0000ED000000}"/>
            </a:ext>
          </a:extLst>
        </xdr:cNvPr>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113030</xdr:rowOff>
    </xdr:from>
    <xdr:to>
      <xdr:col>55</xdr:col>
      <xdr:colOff>50800</xdr:colOff>
      <xdr:row>62</xdr:row>
      <xdr:rowOff>43180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10426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91457</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10515600"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116840</xdr:rowOff>
    </xdr:from>
    <xdr:to>
      <xdr:col>50</xdr:col>
      <xdr:colOff>165100</xdr:colOff>
      <xdr:row>62</xdr:row>
      <xdr:rowOff>46990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9588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163830</xdr:rowOff>
    </xdr:from>
    <xdr:to>
      <xdr:col>55</xdr:col>
      <xdr:colOff>0</xdr:colOff>
      <xdr:row>61</xdr:row>
      <xdr:rowOff>167640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9639300" y="106222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116840</xdr:rowOff>
    </xdr:from>
    <xdr:to>
      <xdr:col>46</xdr:col>
      <xdr:colOff>38100</xdr:colOff>
      <xdr:row>62</xdr:row>
      <xdr:rowOff>46990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8699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167640</xdr:rowOff>
    </xdr:from>
    <xdr:to>
      <xdr:col>50</xdr:col>
      <xdr:colOff>114300</xdr:colOff>
      <xdr:row>61</xdr:row>
      <xdr:rowOff>167640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8750300" y="1062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120650</xdr:rowOff>
    </xdr:from>
    <xdr:to>
      <xdr:col>41</xdr:col>
      <xdr:colOff>101600</xdr:colOff>
      <xdr:row>62</xdr:row>
      <xdr:rowOff>50800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781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167640</xdr:rowOff>
    </xdr:from>
    <xdr:to>
      <xdr:col>45</xdr:col>
      <xdr:colOff>177800</xdr:colOff>
      <xdr:row>62</xdr:row>
      <xdr:rowOff>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7861300" y="106260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120650</xdr:rowOff>
    </xdr:from>
    <xdr:to>
      <xdr:col>36</xdr:col>
      <xdr:colOff>165100</xdr:colOff>
      <xdr:row>62</xdr:row>
      <xdr:rowOff>50800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92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0</xdr:rowOff>
    </xdr:from>
    <xdr:to>
      <xdr:col>41</xdr:col>
      <xdr:colOff>50800</xdr:colOff>
      <xdr:row>62</xdr:row>
      <xdr:rowOff>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6972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200-000002010000}"/>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17797</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200-000003010000}"/>
            </a:ext>
          </a:extLst>
        </xdr:cNvPr>
        <xdr:cNvSpPr txBox="1"/>
      </xdr:nvSpPr>
      <xdr:spPr>
        <a:xfrm>
          <a:off x="8515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200-000004010000}"/>
            </a:ext>
          </a:extLst>
        </xdr:cNvPr>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29227</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200-000005010000}"/>
            </a:ext>
          </a:extLst>
        </xdr:cNvPr>
        <xdr:cNvSpPr txBox="1"/>
      </xdr:nvSpPr>
      <xdr:spPr>
        <a:xfrm>
          <a:off x="6737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38117</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200-000006010000}"/>
            </a:ext>
          </a:extLst>
        </xdr:cNvPr>
        <xdr:cNvSpPr txBox="1"/>
      </xdr:nvSpPr>
      <xdr:spPr>
        <a:xfrm>
          <a:off x="93917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38117</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200-000007010000}"/>
            </a:ext>
          </a:extLst>
        </xdr:cNvPr>
        <xdr:cNvSpPr txBox="1"/>
      </xdr:nvSpPr>
      <xdr:spPr>
        <a:xfrm>
          <a:off x="85154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41927</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200-000008010000}"/>
            </a:ext>
          </a:extLst>
        </xdr:cNvPr>
        <xdr:cNvSpPr txBox="1"/>
      </xdr:nvSpPr>
      <xdr:spPr>
        <a:xfrm>
          <a:off x="7626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41927</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200-000009010000}"/>
            </a:ext>
          </a:extLst>
        </xdr:cNvPr>
        <xdr:cNvSpPr txBox="1"/>
      </xdr:nvSpPr>
      <xdr:spPr>
        <a:xfrm>
          <a:off x="6737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122555</xdr:rowOff>
    </xdr:from>
    <xdr:to>
      <xdr:col>24</xdr:col>
      <xdr:colOff>114300</xdr:colOff>
      <xdr:row>82</xdr:row>
      <xdr:rowOff>52705</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145432</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84455</xdr:rowOff>
    </xdr:from>
    <xdr:to>
      <xdr:col>20</xdr:col>
      <xdr:colOff>38100</xdr:colOff>
      <xdr:row>82</xdr:row>
      <xdr:rowOff>14605</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135255</xdr:rowOff>
    </xdr:from>
    <xdr:to>
      <xdr:col>24</xdr:col>
      <xdr:colOff>63500</xdr:colOff>
      <xdr:row>82</xdr:row>
      <xdr:rowOff>1905</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40227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128270</xdr:rowOff>
    </xdr:from>
    <xdr:to>
      <xdr:col>15</xdr:col>
      <xdr:colOff>101600</xdr:colOff>
      <xdr:row>82</xdr:row>
      <xdr:rowOff>58420</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135255</xdr:rowOff>
    </xdr:from>
    <xdr:to>
      <xdr:col>19</xdr:col>
      <xdr:colOff>177800</xdr:colOff>
      <xdr:row>82</xdr:row>
      <xdr:rowOff>7620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flipV="1">
          <a:off x="2908300" y="140227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92075</xdr:rowOff>
    </xdr:from>
    <xdr:to>
      <xdr:col>10</xdr:col>
      <xdr:colOff>165100</xdr:colOff>
      <xdr:row>82</xdr:row>
      <xdr:rowOff>22225</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142875</xdr:rowOff>
    </xdr:from>
    <xdr:to>
      <xdr:col>15</xdr:col>
      <xdr:colOff>50800</xdr:colOff>
      <xdr:row>82</xdr:row>
      <xdr:rowOff>7620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40303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53975</xdr:rowOff>
    </xdr:from>
    <xdr:to>
      <xdr:col>6</xdr:col>
      <xdr:colOff>38100</xdr:colOff>
      <xdr:row>81</xdr:row>
      <xdr:rowOff>155575</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104775</xdr:rowOff>
    </xdr:from>
    <xdr:to>
      <xdr:col>10</xdr:col>
      <xdr:colOff>114300</xdr:colOff>
      <xdr:row>81</xdr:row>
      <xdr:rowOff>142875</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399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31132</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49547</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13352</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652</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00000000-0008-0000-02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a:extLst>
            <a:ext uri="{FF2B5EF4-FFF2-40B4-BE49-F238E27FC236}">
              <a16:creationId xmlns:a16="http://schemas.microsoft.com/office/drawing/2014/main" id="{00000000-0008-0000-0200-00005E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a:extLst>
            <a:ext uri="{FF2B5EF4-FFF2-40B4-BE49-F238E27FC236}">
              <a16:creationId xmlns:a16="http://schemas.microsoft.com/office/drawing/2014/main" id="{00000000-0008-0000-0200-000060010000}"/>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a:extLst>
            <a:ext uri="{FF2B5EF4-FFF2-40B4-BE49-F238E27FC236}">
              <a16:creationId xmlns:a16="http://schemas.microsoft.com/office/drawing/2014/main" id="{00000000-0008-0000-0200-000062010000}"/>
            </a:ext>
          </a:extLst>
        </xdr:cNvPr>
        <xdr:cNvSpPr txBox="1"/>
      </xdr:nvSpPr>
      <xdr:spPr>
        <a:xfrm>
          <a:off x="10515600" y="1418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169636</xdr:rowOff>
    </xdr:from>
    <xdr:to>
      <xdr:col>55</xdr:col>
      <xdr:colOff>50800</xdr:colOff>
      <xdr:row>86</xdr:row>
      <xdr:rowOff>99786</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104267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84563</xdr:rowOff>
    </xdr:from>
    <xdr:ext cx="469744" cy="259045"/>
    <xdr:sp macro="" textlink="">
      <xdr:nvSpPr>
        <xdr:cNvPr id="366" name="【福祉施設】&#10;一人当たり面積該当値テキスト">
          <a:extLst>
            <a:ext uri="{FF2B5EF4-FFF2-40B4-BE49-F238E27FC236}">
              <a16:creationId xmlns:a16="http://schemas.microsoft.com/office/drawing/2014/main" id="{00000000-0008-0000-0200-00006E010000}"/>
            </a:ext>
          </a:extLst>
        </xdr:cNvPr>
        <xdr:cNvSpPr txBox="1"/>
      </xdr:nvSpPr>
      <xdr:spPr>
        <a:xfrm>
          <a:off x="10515600" y="146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169636</xdr:rowOff>
    </xdr:from>
    <xdr:to>
      <xdr:col>50</xdr:col>
      <xdr:colOff>165100</xdr:colOff>
      <xdr:row>86</xdr:row>
      <xdr:rowOff>99786</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95885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48986</xdr:rowOff>
    </xdr:from>
    <xdr:to>
      <xdr:col>55</xdr:col>
      <xdr:colOff>0</xdr:colOff>
      <xdr:row>86</xdr:row>
      <xdr:rowOff>48986</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9639300" y="14793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126093</xdr:rowOff>
    </xdr:from>
    <xdr:to>
      <xdr:col>46</xdr:col>
      <xdr:colOff>38100</xdr:colOff>
      <xdr:row>86</xdr:row>
      <xdr:rowOff>56243</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8699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5443</xdr:rowOff>
    </xdr:from>
    <xdr:to>
      <xdr:col>50</xdr:col>
      <xdr:colOff>114300</xdr:colOff>
      <xdr:row>86</xdr:row>
      <xdr:rowOff>48986</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8750300" y="147501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126093</xdr:rowOff>
    </xdr:from>
    <xdr:to>
      <xdr:col>41</xdr:col>
      <xdr:colOff>101600</xdr:colOff>
      <xdr:row>86</xdr:row>
      <xdr:rowOff>56243</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7810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5443</xdr:rowOff>
    </xdr:from>
    <xdr:to>
      <xdr:col>45</xdr:col>
      <xdr:colOff>177800</xdr:colOff>
      <xdr:row>86</xdr:row>
      <xdr:rowOff>5443</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861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126093</xdr:rowOff>
    </xdr:from>
    <xdr:to>
      <xdr:col>36</xdr:col>
      <xdr:colOff>165100</xdr:colOff>
      <xdr:row>86</xdr:row>
      <xdr:rowOff>56243</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6921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5443</xdr:rowOff>
    </xdr:from>
    <xdr:to>
      <xdr:col>41</xdr:col>
      <xdr:colOff>50800</xdr:colOff>
      <xdr:row>86</xdr:row>
      <xdr:rowOff>5443</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6972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12898</xdr:rowOff>
    </xdr:from>
    <xdr:ext cx="469744" cy="259045"/>
    <xdr:sp macro="" textlink="">
      <xdr:nvSpPr>
        <xdr:cNvPr id="375" name="n_1aveValue【福祉施設】&#10;一人当たり面積">
          <a:extLst>
            <a:ext uri="{FF2B5EF4-FFF2-40B4-BE49-F238E27FC236}">
              <a16:creationId xmlns:a16="http://schemas.microsoft.com/office/drawing/2014/main" id="{00000000-0008-0000-0200-000077010000}"/>
            </a:ext>
          </a:extLst>
        </xdr:cNvPr>
        <xdr:cNvSpPr txBox="1"/>
      </xdr:nvSpPr>
      <xdr:spPr>
        <a:xfrm>
          <a:off x="9391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76" name="n_2aveValue【福祉施設】&#10;一人当たり面積">
          <a:extLst>
            <a:ext uri="{FF2B5EF4-FFF2-40B4-BE49-F238E27FC236}">
              <a16:creationId xmlns:a16="http://schemas.microsoft.com/office/drawing/2014/main" id="{00000000-0008-0000-0200-000078010000}"/>
            </a:ext>
          </a:extLst>
        </xdr:cNvPr>
        <xdr:cNvSpPr txBox="1"/>
      </xdr:nvSpPr>
      <xdr:spPr>
        <a:xfrm>
          <a:off x="8515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2013</xdr:rowOff>
    </xdr:from>
    <xdr:ext cx="469744" cy="259045"/>
    <xdr:sp macro="" textlink="">
      <xdr:nvSpPr>
        <xdr:cNvPr id="377" name="n_3aveValue【福祉施設】&#10;一人当たり面積">
          <a:extLst>
            <a:ext uri="{FF2B5EF4-FFF2-40B4-BE49-F238E27FC236}">
              <a16:creationId xmlns:a16="http://schemas.microsoft.com/office/drawing/2014/main" id="{00000000-0008-0000-0200-000079010000}"/>
            </a:ext>
          </a:extLst>
        </xdr:cNvPr>
        <xdr:cNvSpPr txBox="1"/>
      </xdr:nvSpPr>
      <xdr:spPr>
        <a:xfrm>
          <a:off x="7626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8" name="n_4aveValue【福祉施設】&#10;一人当たり面積">
          <a:extLst>
            <a:ext uri="{FF2B5EF4-FFF2-40B4-BE49-F238E27FC236}">
              <a16:creationId xmlns:a16="http://schemas.microsoft.com/office/drawing/2014/main" id="{00000000-0008-0000-0200-00007A010000}"/>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90913</xdr:rowOff>
    </xdr:from>
    <xdr:ext cx="469744" cy="259045"/>
    <xdr:sp macro="" textlink="">
      <xdr:nvSpPr>
        <xdr:cNvPr id="379" name="n_1mainValue【福祉施設】&#10;一人当たり面積">
          <a:extLst>
            <a:ext uri="{FF2B5EF4-FFF2-40B4-BE49-F238E27FC236}">
              <a16:creationId xmlns:a16="http://schemas.microsoft.com/office/drawing/2014/main" id="{00000000-0008-0000-0200-00007B010000}"/>
            </a:ext>
          </a:extLst>
        </xdr:cNvPr>
        <xdr:cNvSpPr txBox="1"/>
      </xdr:nvSpPr>
      <xdr:spPr>
        <a:xfrm>
          <a:off x="9391727"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47370</xdr:rowOff>
    </xdr:from>
    <xdr:ext cx="469744" cy="259045"/>
    <xdr:sp macro="" textlink="">
      <xdr:nvSpPr>
        <xdr:cNvPr id="380" name="n_2mainValue【福祉施設】&#10;一人当たり面積">
          <a:extLst>
            <a:ext uri="{FF2B5EF4-FFF2-40B4-BE49-F238E27FC236}">
              <a16:creationId xmlns:a16="http://schemas.microsoft.com/office/drawing/2014/main" id="{00000000-0008-0000-0200-00007C010000}"/>
            </a:ext>
          </a:extLst>
        </xdr:cNvPr>
        <xdr:cNvSpPr txBox="1"/>
      </xdr:nvSpPr>
      <xdr:spPr>
        <a:xfrm>
          <a:off x="8515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47370</xdr:rowOff>
    </xdr:from>
    <xdr:ext cx="469744" cy="259045"/>
    <xdr:sp macro="" textlink="">
      <xdr:nvSpPr>
        <xdr:cNvPr id="381" name="n_3mainValue【福祉施設】&#10;一人当たり面積">
          <a:extLst>
            <a:ext uri="{FF2B5EF4-FFF2-40B4-BE49-F238E27FC236}">
              <a16:creationId xmlns:a16="http://schemas.microsoft.com/office/drawing/2014/main" id="{00000000-0008-0000-0200-00007D010000}"/>
            </a:ext>
          </a:extLst>
        </xdr:cNvPr>
        <xdr:cNvSpPr txBox="1"/>
      </xdr:nvSpPr>
      <xdr:spPr>
        <a:xfrm>
          <a:off x="7626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47370</xdr:rowOff>
    </xdr:from>
    <xdr:ext cx="469744" cy="259045"/>
    <xdr:sp macro="" textlink="">
      <xdr:nvSpPr>
        <xdr:cNvPr id="382" name="n_4mainValue【福祉施設】&#10;一人当たり面積">
          <a:extLst>
            <a:ext uri="{FF2B5EF4-FFF2-40B4-BE49-F238E27FC236}">
              <a16:creationId xmlns:a16="http://schemas.microsoft.com/office/drawing/2014/main" id="{00000000-0008-0000-0200-00007E010000}"/>
            </a:ext>
          </a:extLst>
        </xdr:cNvPr>
        <xdr:cNvSpPr txBox="1"/>
      </xdr:nvSpPr>
      <xdr:spPr>
        <a:xfrm>
          <a:off x="6737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00000000-0008-0000-0200-00009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00000000-0008-0000-0200-000098010000}"/>
            </a:ext>
          </a:extLst>
        </xdr:cNvPr>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a:extLst>
            <a:ext uri="{FF2B5EF4-FFF2-40B4-BE49-F238E27FC236}">
              <a16:creationId xmlns:a16="http://schemas.microsoft.com/office/drawing/2014/main" id="{00000000-0008-0000-0200-00009A010000}"/>
            </a:ext>
          </a:extLst>
        </xdr:cNvPr>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00000000-0008-0000-0200-00009C010000}"/>
            </a:ext>
          </a:extLst>
        </xdr:cNvPr>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135889</xdr:rowOff>
    </xdr:from>
    <xdr:to>
      <xdr:col>24</xdr:col>
      <xdr:colOff>114300</xdr:colOff>
      <xdr:row>104</xdr:row>
      <xdr:rowOff>66039</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45847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114316</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00000000-0008-0000-0200-0000A8010000}"/>
            </a:ext>
          </a:extLst>
        </xdr:cNvPr>
        <xdr:cNvSpPr txBox="1"/>
      </xdr:nvSpPr>
      <xdr:spPr>
        <a:xfrm>
          <a:off x="4673600"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93980</xdr:rowOff>
    </xdr:from>
    <xdr:to>
      <xdr:col>20</xdr:col>
      <xdr:colOff>38100</xdr:colOff>
      <xdr:row>104</xdr:row>
      <xdr:rowOff>24130</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3746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144780</xdr:rowOff>
    </xdr:from>
    <xdr:to>
      <xdr:col>24</xdr:col>
      <xdr:colOff>63500</xdr:colOff>
      <xdr:row>104</xdr:row>
      <xdr:rowOff>15239</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3797300" y="178041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113030</xdr:rowOff>
    </xdr:from>
    <xdr:to>
      <xdr:col>15</xdr:col>
      <xdr:colOff>101600</xdr:colOff>
      <xdr:row>105</xdr:row>
      <xdr:rowOff>43180</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2857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144780</xdr:rowOff>
    </xdr:from>
    <xdr:to>
      <xdr:col>19</xdr:col>
      <xdr:colOff>177800</xdr:colOff>
      <xdr:row>104</xdr:row>
      <xdr:rowOff>163830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flipV="1">
          <a:off x="2908300" y="1780413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76836</xdr:rowOff>
    </xdr:from>
    <xdr:to>
      <xdr:col>10</xdr:col>
      <xdr:colOff>165100</xdr:colOff>
      <xdr:row>105</xdr:row>
      <xdr:rowOff>6986</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968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127636</xdr:rowOff>
    </xdr:from>
    <xdr:to>
      <xdr:col>15</xdr:col>
      <xdr:colOff>50800</xdr:colOff>
      <xdr:row>104</xdr:row>
      <xdr:rowOff>163830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2019300" y="179584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40639</xdr:rowOff>
    </xdr:from>
    <xdr:to>
      <xdr:col>6</xdr:col>
      <xdr:colOff>38100</xdr:colOff>
      <xdr:row>104</xdr:row>
      <xdr:rowOff>142239</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079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91439</xdr:rowOff>
    </xdr:from>
    <xdr:to>
      <xdr:col>10</xdr:col>
      <xdr:colOff>114300</xdr:colOff>
      <xdr:row>104</xdr:row>
      <xdr:rowOff>127636</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130300" y="179222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12082</xdr:rowOff>
    </xdr:from>
    <xdr:ext cx="405111" cy="259045"/>
    <xdr:sp macro="" textlink="">
      <xdr:nvSpPr>
        <xdr:cNvPr id="433" name="n_1aveValue【市民会館】&#10;有形固定資産減価償却率">
          <a:extLst>
            <a:ext uri="{FF2B5EF4-FFF2-40B4-BE49-F238E27FC236}">
              <a16:creationId xmlns:a16="http://schemas.microsoft.com/office/drawing/2014/main" id="{00000000-0008-0000-0200-0000B1010000}"/>
            </a:ext>
          </a:extLst>
        </xdr:cNvPr>
        <xdr:cNvSpPr txBox="1"/>
      </xdr:nvSpPr>
      <xdr:spPr>
        <a:xfrm>
          <a:off x="3582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macro="" textlink="">
      <xdr:nvSpPr>
        <xdr:cNvPr id="434" name="n_2aveValue【市民会館】&#10;有形固定資産減価償却率">
          <a:extLst>
            <a:ext uri="{FF2B5EF4-FFF2-40B4-BE49-F238E27FC236}">
              <a16:creationId xmlns:a16="http://schemas.microsoft.com/office/drawing/2014/main" id="{00000000-0008-0000-0200-0000B2010000}"/>
            </a:ext>
          </a:extLst>
        </xdr:cNvPr>
        <xdr:cNvSpPr txBox="1"/>
      </xdr:nvSpPr>
      <xdr:spPr>
        <a:xfrm>
          <a:off x="2705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160672</xdr:rowOff>
    </xdr:from>
    <xdr:ext cx="405111" cy="259045"/>
    <xdr:sp macro="" textlink="">
      <xdr:nvSpPr>
        <xdr:cNvPr id="435" name="n_3aveValue【市民会館】&#10;有形固定資産減価償却率">
          <a:extLst>
            <a:ext uri="{FF2B5EF4-FFF2-40B4-BE49-F238E27FC236}">
              <a16:creationId xmlns:a16="http://schemas.microsoft.com/office/drawing/2014/main" id="{00000000-0008-0000-0200-0000B3010000}"/>
            </a:ext>
          </a:extLst>
        </xdr:cNvPr>
        <xdr:cNvSpPr txBox="1"/>
      </xdr:nvSpPr>
      <xdr:spPr>
        <a:xfrm>
          <a:off x="1816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436" name="n_4aveValue【市民会館】&#10;有形固定資産減価償却率">
          <a:extLst>
            <a:ext uri="{FF2B5EF4-FFF2-40B4-BE49-F238E27FC236}">
              <a16:creationId xmlns:a16="http://schemas.microsoft.com/office/drawing/2014/main" id="{00000000-0008-0000-0200-0000B4010000}"/>
            </a:ext>
          </a:extLst>
        </xdr:cNvPr>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15257</xdr:rowOff>
    </xdr:from>
    <xdr:ext cx="405111" cy="259045"/>
    <xdr:sp macro="" textlink="">
      <xdr:nvSpPr>
        <xdr:cNvPr id="437" name="n_1mainValue【市民会館】&#10;有形固定資産減価償却率">
          <a:extLst>
            <a:ext uri="{FF2B5EF4-FFF2-40B4-BE49-F238E27FC236}">
              <a16:creationId xmlns:a16="http://schemas.microsoft.com/office/drawing/2014/main" id="{00000000-0008-0000-0200-0000B5010000}"/>
            </a:ext>
          </a:extLst>
        </xdr:cNvPr>
        <xdr:cNvSpPr txBox="1"/>
      </xdr:nvSpPr>
      <xdr:spPr>
        <a:xfrm>
          <a:off x="35820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34307</xdr:rowOff>
    </xdr:from>
    <xdr:ext cx="405111" cy="259045"/>
    <xdr:sp macro="" textlink="">
      <xdr:nvSpPr>
        <xdr:cNvPr id="438" name="n_2mainValue【市民会館】&#10;有形固定資産減価償却率">
          <a:extLst>
            <a:ext uri="{FF2B5EF4-FFF2-40B4-BE49-F238E27FC236}">
              <a16:creationId xmlns:a16="http://schemas.microsoft.com/office/drawing/2014/main" id="{00000000-0008-0000-0200-0000B6010000}"/>
            </a:ext>
          </a:extLst>
        </xdr:cNvPr>
        <xdr:cNvSpPr txBox="1"/>
      </xdr:nvSpPr>
      <xdr:spPr>
        <a:xfrm>
          <a:off x="2705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169563</xdr:rowOff>
    </xdr:from>
    <xdr:ext cx="405111" cy="259045"/>
    <xdr:sp macro="" textlink="">
      <xdr:nvSpPr>
        <xdr:cNvPr id="439" name="n_3mainValue【市民会館】&#10;有形固定資産減価償却率">
          <a:extLst>
            <a:ext uri="{FF2B5EF4-FFF2-40B4-BE49-F238E27FC236}">
              <a16:creationId xmlns:a16="http://schemas.microsoft.com/office/drawing/2014/main" id="{00000000-0008-0000-0200-0000B7010000}"/>
            </a:ext>
          </a:extLst>
        </xdr:cNvPr>
        <xdr:cNvSpPr txBox="1"/>
      </xdr:nvSpPr>
      <xdr:spPr>
        <a:xfrm>
          <a:off x="18167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133366</xdr:rowOff>
    </xdr:from>
    <xdr:ext cx="405111" cy="259045"/>
    <xdr:sp macro="" textlink="">
      <xdr:nvSpPr>
        <xdr:cNvPr id="440" name="n_4mainValue【市民会館】&#10;有形固定資産減価償却率">
          <a:extLst>
            <a:ext uri="{FF2B5EF4-FFF2-40B4-BE49-F238E27FC236}">
              <a16:creationId xmlns:a16="http://schemas.microsoft.com/office/drawing/2014/main" id="{00000000-0008-0000-0200-0000B8010000}"/>
            </a:ext>
          </a:extLst>
        </xdr:cNvPr>
        <xdr:cNvSpPr txBox="1"/>
      </xdr:nvSpPr>
      <xdr:spPr>
        <a:xfrm>
          <a:off x="9277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2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200-0000CF010000}"/>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200-0000D1010000}"/>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200-0000D3010000}"/>
            </a:ext>
          </a:extLst>
        </xdr:cNvPr>
        <xdr:cNvSpPr txBox="1"/>
      </xdr:nvSpPr>
      <xdr:spPr>
        <a:xfrm>
          <a:off x="10515600" y="1793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60977</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200-0000DF010000}"/>
            </a:ext>
          </a:extLst>
        </xdr:cNvPr>
        <xdr:cNvSpPr txBox="1"/>
      </xdr:nvSpPr>
      <xdr:spPr>
        <a:xfrm>
          <a:off x="10515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16256</xdr:rowOff>
    </xdr:from>
    <xdr:to>
      <xdr:col>50</xdr:col>
      <xdr:colOff>165100</xdr:colOff>
      <xdr:row>106</xdr:row>
      <xdr:rowOff>117856</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9588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106</xdr:row>
      <xdr:rowOff>67056</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9639300" y="1813560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8699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67056</xdr:rowOff>
    </xdr:from>
    <xdr:to>
      <xdr:col>50</xdr:col>
      <xdr:colOff>114300</xdr:colOff>
      <xdr:row>106</xdr:row>
      <xdr:rowOff>67056</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8750300" y="1824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20828</xdr:rowOff>
    </xdr:from>
    <xdr:to>
      <xdr:col>41</xdr:col>
      <xdr:colOff>101600</xdr:colOff>
      <xdr:row>106</xdr:row>
      <xdr:rowOff>122428</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7810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67056</xdr:rowOff>
    </xdr:from>
    <xdr:to>
      <xdr:col>45</xdr:col>
      <xdr:colOff>177800</xdr:colOff>
      <xdr:row>106</xdr:row>
      <xdr:rowOff>71628</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7861300" y="1824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20828</xdr:rowOff>
    </xdr:from>
    <xdr:to>
      <xdr:col>36</xdr:col>
      <xdr:colOff>165100</xdr:colOff>
      <xdr:row>106</xdr:row>
      <xdr:rowOff>122428</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6921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71628</xdr:rowOff>
    </xdr:from>
    <xdr:to>
      <xdr:col>41</xdr:col>
      <xdr:colOff>50800</xdr:colOff>
      <xdr:row>106</xdr:row>
      <xdr:rowOff>71628</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6972300" y="1824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1795</xdr:rowOff>
    </xdr:from>
    <xdr:ext cx="469744" cy="259045"/>
    <xdr:sp macro="" textlink="">
      <xdr:nvSpPr>
        <xdr:cNvPr id="488" name="n_1aveValue【市民会館】&#10;一人当たり面積">
          <a:extLst>
            <a:ext uri="{FF2B5EF4-FFF2-40B4-BE49-F238E27FC236}">
              <a16:creationId xmlns:a16="http://schemas.microsoft.com/office/drawing/2014/main" id="{00000000-0008-0000-0200-0000E8010000}"/>
            </a:ext>
          </a:extLst>
        </xdr:cNvPr>
        <xdr:cNvSpPr txBox="1"/>
      </xdr:nvSpPr>
      <xdr:spPr>
        <a:xfrm>
          <a:off x="9391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489" name="n_2aveValue【市民会館】&#10;一人当たり面積">
          <a:extLst>
            <a:ext uri="{FF2B5EF4-FFF2-40B4-BE49-F238E27FC236}">
              <a16:creationId xmlns:a16="http://schemas.microsoft.com/office/drawing/2014/main" id="{00000000-0008-0000-0200-0000E9010000}"/>
            </a:ext>
          </a:extLst>
        </xdr:cNvPr>
        <xdr:cNvSpPr txBox="1"/>
      </xdr:nvSpPr>
      <xdr:spPr>
        <a:xfrm>
          <a:off x="8515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90" name="n_3aveValue【市民会館】&#10;一人当たり面積">
          <a:extLst>
            <a:ext uri="{FF2B5EF4-FFF2-40B4-BE49-F238E27FC236}">
              <a16:creationId xmlns:a16="http://schemas.microsoft.com/office/drawing/2014/main" id="{00000000-0008-0000-0200-0000EA010000}"/>
            </a:ext>
          </a:extLst>
        </xdr:cNvPr>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91" name="n_4aveValue【市民会館】&#10;一人当たり面積">
          <a:extLst>
            <a:ext uri="{FF2B5EF4-FFF2-40B4-BE49-F238E27FC236}">
              <a16:creationId xmlns:a16="http://schemas.microsoft.com/office/drawing/2014/main" id="{00000000-0008-0000-0200-0000EB010000}"/>
            </a:ext>
          </a:extLst>
        </xdr:cNvPr>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108983</xdr:rowOff>
    </xdr:from>
    <xdr:ext cx="469744" cy="259045"/>
    <xdr:sp macro="" textlink="">
      <xdr:nvSpPr>
        <xdr:cNvPr id="492" name="n_1mainValue【市民会館】&#10;一人当たり面積">
          <a:extLst>
            <a:ext uri="{FF2B5EF4-FFF2-40B4-BE49-F238E27FC236}">
              <a16:creationId xmlns:a16="http://schemas.microsoft.com/office/drawing/2014/main" id="{00000000-0008-0000-0200-0000EC010000}"/>
            </a:ext>
          </a:extLst>
        </xdr:cNvPr>
        <xdr:cNvSpPr txBox="1"/>
      </xdr:nvSpPr>
      <xdr:spPr>
        <a:xfrm>
          <a:off x="93917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493" name="n_2mainValue【市民会館】&#10;一人当たり面積">
          <a:extLst>
            <a:ext uri="{FF2B5EF4-FFF2-40B4-BE49-F238E27FC236}">
              <a16:creationId xmlns:a16="http://schemas.microsoft.com/office/drawing/2014/main" id="{00000000-0008-0000-0200-0000ED010000}"/>
            </a:ext>
          </a:extLst>
        </xdr:cNvPr>
        <xdr:cNvSpPr txBox="1"/>
      </xdr:nvSpPr>
      <xdr:spPr>
        <a:xfrm>
          <a:off x="8515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113555</xdr:rowOff>
    </xdr:from>
    <xdr:ext cx="469744" cy="259045"/>
    <xdr:sp macro="" textlink="">
      <xdr:nvSpPr>
        <xdr:cNvPr id="494" name="n_3mainValue【市民会館】&#10;一人当たり面積">
          <a:extLst>
            <a:ext uri="{FF2B5EF4-FFF2-40B4-BE49-F238E27FC236}">
              <a16:creationId xmlns:a16="http://schemas.microsoft.com/office/drawing/2014/main" id="{00000000-0008-0000-0200-0000EE010000}"/>
            </a:ext>
          </a:extLst>
        </xdr:cNvPr>
        <xdr:cNvSpPr txBox="1"/>
      </xdr:nvSpPr>
      <xdr:spPr>
        <a:xfrm>
          <a:off x="76264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113555</xdr:rowOff>
    </xdr:from>
    <xdr:ext cx="469744" cy="259045"/>
    <xdr:sp macro="" textlink="">
      <xdr:nvSpPr>
        <xdr:cNvPr id="495" name="n_4mainValue【市民会館】&#10;一人当たり面積">
          <a:extLst>
            <a:ext uri="{FF2B5EF4-FFF2-40B4-BE49-F238E27FC236}">
              <a16:creationId xmlns:a16="http://schemas.microsoft.com/office/drawing/2014/main" id="{00000000-0008-0000-0200-0000EF010000}"/>
            </a:ext>
          </a:extLst>
        </xdr:cNvPr>
        <xdr:cNvSpPr txBox="1"/>
      </xdr:nvSpPr>
      <xdr:spPr>
        <a:xfrm>
          <a:off x="67374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115207</xdr:rowOff>
    </xdr:from>
    <xdr:to>
      <xdr:col>85</xdr:col>
      <xdr:colOff>177800</xdr:colOff>
      <xdr:row>40</xdr:row>
      <xdr:rowOff>45357</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6268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93634</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6357600"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66222</xdr:rowOff>
    </xdr:from>
    <xdr:to>
      <xdr:col>81</xdr:col>
      <xdr:colOff>101600</xdr:colOff>
      <xdr:row>39</xdr:row>
      <xdr:rowOff>167822</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117022</xdr:rowOff>
    </xdr:from>
    <xdr:to>
      <xdr:col>85</xdr:col>
      <xdr:colOff>127000</xdr:colOff>
      <xdr:row>39</xdr:row>
      <xdr:rowOff>166007</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5481300" y="68035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41728</xdr:rowOff>
    </xdr:from>
    <xdr:to>
      <xdr:col>76</xdr:col>
      <xdr:colOff>165100</xdr:colOff>
      <xdr:row>39</xdr:row>
      <xdr:rowOff>143328</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4541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92528</xdr:rowOff>
    </xdr:from>
    <xdr:to>
      <xdr:col>81</xdr:col>
      <xdr:colOff>50800</xdr:colOff>
      <xdr:row>39</xdr:row>
      <xdr:rowOff>117022</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4592300" y="67790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12337</xdr:rowOff>
    </xdr:from>
    <xdr:to>
      <xdr:col>72</xdr:col>
      <xdr:colOff>38100</xdr:colOff>
      <xdr:row>40</xdr:row>
      <xdr:rowOff>113937</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3652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92528</xdr:rowOff>
    </xdr:from>
    <xdr:to>
      <xdr:col>76</xdr:col>
      <xdr:colOff>114300</xdr:colOff>
      <xdr:row>40</xdr:row>
      <xdr:rowOff>63137</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13703300" y="6779078"/>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170724</xdr:rowOff>
    </xdr:from>
    <xdr:to>
      <xdr:col>67</xdr:col>
      <xdr:colOff>101600</xdr:colOff>
      <xdr:row>40</xdr:row>
      <xdr:rowOff>100874</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2763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50074</xdr:rowOff>
    </xdr:from>
    <xdr:to>
      <xdr:col>71</xdr:col>
      <xdr:colOff>177800</xdr:colOff>
      <xdr:row>40</xdr:row>
      <xdr:rowOff>63137</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814300" y="69080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92908</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43897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3500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21062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2611744" y="653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158949</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5266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134455</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4389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105064</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35007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92001</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26117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200-000041020000}"/>
            </a:ext>
          </a:extLst>
        </xdr:cNvPr>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200-000043020000}"/>
            </a:ext>
          </a:extLst>
        </xdr:cNvPr>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200-000045020000}"/>
            </a:ext>
          </a:extLst>
        </xdr:cNvPr>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3856</xdr:rowOff>
    </xdr:from>
    <xdr:to>
      <xdr:col>116</xdr:col>
      <xdr:colOff>114300</xdr:colOff>
      <xdr:row>40</xdr:row>
      <xdr:rowOff>105456</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2110700" y="686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153733</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200-000051020000}"/>
            </a:ext>
          </a:extLst>
        </xdr:cNvPr>
        <xdr:cNvSpPr txBox="1"/>
      </xdr:nvSpPr>
      <xdr:spPr>
        <a:xfrm>
          <a:off x="22199600" y="684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5169</xdr:rowOff>
    </xdr:from>
    <xdr:to>
      <xdr:col>112</xdr:col>
      <xdr:colOff>38100</xdr:colOff>
      <xdr:row>40</xdr:row>
      <xdr:rowOff>106769</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1272500" y="68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54656</xdr:rowOff>
    </xdr:from>
    <xdr:to>
      <xdr:col>116</xdr:col>
      <xdr:colOff>63500</xdr:colOff>
      <xdr:row>40</xdr:row>
      <xdr:rowOff>55969</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1323300" y="6912656"/>
          <a:ext cx="8382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10619</xdr:rowOff>
    </xdr:from>
    <xdr:to>
      <xdr:col>107</xdr:col>
      <xdr:colOff>101600</xdr:colOff>
      <xdr:row>40</xdr:row>
      <xdr:rowOff>112219</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0383500" y="68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55969</xdr:rowOff>
    </xdr:from>
    <xdr:to>
      <xdr:col>111</xdr:col>
      <xdr:colOff>177800</xdr:colOff>
      <xdr:row>40</xdr:row>
      <xdr:rowOff>61419</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0434300" y="6913969"/>
          <a:ext cx="8890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45906</xdr:rowOff>
    </xdr:from>
    <xdr:to>
      <xdr:col>102</xdr:col>
      <xdr:colOff>165100</xdr:colOff>
      <xdr:row>40</xdr:row>
      <xdr:rowOff>147506</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9494500" y="69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61419</xdr:rowOff>
    </xdr:from>
    <xdr:to>
      <xdr:col>107</xdr:col>
      <xdr:colOff>50800</xdr:colOff>
      <xdr:row>40</xdr:row>
      <xdr:rowOff>96706</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9545300" y="6919419"/>
          <a:ext cx="889000" cy="3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50848</xdr:rowOff>
    </xdr:from>
    <xdr:to>
      <xdr:col>98</xdr:col>
      <xdr:colOff>38100</xdr:colOff>
      <xdr:row>40</xdr:row>
      <xdr:rowOff>152448</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8605500" y="69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96706</xdr:rowOff>
    </xdr:from>
    <xdr:to>
      <xdr:col>102</xdr:col>
      <xdr:colOff>114300</xdr:colOff>
      <xdr:row>40</xdr:row>
      <xdr:rowOff>101648</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8656300" y="6954706"/>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155044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43411" y="64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671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78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24230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89111" y="65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97896</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1043411" y="69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103346</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0167111" y="69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138633</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9278111" y="69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143575</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8389111" y="700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2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00000000-0008-0000-0200-00007C020000}"/>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00000000-0008-0000-0200-00007E020000}"/>
            </a:ext>
          </a:extLst>
        </xdr:cNvPr>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200-000080020000}"/>
            </a:ext>
          </a:extLst>
        </xdr:cNvPr>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97790</xdr:rowOff>
    </xdr:from>
    <xdr:to>
      <xdr:col>85</xdr:col>
      <xdr:colOff>177800</xdr:colOff>
      <xdr:row>59</xdr:row>
      <xdr:rowOff>27940</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6268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120667</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200-00008C020000}"/>
            </a:ext>
          </a:extLst>
        </xdr:cNvPr>
        <xdr:cNvSpPr txBox="1"/>
      </xdr:nvSpPr>
      <xdr:spPr>
        <a:xfrm>
          <a:off x="16357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65133</xdr:rowOff>
    </xdr:from>
    <xdr:to>
      <xdr:col>81</xdr:col>
      <xdr:colOff>101600</xdr:colOff>
      <xdr:row>58</xdr:row>
      <xdr:rowOff>166733</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5430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115933</xdr:rowOff>
    </xdr:from>
    <xdr:to>
      <xdr:col>85</xdr:col>
      <xdr:colOff>127000</xdr:colOff>
      <xdr:row>58</xdr:row>
      <xdr:rowOff>148590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5481300" y="100600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32476</xdr:rowOff>
    </xdr:from>
    <xdr:to>
      <xdr:col>76</xdr:col>
      <xdr:colOff>165100</xdr:colOff>
      <xdr:row>58</xdr:row>
      <xdr:rowOff>134076</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4541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83276</xdr:rowOff>
    </xdr:from>
    <xdr:to>
      <xdr:col>81</xdr:col>
      <xdr:colOff>50800</xdr:colOff>
      <xdr:row>58</xdr:row>
      <xdr:rowOff>115933</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4592300" y="100273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171269</xdr:rowOff>
    </xdr:from>
    <xdr:to>
      <xdr:col>72</xdr:col>
      <xdr:colOff>38100</xdr:colOff>
      <xdr:row>58</xdr:row>
      <xdr:rowOff>101419</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3652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50619</xdr:rowOff>
    </xdr:from>
    <xdr:to>
      <xdr:col>76</xdr:col>
      <xdr:colOff>114300</xdr:colOff>
      <xdr:row>58</xdr:row>
      <xdr:rowOff>83276</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3703300" y="99947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138612</xdr:rowOff>
    </xdr:from>
    <xdr:to>
      <xdr:col>67</xdr:col>
      <xdr:colOff>101600</xdr:colOff>
      <xdr:row>58</xdr:row>
      <xdr:rowOff>68762</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27635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17962</xdr:rowOff>
    </xdr:from>
    <xdr:to>
      <xdr:col>71</xdr:col>
      <xdr:colOff>177800</xdr:colOff>
      <xdr:row>58</xdr:row>
      <xdr:rowOff>50619</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814300" y="99620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56623</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52660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20700</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4389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135000</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2611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11810</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52660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150603</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43897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117946</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3500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85289</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2611744" y="968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02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0000000-0008-0000-0200-0000B7020000}"/>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000000-0008-0000-0200-0000B9020000}"/>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00000000-0008-0000-0200-0000BB020000}"/>
            </a:ext>
          </a:extLst>
        </xdr:cNvPr>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55335</xdr:rowOff>
    </xdr:from>
    <xdr:to>
      <xdr:col>116</xdr:col>
      <xdr:colOff>114300</xdr:colOff>
      <xdr:row>59</xdr:row>
      <xdr:rowOff>156935</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2110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78212</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000000-0008-0000-0200-0000C7020000}"/>
            </a:ext>
          </a:extLst>
        </xdr:cNvPr>
        <xdr:cNvSpPr txBox="1"/>
      </xdr:nvSpPr>
      <xdr:spPr>
        <a:xfrm>
          <a:off x="22199600" y="1002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55335</xdr:rowOff>
    </xdr:from>
    <xdr:to>
      <xdr:col>112</xdr:col>
      <xdr:colOff>38100</xdr:colOff>
      <xdr:row>59</xdr:row>
      <xdr:rowOff>156935</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127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106135</xdr:rowOff>
    </xdr:from>
    <xdr:to>
      <xdr:col>116</xdr:col>
      <xdr:colOff>63500</xdr:colOff>
      <xdr:row>59</xdr:row>
      <xdr:rowOff>106135</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21323300" y="10221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55335</xdr:rowOff>
    </xdr:from>
    <xdr:to>
      <xdr:col>107</xdr:col>
      <xdr:colOff>101600</xdr:colOff>
      <xdr:row>59</xdr:row>
      <xdr:rowOff>156935</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038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106135</xdr:rowOff>
    </xdr:from>
    <xdr:to>
      <xdr:col>111</xdr:col>
      <xdr:colOff>177800</xdr:colOff>
      <xdr:row>59</xdr:row>
      <xdr:rowOff>106135</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20434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9494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106135</xdr:rowOff>
    </xdr:from>
    <xdr:to>
      <xdr:col>107</xdr:col>
      <xdr:colOff>50800</xdr:colOff>
      <xdr:row>59</xdr:row>
      <xdr:rowOff>106135</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9545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71665</xdr:rowOff>
    </xdr:from>
    <xdr:to>
      <xdr:col>98</xdr:col>
      <xdr:colOff>38100</xdr:colOff>
      <xdr:row>60</xdr:row>
      <xdr:rowOff>1815</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8605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106135</xdr:rowOff>
    </xdr:from>
    <xdr:to>
      <xdr:col>102</xdr:col>
      <xdr:colOff>114300</xdr:colOff>
      <xdr:row>59</xdr:row>
      <xdr:rowOff>122465</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18656300" y="10221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20" name="n_1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21" name="n_2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74584</xdr:rowOff>
    </xdr:from>
    <xdr:ext cx="469744" cy="259045"/>
    <xdr:sp macro="" textlink="">
      <xdr:nvSpPr>
        <xdr:cNvPr id="722" name="n_3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19310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58255</xdr:rowOff>
    </xdr:from>
    <xdr:ext cx="469744" cy="259045"/>
    <xdr:sp macro="" textlink="">
      <xdr:nvSpPr>
        <xdr:cNvPr id="723" name="n_4aveValue【保健センター・保健所】&#10;一人当たり面積">
          <a:extLst>
            <a:ext uri="{FF2B5EF4-FFF2-40B4-BE49-F238E27FC236}">
              <a16:creationId xmlns:a16="http://schemas.microsoft.com/office/drawing/2014/main" id="{00000000-0008-0000-0200-0000D3020000}"/>
            </a:ext>
          </a:extLst>
        </xdr:cNvPr>
        <xdr:cNvSpPr txBox="1"/>
      </xdr:nvSpPr>
      <xdr:spPr>
        <a:xfrm>
          <a:off x="18421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2012</xdr:rowOff>
    </xdr:from>
    <xdr:ext cx="469744" cy="259045"/>
    <xdr:sp macro="" textlink="">
      <xdr:nvSpPr>
        <xdr:cNvPr id="724" name="n_1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2012</xdr:rowOff>
    </xdr:from>
    <xdr:ext cx="469744" cy="259045"/>
    <xdr:sp macro="" textlink="">
      <xdr:nvSpPr>
        <xdr:cNvPr id="725" name="n_2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20199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726" name="n_3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18342</xdr:rowOff>
    </xdr:from>
    <xdr:ext cx="469744" cy="259045"/>
    <xdr:sp macro="" textlink="">
      <xdr:nvSpPr>
        <xdr:cNvPr id="727" name="n_4mainValue【保健センター・保健所】&#10;一人当たり面積">
          <a:extLst>
            <a:ext uri="{FF2B5EF4-FFF2-40B4-BE49-F238E27FC236}">
              <a16:creationId xmlns:a16="http://schemas.microsoft.com/office/drawing/2014/main" id="{00000000-0008-0000-0200-0000D7020000}"/>
            </a:ext>
          </a:extLst>
        </xdr:cNvPr>
        <xdr:cNvSpPr txBox="1"/>
      </xdr:nvSpPr>
      <xdr:spPr>
        <a:xfrm>
          <a:off x="18421427" y="996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2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00000000-0008-0000-0200-0000F1020000}"/>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200-0000F3020000}"/>
            </a:ext>
          </a:extLst>
        </xdr:cNvPr>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149241</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200-0000F5020000}"/>
            </a:ext>
          </a:extLst>
        </xdr:cNvPr>
        <xdr:cNvSpPr txBox="1"/>
      </xdr:nvSpPr>
      <xdr:spPr>
        <a:xfrm>
          <a:off x="163576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122555</xdr:rowOff>
    </xdr:from>
    <xdr:to>
      <xdr:col>85</xdr:col>
      <xdr:colOff>177800</xdr:colOff>
      <xdr:row>85</xdr:row>
      <xdr:rowOff>52705</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62687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100982</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200-000001030000}"/>
            </a:ext>
          </a:extLst>
        </xdr:cNvPr>
        <xdr:cNvSpPr txBox="1"/>
      </xdr:nvSpPr>
      <xdr:spPr>
        <a:xfrm>
          <a:off x="16357600"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105411</xdr:rowOff>
    </xdr:from>
    <xdr:to>
      <xdr:col>81</xdr:col>
      <xdr:colOff>101600</xdr:colOff>
      <xdr:row>85</xdr:row>
      <xdr:rowOff>35561</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5430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156211</xdr:rowOff>
    </xdr:from>
    <xdr:to>
      <xdr:col>85</xdr:col>
      <xdr:colOff>127000</xdr:colOff>
      <xdr:row>85</xdr:row>
      <xdr:rowOff>1905</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5481300" y="14558011"/>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86361</xdr:rowOff>
    </xdr:from>
    <xdr:to>
      <xdr:col>76</xdr:col>
      <xdr:colOff>165100</xdr:colOff>
      <xdr:row>85</xdr:row>
      <xdr:rowOff>16511</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4541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137161</xdr:rowOff>
    </xdr:from>
    <xdr:to>
      <xdr:col>81</xdr:col>
      <xdr:colOff>50800</xdr:colOff>
      <xdr:row>84</xdr:row>
      <xdr:rowOff>156211</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4592300" y="145389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50164</xdr:rowOff>
    </xdr:from>
    <xdr:to>
      <xdr:col>72</xdr:col>
      <xdr:colOff>38100</xdr:colOff>
      <xdr:row>84</xdr:row>
      <xdr:rowOff>151764</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3652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100964</xdr:rowOff>
    </xdr:from>
    <xdr:to>
      <xdr:col>76</xdr:col>
      <xdr:colOff>114300</xdr:colOff>
      <xdr:row>84</xdr:row>
      <xdr:rowOff>137161</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3703300" y="145027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31114</xdr:rowOff>
    </xdr:from>
    <xdr:to>
      <xdr:col>67</xdr:col>
      <xdr:colOff>101600</xdr:colOff>
      <xdr:row>84</xdr:row>
      <xdr:rowOff>132714</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2763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81914</xdr:rowOff>
    </xdr:from>
    <xdr:to>
      <xdr:col>71</xdr:col>
      <xdr:colOff>177800</xdr:colOff>
      <xdr:row>84</xdr:row>
      <xdr:rowOff>100964</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2814300" y="144837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200-00000A030000}"/>
            </a:ext>
          </a:extLst>
        </xdr:cNvPr>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170197</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200-00000B030000}"/>
            </a:ext>
          </a:extLst>
        </xdr:cNvPr>
        <xdr:cNvSpPr txBox="1"/>
      </xdr:nvSpPr>
      <xdr:spPr>
        <a:xfrm>
          <a:off x="14389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200-00000C030000}"/>
            </a:ext>
          </a:extLst>
        </xdr:cNvPr>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200-00000D030000}"/>
            </a:ext>
          </a:extLst>
        </xdr:cNvPr>
        <xdr:cNvSpPr txBox="1"/>
      </xdr:nvSpPr>
      <xdr:spPr>
        <a:xfrm>
          <a:off x="12611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26688</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200-00000E030000}"/>
            </a:ext>
          </a:extLst>
        </xdr:cNvPr>
        <xdr:cNvSpPr txBox="1"/>
      </xdr:nvSpPr>
      <xdr:spPr>
        <a:xfrm>
          <a:off x="152660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7638</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200-00000F030000}"/>
            </a:ext>
          </a:extLst>
        </xdr:cNvPr>
        <xdr:cNvSpPr txBox="1"/>
      </xdr:nvSpPr>
      <xdr:spPr>
        <a:xfrm>
          <a:off x="14389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142891</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200-000010030000}"/>
            </a:ext>
          </a:extLst>
        </xdr:cNvPr>
        <xdr:cNvSpPr txBox="1"/>
      </xdr:nvSpPr>
      <xdr:spPr>
        <a:xfrm>
          <a:off x="13500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123841</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200-000011030000}"/>
            </a:ext>
          </a:extLst>
        </xdr:cNvPr>
        <xdr:cNvSpPr txBox="1"/>
      </xdr:nvSpPr>
      <xdr:spPr>
        <a:xfrm>
          <a:off x="12611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00000000-0008-0000-0200-00002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a:extLst>
            <a:ext uri="{FF2B5EF4-FFF2-40B4-BE49-F238E27FC236}">
              <a16:creationId xmlns:a16="http://schemas.microsoft.com/office/drawing/2014/main" id="{00000000-0008-0000-0200-00002A03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a:extLst>
            <a:ext uri="{FF2B5EF4-FFF2-40B4-BE49-F238E27FC236}">
              <a16:creationId xmlns:a16="http://schemas.microsoft.com/office/drawing/2014/main" id="{00000000-0008-0000-0200-00002C030000}"/>
            </a:ext>
          </a:extLst>
        </xdr:cNvPr>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121938</xdr:rowOff>
    </xdr:from>
    <xdr:ext cx="469744" cy="259045"/>
    <xdr:sp macro="" textlink="">
      <xdr:nvSpPr>
        <xdr:cNvPr id="814" name="【消防施設】&#10;一人当たり面積平均値テキスト">
          <a:extLst>
            <a:ext uri="{FF2B5EF4-FFF2-40B4-BE49-F238E27FC236}">
              <a16:creationId xmlns:a16="http://schemas.microsoft.com/office/drawing/2014/main" id="{00000000-0008-0000-0200-00002E030000}"/>
            </a:ext>
          </a:extLst>
        </xdr:cNvPr>
        <xdr:cNvSpPr txBox="1"/>
      </xdr:nvSpPr>
      <xdr:spPr>
        <a:xfrm>
          <a:off x="22199600" y="1452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29211</xdr:rowOff>
    </xdr:from>
    <xdr:to>
      <xdr:col>116</xdr:col>
      <xdr:colOff>114300</xdr:colOff>
      <xdr:row>82</xdr:row>
      <xdr:rowOff>130811</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2110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52088</xdr:rowOff>
    </xdr:from>
    <xdr:ext cx="469744" cy="259045"/>
    <xdr:sp macro="" textlink="">
      <xdr:nvSpPr>
        <xdr:cNvPr id="826" name="【消防施設】&#10;一人当たり面積該当値テキスト">
          <a:extLst>
            <a:ext uri="{FF2B5EF4-FFF2-40B4-BE49-F238E27FC236}">
              <a16:creationId xmlns:a16="http://schemas.microsoft.com/office/drawing/2014/main" id="{00000000-0008-0000-0200-00003A030000}"/>
            </a:ext>
          </a:extLst>
        </xdr:cNvPr>
        <xdr:cNvSpPr txBox="1"/>
      </xdr:nvSpPr>
      <xdr:spPr>
        <a:xfrm>
          <a:off x="22199600"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33020</xdr:rowOff>
    </xdr:from>
    <xdr:to>
      <xdr:col>112</xdr:col>
      <xdr:colOff>38100</xdr:colOff>
      <xdr:row>82</xdr:row>
      <xdr:rowOff>134620</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80011</xdr:rowOff>
    </xdr:from>
    <xdr:to>
      <xdr:col>116</xdr:col>
      <xdr:colOff>63500</xdr:colOff>
      <xdr:row>82</xdr:row>
      <xdr:rowOff>83820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21323300" y="141389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36830</xdr:rowOff>
    </xdr:from>
    <xdr:to>
      <xdr:col>107</xdr:col>
      <xdr:colOff>101600</xdr:colOff>
      <xdr:row>82</xdr:row>
      <xdr:rowOff>138430</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20383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83820</xdr:rowOff>
    </xdr:from>
    <xdr:to>
      <xdr:col>111</xdr:col>
      <xdr:colOff>177800</xdr:colOff>
      <xdr:row>82</xdr:row>
      <xdr:rowOff>87630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20434300" y="14142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170180</xdr:rowOff>
    </xdr:from>
    <xdr:to>
      <xdr:col>102</xdr:col>
      <xdr:colOff>165100</xdr:colOff>
      <xdr:row>82</xdr:row>
      <xdr:rowOff>100330</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9494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49530</xdr:rowOff>
    </xdr:from>
    <xdr:to>
      <xdr:col>107</xdr:col>
      <xdr:colOff>50800</xdr:colOff>
      <xdr:row>82</xdr:row>
      <xdr:rowOff>87630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9545300" y="14108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166370</xdr:rowOff>
    </xdr:from>
    <xdr:to>
      <xdr:col>98</xdr:col>
      <xdr:colOff>38100</xdr:colOff>
      <xdr:row>82</xdr:row>
      <xdr:rowOff>96520</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18605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45720</xdr:rowOff>
    </xdr:from>
    <xdr:to>
      <xdr:col>102</xdr:col>
      <xdr:colOff>114300</xdr:colOff>
      <xdr:row>82</xdr:row>
      <xdr:rowOff>49530</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8656300" y="14104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80027</xdr:rowOff>
    </xdr:from>
    <xdr:ext cx="469744" cy="259045"/>
    <xdr:sp macro="" textlink="">
      <xdr:nvSpPr>
        <xdr:cNvPr id="835" name="n_1aveValue【消防施設】&#10;一人当たり面積">
          <a:extLst>
            <a:ext uri="{FF2B5EF4-FFF2-40B4-BE49-F238E27FC236}">
              <a16:creationId xmlns:a16="http://schemas.microsoft.com/office/drawing/2014/main" id="{00000000-0008-0000-0200-000043030000}"/>
            </a:ext>
          </a:extLst>
        </xdr:cNvPr>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36" name="n_2aveValue【消防施設】&#10;一人当たり面積">
          <a:extLst>
            <a:ext uri="{FF2B5EF4-FFF2-40B4-BE49-F238E27FC236}">
              <a16:creationId xmlns:a16="http://schemas.microsoft.com/office/drawing/2014/main" id="{00000000-0008-0000-0200-000044030000}"/>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106697</xdr:rowOff>
    </xdr:from>
    <xdr:ext cx="469744" cy="259045"/>
    <xdr:sp macro="" textlink="">
      <xdr:nvSpPr>
        <xdr:cNvPr id="837" name="n_3aveValue【消防施設】&#10;一人当たり面積">
          <a:extLst>
            <a:ext uri="{FF2B5EF4-FFF2-40B4-BE49-F238E27FC236}">
              <a16:creationId xmlns:a16="http://schemas.microsoft.com/office/drawing/2014/main" id="{00000000-0008-0000-0200-000045030000}"/>
            </a:ext>
          </a:extLst>
        </xdr:cNvPr>
        <xdr:cNvSpPr txBox="1"/>
      </xdr:nvSpPr>
      <xdr:spPr>
        <a:xfrm>
          <a:off x="19310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106697</xdr:rowOff>
    </xdr:from>
    <xdr:ext cx="469744" cy="259045"/>
    <xdr:sp macro="" textlink="">
      <xdr:nvSpPr>
        <xdr:cNvPr id="838" name="n_4aveValue【消防施設】&#10;一人当たり面積">
          <a:extLst>
            <a:ext uri="{FF2B5EF4-FFF2-40B4-BE49-F238E27FC236}">
              <a16:creationId xmlns:a16="http://schemas.microsoft.com/office/drawing/2014/main" id="{00000000-0008-0000-0200-000046030000}"/>
            </a:ext>
          </a:extLst>
        </xdr:cNvPr>
        <xdr:cNvSpPr txBox="1"/>
      </xdr:nvSpPr>
      <xdr:spPr>
        <a:xfrm>
          <a:off x="18421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151147</xdr:rowOff>
    </xdr:from>
    <xdr:ext cx="469744" cy="259045"/>
    <xdr:sp macro="" textlink="">
      <xdr:nvSpPr>
        <xdr:cNvPr id="839" name="n_1mainValue【消防施設】&#10;一人当たり面積">
          <a:extLst>
            <a:ext uri="{FF2B5EF4-FFF2-40B4-BE49-F238E27FC236}">
              <a16:creationId xmlns:a16="http://schemas.microsoft.com/office/drawing/2014/main" id="{00000000-0008-0000-0200-000047030000}"/>
            </a:ext>
          </a:extLst>
        </xdr:cNvPr>
        <xdr:cNvSpPr txBox="1"/>
      </xdr:nvSpPr>
      <xdr:spPr>
        <a:xfrm>
          <a:off x="21075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154957</xdr:rowOff>
    </xdr:from>
    <xdr:ext cx="469744" cy="259045"/>
    <xdr:sp macro="" textlink="">
      <xdr:nvSpPr>
        <xdr:cNvPr id="840" name="n_2mainValue【消防施設】&#10;一人当たり面積">
          <a:extLst>
            <a:ext uri="{FF2B5EF4-FFF2-40B4-BE49-F238E27FC236}">
              <a16:creationId xmlns:a16="http://schemas.microsoft.com/office/drawing/2014/main" id="{00000000-0008-0000-0200-000048030000}"/>
            </a:ext>
          </a:extLst>
        </xdr:cNvPr>
        <xdr:cNvSpPr txBox="1"/>
      </xdr:nvSpPr>
      <xdr:spPr>
        <a:xfrm>
          <a:off x="201994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116857</xdr:rowOff>
    </xdr:from>
    <xdr:ext cx="469744" cy="259045"/>
    <xdr:sp macro="" textlink="">
      <xdr:nvSpPr>
        <xdr:cNvPr id="841" name="n_3mainValue【消防施設】&#10;一人当たり面積">
          <a:extLst>
            <a:ext uri="{FF2B5EF4-FFF2-40B4-BE49-F238E27FC236}">
              <a16:creationId xmlns:a16="http://schemas.microsoft.com/office/drawing/2014/main" id="{00000000-0008-0000-0200-000049030000}"/>
            </a:ext>
          </a:extLst>
        </xdr:cNvPr>
        <xdr:cNvSpPr txBox="1"/>
      </xdr:nvSpPr>
      <xdr:spPr>
        <a:xfrm>
          <a:off x="19310427"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113047</xdr:rowOff>
    </xdr:from>
    <xdr:ext cx="469744" cy="259045"/>
    <xdr:sp macro="" textlink="">
      <xdr:nvSpPr>
        <xdr:cNvPr id="842" name="n_4mainValue【消防施設】&#10;一人当たり面積">
          <a:extLst>
            <a:ext uri="{FF2B5EF4-FFF2-40B4-BE49-F238E27FC236}">
              <a16:creationId xmlns:a16="http://schemas.microsoft.com/office/drawing/2014/main" id="{00000000-0008-0000-0200-00004A030000}"/>
            </a:ext>
          </a:extLst>
        </xdr:cNvPr>
        <xdr:cNvSpPr txBox="1"/>
      </xdr:nvSpPr>
      <xdr:spPr>
        <a:xfrm>
          <a:off x="184214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00000000-0008-0000-0200-00006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a:extLst>
            <a:ext uri="{FF2B5EF4-FFF2-40B4-BE49-F238E27FC236}">
              <a16:creationId xmlns:a16="http://schemas.microsoft.com/office/drawing/2014/main" id="{00000000-0008-0000-0200-000065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a:extLst>
            <a:ext uri="{FF2B5EF4-FFF2-40B4-BE49-F238E27FC236}">
              <a16:creationId xmlns:a16="http://schemas.microsoft.com/office/drawing/2014/main" id="{00000000-0008-0000-0200-000067030000}"/>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3" name="【庁舎】&#10;有形固定資産減価償却率平均値テキスト">
          <a:extLst>
            <a:ext uri="{FF2B5EF4-FFF2-40B4-BE49-F238E27FC236}">
              <a16:creationId xmlns:a16="http://schemas.microsoft.com/office/drawing/2014/main" id="{00000000-0008-0000-0200-000069030000}"/>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121738</xdr:rowOff>
    </xdr:from>
    <xdr:to>
      <xdr:col>85</xdr:col>
      <xdr:colOff>177800</xdr:colOff>
      <xdr:row>107</xdr:row>
      <xdr:rowOff>51888</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62687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100165</xdr:rowOff>
    </xdr:from>
    <xdr:ext cx="405111" cy="259045"/>
    <xdr:sp macro="" textlink="">
      <xdr:nvSpPr>
        <xdr:cNvPr id="885" name="【庁舎】&#10;有形固定資産減価償却率該当値テキスト">
          <a:extLst>
            <a:ext uri="{FF2B5EF4-FFF2-40B4-BE49-F238E27FC236}">
              <a16:creationId xmlns:a16="http://schemas.microsoft.com/office/drawing/2014/main" id="{00000000-0008-0000-0200-000075030000}"/>
            </a:ext>
          </a:extLst>
        </xdr:cNvPr>
        <xdr:cNvSpPr txBox="1"/>
      </xdr:nvSpPr>
      <xdr:spPr>
        <a:xfrm>
          <a:off x="16357600"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144780</xdr:rowOff>
    </xdr:from>
    <xdr:to>
      <xdr:col>85</xdr:col>
      <xdr:colOff>127000</xdr:colOff>
      <xdr:row>107</xdr:row>
      <xdr:rowOff>1088</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5481300" y="1831848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62956</xdr:rowOff>
    </xdr:from>
    <xdr:to>
      <xdr:col>76</xdr:col>
      <xdr:colOff>165100</xdr:colOff>
      <xdr:row>106</xdr:row>
      <xdr:rowOff>164556</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4541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113756</xdr:rowOff>
    </xdr:from>
    <xdr:to>
      <xdr:col>81</xdr:col>
      <xdr:colOff>50800</xdr:colOff>
      <xdr:row>106</xdr:row>
      <xdr:rowOff>144780</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4592300" y="182874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3652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77832</xdr:rowOff>
    </xdr:from>
    <xdr:to>
      <xdr:col>76</xdr:col>
      <xdr:colOff>114300</xdr:colOff>
      <xdr:row>106</xdr:row>
      <xdr:rowOff>113756</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3703300" y="182515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164193</xdr:rowOff>
    </xdr:from>
    <xdr:to>
      <xdr:col>67</xdr:col>
      <xdr:colOff>101600</xdr:colOff>
      <xdr:row>106</xdr:row>
      <xdr:rowOff>94343</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2763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43543</xdr:rowOff>
    </xdr:from>
    <xdr:to>
      <xdr:col>71</xdr:col>
      <xdr:colOff>177800</xdr:colOff>
      <xdr:row>106</xdr:row>
      <xdr:rowOff>77832</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2814300" y="182172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894" name="n_1aveValue【庁舎】&#10;有形固定資産減価償却率">
          <a:extLst>
            <a:ext uri="{FF2B5EF4-FFF2-40B4-BE49-F238E27FC236}">
              <a16:creationId xmlns:a16="http://schemas.microsoft.com/office/drawing/2014/main" id="{00000000-0008-0000-0200-00007E030000}"/>
            </a:ext>
          </a:extLst>
        </xdr:cNvPr>
        <xdr:cNvSpPr txBox="1"/>
      </xdr:nvSpPr>
      <xdr:spPr>
        <a:xfrm>
          <a:off x="15266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895" name="n_2aveValue【庁舎】&#10;有形固定資産減価償却率">
          <a:extLst>
            <a:ext uri="{FF2B5EF4-FFF2-40B4-BE49-F238E27FC236}">
              <a16:creationId xmlns:a16="http://schemas.microsoft.com/office/drawing/2014/main" id="{00000000-0008-0000-0200-00007F030000}"/>
            </a:ext>
          </a:extLst>
        </xdr:cNvPr>
        <xdr:cNvSpPr txBox="1"/>
      </xdr:nvSpPr>
      <xdr:spPr>
        <a:xfrm>
          <a:off x="14389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896" name="n_3aveValue【庁舎】&#10;有形固定資産減価償却率">
          <a:extLst>
            <a:ext uri="{FF2B5EF4-FFF2-40B4-BE49-F238E27FC236}">
              <a16:creationId xmlns:a16="http://schemas.microsoft.com/office/drawing/2014/main" id="{00000000-0008-0000-0200-000080030000}"/>
            </a:ext>
          </a:extLst>
        </xdr:cNvPr>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897" name="n_4aveValue【庁舎】&#10;有形固定資産減価償却率">
          <a:extLst>
            <a:ext uri="{FF2B5EF4-FFF2-40B4-BE49-F238E27FC236}">
              <a16:creationId xmlns:a16="http://schemas.microsoft.com/office/drawing/2014/main" id="{00000000-0008-0000-0200-000081030000}"/>
            </a:ext>
          </a:extLst>
        </xdr:cNvPr>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898" name="n_1mainValue【庁舎】&#10;有形固定資産減価償却率">
          <a:extLst>
            <a:ext uri="{FF2B5EF4-FFF2-40B4-BE49-F238E27FC236}">
              <a16:creationId xmlns:a16="http://schemas.microsoft.com/office/drawing/2014/main" id="{00000000-0008-0000-0200-000082030000}"/>
            </a:ext>
          </a:extLst>
        </xdr:cNvPr>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155683</xdr:rowOff>
    </xdr:from>
    <xdr:ext cx="405111" cy="259045"/>
    <xdr:sp macro="" textlink="">
      <xdr:nvSpPr>
        <xdr:cNvPr id="899" name="n_2mainValue【庁舎】&#10;有形固定資産減価償却率">
          <a:extLst>
            <a:ext uri="{FF2B5EF4-FFF2-40B4-BE49-F238E27FC236}">
              <a16:creationId xmlns:a16="http://schemas.microsoft.com/office/drawing/2014/main" id="{00000000-0008-0000-0200-000083030000}"/>
            </a:ext>
          </a:extLst>
        </xdr:cNvPr>
        <xdr:cNvSpPr txBox="1"/>
      </xdr:nvSpPr>
      <xdr:spPr>
        <a:xfrm>
          <a:off x="14389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900" name="n_3mainValue【庁舎】&#10;有形固定資産減価償却率">
          <a:extLst>
            <a:ext uri="{FF2B5EF4-FFF2-40B4-BE49-F238E27FC236}">
              <a16:creationId xmlns:a16="http://schemas.microsoft.com/office/drawing/2014/main" id="{00000000-0008-0000-0200-000084030000}"/>
            </a:ext>
          </a:extLst>
        </xdr:cNvPr>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85470</xdr:rowOff>
    </xdr:from>
    <xdr:ext cx="405111" cy="259045"/>
    <xdr:sp macro="" textlink="">
      <xdr:nvSpPr>
        <xdr:cNvPr id="901" name="n_4mainValue【庁舎】&#10;有形固定資産減価償却率">
          <a:extLst>
            <a:ext uri="{FF2B5EF4-FFF2-40B4-BE49-F238E27FC236}">
              <a16:creationId xmlns:a16="http://schemas.microsoft.com/office/drawing/2014/main" id="{00000000-0008-0000-0200-000085030000}"/>
            </a:ext>
          </a:extLst>
        </xdr:cNvPr>
        <xdr:cNvSpPr txBox="1"/>
      </xdr:nvSpPr>
      <xdr:spPr>
        <a:xfrm>
          <a:off x="12611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2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a:extLst>
            <a:ext uri="{FF2B5EF4-FFF2-40B4-BE49-F238E27FC236}">
              <a16:creationId xmlns:a16="http://schemas.microsoft.com/office/drawing/2014/main" id="{00000000-0008-0000-0200-00009E030000}"/>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a:extLst>
            <a:ext uri="{FF2B5EF4-FFF2-40B4-BE49-F238E27FC236}">
              <a16:creationId xmlns:a16="http://schemas.microsoft.com/office/drawing/2014/main" id="{00000000-0008-0000-0200-0000A0030000}"/>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930" name="【庁舎】&#10;一人当たり面積平均値テキスト">
          <a:extLst>
            <a:ext uri="{FF2B5EF4-FFF2-40B4-BE49-F238E27FC236}">
              <a16:creationId xmlns:a16="http://schemas.microsoft.com/office/drawing/2014/main" id="{00000000-0008-0000-0200-0000A2030000}"/>
            </a:ext>
          </a:extLst>
        </xdr:cNvPr>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163847</xdr:rowOff>
    </xdr:from>
    <xdr:ext cx="469744" cy="259045"/>
    <xdr:sp macro="" textlink="">
      <xdr:nvSpPr>
        <xdr:cNvPr id="942" name="【庁舎】&#10;一人当たり面積該当値テキスト">
          <a:extLst>
            <a:ext uri="{FF2B5EF4-FFF2-40B4-BE49-F238E27FC236}">
              <a16:creationId xmlns:a16="http://schemas.microsoft.com/office/drawing/2014/main" id="{00000000-0008-0000-0200-0000AE030000}"/>
            </a:ext>
          </a:extLst>
        </xdr:cNvPr>
        <xdr:cNvSpPr txBox="1"/>
      </xdr:nvSpPr>
      <xdr:spPr>
        <a:xfrm>
          <a:off x="22199600"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17780</xdr:rowOff>
    </xdr:from>
    <xdr:to>
      <xdr:col>112</xdr:col>
      <xdr:colOff>38100</xdr:colOff>
      <xdr:row>105</xdr:row>
      <xdr:rowOff>119380</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1272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64770</xdr:rowOff>
    </xdr:from>
    <xdr:to>
      <xdr:col>116</xdr:col>
      <xdr:colOff>63500</xdr:colOff>
      <xdr:row>105</xdr:row>
      <xdr:rowOff>68580</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flipV="1">
          <a:off x="21323300" y="18067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20383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68580</xdr:rowOff>
    </xdr:from>
    <xdr:to>
      <xdr:col>111</xdr:col>
      <xdr:colOff>177800</xdr:colOff>
      <xdr:row>105</xdr:row>
      <xdr:rowOff>72389</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flipV="1">
          <a:off x="20434300" y="18070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9494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72389</xdr:rowOff>
    </xdr:from>
    <xdr:to>
      <xdr:col>107</xdr:col>
      <xdr:colOff>50800</xdr:colOff>
      <xdr:row>105</xdr:row>
      <xdr:rowOff>76200</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flipV="1">
          <a:off x="19545300" y="18074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25400</xdr:rowOff>
    </xdr:from>
    <xdr:to>
      <xdr:col>98</xdr:col>
      <xdr:colOff>38100</xdr:colOff>
      <xdr:row>105</xdr:row>
      <xdr:rowOff>127000</xdr:rowOff>
    </xdr:to>
    <xdr:sp macro="" textlink="">
      <xdr:nvSpPr>
        <xdr:cNvPr id="949" name="楕円 948">
          <a:extLst>
            <a:ext uri="{FF2B5EF4-FFF2-40B4-BE49-F238E27FC236}">
              <a16:creationId xmlns:a16="http://schemas.microsoft.com/office/drawing/2014/main" id="{00000000-0008-0000-0200-0000B5030000}"/>
            </a:ext>
          </a:extLst>
        </xdr:cNvPr>
        <xdr:cNvSpPr/>
      </xdr:nvSpPr>
      <xdr:spPr>
        <a:xfrm>
          <a:off x="18605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105</xdr:row>
      <xdr:rowOff>76200</xdr:rowOff>
    </xdr:to>
    <xdr:cxnSp macro="">
      <xdr:nvCxnSpPr>
        <xdr:cNvPr id="950" name="直線コネクタ 949">
          <a:extLst>
            <a:ext uri="{FF2B5EF4-FFF2-40B4-BE49-F238E27FC236}">
              <a16:creationId xmlns:a16="http://schemas.microsoft.com/office/drawing/2014/main" id="{00000000-0008-0000-0200-0000B6030000}"/>
            </a:ext>
          </a:extLst>
        </xdr:cNvPr>
        <xdr:cNvCxnSpPr/>
      </xdr:nvCxnSpPr>
      <xdr:spPr>
        <a:xfrm>
          <a:off x="18656300" y="1807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951" name="n_1aveValue【庁舎】&#10;一人当たり面積">
          <a:extLst>
            <a:ext uri="{FF2B5EF4-FFF2-40B4-BE49-F238E27FC236}">
              <a16:creationId xmlns:a16="http://schemas.microsoft.com/office/drawing/2014/main" id="{00000000-0008-0000-0200-0000B7030000}"/>
            </a:ext>
          </a:extLst>
        </xdr:cNvPr>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952" name="n_2aveValue【庁舎】&#10;一人当たり面積">
          <a:extLst>
            <a:ext uri="{FF2B5EF4-FFF2-40B4-BE49-F238E27FC236}">
              <a16:creationId xmlns:a16="http://schemas.microsoft.com/office/drawing/2014/main" id="{00000000-0008-0000-0200-0000B8030000}"/>
            </a:ext>
          </a:extLst>
        </xdr:cNvPr>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953" name="n_3aveValue【庁舎】&#10;一人当たり面積">
          <a:extLst>
            <a:ext uri="{FF2B5EF4-FFF2-40B4-BE49-F238E27FC236}">
              <a16:creationId xmlns:a16="http://schemas.microsoft.com/office/drawing/2014/main" id="{00000000-0008-0000-0200-0000B9030000}"/>
            </a:ext>
          </a:extLst>
        </xdr:cNvPr>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125747</xdr:rowOff>
    </xdr:from>
    <xdr:ext cx="469744" cy="259045"/>
    <xdr:sp macro="" textlink="">
      <xdr:nvSpPr>
        <xdr:cNvPr id="954" name="n_4aveValue【庁舎】&#10;一人当たり面積">
          <a:extLst>
            <a:ext uri="{FF2B5EF4-FFF2-40B4-BE49-F238E27FC236}">
              <a16:creationId xmlns:a16="http://schemas.microsoft.com/office/drawing/2014/main" id="{00000000-0008-0000-0200-0000BA030000}"/>
            </a:ext>
          </a:extLst>
        </xdr:cNvPr>
        <xdr:cNvSpPr txBox="1"/>
      </xdr:nvSpPr>
      <xdr:spPr>
        <a:xfrm>
          <a:off x="18421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110507</xdr:rowOff>
    </xdr:from>
    <xdr:ext cx="469744" cy="259045"/>
    <xdr:sp macro="" textlink="">
      <xdr:nvSpPr>
        <xdr:cNvPr id="955" name="n_1mainValue【庁舎】&#10;一人当たり面積">
          <a:extLst>
            <a:ext uri="{FF2B5EF4-FFF2-40B4-BE49-F238E27FC236}">
              <a16:creationId xmlns:a16="http://schemas.microsoft.com/office/drawing/2014/main" id="{00000000-0008-0000-0200-0000BB030000}"/>
            </a:ext>
          </a:extLst>
        </xdr:cNvPr>
        <xdr:cNvSpPr txBox="1"/>
      </xdr:nvSpPr>
      <xdr:spPr>
        <a:xfrm>
          <a:off x="21075727" y="181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956" name="n_2mainValue【庁舎】&#10;一人当たり面積">
          <a:extLst>
            <a:ext uri="{FF2B5EF4-FFF2-40B4-BE49-F238E27FC236}">
              <a16:creationId xmlns:a16="http://schemas.microsoft.com/office/drawing/2014/main" id="{00000000-0008-0000-0200-0000BC030000}"/>
            </a:ext>
          </a:extLst>
        </xdr:cNvPr>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118127</xdr:rowOff>
    </xdr:from>
    <xdr:ext cx="469744" cy="259045"/>
    <xdr:sp macro="" textlink="">
      <xdr:nvSpPr>
        <xdr:cNvPr id="957" name="n_3mainValue【庁舎】&#10;一人当たり面積">
          <a:extLst>
            <a:ext uri="{FF2B5EF4-FFF2-40B4-BE49-F238E27FC236}">
              <a16:creationId xmlns:a16="http://schemas.microsoft.com/office/drawing/2014/main" id="{00000000-0008-0000-0200-0000BD030000}"/>
            </a:ext>
          </a:extLst>
        </xdr:cNvPr>
        <xdr:cNvSpPr txBox="1"/>
      </xdr:nvSpPr>
      <xdr:spPr>
        <a:xfrm>
          <a:off x="193104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143527</xdr:rowOff>
    </xdr:from>
    <xdr:ext cx="469744" cy="259045"/>
    <xdr:sp macro="" textlink="">
      <xdr:nvSpPr>
        <xdr:cNvPr id="958" name="n_4mainValue【庁舎】&#10;一人当たり面積">
          <a:extLst>
            <a:ext uri="{FF2B5EF4-FFF2-40B4-BE49-F238E27FC236}">
              <a16:creationId xmlns:a16="http://schemas.microsoft.com/office/drawing/2014/main" id="{00000000-0008-0000-0200-0000BE030000}"/>
            </a:ext>
          </a:extLst>
        </xdr:cNvPr>
        <xdr:cNvSpPr txBox="1"/>
      </xdr:nvSpPr>
      <xdr:spPr>
        <a:xfrm>
          <a:off x="18421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2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2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2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類似団体等と比較して特に有形固定資産減価償却率が高くなっている施設は、「消防施設」、「庁舎」、「体育館・プール」であり、特に低くなっている施設は「保健センター・保健所」である。</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施設」、「体育館・プール」については、全体的に老朽化が進んでいる。消防施設は主に消防団に係る施設の老朽化が進んでいる。体育館・プールについては、公共施設マネジメントにより老朽化した地区体育館や運動公園プールの改修が今後予定されているため、多額の費用が見込まれる。</a:t>
          </a:r>
          <a:endParaRPr lang="ja-JP" altLang="ja-JP" sz="1400">
            <a:effectLst/>
          </a:endParaRPr>
        </a:p>
        <a:p>
          <a:r>
            <a:rPr kumimoji="1" lang="ja-JP" altLang="ja-JP" sz="1100">
              <a:solidFill>
                <a:schemeClr val="dk1"/>
              </a:solidFill>
              <a:effectLst/>
              <a:latin typeface="+mn-lt"/>
              <a:ea typeface="+mn-ea"/>
              <a:cs typeface="+mn-cs"/>
            </a:rPr>
            <a:t>　「庁舎」については、本庁舎は市の中枢施設であるが、耐震性能が低いため耐震化に向けた早急な取組が必要である。施設の耐震化にあわせて、本庁舎の一部建替えを行う。　</a:t>
          </a:r>
          <a:endParaRPr lang="ja-JP" altLang="ja-JP" sz="1400">
            <a:effectLst/>
          </a:endParaRPr>
        </a:p>
        <a:p>
          <a:r>
            <a:rPr kumimoji="1" lang="ja-JP" altLang="ja-JP" sz="1100">
              <a:solidFill>
                <a:schemeClr val="dk1"/>
              </a:solidFill>
              <a:effectLst/>
              <a:latin typeface="+mn-lt"/>
              <a:ea typeface="+mn-ea"/>
              <a:cs typeface="+mn-cs"/>
            </a:rPr>
            <a:t>　また、「保健センター・保健所」については、健康福祉センターのみが該当するが、市の施設としては比較的新しいため、有形固定資産減価償却率は低くなっている。その反面、特殊な設備を有する施設であることから、設備の維持管理・更新に多額の費用が見込まれる。今後、施設の一部機能については、民間との役割分担等を考慮して長期的な視点で見直しを図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F3A859C-CDC6-4365-B9AF-88EF97CA082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751BACF-ADA8-4315-8747-5BCE860BC56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6F2EF00-23DB-4C3E-9FF3-30F797C5A33C}"/>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B30185C-B599-4CA4-8B2D-232D1749C31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F41B127-9608-451D-839D-083DB971136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8B23564-DCDA-43A1-9C47-3076C8A300C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8CBB2AC-13D4-4508-A8F1-2DE517E6B0A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A0DA5A3-CABB-4309-9EC4-42D3238B024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A2FCD06-BD0B-4635-9547-69B5B0EC398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952423B-FEE2-42BD-917F-4057BE9767B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146,309
144,035
44.69
51,158,353
49,060,772
2,010,928
27,917,154
31,835,829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E653435-54B9-4F8C-BAF5-07E332F66B9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9CD9393-3423-4EE6-98B3-B6318771D9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48C51A6-D58C-4124-A64D-A12D72600BA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650901C-E7A6-4B59-8DFC-8AD5891CB7E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31E3488-E2E3-4592-9DAB-F7BE17A4D2B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52AB13F-BF61-49E6-9CA0-E21ABFB1DB1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BE2B158-0AD4-437D-8D0D-D63CF9C5BF9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9FFF8AC-554A-4DD1-8F08-1B236D22275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FF24E83-0C9B-4B67-8E93-18887E19B77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B1CE763-4D98-4056-8663-0CD4F003304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9844AA5-E62A-430B-99F8-7DF5021A95D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46D91A8-3C03-4976-9825-FF6FEAD51C1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438AA5A-C73A-4E79-8DAD-4B128ABB110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2A241A8-F3C9-45D1-9D7E-18D8B18CD8A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347955C-7B8B-4F7A-B0BA-9D27DD9A9EA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B0BB0B4-491C-4C49-91AC-D063F51805D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07D6084-FB86-4E51-B776-EE25930D529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12DA669-9F90-4B0B-BD27-238FB255BB8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6937893-B6DA-4AC0-B188-63069AC3D14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1A93E72-AB66-4816-8D30-21A0C52177A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A50EC2A-09E1-4D26-906D-3ACFEC2A1EC7}"/>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BB5C857-AFEF-4EB1-B034-E9876C37856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1A3934D-E389-4DC7-99D2-2466E3B98E8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841570" cy="425758"/>
    <xdr:sp macro="" textlink="">
      <xdr:nvSpPr>
        <xdr:cNvPr id="35" name="テキスト ボックス 34">
          <a:extLst>
            <a:ext uri="{FF2B5EF4-FFF2-40B4-BE49-F238E27FC236}">
              <a16:creationId xmlns:a16="http://schemas.microsoft.com/office/drawing/2014/main" id="{E9618155-65BD-4B93-B4BF-CCA78E2016AD}"/>
            </a:ext>
          </a:extLst>
        </xdr:cNvPr>
        <xdr:cNvSpPr txBox="1"/>
      </xdr:nvSpPr>
      <xdr:spPr>
        <a:xfrm>
          <a:off x="762000" y="4533900"/>
          <a:ext cx="784157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「定員管理の状況」の「人口</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a:t>
          </a:r>
        </a:p>
        <a:p>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各調査対象年度の翌年の地方公務員給与実態調査に基づいているが、令和</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6DFF4CA-2649-4816-A494-2FC3D865AA0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3C157A3-6BE6-4D94-A088-8968B802EB0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38AC06E-8CA8-46FF-B3CA-96A0CCBC016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988ED41-6384-46DC-9870-5ED04647986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3AA6C5A-B4AC-4224-99A4-944664DCCAA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3BD0405-3EA5-4576-9A13-BD5019FC546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B37E020-A2DF-4347-8C7C-DFC4E274893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CCEFD3B-37CA-4A7D-A61C-B6D2AE5D4C5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D2918CA-5B34-44F5-BBD4-141BD286AD3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8ECAD6C-B773-45DC-9C6E-C877D91D698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44E5244-F96D-4724-A3C0-C635D31E8D3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E4996D2-74DA-433D-83E5-D1DCBD2C8E8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F791FDC-A81E-475C-B891-7758A3EADE3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類似団体の平均は上回っており、財政力指数自体も大きな変動もなく高い水準で推移している。</a:t>
          </a:r>
          <a:endParaRPr lang="ja-JP" altLang="ja-JP" sz="1400">
            <a:effectLst/>
          </a:endParaRPr>
        </a:p>
        <a:p>
          <a:r>
            <a:rPr kumimoji="1" lang="ja-JP" altLang="ja-JP" sz="1100">
              <a:solidFill>
                <a:schemeClr val="dk1"/>
              </a:solidFill>
              <a:effectLst/>
              <a:latin typeface="+mn-lt"/>
              <a:ea typeface="+mn-ea"/>
              <a:cs typeface="+mn-cs"/>
            </a:rPr>
            <a:t>　人口減少や少子高齢化が進む中で、税収については増加要因となる材料が乏しい状況であることから、市税徴収の強化、企業誘致の促進による歳入の確保に努め、人件費、扶助費、公債費の経常的経費の一層の削減に取り組み、更なる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D9099D2-7F0B-4E7A-A443-F9BCB885871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4A637F32-75B4-4AF6-BC77-AA2A12360B68}"/>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7FC1C6B7-7DFD-4B9A-ABA1-0C31001ABC0F}"/>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5377F90-64C0-4CA5-B91E-82324F13977B}"/>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7802917C-C8CA-401B-B40B-7A4C40FC5F94}"/>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C3E8BD0D-AD6D-4516-8CBB-68F640DD3A28}"/>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F52A295A-E0F8-4581-8FDA-DD883BF2496E}"/>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85DFBB66-20CC-4421-8452-02815188F65B}"/>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EC218D5B-2FBD-404E-A45B-30369F161799}"/>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3E048E43-A59F-4EA6-8BCB-9A032090FB95}"/>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F113A45E-4DB0-41E9-9B41-556344DC85CA}"/>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C233FA57-4FC3-410F-911F-BBCCD788CC2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865E3BA5-0856-4BB5-AADE-007BDC2E090E}"/>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720E4BC8-0B55-4FCD-9455-E473ABFE0107}"/>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91E1800F-851E-47A0-92E4-5CC8243EE74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9941C35A-4734-49D0-B1B9-BE0BC0763A4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24D7F159-9FFC-4DAC-9579-58E34B21647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61B31FF9-E136-42CC-BC22-5D11C6F67C19}"/>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54BAE29D-D3EB-424E-9CC1-03DF39F8CCA2}"/>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D754F92A-AB02-4E40-9852-801F01768674}"/>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FEE16C8B-6AF9-4CB3-9474-965F0D856EF2}"/>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D56B218F-B17E-4CFF-BD64-6E4914EADD75}"/>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109765</xdr:rowOff>
    </xdr:to>
    <xdr:cxnSp macro="">
      <xdr:nvCxnSpPr>
        <xdr:cNvPr id="71" name="直線コネクタ 70">
          <a:extLst>
            <a:ext uri="{FF2B5EF4-FFF2-40B4-BE49-F238E27FC236}">
              <a16:creationId xmlns:a16="http://schemas.microsoft.com/office/drawing/2014/main" id="{26574505-A0B2-4AF9-BF9A-2E6A0F37EED3}"/>
            </a:ext>
          </a:extLst>
        </xdr:cNvPr>
        <xdr:cNvCxnSpPr/>
      </xdr:nvCxnSpPr>
      <xdr:spPr>
        <a:xfrm>
          <a:off x="4114800" y="693329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7A6D9F0C-19CE-4D95-944D-3C230CE2D3C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EAAC0D7D-BBCE-40CA-95AF-067895DCBE69}"/>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75293</xdr:rowOff>
    </xdr:to>
    <xdr:cxnSp macro="">
      <xdr:nvCxnSpPr>
        <xdr:cNvPr id="74" name="直線コネクタ 73">
          <a:extLst>
            <a:ext uri="{FF2B5EF4-FFF2-40B4-BE49-F238E27FC236}">
              <a16:creationId xmlns:a16="http://schemas.microsoft.com/office/drawing/2014/main" id="{20FFB9B2-FECD-439D-BFEA-11BDBCA0BDC6}"/>
            </a:ext>
          </a:extLst>
        </xdr:cNvPr>
        <xdr:cNvCxnSpPr/>
      </xdr:nvCxnSpPr>
      <xdr:spPr>
        <a:xfrm>
          <a:off x="3225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a:extLst>
            <a:ext uri="{FF2B5EF4-FFF2-40B4-BE49-F238E27FC236}">
              <a16:creationId xmlns:a16="http://schemas.microsoft.com/office/drawing/2014/main" id="{2D1DAE6E-19A5-4D4B-98D7-08A382863A0F}"/>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6" name="テキスト ボックス 75">
          <a:extLst>
            <a:ext uri="{FF2B5EF4-FFF2-40B4-BE49-F238E27FC236}">
              <a16:creationId xmlns:a16="http://schemas.microsoft.com/office/drawing/2014/main" id="{97932F85-EFB6-4B8F-867F-4511EEBD83CE}"/>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75293</xdr:rowOff>
    </xdr:to>
    <xdr:cxnSp macro="">
      <xdr:nvCxnSpPr>
        <xdr:cNvPr id="77" name="直線コネクタ 76">
          <a:extLst>
            <a:ext uri="{FF2B5EF4-FFF2-40B4-BE49-F238E27FC236}">
              <a16:creationId xmlns:a16="http://schemas.microsoft.com/office/drawing/2014/main" id="{2D04404B-B1E6-4B63-99E1-3CE91B3D63B9}"/>
            </a:ext>
          </a:extLst>
        </xdr:cNvPr>
        <xdr:cNvCxnSpPr/>
      </xdr:nvCxnSpPr>
      <xdr:spPr>
        <a:xfrm>
          <a:off x="2336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E8C67BC8-87D3-4675-A460-4AA0292140E9}"/>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D92B328E-AD7A-444E-8207-D3D7468219D8}"/>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75293</xdr:rowOff>
    </xdr:from>
    <xdr:to>
      <xdr:col>11</xdr:col>
      <xdr:colOff>31750</xdr:colOff>
      <xdr:row>40</xdr:row>
      <xdr:rowOff>75293</xdr:rowOff>
    </xdr:to>
    <xdr:cxnSp macro="">
      <xdr:nvCxnSpPr>
        <xdr:cNvPr id="80" name="直線コネクタ 79">
          <a:extLst>
            <a:ext uri="{FF2B5EF4-FFF2-40B4-BE49-F238E27FC236}">
              <a16:creationId xmlns:a16="http://schemas.microsoft.com/office/drawing/2014/main" id="{A583D81D-3EA0-47C8-9BD1-670298962B2C}"/>
            </a:ext>
          </a:extLst>
        </xdr:cNvPr>
        <xdr:cNvCxnSpPr/>
      </xdr:nvCxnSpPr>
      <xdr:spPr>
        <a:xfrm>
          <a:off x="1447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93AE7928-CF26-4D1B-854A-5C8F43376A6D}"/>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D1EC18FF-8D14-4AB3-AABF-A1C9B0123E09}"/>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B0ADC868-EEA6-4323-9FA2-4B9C2CE34885}"/>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a:extLst>
            <a:ext uri="{FF2B5EF4-FFF2-40B4-BE49-F238E27FC236}">
              <a16:creationId xmlns:a16="http://schemas.microsoft.com/office/drawing/2014/main" id="{CDCEA3B1-0B70-4791-ADCA-81DB803E55C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E48E8F5-0947-48FD-B7CA-C770F059DE7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24835E7-6999-4660-88FC-A14BA2AB8771}"/>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1FA9A08-7ABA-4022-AAA6-F0CE879B9D5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6DF3FB34-C0ED-488D-BECE-55B3F0B009E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148E96DF-0CA5-4368-A7CC-12C2BADB2CD7}"/>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90" name="楕円 89">
          <a:extLst>
            <a:ext uri="{FF2B5EF4-FFF2-40B4-BE49-F238E27FC236}">
              <a16:creationId xmlns:a16="http://schemas.microsoft.com/office/drawing/2014/main" id="{1A24622D-16E1-49F0-8BC6-8303EC98A31F}"/>
            </a:ext>
          </a:extLst>
        </xdr:cNvPr>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1" name="財政力該当値テキスト">
          <a:extLst>
            <a:ext uri="{FF2B5EF4-FFF2-40B4-BE49-F238E27FC236}">
              <a16:creationId xmlns:a16="http://schemas.microsoft.com/office/drawing/2014/main" id="{7FD21EC5-3AFA-449C-BDF3-7DD4B522CDF0}"/>
            </a:ext>
          </a:extLst>
        </xdr:cNvPr>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2" name="楕円 91">
          <a:extLst>
            <a:ext uri="{FF2B5EF4-FFF2-40B4-BE49-F238E27FC236}">
              <a16:creationId xmlns:a16="http://schemas.microsoft.com/office/drawing/2014/main" id="{047C3B1A-D0A6-45D8-9C40-1642D1AC0B37}"/>
            </a:ext>
          </a:extLst>
        </xdr:cNvPr>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136270</xdr:rowOff>
    </xdr:from>
    <xdr:ext cx="736600" cy="259045"/>
    <xdr:sp macro="" textlink="">
      <xdr:nvSpPr>
        <xdr:cNvPr id="93" name="テキスト ボックス 92">
          <a:extLst>
            <a:ext uri="{FF2B5EF4-FFF2-40B4-BE49-F238E27FC236}">
              <a16:creationId xmlns:a16="http://schemas.microsoft.com/office/drawing/2014/main" id="{A85CC11C-9982-4EC6-9C14-9F5554A3EC02}"/>
            </a:ext>
          </a:extLst>
        </xdr:cNvPr>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4" name="楕円 93">
          <a:extLst>
            <a:ext uri="{FF2B5EF4-FFF2-40B4-BE49-F238E27FC236}">
              <a16:creationId xmlns:a16="http://schemas.microsoft.com/office/drawing/2014/main" id="{42E5787D-5403-4E4F-8F8C-612CCE9F8CA2}"/>
            </a:ext>
          </a:extLst>
        </xdr:cNvPr>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136270</xdr:rowOff>
    </xdr:from>
    <xdr:ext cx="762000" cy="259045"/>
    <xdr:sp macro="" textlink="">
      <xdr:nvSpPr>
        <xdr:cNvPr id="95" name="テキスト ボックス 94">
          <a:extLst>
            <a:ext uri="{FF2B5EF4-FFF2-40B4-BE49-F238E27FC236}">
              <a16:creationId xmlns:a16="http://schemas.microsoft.com/office/drawing/2014/main" id="{60727BD2-8775-4A91-8DDE-37B7D284D455}"/>
            </a:ext>
          </a:extLst>
        </xdr:cNvPr>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24493</xdr:rowOff>
    </xdr:from>
    <xdr:to>
      <xdr:col>11</xdr:col>
      <xdr:colOff>82550</xdr:colOff>
      <xdr:row>40</xdr:row>
      <xdr:rowOff>126093</xdr:rowOff>
    </xdr:to>
    <xdr:sp macro="" textlink="">
      <xdr:nvSpPr>
        <xdr:cNvPr id="96" name="楕円 95">
          <a:extLst>
            <a:ext uri="{FF2B5EF4-FFF2-40B4-BE49-F238E27FC236}">
              <a16:creationId xmlns:a16="http://schemas.microsoft.com/office/drawing/2014/main" id="{D9F97FB7-10A6-4177-B861-A0A7E36B063D}"/>
            </a:ext>
          </a:extLst>
        </xdr:cNvPr>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136270</xdr:rowOff>
    </xdr:from>
    <xdr:ext cx="762000" cy="259045"/>
    <xdr:sp macro="" textlink="">
      <xdr:nvSpPr>
        <xdr:cNvPr id="97" name="テキスト ボックス 96">
          <a:extLst>
            <a:ext uri="{FF2B5EF4-FFF2-40B4-BE49-F238E27FC236}">
              <a16:creationId xmlns:a16="http://schemas.microsoft.com/office/drawing/2014/main" id="{94C96BC3-7B6B-4688-A76B-3DBA9201550B}"/>
            </a:ext>
          </a:extLst>
        </xdr:cNvPr>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24493</xdr:rowOff>
    </xdr:from>
    <xdr:to>
      <xdr:col>7</xdr:col>
      <xdr:colOff>31750</xdr:colOff>
      <xdr:row>40</xdr:row>
      <xdr:rowOff>126093</xdr:rowOff>
    </xdr:to>
    <xdr:sp macro="" textlink="">
      <xdr:nvSpPr>
        <xdr:cNvPr id="98" name="楕円 97">
          <a:extLst>
            <a:ext uri="{FF2B5EF4-FFF2-40B4-BE49-F238E27FC236}">
              <a16:creationId xmlns:a16="http://schemas.microsoft.com/office/drawing/2014/main" id="{6224EA3B-F0F1-477C-BF19-85A96C447976}"/>
            </a:ext>
          </a:extLst>
        </xdr:cNvPr>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136270</xdr:rowOff>
    </xdr:from>
    <xdr:ext cx="762000" cy="259045"/>
    <xdr:sp macro="" textlink="">
      <xdr:nvSpPr>
        <xdr:cNvPr id="99" name="テキスト ボックス 98">
          <a:extLst>
            <a:ext uri="{FF2B5EF4-FFF2-40B4-BE49-F238E27FC236}">
              <a16:creationId xmlns:a16="http://schemas.microsoft.com/office/drawing/2014/main" id="{3B5DF1FB-530A-49AE-8CBB-0C90CA700769}"/>
            </a:ext>
          </a:extLst>
        </xdr:cNvPr>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8B3483CB-E7B1-4246-B8A8-2C862B4BBC5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68204B12-2824-4451-A1B8-B966F9B3E1E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84AC7CF4-0C54-4488-ACDB-4298B2FDCBD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4EBE6A8E-615F-46C2-BCF1-957477DCC1B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79CAFA5D-F4AB-40FF-B26F-2F8C64F4A46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BAB8258B-41F8-40A4-BE3D-ED15FA14EDC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66A41FF4-89C2-4980-AD36-97EF35A8CF6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478827F9-C294-49B3-82F2-271C862690E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2A3002EB-F742-475A-8299-827C6EF9E24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84755D4D-865F-4875-92F3-8FC63885CC5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A36AB8F1-7BA6-4637-9E79-4BBE4F23A28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D37D672A-F2E4-4B8B-AA23-FC6EACCB872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E1217F6F-ECF0-4665-9D39-EA9C89058772}"/>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地方交付税や臨時財政対策債、</a:t>
          </a:r>
          <a:r>
            <a:rPr kumimoji="1" lang="ja-JP" altLang="ja-JP" sz="1100">
              <a:solidFill>
                <a:schemeClr val="dk1"/>
              </a:solidFill>
              <a:effectLst/>
              <a:latin typeface="+mn-lt"/>
              <a:ea typeface="+mn-ea"/>
              <a:cs typeface="+mn-cs"/>
            </a:rPr>
            <a:t>地方消費税交付</a:t>
          </a:r>
          <a:r>
            <a:rPr kumimoji="1" lang="ja-JP" altLang="en-US" sz="1100">
              <a:solidFill>
                <a:schemeClr val="dk1"/>
              </a:solidFill>
              <a:effectLst/>
              <a:latin typeface="+mn-lt"/>
              <a:ea typeface="+mn-ea"/>
              <a:cs typeface="+mn-cs"/>
            </a:rPr>
            <a:t>金など</a:t>
          </a:r>
          <a:r>
            <a:rPr kumimoji="1" lang="ja-JP" altLang="ja-JP" sz="1100">
              <a:solidFill>
                <a:schemeClr val="dk1"/>
              </a:solidFill>
              <a:effectLst/>
              <a:latin typeface="+mn-lt"/>
              <a:ea typeface="+mn-ea"/>
              <a:cs typeface="+mn-cs"/>
            </a:rPr>
            <a:t>の増により、分母である経常一般財源収入が増額となった。また、分子である経常経費充当一般財源等は、主に令和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年度からの会計年度任用職員制度による人件費の増や、</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公債費の増等により増額となった</a:t>
          </a:r>
          <a:r>
            <a:rPr kumimoji="1" lang="ja-JP" altLang="en-US" sz="1100">
              <a:solidFill>
                <a:schemeClr val="dk1"/>
              </a:solidFill>
              <a:effectLst/>
              <a:latin typeface="+mn-lt"/>
              <a:ea typeface="+mn-ea"/>
              <a:cs typeface="+mn-cs"/>
            </a:rPr>
            <a:t>ものの、分子</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伸びに対して分母の伸び</a:t>
          </a:r>
          <a:r>
            <a:rPr kumimoji="1" lang="ja-JP" altLang="ja-JP" sz="1100">
              <a:solidFill>
                <a:schemeClr val="dk1"/>
              </a:solidFill>
              <a:effectLst/>
              <a:latin typeface="+mn-lt"/>
              <a:ea typeface="+mn-ea"/>
              <a:cs typeface="+mn-cs"/>
            </a:rPr>
            <a:t>が上回ったため、経常収支比率は前年度から</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90.3</a:t>
          </a:r>
          <a:r>
            <a:rPr kumimoji="1" lang="ja-JP" altLang="ja-JP" sz="1100">
              <a:solidFill>
                <a:schemeClr val="dk1"/>
              </a:solidFill>
              <a:effectLst/>
              <a:latin typeface="+mn-lt"/>
              <a:ea typeface="+mn-ea"/>
              <a:cs typeface="+mn-cs"/>
            </a:rPr>
            <a:t>％となった。前年度に比べ数値が</a:t>
          </a:r>
          <a:r>
            <a:rPr kumimoji="1" lang="ja-JP" altLang="en-US" sz="1100">
              <a:solidFill>
                <a:schemeClr val="dk1"/>
              </a:solidFill>
              <a:effectLst/>
              <a:latin typeface="+mn-lt"/>
              <a:ea typeface="+mn-ea"/>
              <a:cs typeface="+mn-cs"/>
            </a:rPr>
            <a:t>改善したとはいえ</a:t>
          </a:r>
          <a:r>
            <a:rPr kumimoji="1" lang="ja-JP" altLang="ja-JP" sz="1100">
              <a:solidFill>
                <a:schemeClr val="dk1"/>
              </a:solidFill>
              <a:effectLst/>
              <a:latin typeface="+mn-lt"/>
              <a:ea typeface="+mn-ea"/>
              <a:cs typeface="+mn-cs"/>
            </a:rPr>
            <a:t>、県内団体の中でも比率が高い状況にあるため、次年度以降は</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改善が図れるよう、経常経費の抑制に努めるとともに、市税を中心とした自主財源の確保を図る。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CE6E9C38-D4FB-41A9-93E2-748169B96B6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48DD38E8-CD99-4826-9601-00FFA8AF39B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6B7EB6B0-1E5B-4BF9-804B-2958928E0E7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3C1B7A75-AF04-434A-A73D-C37AED26DACC}"/>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44F064B8-21C1-44D5-96F7-7EBE3DE0B344}"/>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81EB0A4A-8003-4EA8-89A3-E67EF6B4DC9F}"/>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4C86C8B8-7CED-4881-B862-9EC28D83F873}"/>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53BAB48D-E2EE-4D69-AD55-89404033DABE}"/>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846E5EA7-11C2-4D26-886A-C97DF550CEDF}"/>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603A2E02-8298-480D-9E12-B71FA646EF38}"/>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3869B1F0-6EE1-4885-9831-BB87A35E89E8}"/>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7A0A91F2-70E4-4600-A2D5-00EC5EE7A275}"/>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FFACCCBD-2F26-458E-B105-9DEA1154427E}"/>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4FD2C71D-A930-4C88-87CC-6E5C23E8BD3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A53BE726-BE13-4E28-B28F-838B1BCEDAC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79E3434A-0D49-44E7-BC31-0AF7EF422F4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BC46F989-1571-4348-9011-4AB720C7AFF3}"/>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9C9B0EA9-D34D-4A0B-97CF-BB16E9B16538}"/>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C9E72203-5748-4D2A-A7BA-31D0A3CD345A}"/>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6826F114-00C1-45C2-92B8-37C28F147AB8}"/>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1A725DD1-2BF6-41FE-9371-3CA0AEE5FC14}"/>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66</xdr:row>
      <xdr:rowOff>42333</xdr:rowOff>
    </xdr:to>
    <xdr:cxnSp macro="">
      <xdr:nvCxnSpPr>
        <xdr:cNvPr id="134" name="直線コネクタ 133">
          <a:extLst>
            <a:ext uri="{FF2B5EF4-FFF2-40B4-BE49-F238E27FC236}">
              <a16:creationId xmlns:a16="http://schemas.microsoft.com/office/drawing/2014/main" id="{2A7352ED-B404-4B54-B8CE-B260C7C6E46B}"/>
            </a:ext>
          </a:extLst>
        </xdr:cNvPr>
        <xdr:cNvCxnSpPr/>
      </xdr:nvCxnSpPr>
      <xdr:spPr>
        <a:xfrm flipV="1">
          <a:off x="4114800" y="10819130"/>
          <a:ext cx="838200" cy="53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98654</xdr:rowOff>
    </xdr:from>
    <xdr:ext cx="762000" cy="259045"/>
    <xdr:sp macro="" textlink="">
      <xdr:nvSpPr>
        <xdr:cNvPr id="135" name="財政構造の弾力性平均値テキスト">
          <a:extLst>
            <a:ext uri="{FF2B5EF4-FFF2-40B4-BE49-F238E27FC236}">
              <a16:creationId xmlns:a16="http://schemas.microsoft.com/office/drawing/2014/main" id="{2DBA22C6-7A2C-4557-A6A1-88B47A34E821}"/>
            </a:ext>
          </a:extLst>
        </xdr:cNvPr>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887A4343-15BE-4434-94C4-44E8A088F025}"/>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2117</xdr:rowOff>
    </xdr:from>
    <xdr:to>
      <xdr:col>19</xdr:col>
      <xdr:colOff>133350</xdr:colOff>
      <xdr:row>66</xdr:row>
      <xdr:rowOff>42333</xdr:rowOff>
    </xdr:to>
    <xdr:cxnSp macro="">
      <xdr:nvCxnSpPr>
        <xdr:cNvPr id="137" name="直線コネクタ 136">
          <a:extLst>
            <a:ext uri="{FF2B5EF4-FFF2-40B4-BE49-F238E27FC236}">
              <a16:creationId xmlns:a16="http://schemas.microsoft.com/office/drawing/2014/main" id="{3E8EFCF8-9CF9-4AE9-9339-49239128C300}"/>
            </a:ext>
          </a:extLst>
        </xdr:cNvPr>
        <xdr:cNvCxnSpPr/>
      </xdr:nvCxnSpPr>
      <xdr:spPr>
        <a:xfrm>
          <a:off x="3225800" y="1131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a:extLst>
            <a:ext uri="{FF2B5EF4-FFF2-40B4-BE49-F238E27FC236}">
              <a16:creationId xmlns:a16="http://schemas.microsoft.com/office/drawing/2014/main" id="{8BEB4D05-DD7E-4294-82C7-0002A388044E}"/>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25417</xdr:rowOff>
    </xdr:from>
    <xdr:ext cx="736600" cy="259045"/>
    <xdr:sp macro="" textlink="">
      <xdr:nvSpPr>
        <xdr:cNvPr id="139" name="テキスト ボックス 138">
          <a:extLst>
            <a:ext uri="{FF2B5EF4-FFF2-40B4-BE49-F238E27FC236}">
              <a16:creationId xmlns:a16="http://schemas.microsoft.com/office/drawing/2014/main" id="{7179C9C2-8663-404F-834B-73DE4C06E474}"/>
            </a:ext>
          </a:extLst>
        </xdr:cNvPr>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66</xdr:row>
      <xdr:rowOff>98637</xdr:rowOff>
    </xdr:to>
    <xdr:cxnSp macro="">
      <xdr:nvCxnSpPr>
        <xdr:cNvPr id="140" name="直線コネクタ 139">
          <a:extLst>
            <a:ext uri="{FF2B5EF4-FFF2-40B4-BE49-F238E27FC236}">
              <a16:creationId xmlns:a16="http://schemas.microsoft.com/office/drawing/2014/main" id="{8175C12D-F79E-48BB-82DC-5A2E4B06AD2F}"/>
            </a:ext>
          </a:extLst>
        </xdr:cNvPr>
        <xdr:cNvCxnSpPr/>
      </xdr:nvCxnSpPr>
      <xdr:spPr>
        <a:xfrm flipV="1">
          <a:off x="2336800" y="113178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a:extLst>
            <a:ext uri="{FF2B5EF4-FFF2-40B4-BE49-F238E27FC236}">
              <a16:creationId xmlns:a16="http://schemas.microsoft.com/office/drawing/2014/main" id="{6AD2BA65-7963-49FA-B9B6-A996993A5CD5}"/>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2" name="テキスト ボックス 141">
          <a:extLst>
            <a:ext uri="{FF2B5EF4-FFF2-40B4-BE49-F238E27FC236}">
              <a16:creationId xmlns:a16="http://schemas.microsoft.com/office/drawing/2014/main" id="{420609AB-D20F-42C8-9472-25F910687F8D}"/>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98637</xdr:rowOff>
    </xdr:to>
    <xdr:cxnSp macro="">
      <xdr:nvCxnSpPr>
        <xdr:cNvPr id="143" name="直線コネクタ 142">
          <a:extLst>
            <a:ext uri="{FF2B5EF4-FFF2-40B4-BE49-F238E27FC236}">
              <a16:creationId xmlns:a16="http://schemas.microsoft.com/office/drawing/2014/main" id="{5E5508BD-128C-4E4A-AC25-CBE61949F7E7}"/>
            </a:ext>
          </a:extLst>
        </xdr:cNvPr>
        <xdr:cNvCxnSpPr/>
      </xdr:nvCxnSpPr>
      <xdr:spPr>
        <a:xfrm>
          <a:off x="1447800" y="112534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a:extLst>
            <a:ext uri="{FF2B5EF4-FFF2-40B4-BE49-F238E27FC236}">
              <a16:creationId xmlns:a16="http://schemas.microsoft.com/office/drawing/2014/main" id="{68459C73-79DF-4463-BC82-14C13D0D0EAB}"/>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5" name="テキスト ボックス 144">
          <a:extLst>
            <a:ext uri="{FF2B5EF4-FFF2-40B4-BE49-F238E27FC236}">
              <a16:creationId xmlns:a16="http://schemas.microsoft.com/office/drawing/2014/main" id="{1D1BD21B-1838-4BDE-AE15-E60B7EE18C54}"/>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a:extLst>
            <a:ext uri="{FF2B5EF4-FFF2-40B4-BE49-F238E27FC236}">
              <a16:creationId xmlns:a16="http://schemas.microsoft.com/office/drawing/2014/main" id="{D6A02317-0730-471A-98E0-3C6C6207010A}"/>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7" name="テキスト ボックス 146">
          <a:extLst>
            <a:ext uri="{FF2B5EF4-FFF2-40B4-BE49-F238E27FC236}">
              <a16:creationId xmlns:a16="http://schemas.microsoft.com/office/drawing/2014/main" id="{EEF59285-7EA0-4E75-A218-2677150DE597}"/>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0C70D0B-C989-456E-A10B-17481106ABF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8FD33251-C745-45F4-819A-2810C914F9A4}"/>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CDF8E1A3-7FBE-45F7-BC66-11EF7C74412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42D94CEA-F606-4EA5-8F61-E5DF516CE06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BBEBF8FB-B6B2-496B-88F1-88E574C7473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3" name="楕円 152">
          <a:extLst>
            <a:ext uri="{FF2B5EF4-FFF2-40B4-BE49-F238E27FC236}">
              <a16:creationId xmlns:a16="http://schemas.microsoft.com/office/drawing/2014/main" id="{0970469B-3B81-4228-A0AB-9ED636A53CB8}"/>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4" name="財政構造の弾力性該当値テキスト">
          <a:extLst>
            <a:ext uri="{FF2B5EF4-FFF2-40B4-BE49-F238E27FC236}">
              <a16:creationId xmlns:a16="http://schemas.microsoft.com/office/drawing/2014/main" id="{AE7D2298-5D67-4592-B0CD-433AF7D5C7B1}"/>
            </a:ext>
          </a:extLst>
        </xdr:cNvPr>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162983</xdr:rowOff>
    </xdr:from>
    <xdr:to>
      <xdr:col>19</xdr:col>
      <xdr:colOff>184150</xdr:colOff>
      <xdr:row>66</xdr:row>
      <xdr:rowOff>93133</xdr:rowOff>
    </xdr:to>
    <xdr:sp macro="" textlink="">
      <xdr:nvSpPr>
        <xdr:cNvPr id="155" name="楕円 154">
          <a:extLst>
            <a:ext uri="{FF2B5EF4-FFF2-40B4-BE49-F238E27FC236}">
              <a16:creationId xmlns:a16="http://schemas.microsoft.com/office/drawing/2014/main" id="{0BF44928-F8A7-49FA-B705-8952121E2A04}"/>
            </a:ext>
          </a:extLst>
        </xdr:cNvPr>
        <xdr:cNvSpPr/>
      </xdr:nvSpPr>
      <xdr:spPr>
        <a:xfrm>
          <a:off x="4064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77910</xdr:rowOff>
    </xdr:from>
    <xdr:ext cx="736600" cy="259045"/>
    <xdr:sp macro="" textlink="">
      <xdr:nvSpPr>
        <xdr:cNvPr id="156" name="テキスト ボックス 155">
          <a:extLst>
            <a:ext uri="{FF2B5EF4-FFF2-40B4-BE49-F238E27FC236}">
              <a16:creationId xmlns:a16="http://schemas.microsoft.com/office/drawing/2014/main" id="{8C63318C-8919-4988-81A6-FC49A3B6EEA6}"/>
            </a:ext>
          </a:extLst>
        </xdr:cNvPr>
        <xdr:cNvSpPr txBox="1"/>
      </xdr:nvSpPr>
      <xdr:spPr>
        <a:xfrm>
          <a:off x="3733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122767</xdr:rowOff>
    </xdr:from>
    <xdr:to>
      <xdr:col>15</xdr:col>
      <xdr:colOff>133350</xdr:colOff>
      <xdr:row>66</xdr:row>
      <xdr:rowOff>52917</xdr:rowOff>
    </xdr:to>
    <xdr:sp macro="" textlink="">
      <xdr:nvSpPr>
        <xdr:cNvPr id="157" name="楕円 156">
          <a:extLst>
            <a:ext uri="{FF2B5EF4-FFF2-40B4-BE49-F238E27FC236}">
              <a16:creationId xmlns:a16="http://schemas.microsoft.com/office/drawing/2014/main" id="{763CA7AD-BA65-4B70-A447-B34182E4D562}"/>
            </a:ext>
          </a:extLst>
        </xdr:cNvPr>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58" name="テキスト ボックス 157">
          <a:extLst>
            <a:ext uri="{FF2B5EF4-FFF2-40B4-BE49-F238E27FC236}">
              <a16:creationId xmlns:a16="http://schemas.microsoft.com/office/drawing/2014/main" id="{B78D6D63-B87A-4213-BB84-D1DFF46229A2}"/>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47837</xdr:rowOff>
    </xdr:from>
    <xdr:to>
      <xdr:col>11</xdr:col>
      <xdr:colOff>82550</xdr:colOff>
      <xdr:row>66</xdr:row>
      <xdr:rowOff>149437</xdr:rowOff>
    </xdr:to>
    <xdr:sp macro="" textlink="">
      <xdr:nvSpPr>
        <xdr:cNvPr id="159" name="楕円 158">
          <a:extLst>
            <a:ext uri="{FF2B5EF4-FFF2-40B4-BE49-F238E27FC236}">
              <a16:creationId xmlns:a16="http://schemas.microsoft.com/office/drawing/2014/main" id="{2992521E-2CAF-4129-9F01-BEDB03ED5622}"/>
            </a:ext>
          </a:extLst>
        </xdr:cNvPr>
        <xdr:cNvSpPr/>
      </xdr:nvSpPr>
      <xdr:spPr>
        <a:xfrm>
          <a:off x="2286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134214</xdr:rowOff>
    </xdr:from>
    <xdr:ext cx="762000" cy="259045"/>
    <xdr:sp macro="" textlink="">
      <xdr:nvSpPr>
        <xdr:cNvPr id="160" name="テキスト ボックス 159">
          <a:extLst>
            <a:ext uri="{FF2B5EF4-FFF2-40B4-BE49-F238E27FC236}">
              <a16:creationId xmlns:a16="http://schemas.microsoft.com/office/drawing/2014/main" id="{DE423E8F-B336-4AB6-9DCA-086E4EF92AE2}"/>
            </a:ext>
          </a:extLst>
        </xdr:cNvPr>
        <xdr:cNvSpPr txBox="1"/>
      </xdr:nvSpPr>
      <xdr:spPr>
        <a:xfrm>
          <a:off x="1955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61" name="楕円 160">
          <a:extLst>
            <a:ext uri="{FF2B5EF4-FFF2-40B4-BE49-F238E27FC236}">
              <a16:creationId xmlns:a16="http://schemas.microsoft.com/office/drawing/2014/main" id="{1A6BE620-42E3-4273-87B8-DB50E28BBFA2}"/>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62" name="テキスト ボックス 161">
          <a:extLst>
            <a:ext uri="{FF2B5EF4-FFF2-40B4-BE49-F238E27FC236}">
              <a16:creationId xmlns:a16="http://schemas.microsoft.com/office/drawing/2014/main" id="{94A990BB-EDB0-4894-9DB3-960C2F9F11A7}"/>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DC10231A-F5CB-4523-A133-C69A59A6F3E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36DA9E2A-245C-43D4-8731-E52F197B8A6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B76CD205-F009-46E9-9435-F91A1DE5CBA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A346C6F5-524D-4B7B-9768-F8D6293CDFE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8E5796B-147B-4D8F-930F-C19AE834112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BB99091A-779F-47C6-B613-F667E6841C5B}"/>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A863E694-FC94-4B70-9789-2841D400CE2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F80F5CDC-1AA3-490F-8E1F-13D7181C3A2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4658928E-51B5-43EB-9651-FDDB71AFE43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C1E2671A-DD02-45D2-99C4-C9E1BF0D047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8CC495BB-C98D-407F-B0D5-68D87F1A557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93CF4BAA-72D7-492C-A270-6877AEB9693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6B05A541-F3E3-472F-8837-414923C05CF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人件費・物件費等が類似団体平均と比較して低くなっている要因は、主に行政改革の取組によるものである。平成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年度頃から平成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年度頃までの職員採用の抑制、組織・人事の見直しの他に、民間でも実施可能な事業の委託化を進めたことや、事務事業の見直し等により経費の削減を図ってきたことが要因と考えられる。</a:t>
          </a:r>
          <a:endParaRPr lang="ja-JP" altLang="ja-JP" sz="1400">
            <a:effectLst/>
          </a:endParaRPr>
        </a:p>
        <a:p>
          <a:r>
            <a:rPr kumimoji="1" lang="ja-JP" altLang="ja-JP" sz="1100">
              <a:solidFill>
                <a:schemeClr val="dk1"/>
              </a:solidFill>
              <a:effectLst/>
              <a:latin typeface="+mn-lt"/>
              <a:ea typeface="+mn-ea"/>
              <a:cs typeface="+mn-cs"/>
            </a:rPr>
            <a:t>　今後も市民サービスの低下に直結しないよう配慮しつつ、人件費・物件費の適正化について取り組んでいく。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ED96F241-B39C-4AAE-A84A-5686473AF52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B11682D5-8DFE-473C-935B-2620C929270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7FC0F940-8CDD-4FC9-ACD6-B9417E21CD9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D65268CE-4213-47D9-944B-4EA0CCEE50FB}"/>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40375DC5-CC13-49CA-975A-B2B88F01A578}"/>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5666492D-AAC8-4F58-8D51-8C766BA6F996}"/>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D8F99A30-BF20-4FA6-B560-3937AE046227}"/>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B31AF6B1-E2A0-40B6-B4FD-456BC555469E}"/>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E234F686-6128-4155-8C10-4549C8229375}"/>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7A9D3D97-5392-42DB-8BD7-4D992D832815}"/>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C1394F1D-6C53-43F2-8CC5-358805366CAD}"/>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7A142689-A245-4813-AE44-CBA511FE739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FEAC40DB-C5FE-461D-85C0-FBDA2F0678E7}"/>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C9C3EF48-917B-453B-BAC7-62080FAC735B}"/>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8D20CE8D-8B37-4B58-881C-5AF74E0DCBF2}"/>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628BAEFD-414C-49D8-A78E-3E168F0F162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AE77281E-F330-4DBF-975E-25A091EBDF76}"/>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9690DD5A-7C8B-46E1-98CE-99E2890E4AD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6D61A651-B1E9-46AA-A07C-DBCEF640AFA7}"/>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BAAFE8DB-C178-4856-AFB3-3B89D26D8DA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C0B0D0BF-7816-40D9-A07F-E097DB60E686}"/>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C2B05B14-16E3-452D-9AFC-848FC437D6C2}"/>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5D042A55-5FF2-4AAF-A6E7-A89710071D0B}"/>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138388</xdr:rowOff>
    </xdr:from>
    <xdr:to>
      <xdr:col>23</xdr:col>
      <xdr:colOff>133350</xdr:colOff>
      <xdr:row>83</xdr:row>
      <xdr:rowOff>5220</xdr:rowOff>
    </xdr:to>
    <xdr:cxnSp macro="">
      <xdr:nvCxnSpPr>
        <xdr:cNvPr id="199" name="直線コネクタ 198">
          <a:extLst>
            <a:ext uri="{FF2B5EF4-FFF2-40B4-BE49-F238E27FC236}">
              <a16:creationId xmlns:a16="http://schemas.microsoft.com/office/drawing/2014/main" id="{636303C0-C149-41D5-A825-895545E9EA47}"/>
            </a:ext>
          </a:extLst>
        </xdr:cNvPr>
        <xdr:cNvCxnSpPr/>
      </xdr:nvCxnSpPr>
      <xdr:spPr>
        <a:xfrm>
          <a:off x="4114800" y="14197288"/>
          <a:ext cx="838200" cy="3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a:extLst>
            <a:ext uri="{FF2B5EF4-FFF2-40B4-BE49-F238E27FC236}">
              <a16:creationId xmlns:a16="http://schemas.microsoft.com/office/drawing/2014/main" id="{6DBEBD77-F0F6-47CD-8295-2460095BE6F5}"/>
            </a:ext>
          </a:extLst>
        </xdr:cNvPr>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EF84B4AA-0EFC-41B7-9CF6-1045A7B4A642}"/>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145772</xdr:rowOff>
    </xdr:from>
    <xdr:to>
      <xdr:col>19</xdr:col>
      <xdr:colOff>133350</xdr:colOff>
      <xdr:row>82</xdr:row>
      <xdr:rowOff>138388</xdr:rowOff>
    </xdr:to>
    <xdr:cxnSp macro="">
      <xdr:nvCxnSpPr>
        <xdr:cNvPr id="202" name="直線コネクタ 201">
          <a:extLst>
            <a:ext uri="{FF2B5EF4-FFF2-40B4-BE49-F238E27FC236}">
              <a16:creationId xmlns:a16="http://schemas.microsoft.com/office/drawing/2014/main" id="{56BED1EA-44DE-4498-A7EC-098F1AC563C9}"/>
            </a:ext>
          </a:extLst>
        </xdr:cNvPr>
        <xdr:cNvCxnSpPr/>
      </xdr:nvCxnSpPr>
      <xdr:spPr>
        <a:xfrm>
          <a:off x="3225800" y="14033222"/>
          <a:ext cx="889000" cy="16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a:extLst>
            <a:ext uri="{FF2B5EF4-FFF2-40B4-BE49-F238E27FC236}">
              <a16:creationId xmlns:a16="http://schemas.microsoft.com/office/drawing/2014/main" id="{7C266945-4316-462A-8D94-70DA852D6A5A}"/>
            </a:ext>
          </a:extLst>
        </xdr:cNvPr>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62369</xdr:rowOff>
    </xdr:from>
    <xdr:ext cx="736600" cy="259045"/>
    <xdr:sp macro="" textlink="">
      <xdr:nvSpPr>
        <xdr:cNvPr id="204" name="テキスト ボックス 203">
          <a:extLst>
            <a:ext uri="{FF2B5EF4-FFF2-40B4-BE49-F238E27FC236}">
              <a16:creationId xmlns:a16="http://schemas.microsoft.com/office/drawing/2014/main" id="{1B8D96DD-A567-46B4-AFAF-86A220A413D3}"/>
            </a:ext>
          </a:extLst>
        </xdr:cNvPr>
        <xdr:cNvSpPr txBox="1"/>
      </xdr:nvSpPr>
      <xdr:spPr>
        <a:xfrm>
          <a:off x="3733800" y="144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111060</xdr:rowOff>
    </xdr:from>
    <xdr:to>
      <xdr:col>15</xdr:col>
      <xdr:colOff>82550</xdr:colOff>
      <xdr:row>81</xdr:row>
      <xdr:rowOff>145772</xdr:rowOff>
    </xdr:to>
    <xdr:cxnSp macro="">
      <xdr:nvCxnSpPr>
        <xdr:cNvPr id="205" name="直線コネクタ 204">
          <a:extLst>
            <a:ext uri="{FF2B5EF4-FFF2-40B4-BE49-F238E27FC236}">
              <a16:creationId xmlns:a16="http://schemas.microsoft.com/office/drawing/2014/main" id="{22E95E3F-869C-42AC-B224-356AF600FB62}"/>
            </a:ext>
          </a:extLst>
        </xdr:cNvPr>
        <xdr:cNvCxnSpPr/>
      </xdr:nvCxnSpPr>
      <xdr:spPr>
        <a:xfrm>
          <a:off x="2336800" y="13998510"/>
          <a:ext cx="889000" cy="3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a:extLst>
            <a:ext uri="{FF2B5EF4-FFF2-40B4-BE49-F238E27FC236}">
              <a16:creationId xmlns:a16="http://schemas.microsoft.com/office/drawing/2014/main" id="{DC8AD926-768A-4A7A-9F71-8B25FA4AB743}"/>
            </a:ext>
          </a:extLst>
        </xdr:cNvPr>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123286</xdr:rowOff>
    </xdr:from>
    <xdr:ext cx="762000" cy="259045"/>
    <xdr:sp macro="" textlink="">
      <xdr:nvSpPr>
        <xdr:cNvPr id="207" name="テキスト ボックス 206">
          <a:extLst>
            <a:ext uri="{FF2B5EF4-FFF2-40B4-BE49-F238E27FC236}">
              <a16:creationId xmlns:a16="http://schemas.microsoft.com/office/drawing/2014/main" id="{CF68D220-0E6E-4B98-BC98-BA2D4DD3BB64}"/>
            </a:ext>
          </a:extLst>
        </xdr:cNvPr>
        <xdr:cNvSpPr txBox="1"/>
      </xdr:nvSpPr>
      <xdr:spPr>
        <a:xfrm>
          <a:off x="2844800" y="1435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52045</xdr:rowOff>
    </xdr:from>
    <xdr:to>
      <xdr:col>11</xdr:col>
      <xdr:colOff>31750</xdr:colOff>
      <xdr:row>81</xdr:row>
      <xdr:rowOff>111060</xdr:rowOff>
    </xdr:to>
    <xdr:cxnSp macro="">
      <xdr:nvCxnSpPr>
        <xdr:cNvPr id="208" name="直線コネクタ 207">
          <a:extLst>
            <a:ext uri="{FF2B5EF4-FFF2-40B4-BE49-F238E27FC236}">
              <a16:creationId xmlns:a16="http://schemas.microsoft.com/office/drawing/2014/main" id="{A956EA01-106B-4422-958C-9DDB6DF29425}"/>
            </a:ext>
          </a:extLst>
        </xdr:cNvPr>
        <xdr:cNvCxnSpPr/>
      </xdr:nvCxnSpPr>
      <xdr:spPr>
        <a:xfrm>
          <a:off x="1447800" y="13939495"/>
          <a:ext cx="889000" cy="5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a:extLst>
            <a:ext uri="{FF2B5EF4-FFF2-40B4-BE49-F238E27FC236}">
              <a16:creationId xmlns:a16="http://schemas.microsoft.com/office/drawing/2014/main" id="{03973630-53BD-47ED-B0EE-42FB6617ED08}"/>
            </a:ext>
          </a:extLst>
        </xdr:cNvPr>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74958</xdr:rowOff>
    </xdr:from>
    <xdr:ext cx="762000" cy="259045"/>
    <xdr:sp macro="" textlink="">
      <xdr:nvSpPr>
        <xdr:cNvPr id="210" name="テキスト ボックス 209">
          <a:extLst>
            <a:ext uri="{FF2B5EF4-FFF2-40B4-BE49-F238E27FC236}">
              <a16:creationId xmlns:a16="http://schemas.microsoft.com/office/drawing/2014/main" id="{C4AB7CF4-C9BE-4C8E-8987-FEF33C9E1BD9}"/>
            </a:ext>
          </a:extLst>
        </xdr:cNvPr>
        <xdr:cNvSpPr txBox="1"/>
      </xdr:nvSpPr>
      <xdr:spPr>
        <a:xfrm>
          <a:off x="1955800" y="1430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a:extLst>
            <a:ext uri="{FF2B5EF4-FFF2-40B4-BE49-F238E27FC236}">
              <a16:creationId xmlns:a16="http://schemas.microsoft.com/office/drawing/2014/main" id="{893D3FEF-DF4A-40B9-8B3F-2E851DF008C2}"/>
            </a:ext>
          </a:extLst>
        </xdr:cNvPr>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38056</xdr:rowOff>
    </xdr:from>
    <xdr:ext cx="762000" cy="259045"/>
    <xdr:sp macro="" textlink="">
      <xdr:nvSpPr>
        <xdr:cNvPr id="212" name="テキスト ボックス 211">
          <a:extLst>
            <a:ext uri="{FF2B5EF4-FFF2-40B4-BE49-F238E27FC236}">
              <a16:creationId xmlns:a16="http://schemas.microsoft.com/office/drawing/2014/main" id="{B9127523-79A5-462B-9088-AF4FEA65C085}"/>
            </a:ext>
          </a:extLst>
        </xdr:cNvPr>
        <xdr:cNvSpPr txBox="1"/>
      </xdr:nvSpPr>
      <xdr:spPr>
        <a:xfrm>
          <a:off x="1066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C270CD3B-2324-49BE-9E77-70B0AFB7625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1ED60E7-3FD1-4F70-AE8C-622DAFB8DA7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89EFFA78-5495-44EB-AE4F-10E5B7F9F4A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C7671074-D32E-40D5-8392-D5B3AD52EE3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5A15E51A-F80F-44BA-8299-7FF50EC3423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125870</xdr:rowOff>
    </xdr:from>
    <xdr:to>
      <xdr:col>23</xdr:col>
      <xdr:colOff>184150</xdr:colOff>
      <xdr:row>83</xdr:row>
      <xdr:rowOff>56020</xdr:rowOff>
    </xdr:to>
    <xdr:sp macro="" textlink="">
      <xdr:nvSpPr>
        <xdr:cNvPr id="218" name="楕円 217">
          <a:extLst>
            <a:ext uri="{FF2B5EF4-FFF2-40B4-BE49-F238E27FC236}">
              <a16:creationId xmlns:a16="http://schemas.microsoft.com/office/drawing/2014/main" id="{D73A85D3-FAC1-40CD-A567-CECF50431FE2}"/>
            </a:ext>
          </a:extLst>
        </xdr:cNvPr>
        <xdr:cNvSpPr/>
      </xdr:nvSpPr>
      <xdr:spPr>
        <a:xfrm>
          <a:off x="4902200" y="1418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142397</xdr:rowOff>
    </xdr:from>
    <xdr:ext cx="762000" cy="259045"/>
    <xdr:sp macro="" textlink="">
      <xdr:nvSpPr>
        <xdr:cNvPr id="219" name="人件費・物件費等の状況該当値テキスト">
          <a:extLst>
            <a:ext uri="{FF2B5EF4-FFF2-40B4-BE49-F238E27FC236}">
              <a16:creationId xmlns:a16="http://schemas.microsoft.com/office/drawing/2014/main" id="{4EBE3B61-6496-43D8-9F97-C12A8A40F884}"/>
            </a:ext>
          </a:extLst>
        </xdr:cNvPr>
        <xdr:cNvSpPr txBox="1"/>
      </xdr:nvSpPr>
      <xdr:spPr>
        <a:xfrm>
          <a:off x="5041900" y="140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87588</xdr:rowOff>
    </xdr:from>
    <xdr:to>
      <xdr:col>19</xdr:col>
      <xdr:colOff>184150</xdr:colOff>
      <xdr:row>83</xdr:row>
      <xdr:rowOff>17738</xdr:rowOff>
    </xdr:to>
    <xdr:sp macro="" textlink="">
      <xdr:nvSpPr>
        <xdr:cNvPr id="220" name="楕円 219">
          <a:extLst>
            <a:ext uri="{FF2B5EF4-FFF2-40B4-BE49-F238E27FC236}">
              <a16:creationId xmlns:a16="http://schemas.microsoft.com/office/drawing/2014/main" id="{8DECFE19-BD8A-4CC3-9C20-CCB5FE0CCE67}"/>
            </a:ext>
          </a:extLst>
        </xdr:cNvPr>
        <xdr:cNvSpPr/>
      </xdr:nvSpPr>
      <xdr:spPr>
        <a:xfrm>
          <a:off x="4064000" y="141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27915</xdr:rowOff>
    </xdr:from>
    <xdr:ext cx="736600" cy="259045"/>
    <xdr:sp macro="" textlink="">
      <xdr:nvSpPr>
        <xdr:cNvPr id="221" name="テキスト ボックス 220">
          <a:extLst>
            <a:ext uri="{FF2B5EF4-FFF2-40B4-BE49-F238E27FC236}">
              <a16:creationId xmlns:a16="http://schemas.microsoft.com/office/drawing/2014/main" id="{713EF8E9-5153-4ADE-B088-49213F2230F1}"/>
            </a:ext>
          </a:extLst>
        </xdr:cNvPr>
        <xdr:cNvSpPr txBox="1"/>
      </xdr:nvSpPr>
      <xdr:spPr>
        <a:xfrm>
          <a:off x="3733800" y="13915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94972</xdr:rowOff>
    </xdr:from>
    <xdr:to>
      <xdr:col>15</xdr:col>
      <xdr:colOff>133350</xdr:colOff>
      <xdr:row>82</xdr:row>
      <xdr:rowOff>25122</xdr:rowOff>
    </xdr:to>
    <xdr:sp macro="" textlink="">
      <xdr:nvSpPr>
        <xdr:cNvPr id="222" name="楕円 221">
          <a:extLst>
            <a:ext uri="{FF2B5EF4-FFF2-40B4-BE49-F238E27FC236}">
              <a16:creationId xmlns:a16="http://schemas.microsoft.com/office/drawing/2014/main" id="{99CC76B2-8BAE-45F0-905B-DB4BA41D9193}"/>
            </a:ext>
          </a:extLst>
        </xdr:cNvPr>
        <xdr:cNvSpPr/>
      </xdr:nvSpPr>
      <xdr:spPr>
        <a:xfrm>
          <a:off x="3175000" y="139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35299</xdr:rowOff>
    </xdr:from>
    <xdr:ext cx="762000" cy="259045"/>
    <xdr:sp macro="" textlink="">
      <xdr:nvSpPr>
        <xdr:cNvPr id="223" name="テキスト ボックス 222">
          <a:extLst>
            <a:ext uri="{FF2B5EF4-FFF2-40B4-BE49-F238E27FC236}">
              <a16:creationId xmlns:a16="http://schemas.microsoft.com/office/drawing/2014/main" id="{3497B4EB-804B-4D18-9EC0-0A26E0A6292D}"/>
            </a:ext>
          </a:extLst>
        </xdr:cNvPr>
        <xdr:cNvSpPr txBox="1"/>
      </xdr:nvSpPr>
      <xdr:spPr>
        <a:xfrm>
          <a:off x="2844800" y="1375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60260</xdr:rowOff>
    </xdr:from>
    <xdr:to>
      <xdr:col>11</xdr:col>
      <xdr:colOff>82550</xdr:colOff>
      <xdr:row>81</xdr:row>
      <xdr:rowOff>161860</xdr:rowOff>
    </xdr:to>
    <xdr:sp macro="" textlink="">
      <xdr:nvSpPr>
        <xdr:cNvPr id="224" name="楕円 223">
          <a:extLst>
            <a:ext uri="{FF2B5EF4-FFF2-40B4-BE49-F238E27FC236}">
              <a16:creationId xmlns:a16="http://schemas.microsoft.com/office/drawing/2014/main" id="{138AD014-6016-47B3-837C-B3BA853D2010}"/>
            </a:ext>
          </a:extLst>
        </xdr:cNvPr>
        <xdr:cNvSpPr/>
      </xdr:nvSpPr>
      <xdr:spPr>
        <a:xfrm>
          <a:off x="2286000" y="1394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587</xdr:rowOff>
    </xdr:from>
    <xdr:ext cx="762000" cy="259045"/>
    <xdr:sp macro="" textlink="">
      <xdr:nvSpPr>
        <xdr:cNvPr id="225" name="テキスト ボックス 224">
          <a:extLst>
            <a:ext uri="{FF2B5EF4-FFF2-40B4-BE49-F238E27FC236}">
              <a16:creationId xmlns:a16="http://schemas.microsoft.com/office/drawing/2014/main" id="{9D5BC059-BD8F-4862-B442-7A68B4811E1D}"/>
            </a:ext>
          </a:extLst>
        </xdr:cNvPr>
        <xdr:cNvSpPr txBox="1"/>
      </xdr:nvSpPr>
      <xdr:spPr>
        <a:xfrm>
          <a:off x="1955800" y="137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1245</xdr:rowOff>
    </xdr:from>
    <xdr:to>
      <xdr:col>7</xdr:col>
      <xdr:colOff>31750</xdr:colOff>
      <xdr:row>81</xdr:row>
      <xdr:rowOff>102845</xdr:rowOff>
    </xdr:to>
    <xdr:sp macro="" textlink="">
      <xdr:nvSpPr>
        <xdr:cNvPr id="226" name="楕円 225">
          <a:extLst>
            <a:ext uri="{FF2B5EF4-FFF2-40B4-BE49-F238E27FC236}">
              <a16:creationId xmlns:a16="http://schemas.microsoft.com/office/drawing/2014/main" id="{8D1978D4-D01D-4E83-AB02-42E9067DCD20}"/>
            </a:ext>
          </a:extLst>
        </xdr:cNvPr>
        <xdr:cNvSpPr/>
      </xdr:nvSpPr>
      <xdr:spPr>
        <a:xfrm>
          <a:off x="1397000" y="1388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113022</xdr:rowOff>
    </xdr:from>
    <xdr:ext cx="762000" cy="259045"/>
    <xdr:sp macro="" textlink="">
      <xdr:nvSpPr>
        <xdr:cNvPr id="227" name="テキスト ボックス 226">
          <a:extLst>
            <a:ext uri="{FF2B5EF4-FFF2-40B4-BE49-F238E27FC236}">
              <a16:creationId xmlns:a16="http://schemas.microsoft.com/office/drawing/2014/main" id="{42E18AC8-18DB-4AD7-94A6-1AF440FE8317}"/>
            </a:ext>
          </a:extLst>
        </xdr:cNvPr>
        <xdr:cNvSpPr txBox="1"/>
      </xdr:nvSpPr>
      <xdr:spPr>
        <a:xfrm>
          <a:off x="1066800" y="1365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B0FC247A-EEF5-4C0E-A3CA-2B997A74E32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93C79C8C-D921-42D2-9A5A-2602AF4E14C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F265C8A5-5452-49CF-BB4C-BC8D5862F7E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79DA0CFC-6DF5-4F92-9E85-A01E3B034CE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8C87ABB2-479C-47F4-841B-2F5034200C0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35EF4196-1655-4336-98F4-7D82607519A2}"/>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F87B9909-E3D0-4D4E-92E9-48A19219EC0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202E83D-3C44-4FC2-9BD2-68E9F321F5E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181567CB-3CCF-48F1-9104-40B2A0B8E67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15816BF6-B4FA-470B-A480-B9E76D5C230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431E8C05-BB00-410F-B22B-F01A443B15B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1180DD5E-C763-4929-83D4-BA65EC93744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5E40CD6E-BFF3-46CB-91CC-E0CC2636913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までは１０２を超えていたが、職員構成の変動等により令和２年度・３年度は１００．９に低下している。しかしながら、類似団体平均９９．０を１．９ポイント、全国市平均９８．８を２．１ポイント上回っている状況である。</a:t>
          </a:r>
          <a:endParaRPr lang="ja-JP" altLang="ja-JP">
            <a:effectLst/>
          </a:endParaRPr>
        </a:p>
        <a:p>
          <a:r>
            <a:rPr kumimoji="1" lang="ja-JP" altLang="ja-JP" sz="1100">
              <a:solidFill>
                <a:schemeClr val="dk1"/>
              </a:solidFill>
              <a:effectLst/>
              <a:latin typeface="+mn-lt"/>
              <a:ea typeface="+mn-ea"/>
              <a:cs typeface="+mn-cs"/>
            </a:rPr>
            <a:t>　ラスパイレス指数が１００を超えている要因は、上位級の在職比率が高いこと、高齢層職員の昇給抑制を実施していないこと、人材確保のため初任給を国より高く設定していること等が考えられる。今後もラスパイレス指数を引き下げるための取組について研究していく。</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17098408-964C-4DE1-9325-FA54780A07A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3675AD8-D120-4112-984E-5257A9C6131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75266E9C-5D63-4760-95F9-7DE71CE5B71A}"/>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3EA2A386-B266-461A-B699-CE9BB4CF0A1A}"/>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C9AFE350-13DC-4111-9FB4-5DECBB514495}"/>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ECD72548-A560-4F0B-8D4C-00BABEB6FFD4}"/>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E4644CCF-E284-492C-AF67-2CE73C5339EE}"/>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4AE3F78B-318E-45EA-B4DD-E84BD9D97CE6}"/>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AC93F153-B52C-4222-9CA0-1FE7848D0BD2}"/>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18BF1AD9-3FCB-4894-9E52-7CA42A54CB68}"/>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DB5387D2-0B48-4317-9692-977C5720890A}"/>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4544B1C4-2413-4B48-B3AC-A6A9BB0FFEC2}"/>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DDAE3C6-D1C3-492B-9219-18707EA38FC6}"/>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ACC8151C-851C-4B6B-9426-40BC5DC69083}"/>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B7CAF8D3-4F2B-43BD-954C-99B7CBE171E4}"/>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DBAA8E70-F8DA-4022-936E-CA1E22118C8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5436C023-6895-41B9-8591-513D4C88F53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DC4BD2B6-91D1-4532-A7B8-2B43B70F08DB}"/>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DD21BB9-977B-4E55-A1FA-F92CB7C7E6A2}"/>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A7AE40D9-C136-4961-BB15-D41DC1B55E49}"/>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6F7D5D68-F12A-4598-A385-2EF98D139517}"/>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77B2D561-618C-4CF7-9793-AA40460B898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16329</xdr:rowOff>
    </xdr:to>
    <xdr:cxnSp macro="">
      <xdr:nvCxnSpPr>
        <xdr:cNvPr id="263" name="直線コネクタ 262">
          <a:extLst>
            <a:ext uri="{FF2B5EF4-FFF2-40B4-BE49-F238E27FC236}">
              <a16:creationId xmlns:a16="http://schemas.microsoft.com/office/drawing/2014/main" id="{3819399B-3C43-410E-9B43-6B9333E9D80C}"/>
            </a:ext>
          </a:extLst>
        </xdr:cNvPr>
        <xdr:cNvCxnSpPr/>
      </xdr:nvCxnSpPr>
      <xdr:spPr>
        <a:xfrm>
          <a:off x="16179800" y="14932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a:extLst>
            <a:ext uri="{FF2B5EF4-FFF2-40B4-BE49-F238E27FC236}">
              <a16:creationId xmlns:a16="http://schemas.microsoft.com/office/drawing/2014/main" id="{8CBF6310-F2E0-41BB-8D46-3168C417FD1A}"/>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23FD5FEC-0D30-4615-A10C-613560C9627A}"/>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88</xdr:row>
      <xdr:rowOff>103414</xdr:rowOff>
    </xdr:to>
    <xdr:cxnSp macro="">
      <xdr:nvCxnSpPr>
        <xdr:cNvPr id="266" name="直線コネクタ 265">
          <a:extLst>
            <a:ext uri="{FF2B5EF4-FFF2-40B4-BE49-F238E27FC236}">
              <a16:creationId xmlns:a16="http://schemas.microsoft.com/office/drawing/2014/main" id="{9FE45D77-BAD0-4F5A-9F14-4268D23AAA70}"/>
            </a:ext>
          </a:extLst>
        </xdr:cNvPr>
        <xdr:cNvCxnSpPr/>
      </xdr:nvCxnSpPr>
      <xdr:spPr>
        <a:xfrm flipV="1">
          <a:off x="15290800" y="14932479"/>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a:extLst>
            <a:ext uri="{FF2B5EF4-FFF2-40B4-BE49-F238E27FC236}">
              <a16:creationId xmlns:a16="http://schemas.microsoft.com/office/drawing/2014/main" id="{2A0487DC-D5B7-4068-9719-8721983E4023}"/>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a:extLst>
            <a:ext uri="{FF2B5EF4-FFF2-40B4-BE49-F238E27FC236}">
              <a16:creationId xmlns:a16="http://schemas.microsoft.com/office/drawing/2014/main" id="{C461051E-8832-415E-971E-DB0EE0A23F38}"/>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88</xdr:row>
      <xdr:rowOff>155121</xdr:rowOff>
    </xdr:to>
    <xdr:cxnSp macro="">
      <xdr:nvCxnSpPr>
        <xdr:cNvPr id="269" name="直線コネクタ 268">
          <a:extLst>
            <a:ext uri="{FF2B5EF4-FFF2-40B4-BE49-F238E27FC236}">
              <a16:creationId xmlns:a16="http://schemas.microsoft.com/office/drawing/2014/main" id="{1759ABD0-038E-4AC1-9A0F-373437C4D498}"/>
            </a:ext>
          </a:extLst>
        </xdr:cNvPr>
        <xdr:cNvCxnSpPr/>
      </xdr:nvCxnSpPr>
      <xdr:spPr>
        <a:xfrm flipV="1">
          <a:off x="14401800" y="151910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a:extLst>
            <a:ext uri="{FF2B5EF4-FFF2-40B4-BE49-F238E27FC236}">
              <a16:creationId xmlns:a16="http://schemas.microsoft.com/office/drawing/2014/main" id="{FB202B60-20ED-4D42-BC60-28BEE7D2CAAC}"/>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a:extLst>
            <a:ext uri="{FF2B5EF4-FFF2-40B4-BE49-F238E27FC236}">
              <a16:creationId xmlns:a16="http://schemas.microsoft.com/office/drawing/2014/main" id="{8387022C-B2F6-4B00-A0E6-903CFDCB60B8}"/>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88</xdr:row>
      <xdr:rowOff>155121</xdr:rowOff>
    </xdr:to>
    <xdr:cxnSp macro="">
      <xdr:nvCxnSpPr>
        <xdr:cNvPr id="272" name="直線コネクタ 271">
          <a:extLst>
            <a:ext uri="{FF2B5EF4-FFF2-40B4-BE49-F238E27FC236}">
              <a16:creationId xmlns:a16="http://schemas.microsoft.com/office/drawing/2014/main" id="{3AF3B595-6BAF-45FB-A9B5-6F6646DF1407}"/>
            </a:ext>
          </a:extLst>
        </xdr:cNvPr>
        <xdr:cNvCxnSpPr/>
      </xdr:nvCxnSpPr>
      <xdr:spPr>
        <a:xfrm>
          <a:off x="13512800" y="152427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a:extLst>
            <a:ext uri="{FF2B5EF4-FFF2-40B4-BE49-F238E27FC236}">
              <a16:creationId xmlns:a16="http://schemas.microsoft.com/office/drawing/2014/main" id="{299B2B6C-9FD7-4F76-8FF3-2CB06583E2D3}"/>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a:extLst>
            <a:ext uri="{FF2B5EF4-FFF2-40B4-BE49-F238E27FC236}">
              <a16:creationId xmlns:a16="http://schemas.microsoft.com/office/drawing/2014/main" id="{DE56B4D3-2ECA-46C8-9CC1-B5197EF94A9B}"/>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a:extLst>
            <a:ext uri="{FF2B5EF4-FFF2-40B4-BE49-F238E27FC236}">
              <a16:creationId xmlns:a16="http://schemas.microsoft.com/office/drawing/2014/main" id="{2775C2AE-31FB-4236-BB19-4FF2D2AF018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6" name="テキスト ボックス 275">
          <a:extLst>
            <a:ext uri="{FF2B5EF4-FFF2-40B4-BE49-F238E27FC236}">
              <a16:creationId xmlns:a16="http://schemas.microsoft.com/office/drawing/2014/main" id="{ACCC189B-3B63-4367-9E12-4072AA0B9C2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3935DAF5-D39A-4B24-A46D-49464E7738C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70504DCB-ECF0-4494-A813-CD5A444FB9D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5978C117-38EB-403E-AAEA-86A42CCFAB9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6A90858F-6267-4D3D-9F61-3BDC7113EBB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A8ACBE3A-CF79-4104-B34B-3A42ACDAF12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82" name="楕円 281">
          <a:extLst>
            <a:ext uri="{FF2B5EF4-FFF2-40B4-BE49-F238E27FC236}">
              <a16:creationId xmlns:a16="http://schemas.microsoft.com/office/drawing/2014/main" id="{3A502005-DAAB-4013-AEE1-778505EA3A11}"/>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83" name="給与水準   （国との比較）該当値テキスト">
          <a:extLst>
            <a:ext uri="{FF2B5EF4-FFF2-40B4-BE49-F238E27FC236}">
              <a16:creationId xmlns:a16="http://schemas.microsoft.com/office/drawing/2014/main" id="{BBC73518-D7F4-4A38-975A-BE5C104BB35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4" name="楕円 283">
          <a:extLst>
            <a:ext uri="{FF2B5EF4-FFF2-40B4-BE49-F238E27FC236}">
              <a16:creationId xmlns:a16="http://schemas.microsoft.com/office/drawing/2014/main" id="{AB9EFD90-6867-4CCD-AA66-04F95B003A95}"/>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5" name="テキスト ボックス 284">
          <a:extLst>
            <a:ext uri="{FF2B5EF4-FFF2-40B4-BE49-F238E27FC236}">
              <a16:creationId xmlns:a16="http://schemas.microsoft.com/office/drawing/2014/main" id="{9BC5247D-7A70-4BBA-9DE4-6E84300223A9}"/>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6" name="楕円 285">
          <a:extLst>
            <a:ext uri="{FF2B5EF4-FFF2-40B4-BE49-F238E27FC236}">
              <a16:creationId xmlns:a16="http://schemas.microsoft.com/office/drawing/2014/main" id="{F2ADE806-D5B3-460A-BC7B-07B77BDAC958}"/>
            </a:ext>
          </a:extLst>
        </xdr:cNvPr>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7" name="テキスト ボックス 286">
          <a:extLst>
            <a:ext uri="{FF2B5EF4-FFF2-40B4-BE49-F238E27FC236}">
              <a16:creationId xmlns:a16="http://schemas.microsoft.com/office/drawing/2014/main" id="{5C39F274-D4D2-4719-B1DF-D4D22C938E7B}"/>
            </a:ext>
          </a:extLst>
        </xdr:cNvPr>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8" name="楕円 287">
          <a:extLst>
            <a:ext uri="{FF2B5EF4-FFF2-40B4-BE49-F238E27FC236}">
              <a16:creationId xmlns:a16="http://schemas.microsoft.com/office/drawing/2014/main" id="{6B6BBB4F-F3B2-488E-8CEA-DD168A2F221F}"/>
            </a:ext>
          </a:extLst>
        </xdr:cNvPr>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9" name="テキスト ボックス 288">
          <a:extLst>
            <a:ext uri="{FF2B5EF4-FFF2-40B4-BE49-F238E27FC236}">
              <a16:creationId xmlns:a16="http://schemas.microsoft.com/office/drawing/2014/main" id="{77339CFC-C01F-41BA-9D9F-467E23CAA104}"/>
            </a:ext>
          </a:extLst>
        </xdr:cNvPr>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90" name="楕円 289">
          <a:extLst>
            <a:ext uri="{FF2B5EF4-FFF2-40B4-BE49-F238E27FC236}">
              <a16:creationId xmlns:a16="http://schemas.microsoft.com/office/drawing/2014/main" id="{45CC36C2-589A-41D8-9A43-FFC8E69697CB}"/>
            </a:ext>
          </a:extLst>
        </xdr:cNvPr>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91" name="テキスト ボックス 290">
          <a:extLst>
            <a:ext uri="{FF2B5EF4-FFF2-40B4-BE49-F238E27FC236}">
              <a16:creationId xmlns:a16="http://schemas.microsoft.com/office/drawing/2014/main" id="{56CF8E05-021A-492A-A29A-631E8854806D}"/>
            </a:ext>
          </a:extLst>
        </xdr:cNvPr>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91451582-9DC3-43FC-A44A-D228A02D789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CB6C1A89-9BB5-4C6A-8FB6-65A4EA33D3D3}"/>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5B831CDB-91D9-477A-8A19-D051BAB87D6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FC8DD377-6597-4DD0-8B32-208EA171CD62}"/>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6A83B04A-2E4F-47B0-BD2E-44C1F1D1AFD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3E9DD681-EC36-4EF1-BD64-B626D4A8783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6D7591D3-95E3-4384-9539-6ECEE37CD12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AF0455F9-C1AE-49A8-9E79-3AFD28F7428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8661AF06-475D-4F0D-9C23-72D84C8969E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5E9441C9-D8BD-45AE-AA58-301026E97591}"/>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6D9261D6-F8F1-4474-AED3-94DC9B40F35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47BB9E0D-D601-43B5-89AD-CC2EBED32A9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9E258BE2-2431-488C-8CE2-66BE20F1576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年度にかけて、職員</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割削減を目標とし、職員の削減に努めてきたが、同時に、新たな行政需要等に対応するために必要な職員の配置を行った結果、平成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年度以降は増加傾向となっている。それでも人口千人当たりの職員数は類似団体平均を下回っている。</a:t>
          </a:r>
          <a:endParaRPr lang="ja-JP" altLang="ja-JP">
            <a:effectLst/>
          </a:endParaRPr>
        </a:p>
        <a:p>
          <a:r>
            <a:rPr lang="ja-JP" altLang="ja-JP" sz="1100">
              <a:solidFill>
                <a:schemeClr val="dk1"/>
              </a:solidFill>
              <a:effectLst/>
              <a:latin typeface="+mn-lt"/>
              <a:ea typeface="+mn-ea"/>
              <a:cs typeface="+mn-cs"/>
            </a:rPr>
            <a:t>　今後の職員数については、毎年の総員適正化計画の策定において、働き方改革の推進を考慮しつつ、社会情勢を見据えながら、引き続き職員の適正配置を行っていく。</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95B562B2-F6F4-45A1-AE3E-6145CB9D83F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95541686-2864-4C72-82B5-7EAC20D345E9}"/>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2383FBF2-F206-4F5E-B50D-F65EE3E831D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FCC60B03-2FD3-4CD9-8DC0-0EB5F8F045F3}"/>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A780ADB5-FC1B-4601-9B26-AAC17EA70256}"/>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ACCFDABD-B01E-44EE-8293-4737D568754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A13EC360-E66A-4EA4-984C-F3889595B3AB}"/>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E7DD3E76-0EBB-4AA2-A0D1-A9ACCCE359FB}"/>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C9801DE2-3CAA-4AD4-8E2B-96C442B5903C}"/>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E2E3866E-1C3C-4BF7-A095-0ABF9189E75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D965182-AAC2-459A-A1AB-6FB399BBF3E5}"/>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81DBAD5A-2800-4830-AE0A-58EF6E6F5C5D}"/>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68E68009-1F6C-4432-84AC-97AE2BA2D5EA}"/>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BB89C1E4-D096-4FE6-9126-511DD57E251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6CC0D8F8-576D-4E62-B2B1-088A68D440DB}"/>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8E8AB8FE-CFD3-43D1-AFED-AE4C0DF7AF2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46579C23-1F49-4A96-BF46-5A8628065D24}"/>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4B059E70-D542-4DE5-8AAC-76326C891811}"/>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9A62290F-4201-4CC4-B521-A93E8ABE6CEB}"/>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AF401275-E2A4-422A-A78A-0C738C758208}"/>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186B1ED7-CE98-484C-9547-B98C1A94A9F6}"/>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72602</xdr:rowOff>
    </xdr:from>
    <xdr:to>
      <xdr:col>81</xdr:col>
      <xdr:colOff>44450</xdr:colOff>
      <xdr:row>62</xdr:row>
      <xdr:rowOff>80645</xdr:rowOff>
    </xdr:to>
    <xdr:cxnSp macro="">
      <xdr:nvCxnSpPr>
        <xdr:cNvPr id="326" name="直線コネクタ 325">
          <a:extLst>
            <a:ext uri="{FF2B5EF4-FFF2-40B4-BE49-F238E27FC236}">
              <a16:creationId xmlns:a16="http://schemas.microsoft.com/office/drawing/2014/main" id="{28949FD7-BBE7-40C6-AD61-15B8A3EC270E}"/>
            </a:ext>
          </a:extLst>
        </xdr:cNvPr>
        <xdr:cNvCxnSpPr/>
      </xdr:nvCxnSpPr>
      <xdr:spPr>
        <a:xfrm>
          <a:off x="16179800" y="1070250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a:extLst>
            <a:ext uri="{FF2B5EF4-FFF2-40B4-BE49-F238E27FC236}">
              <a16:creationId xmlns:a16="http://schemas.microsoft.com/office/drawing/2014/main" id="{6B26BEFB-CD81-432A-81DD-72A7654C0F55}"/>
            </a:ext>
          </a:extLst>
        </xdr:cNvPr>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FC6310AD-69D2-4505-9D34-A9E815AC432D}"/>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68580</xdr:rowOff>
    </xdr:from>
    <xdr:to>
      <xdr:col>77</xdr:col>
      <xdr:colOff>44450</xdr:colOff>
      <xdr:row>62</xdr:row>
      <xdr:rowOff>72602</xdr:rowOff>
    </xdr:to>
    <xdr:cxnSp macro="">
      <xdr:nvCxnSpPr>
        <xdr:cNvPr id="329" name="直線コネクタ 328">
          <a:extLst>
            <a:ext uri="{FF2B5EF4-FFF2-40B4-BE49-F238E27FC236}">
              <a16:creationId xmlns:a16="http://schemas.microsoft.com/office/drawing/2014/main" id="{53555244-F345-43FD-BF8C-FF889FDEDE03}"/>
            </a:ext>
          </a:extLst>
        </xdr:cNvPr>
        <xdr:cNvCxnSpPr/>
      </xdr:nvCxnSpPr>
      <xdr:spPr>
        <a:xfrm>
          <a:off x="15290800" y="1069848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a:extLst>
            <a:ext uri="{FF2B5EF4-FFF2-40B4-BE49-F238E27FC236}">
              <a16:creationId xmlns:a16="http://schemas.microsoft.com/office/drawing/2014/main" id="{AA9C4EE0-D0AC-48AC-969D-ADB60189F574}"/>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31" name="テキスト ボックス 330">
          <a:extLst>
            <a:ext uri="{FF2B5EF4-FFF2-40B4-BE49-F238E27FC236}">
              <a16:creationId xmlns:a16="http://schemas.microsoft.com/office/drawing/2014/main" id="{46A4D848-E9CD-4A2E-9555-9E83766CF46B}"/>
            </a:ext>
          </a:extLst>
        </xdr:cNvPr>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36406</xdr:rowOff>
    </xdr:from>
    <xdr:to>
      <xdr:col>72</xdr:col>
      <xdr:colOff>203200</xdr:colOff>
      <xdr:row>62</xdr:row>
      <xdr:rowOff>68580</xdr:rowOff>
    </xdr:to>
    <xdr:cxnSp macro="">
      <xdr:nvCxnSpPr>
        <xdr:cNvPr id="332" name="直線コネクタ 331">
          <a:extLst>
            <a:ext uri="{FF2B5EF4-FFF2-40B4-BE49-F238E27FC236}">
              <a16:creationId xmlns:a16="http://schemas.microsoft.com/office/drawing/2014/main" id="{7B9DCEFF-38CF-4415-BC7C-BA11CF239C91}"/>
            </a:ext>
          </a:extLst>
        </xdr:cNvPr>
        <xdr:cNvCxnSpPr/>
      </xdr:nvCxnSpPr>
      <xdr:spPr>
        <a:xfrm>
          <a:off x="14401800" y="106663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a:extLst>
            <a:ext uri="{FF2B5EF4-FFF2-40B4-BE49-F238E27FC236}">
              <a16:creationId xmlns:a16="http://schemas.microsoft.com/office/drawing/2014/main" id="{D011B8E6-F530-47A1-AB78-6A4CE2C740A1}"/>
            </a:ext>
          </a:extLst>
        </xdr:cNvPr>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34" name="テキスト ボックス 333">
          <a:extLst>
            <a:ext uri="{FF2B5EF4-FFF2-40B4-BE49-F238E27FC236}">
              <a16:creationId xmlns:a16="http://schemas.microsoft.com/office/drawing/2014/main" id="{FFA1EF2E-7BF4-4B45-812F-E9C1D299BF48}"/>
            </a:ext>
          </a:extLst>
        </xdr:cNvPr>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34396</xdr:rowOff>
    </xdr:from>
    <xdr:to>
      <xdr:col>68</xdr:col>
      <xdr:colOff>152400</xdr:colOff>
      <xdr:row>62</xdr:row>
      <xdr:rowOff>36406</xdr:rowOff>
    </xdr:to>
    <xdr:cxnSp macro="">
      <xdr:nvCxnSpPr>
        <xdr:cNvPr id="335" name="直線コネクタ 334">
          <a:extLst>
            <a:ext uri="{FF2B5EF4-FFF2-40B4-BE49-F238E27FC236}">
              <a16:creationId xmlns:a16="http://schemas.microsoft.com/office/drawing/2014/main" id="{DC5A44B7-D8B7-4A4D-9CB7-D761ED443FCB}"/>
            </a:ext>
          </a:extLst>
        </xdr:cNvPr>
        <xdr:cNvCxnSpPr/>
      </xdr:nvCxnSpPr>
      <xdr:spPr>
        <a:xfrm>
          <a:off x="13512800" y="1066429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a:extLst>
            <a:ext uri="{FF2B5EF4-FFF2-40B4-BE49-F238E27FC236}">
              <a16:creationId xmlns:a16="http://schemas.microsoft.com/office/drawing/2014/main" id="{6B5508DD-DA18-478E-A6BA-F98925BB5230}"/>
            </a:ext>
          </a:extLst>
        </xdr:cNvPr>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id="{E5CE95CD-47D8-48C6-9A89-3B35EAF78091}"/>
            </a:ext>
          </a:extLst>
        </xdr:cNvPr>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a:extLst>
            <a:ext uri="{FF2B5EF4-FFF2-40B4-BE49-F238E27FC236}">
              <a16:creationId xmlns:a16="http://schemas.microsoft.com/office/drawing/2014/main" id="{683F8615-9E53-47F9-9FBB-8DBA8C49FD29}"/>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9" name="テキスト ボックス 338">
          <a:extLst>
            <a:ext uri="{FF2B5EF4-FFF2-40B4-BE49-F238E27FC236}">
              <a16:creationId xmlns:a16="http://schemas.microsoft.com/office/drawing/2014/main" id="{E7C3188C-8BBD-47BB-8E6F-6513E052CF73}"/>
            </a:ext>
          </a:extLst>
        </xdr:cNvPr>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7620F626-A927-46D9-B697-C2CE3015743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5C078B0A-9E93-49B6-8394-FA43B178904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FC71D8F-9CFF-4E92-88DF-89DF3EBD4BC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F841947C-6785-4B7B-9DA6-C4B6EBBB64F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A7CC3BAE-8356-4E31-AFEC-7B65E51A33D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45" name="楕円 344">
          <a:extLst>
            <a:ext uri="{FF2B5EF4-FFF2-40B4-BE49-F238E27FC236}">
              <a16:creationId xmlns:a16="http://schemas.microsoft.com/office/drawing/2014/main" id="{CB47506E-3044-4ADF-8FF9-47788D9F5FAF}"/>
            </a:ext>
          </a:extLst>
        </xdr:cNvPr>
        <xdr:cNvSpPr/>
      </xdr:nvSpPr>
      <xdr:spPr>
        <a:xfrm>
          <a:off x="16967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46372</xdr:rowOff>
    </xdr:from>
    <xdr:ext cx="762000" cy="259045"/>
    <xdr:sp macro="" textlink="">
      <xdr:nvSpPr>
        <xdr:cNvPr id="346" name="定員管理の状況該当値テキスト">
          <a:extLst>
            <a:ext uri="{FF2B5EF4-FFF2-40B4-BE49-F238E27FC236}">
              <a16:creationId xmlns:a16="http://schemas.microsoft.com/office/drawing/2014/main" id="{390374EF-4F5E-4EFF-8706-FDA3A715D33E}"/>
            </a:ext>
          </a:extLst>
        </xdr:cNvPr>
        <xdr:cNvSpPr txBox="1"/>
      </xdr:nvSpPr>
      <xdr:spPr>
        <a:xfrm>
          <a:off x="17106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21802</xdr:rowOff>
    </xdr:from>
    <xdr:to>
      <xdr:col>77</xdr:col>
      <xdr:colOff>95250</xdr:colOff>
      <xdr:row>62</xdr:row>
      <xdr:rowOff>123402</xdr:rowOff>
    </xdr:to>
    <xdr:sp macro="" textlink="">
      <xdr:nvSpPr>
        <xdr:cNvPr id="347" name="楕円 346">
          <a:extLst>
            <a:ext uri="{FF2B5EF4-FFF2-40B4-BE49-F238E27FC236}">
              <a16:creationId xmlns:a16="http://schemas.microsoft.com/office/drawing/2014/main" id="{233C5E50-B780-45F5-BB19-3BCD08EB7B64}"/>
            </a:ext>
          </a:extLst>
        </xdr:cNvPr>
        <xdr:cNvSpPr/>
      </xdr:nvSpPr>
      <xdr:spPr>
        <a:xfrm>
          <a:off x="16129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133579</xdr:rowOff>
    </xdr:from>
    <xdr:ext cx="736600" cy="259045"/>
    <xdr:sp macro="" textlink="">
      <xdr:nvSpPr>
        <xdr:cNvPr id="348" name="テキスト ボックス 347">
          <a:extLst>
            <a:ext uri="{FF2B5EF4-FFF2-40B4-BE49-F238E27FC236}">
              <a16:creationId xmlns:a16="http://schemas.microsoft.com/office/drawing/2014/main" id="{476B963A-AEB7-432C-B6D7-7BAC6CC588DF}"/>
            </a:ext>
          </a:extLst>
        </xdr:cNvPr>
        <xdr:cNvSpPr txBox="1"/>
      </xdr:nvSpPr>
      <xdr:spPr>
        <a:xfrm>
          <a:off x="15798800" y="104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49" name="楕円 348">
          <a:extLst>
            <a:ext uri="{FF2B5EF4-FFF2-40B4-BE49-F238E27FC236}">
              <a16:creationId xmlns:a16="http://schemas.microsoft.com/office/drawing/2014/main" id="{4C280C27-653F-4E60-A260-ABCAA31620DF}"/>
            </a:ext>
          </a:extLst>
        </xdr:cNvPr>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129557</xdr:rowOff>
    </xdr:from>
    <xdr:ext cx="762000" cy="259045"/>
    <xdr:sp macro="" textlink="">
      <xdr:nvSpPr>
        <xdr:cNvPr id="350" name="テキスト ボックス 349">
          <a:extLst>
            <a:ext uri="{FF2B5EF4-FFF2-40B4-BE49-F238E27FC236}">
              <a16:creationId xmlns:a16="http://schemas.microsoft.com/office/drawing/2014/main" id="{0ECFE2EF-8F68-4C57-A3AD-A352743AF188}"/>
            </a:ext>
          </a:extLst>
        </xdr:cNvPr>
        <xdr:cNvSpPr txBox="1"/>
      </xdr:nvSpPr>
      <xdr:spPr>
        <a:xfrm>
          <a:off x="14909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157056</xdr:rowOff>
    </xdr:from>
    <xdr:to>
      <xdr:col>68</xdr:col>
      <xdr:colOff>203200</xdr:colOff>
      <xdr:row>62</xdr:row>
      <xdr:rowOff>87206</xdr:rowOff>
    </xdr:to>
    <xdr:sp macro="" textlink="">
      <xdr:nvSpPr>
        <xdr:cNvPr id="351" name="楕円 350">
          <a:extLst>
            <a:ext uri="{FF2B5EF4-FFF2-40B4-BE49-F238E27FC236}">
              <a16:creationId xmlns:a16="http://schemas.microsoft.com/office/drawing/2014/main" id="{E7066BBF-102F-44B5-9C82-FE2C3522CD36}"/>
            </a:ext>
          </a:extLst>
        </xdr:cNvPr>
        <xdr:cNvSpPr/>
      </xdr:nvSpPr>
      <xdr:spPr>
        <a:xfrm>
          <a:off x="14351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97383</xdr:rowOff>
    </xdr:from>
    <xdr:ext cx="762000" cy="259045"/>
    <xdr:sp macro="" textlink="">
      <xdr:nvSpPr>
        <xdr:cNvPr id="352" name="テキスト ボックス 351">
          <a:extLst>
            <a:ext uri="{FF2B5EF4-FFF2-40B4-BE49-F238E27FC236}">
              <a16:creationId xmlns:a16="http://schemas.microsoft.com/office/drawing/2014/main" id="{D21B56C1-DD86-4E8A-B15C-65DCB9F32119}"/>
            </a:ext>
          </a:extLst>
        </xdr:cNvPr>
        <xdr:cNvSpPr txBox="1"/>
      </xdr:nvSpPr>
      <xdr:spPr>
        <a:xfrm>
          <a:off x="14020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155046</xdr:rowOff>
    </xdr:from>
    <xdr:to>
      <xdr:col>64</xdr:col>
      <xdr:colOff>152400</xdr:colOff>
      <xdr:row>62</xdr:row>
      <xdr:rowOff>85196</xdr:rowOff>
    </xdr:to>
    <xdr:sp macro="" textlink="">
      <xdr:nvSpPr>
        <xdr:cNvPr id="353" name="楕円 352">
          <a:extLst>
            <a:ext uri="{FF2B5EF4-FFF2-40B4-BE49-F238E27FC236}">
              <a16:creationId xmlns:a16="http://schemas.microsoft.com/office/drawing/2014/main" id="{1C74335D-896C-489B-8F91-E99B4EB9228D}"/>
            </a:ext>
          </a:extLst>
        </xdr:cNvPr>
        <xdr:cNvSpPr/>
      </xdr:nvSpPr>
      <xdr:spPr>
        <a:xfrm>
          <a:off x="13462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95373</xdr:rowOff>
    </xdr:from>
    <xdr:ext cx="762000" cy="259045"/>
    <xdr:sp macro="" textlink="">
      <xdr:nvSpPr>
        <xdr:cNvPr id="354" name="テキスト ボックス 353">
          <a:extLst>
            <a:ext uri="{FF2B5EF4-FFF2-40B4-BE49-F238E27FC236}">
              <a16:creationId xmlns:a16="http://schemas.microsoft.com/office/drawing/2014/main" id="{D66697CB-81BA-4F81-A576-68270EE9F49C}"/>
            </a:ext>
          </a:extLst>
        </xdr:cNvPr>
        <xdr:cNvSpPr txBox="1"/>
      </xdr:nvSpPr>
      <xdr:spPr>
        <a:xfrm>
          <a:off x="13131800" y="1038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A40A6453-6B7A-4B0A-9A10-6E4E38C832E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1AF0F89-2A8B-49EF-885B-77173D67794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E1049227-50E7-4480-B0BB-7BB5A1AFDFE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A8D07C00-7AB6-4FB0-A743-C5AAF994D45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2980CACD-F9A4-4BEF-AC33-DD8ACE02F52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F753D531-32FA-4848-82D4-5A4B8DE6CC3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9CBDFF74-A3DD-44F6-8291-50A217132E3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A6406B2-5813-447B-BE47-CD89E770893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1A073C42-40FD-418C-AB02-47D22C7A253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591B386A-8EC0-4C26-8C6B-41C8240FF19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A7F2D03C-8DA7-482C-8CF8-C3E6BFAB023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E24F3136-02C8-4560-B47A-5FDCBAA843D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49E25E11-FB3E-429A-8D23-91677241BF6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実質公債費比率は過去からの起債抑制政策により、県平均を上回って推移している。平成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年度までは減少傾向で推移していたが、平成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年度以降は学校耐震化等による元利償還金が上昇傾向となっており、比率が悪化してきている。</a:t>
          </a:r>
        </a:p>
        <a:p>
          <a:r>
            <a:rPr kumimoji="1" lang="ja-JP" altLang="en-US" sz="1100">
              <a:solidFill>
                <a:schemeClr val="dk1"/>
              </a:solidFill>
              <a:effectLst/>
              <a:latin typeface="+mn-lt"/>
              <a:ea typeface="+mn-ea"/>
              <a:cs typeface="+mn-cs"/>
            </a:rPr>
            <a:t>　今後は公共施設マネジメントによる公共施設の改修等が多く見込まれるため、実施事業の精査や償還額の平準化等を図り、実質公債費比率の急激な上昇の抑制に努めていく。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F1D0D6F7-D3A7-429D-9F4C-355E6555789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3ECF13C4-6076-4924-BBD7-9B2013C145F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B054C4F0-5B73-4BB7-8D24-C70D557E24B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FA99BCDB-4D4C-4775-8FC8-D66F5A26AA69}"/>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F159F5B5-6265-4D19-8D0E-C2F3AB050B2E}"/>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4D5DDB89-7F3F-474A-B7D4-6E40C4F2F98D}"/>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9E72D9D9-E967-426C-91F4-592F65D9CF57}"/>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C33F9F65-9CB7-46EF-BEDE-AEBD244D6AEA}"/>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14999E2D-64ED-4C85-9E22-C0CC7CC6ECC7}"/>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99C0FF81-260B-441E-B325-A074438741D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16C3F290-D51D-4E8A-A861-F04772B8E61A}"/>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119B6B77-9D48-4748-8372-09B0C1AB7BB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A053DCE-38B8-478C-BE26-AB5D90ABADD8}"/>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37794EAF-B7AC-45BE-90E6-914F2D8D1EE8}"/>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FF91EDB5-6DBE-4043-B513-F0AA6FDA64EE}"/>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7842BCAB-3E43-4C7B-BE42-510A2CB1C94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A6621610-64B2-4E11-B947-E7876CA38AF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BAC4622F-49C6-4633-8CD6-EA7C28A818D7}"/>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8CBDB36F-9657-4AC1-8084-8827E8A464A8}"/>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4432B5FC-5A9C-49DC-9B4B-77B24981BE14}"/>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183BAEA3-D5BF-457A-BD8D-17FD17688BBF}"/>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EB9A19AB-DC01-4EB8-91BC-24EB851AAC2A}"/>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56621</xdr:rowOff>
    </xdr:from>
    <xdr:to>
      <xdr:col>81</xdr:col>
      <xdr:colOff>44450</xdr:colOff>
      <xdr:row>40</xdr:row>
      <xdr:rowOff>137054</xdr:rowOff>
    </xdr:to>
    <xdr:cxnSp macro="">
      <xdr:nvCxnSpPr>
        <xdr:cNvPr id="390" name="直線コネクタ 389">
          <a:extLst>
            <a:ext uri="{FF2B5EF4-FFF2-40B4-BE49-F238E27FC236}">
              <a16:creationId xmlns:a16="http://schemas.microsoft.com/office/drawing/2014/main" id="{47CF9F45-39D3-4F77-B361-4D582866853F}"/>
            </a:ext>
          </a:extLst>
        </xdr:cNvPr>
        <xdr:cNvCxnSpPr/>
      </xdr:nvCxnSpPr>
      <xdr:spPr>
        <a:xfrm>
          <a:off x="16179800" y="6914621"/>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1" name="公債費負担の状況平均値テキスト">
          <a:extLst>
            <a:ext uri="{FF2B5EF4-FFF2-40B4-BE49-F238E27FC236}">
              <a16:creationId xmlns:a16="http://schemas.microsoft.com/office/drawing/2014/main" id="{9CC8AC74-6CDA-41CB-BAC7-793C80D83B3A}"/>
            </a:ext>
          </a:extLst>
        </xdr:cNvPr>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F1890976-0C84-4782-BFAD-04521B6F41B3}"/>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56621</xdr:rowOff>
    </xdr:to>
    <xdr:cxnSp macro="">
      <xdr:nvCxnSpPr>
        <xdr:cNvPr id="393" name="直線コネクタ 392">
          <a:extLst>
            <a:ext uri="{FF2B5EF4-FFF2-40B4-BE49-F238E27FC236}">
              <a16:creationId xmlns:a16="http://schemas.microsoft.com/office/drawing/2014/main" id="{AE327839-8DDC-494A-B0B6-E57105E63645}"/>
            </a:ext>
          </a:extLst>
        </xdr:cNvPr>
        <xdr:cNvCxnSpPr/>
      </xdr:nvCxnSpPr>
      <xdr:spPr>
        <a:xfrm>
          <a:off x="15290800" y="6824133"/>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a:extLst>
            <a:ext uri="{FF2B5EF4-FFF2-40B4-BE49-F238E27FC236}">
              <a16:creationId xmlns:a16="http://schemas.microsoft.com/office/drawing/2014/main" id="{0A216B18-457D-4189-8DA9-A298832B0A92}"/>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5" name="テキスト ボックス 394">
          <a:extLst>
            <a:ext uri="{FF2B5EF4-FFF2-40B4-BE49-F238E27FC236}">
              <a16:creationId xmlns:a16="http://schemas.microsoft.com/office/drawing/2014/main" id="{385D501D-FA9E-4E76-8F45-51E89333A341}"/>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87313</xdr:rowOff>
    </xdr:from>
    <xdr:to>
      <xdr:col>72</xdr:col>
      <xdr:colOff>203200</xdr:colOff>
      <xdr:row>39</xdr:row>
      <xdr:rowOff>137583</xdr:rowOff>
    </xdr:to>
    <xdr:cxnSp macro="">
      <xdr:nvCxnSpPr>
        <xdr:cNvPr id="396" name="直線コネクタ 395">
          <a:extLst>
            <a:ext uri="{FF2B5EF4-FFF2-40B4-BE49-F238E27FC236}">
              <a16:creationId xmlns:a16="http://schemas.microsoft.com/office/drawing/2014/main" id="{F52A81CF-68F0-4505-9AB2-3D0A2C45B6A8}"/>
            </a:ext>
          </a:extLst>
        </xdr:cNvPr>
        <xdr:cNvCxnSpPr/>
      </xdr:nvCxnSpPr>
      <xdr:spPr>
        <a:xfrm>
          <a:off x="14401800" y="6773863"/>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a:extLst>
            <a:ext uri="{FF2B5EF4-FFF2-40B4-BE49-F238E27FC236}">
              <a16:creationId xmlns:a16="http://schemas.microsoft.com/office/drawing/2014/main" id="{AFC6B70C-14A9-4A91-A534-7FAEF1AB1CD1}"/>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8" name="テキスト ボックス 397">
          <a:extLst>
            <a:ext uri="{FF2B5EF4-FFF2-40B4-BE49-F238E27FC236}">
              <a16:creationId xmlns:a16="http://schemas.microsoft.com/office/drawing/2014/main" id="{B3F8A8E6-0B93-4F90-9E0F-26259F613E34}"/>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67204</xdr:rowOff>
    </xdr:from>
    <xdr:to>
      <xdr:col>68</xdr:col>
      <xdr:colOff>152400</xdr:colOff>
      <xdr:row>39</xdr:row>
      <xdr:rowOff>87313</xdr:rowOff>
    </xdr:to>
    <xdr:cxnSp macro="">
      <xdr:nvCxnSpPr>
        <xdr:cNvPr id="399" name="直線コネクタ 398">
          <a:extLst>
            <a:ext uri="{FF2B5EF4-FFF2-40B4-BE49-F238E27FC236}">
              <a16:creationId xmlns:a16="http://schemas.microsoft.com/office/drawing/2014/main" id="{7BB8306E-7939-4C24-AF39-391564B85FB6}"/>
            </a:ext>
          </a:extLst>
        </xdr:cNvPr>
        <xdr:cNvCxnSpPr/>
      </xdr:nvCxnSpPr>
      <xdr:spPr>
        <a:xfrm>
          <a:off x="13512800" y="675375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a:extLst>
            <a:ext uri="{FF2B5EF4-FFF2-40B4-BE49-F238E27FC236}">
              <a16:creationId xmlns:a16="http://schemas.microsoft.com/office/drawing/2014/main" id="{0F3DF8FD-FC35-43B5-8831-839EE49A0207}"/>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01" name="テキスト ボックス 400">
          <a:extLst>
            <a:ext uri="{FF2B5EF4-FFF2-40B4-BE49-F238E27FC236}">
              <a16:creationId xmlns:a16="http://schemas.microsoft.com/office/drawing/2014/main" id="{6EDA74CF-5340-4ECC-94A7-9513F3C3F71D}"/>
            </a:ext>
          </a:extLst>
        </xdr:cNvPr>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a:extLst>
            <a:ext uri="{FF2B5EF4-FFF2-40B4-BE49-F238E27FC236}">
              <a16:creationId xmlns:a16="http://schemas.microsoft.com/office/drawing/2014/main" id="{47382375-11D7-40B6-8D7B-9A6ADBE9A6ED}"/>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3" name="テキスト ボックス 402">
          <a:extLst>
            <a:ext uri="{FF2B5EF4-FFF2-40B4-BE49-F238E27FC236}">
              <a16:creationId xmlns:a16="http://schemas.microsoft.com/office/drawing/2014/main" id="{3A802959-FDE4-454A-8B20-33AAF4799FE2}"/>
            </a:ext>
          </a:extLst>
        </xdr:cNvPr>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1AD29929-5CE7-4AE8-AC0F-08E8954A136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EAE4A9B6-9AF4-4E29-9741-4E5CA7D5D9C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63F916FC-0382-4CFE-A3E6-7367864601FE}"/>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DC562C1D-F70E-48FB-9B9F-B23836ED790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1C11D46-68EB-4F1F-9901-1C97808670E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86254</xdr:rowOff>
    </xdr:from>
    <xdr:to>
      <xdr:col>81</xdr:col>
      <xdr:colOff>95250</xdr:colOff>
      <xdr:row>41</xdr:row>
      <xdr:rowOff>16404</xdr:rowOff>
    </xdr:to>
    <xdr:sp macro="" textlink="">
      <xdr:nvSpPr>
        <xdr:cNvPr id="409" name="楕円 408">
          <a:extLst>
            <a:ext uri="{FF2B5EF4-FFF2-40B4-BE49-F238E27FC236}">
              <a16:creationId xmlns:a16="http://schemas.microsoft.com/office/drawing/2014/main" id="{AC462791-5B14-4F35-A54E-663EE07F4AD9}"/>
            </a:ext>
          </a:extLst>
        </xdr:cNvPr>
        <xdr:cNvSpPr/>
      </xdr:nvSpPr>
      <xdr:spPr>
        <a:xfrm>
          <a:off x="169672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102781</xdr:rowOff>
    </xdr:from>
    <xdr:ext cx="762000" cy="259045"/>
    <xdr:sp macro="" textlink="">
      <xdr:nvSpPr>
        <xdr:cNvPr id="410" name="公債費負担の状況該当値テキスト">
          <a:extLst>
            <a:ext uri="{FF2B5EF4-FFF2-40B4-BE49-F238E27FC236}">
              <a16:creationId xmlns:a16="http://schemas.microsoft.com/office/drawing/2014/main" id="{0846BF8B-D075-42AF-8177-7E02AAAA2729}"/>
            </a:ext>
          </a:extLst>
        </xdr:cNvPr>
        <xdr:cNvSpPr txBox="1"/>
      </xdr:nvSpPr>
      <xdr:spPr>
        <a:xfrm>
          <a:off x="17106900" y="678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5821</xdr:rowOff>
    </xdr:from>
    <xdr:to>
      <xdr:col>77</xdr:col>
      <xdr:colOff>95250</xdr:colOff>
      <xdr:row>40</xdr:row>
      <xdr:rowOff>107421</xdr:rowOff>
    </xdr:to>
    <xdr:sp macro="" textlink="">
      <xdr:nvSpPr>
        <xdr:cNvPr id="411" name="楕円 410">
          <a:extLst>
            <a:ext uri="{FF2B5EF4-FFF2-40B4-BE49-F238E27FC236}">
              <a16:creationId xmlns:a16="http://schemas.microsoft.com/office/drawing/2014/main" id="{AAEB6EC8-3560-46AE-8DDC-C17428CBABD8}"/>
            </a:ext>
          </a:extLst>
        </xdr:cNvPr>
        <xdr:cNvSpPr/>
      </xdr:nvSpPr>
      <xdr:spPr>
        <a:xfrm>
          <a:off x="16129000" y="68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117598</xdr:rowOff>
    </xdr:from>
    <xdr:ext cx="736600" cy="259045"/>
    <xdr:sp macro="" textlink="">
      <xdr:nvSpPr>
        <xdr:cNvPr id="412" name="テキスト ボックス 411">
          <a:extLst>
            <a:ext uri="{FF2B5EF4-FFF2-40B4-BE49-F238E27FC236}">
              <a16:creationId xmlns:a16="http://schemas.microsoft.com/office/drawing/2014/main" id="{C57E9ED7-8B75-46AF-8DCD-66B68990B49D}"/>
            </a:ext>
          </a:extLst>
        </xdr:cNvPr>
        <xdr:cNvSpPr txBox="1"/>
      </xdr:nvSpPr>
      <xdr:spPr>
        <a:xfrm>
          <a:off x="15798800" y="6632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13" name="楕円 412">
          <a:extLst>
            <a:ext uri="{FF2B5EF4-FFF2-40B4-BE49-F238E27FC236}">
              <a16:creationId xmlns:a16="http://schemas.microsoft.com/office/drawing/2014/main" id="{6DA5DCB1-3CDB-4142-A590-4523AAA6F57A}"/>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14" name="テキスト ボックス 413">
          <a:extLst>
            <a:ext uri="{FF2B5EF4-FFF2-40B4-BE49-F238E27FC236}">
              <a16:creationId xmlns:a16="http://schemas.microsoft.com/office/drawing/2014/main" id="{3AC31F4C-A26E-4B0D-AEC5-CD279465F65B}"/>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36513</xdr:rowOff>
    </xdr:from>
    <xdr:to>
      <xdr:col>68</xdr:col>
      <xdr:colOff>203200</xdr:colOff>
      <xdr:row>39</xdr:row>
      <xdr:rowOff>138113</xdr:rowOff>
    </xdr:to>
    <xdr:sp macro="" textlink="">
      <xdr:nvSpPr>
        <xdr:cNvPr id="415" name="楕円 414">
          <a:extLst>
            <a:ext uri="{FF2B5EF4-FFF2-40B4-BE49-F238E27FC236}">
              <a16:creationId xmlns:a16="http://schemas.microsoft.com/office/drawing/2014/main" id="{88B0534F-88E2-46A0-973A-1432E6BD2276}"/>
            </a:ext>
          </a:extLst>
        </xdr:cNvPr>
        <xdr:cNvSpPr/>
      </xdr:nvSpPr>
      <xdr:spPr>
        <a:xfrm>
          <a:off x="14351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148290</xdr:rowOff>
    </xdr:from>
    <xdr:ext cx="762000" cy="259045"/>
    <xdr:sp macro="" textlink="">
      <xdr:nvSpPr>
        <xdr:cNvPr id="416" name="テキスト ボックス 415">
          <a:extLst>
            <a:ext uri="{FF2B5EF4-FFF2-40B4-BE49-F238E27FC236}">
              <a16:creationId xmlns:a16="http://schemas.microsoft.com/office/drawing/2014/main" id="{7DB11560-B7D3-4466-B122-A849EE5AAFEE}"/>
            </a:ext>
          </a:extLst>
        </xdr:cNvPr>
        <xdr:cNvSpPr txBox="1"/>
      </xdr:nvSpPr>
      <xdr:spPr>
        <a:xfrm>
          <a:off x="14020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16404</xdr:rowOff>
    </xdr:from>
    <xdr:to>
      <xdr:col>64</xdr:col>
      <xdr:colOff>152400</xdr:colOff>
      <xdr:row>39</xdr:row>
      <xdr:rowOff>118004</xdr:rowOff>
    </xdr:to>
    <xdr:sp macro="" textlink="">
      <xdr:nvSpPr>
        <xdr:cNvPr id="417" name="楕円 416">
          <a:extLst>
            <a:ext uri="{FF2B5EF4-FFF2-40B4-BE49-F238E27FC236}">
              <a16:creationId xmlns:a16="http://schemas.microsoft.com/office/drawing/2014/main" id="{EB19CAC4-3ECC-4FAB-A1C8-FA2B3886687F}"/>
            </a:ext>
          </a:extLst>
        </xdr:cNvPr>
        <xdr:cNvSpPr/>
      </xdr:nvSpPr>
      <xdr:spPr>
        <a:xfrm>
          <a:off x="13462000" y="67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128181</xdr:rowOff>
    </xdr:from>
    <xdr:ext cx="762000" cy="259045"/>
    <xdr:sp macro="" textlink="">
      <xdr:nvSpPr>
        <xdr:cNvPr id="418" name="テキスト ボックス 417">
          <a:extLst>
            <a:ext uri="{FF2B5EF4-FFF2-40B4-BE49-F238E27FC236}">
              <a16:creationId xmlns:a16="http://schemas.microsoft.com/office/drawing/2014/main" id="{A52D09BC-1971-405A-AB98-9F3105F2F5BF}"/>
            </a:ext>
          </a:extLst>
        </xdr:cNvPr>
        <xdr:cNvSpPr txBox="1"/>
      </xdr:nvSpPr>
      <xdr:spPr>
        <a:xfrm>
          <a:off x="13131800" y="647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9B8CE0A4-3CA2-4B64-BD5A-E7B5C9F6DE2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13A441A6-4865-45F5-84C0-A2DB413D633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3E0190B8-97B2-4F76-B5FC-2B80CE02F6F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C422060-E520-473D-A70A-C3EB98D3AF3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27859E26-4BB1-4397-AEB7-239BB7F2C97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B7E78CB8-E128-4CD8-B33E-F70E8044730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3A0CAAEF-3963-49BD-A69D-992882D5A0A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3FE2DB80-41A8-40D2-8DB6-A6C3456F365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EEEB44B7-C66A-4C5E-8DE2-3080BD6B570B}"/>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D546F30B-112A-4DEC-82BB-4BBC5A3F4BD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626BE205-AE9A-4C77-9FBD-9503E4585CE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753A7A75-AFA4-43D3-93C8-E8AFD53BD83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8C49AE7C-CDBA-410D-9F24-060A0A60955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一般会計の地方債残高</a:t>
          </a:r>
          <a:r>
            <a:rPr kumimoji="1" lang="ja-JP" altLang="en-US" sz="1100">
              <a:solidFill>
                <a:schemeClr val="dk1"/>
              </a:solidFill>
              <a:effectLst/>
              <a:latin typeface="+mn-lt"/>
              <a:ea typeface="+mn-ea"/>
              <a:cs typeface="+mn-cs"/>
            </a:rPr>
            <a:t>は若干の伸びを示したが将来負担比率は</a:t>
          </a:r>
          <a:r>
            <a:rPr kumimoji="1" lang="en-US" altLang="ja-JP" sz="1100">
              <a:solidFill>
                <a:schemeClr val="dk1"/>
              </a:solidFill>
              <a:effectLst/>
              <a:latin typeface="+mn-lt"/>
              <a:ea typeface="+mn-ea"/>
              <a:cs typeface="+mn-cs"/>
            </a:rPr>
            <a:t>5.7</a:t>
          </a:r>
          <a:r>
            <a:rPr kumimoji="1" lang="ja-JP" altLang="en-US" sz="1100">
              <a:solidFill>
                <a:schemeClr val="dk1"/>
              </a:solidFill>
              <a:effectLst/>
              <a:latin typeface="+mn-lt"/>
              <a:ea typeface="+mn-ea"/>
              <a:cs typeface="+mn-cs"/>
            </a:rPr>
            <a:t>ポイントの改善が見られた。その要因としては、普通交付税の追加交付などにより、財政調整基金などの基金残高が</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億円ほど増加したことによるものである。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の見込みとしては</a:t>
          </a:r>
          <a:r>
            <a:rPr kumimoji="1" lang="ja-JP" altLang="ja-JP" sz="1100">
              <a:solidFill>
                <a:schemeClr val="dk1"/>
              </a:solidFill>
              <a:effectLst/>
              <a:latin typeface="+mn-lt"/>
              <a:ea typeface="+mn-ea"/>
              <a:cs typeface="+mn-cs"/>
            </a:rPr>
            <a:t>、公共施設マネジメントによる公共施設の改修等が予定されており、地方債残高は増加傾向で推移し、比率が上昇することが予想されることから、実施事業の適正化を図り、財政の健全化に努め</a:t>
          </a:r>
          <a:r>
            <a:rPr kumimoji="1" lang="ja-JP" altLang="en-US" sz="1100">
              <a:solidFill>
                <a:schemeClr val="dk1"/>
              </a:solidFill>
              <a:effectLst/>
              <a:latin typeface="+mn-lt"/>
              <a:ea typeface="+mn-ea"/>
              <a:cs typeface="+mn-cs"/>
            </a:rPr>
            <a:t>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4F66354-D312-4C7F-98FA-C7987B6B754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4450F197-4B87-4A46-9AED-CDA358C7830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8D7982B1-B7E6-4744-A9DC-06617C72455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7FABA157-CB4B-4EEA-8D67-888DD2F0573B}"/>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94EAF6F7-0DD0-4129-8769-57A5CBF0DEE3}"/>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5DEA4FF3-CA0E-40B4-80C0-7E2091194114}"/>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DBCC1933-ACCC-47F3-8CA5-C0E969C84721}"/>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58F45A99-EE25-429F-BD4F-9C18816A00B9}"/>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6B436414-FD77-463B-935C-461809259849}"/>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28930E40-66CC-48D6-897C-4AB592FAE255}"/>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14010CDD-6358-4234-A10E-311883956683}"/>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E1081E56-3A41-4038-B281-E20BAF30B621}"/>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1C5FB161-903B-448B-A97B-1517E5587CEE}"/>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FECB44F5-BCC8-4D38-9824-2E62AF0EF08E}"/>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70844EB0-7DD0-4ED8-B8DC-39B9F7CC92C1}"/>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8A8FFE42-D29A-4D82-B9A4-D4EC8D90C03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10C7E227-6B87-4A30-BAD2-9833D9B785A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F97D6E6-0446-4EF4-B02F-2E71453072AC}"/>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CE471D5B-18CF-40CA-8DA0-42C9E00375FB}"/>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D0A4793F-559A-465B-959F-7015684AB3D1}"/>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522D8335-AC6F-405B-9D46-06630E698B9E}"/>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C5733231-9ACE-44BA-A1B1-E9777D317B23}"/>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160201</xdr:rowOff>
    </xdr:from>
    <xdr:to>
      <xdr:col>81</xdr:col>
      <xdr:colOff>44450</xdr:colOff>
      <xdr:row>14</xdr:row>
      <xdr:rowOff>88719</xdr:rowOff>
    </xdr:to>
    <xdr:cxnSp macro="">
      <xdr:nvCxnSpPr>
        <xdr:cNvPr id="454" name="直線コネクタ 453">
          <a:extLst>
            <a:ext uri="{FF2B5EF4-FFF2-40B4-BE49-F238E27FC236}">
              <a16:creationId xmlns:a16="http://schemas.microsoft.com/office/drawing/2014/main" id="{317F977A-71A2-40B9-AE3D-EFF4E2DD763E}"/>
            </a:ext>
          </a:extLst>
        </xdr:cNvPr>
        <xdr:cNvCxnSpPr/>
      </xdr:nvCxnSpPr>
      <xdr:spPr>
        <a:xfrm flipV="1">
          <a:off x="16179800" y="2389051"/>
          <a:ext cx="8382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a:extLst>
            <a:ext uri="{FF2B5EF4-FFF2-40B4-BE49-F238E27FC236}">
              <a16:creationId xmlns:a16="http://schemas.microsoft.com/office/drawing/2014/main" id="{4C1186B9-E7F5-4A98-9964-54EF449D7EF3}"/>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D3A0AD1B-C271-4B02-8DA7-CBD7F0619F29}"/>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88719</xdr:rowOff>
    </xdr:from>
    <xdr:to>
      <xdr:col>77</xdr:col>
      <xdr:colOff>44450</xdr:colOff>
      <xdr:row>14</xdr:row>
      <xdr:rowOff>97337</xdr:rowOff>
    </xdr:to>
    <xdr:cxnSp macro="">
      <xdr:nvCxnSpPr>
        <xdr:cNvPr id="457" name="直線コネクタ 456">
          <a:extLst>
            <a:ext uri="{FF2B5EF4-FFF2-40B4-BE49-F238E27FC236}">
              <a16:creationId xmlns:a16="http://schemas.microsoft.com/office/drawing/2014/main" id="{C0AE443C-B09D-409B-A711-CC439A680D3F}"/>
            </a:ext>
          </a:extLst>
        </xdr:cNvPr>
        <xdr:cNvCxnSpPr/>
      </xdr:nvCxnSpPr>
      <xdr:spPr>
        <a:xfrm flipV="1">
          <a:off x="15290800" y="2489019"/>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8" name="フローチャート: 判断 457">
          <a:extLst>
            <a:ext uri="{FF2B5EF4-FFF2-40B4-BE49-F238E27FC236}">
              <a16:creationId xmlns:a16="http://schemas.microsoft.com/office/drawing/2014/main" id="{C4FBB6E9-1D2A-498C-9C71-980756DC042F}"/>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9" name="テキスト ボックス 458">
          <a:extLst>
            <a:ext uri="{FF2B5EF4-FFF2-40B4-BE49-F238E27FC236}">
              <a16:creationId xmlns:a16="http://schemas.microsoft.com/office/drawing/2014/main" id="{0E60D7CB-537F-4515-B1B6-69A7D0CB7CAC}"/>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35288</xdr:rowOff>
    </xdr:from>
    <xdr:to>
      <xdr:col>72</xdr:col>
      <xdr:colOff>203200</xdr:colOff>
      <xdr:row>14</xdr:row>
      <xdr:rowOff>97337</xdr:rowOff>
    </xdr:to>
    <xdr:cxnSp macro="">
      <xdr:nvCxnSpPr>
        <xdr:cNvPr id="460" name="直線コネクタ 459">
          <a:extLst>
            <a:ext uri="{FF2B5EF4-FFF2-40B4-BE49-F238E27FC236}">
              <a16:creationId xmlns:a16="http://schemas.microsoft.com/office/drawing/2014/main" id="{C14856AC-5C2C-47B6-AC70-53E67F3EEB6E}"/>
            </a:ext>
          </a:extLst>
        </xdr:cNvPr>
        <xdr:cNvCxnSpPr/>
      </xdr:nvCxnSpPr>
      <xdr:spPr>
        <a:xfrm>
          <a:off x="14401800" y="24355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126637</xdr:rowOff>
    </xdr:from>
    <xdr:to>
      <xdr:col>73</xdr:col>
      <xdr:colOff>44450</xdr:colOff>
      <xdr:row>14</xdr:row>
      <xdr:rowOff>56787</xdr:rowOff>
    </xdr:to>
    <xdr:sp macro="" textlink="">
      <xdr:nvSpPr>
        <xdr:cNvPr id="461" name="フローチャート: 判断 460">
          <a:extLst>
            <a:ext uri="{FF2B5EF4-FFF2-40B4-BE49-F238E27FC236}">
              <a16:creationId xmlns:a16="http://schemas.microsoft.com/office/drawing/2014/main" id="{A0EA9046-E61A-41E6-B2CE-6AC68DB2C075}"/>
            </a:ext>
          </a:extLst>
        </xdr:cNvPr>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62" name="テキスト ボックス 461">
          <a:extLst>
            <a:ext uri="{FF2B5EF4-FFF2-40B4-BE49-F238E27FC236}">
              <a16:creationId xmlns:a16="http://schemas.microsoft.com/office/drawing/2014/main" id="{C77277A0-B295-4738-BB09-7285AC5B5FCA}"/>
            </a:ext>
          </a:extLst>
        </xdr:cNvPr>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161925</xdr:rowOff>
    </xdr:from>
    <xdr:to>
      <xdr:col>68</xdr:col>
      <xdr:colOff>152400</xdr:colOff>
      <xdr:row>14</xdr:row>
      <xdr:rowOff>35288</xdr:rowOff>
    </xdr:to>
    <xdr:cxnSp macro="">
      <xdr:nvCxnSpPr>
        <xdr:cNvPr id="463" name="直線コネクタ 462">
          <a:extLst>
            <a:ext uri="{FF2B5EF4-FFF2-40B4-BE49-F238E27FC236}">
              <a16:creationId xmlns:a16="http://schemas.microsoft.com/office/drawing/2014/main" id="{F1E29BFF-EFAC-49ED-96D1-8D2AE701FAEC}"/>
            </a:ext>
          </a:extLst>
        </xdr:cNvPr>
        <xdr:cNvCxnSpPr/>
      </xdr:nvCxnSpPr>
      <xdr:spPr>
        <a:xfrm>
          <a:off x="13512800" y="239077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119743</xdr:rowOff>
    </xdr:from>
    <xdr:to>
      <xdr:col>68</xdr:col>
      <xdr:colOff>203200</xdr:colOff>
      <xdr:row>14</xdr:row>
      <xdr:rowOff>49893</xdr:rowOff>
    </xdr:to>
    <xdr:sp macro="" textlink="">
      <xdr:nvSpPr>
        <xdr:cNvPr id="464" name="フローチャート: 判断 463">
          <a:extLst>
            <a:ext uri="{FF2B5EF4-FFF2-40B4-BE49-F238E27FC236}">
              <a16:creationId xmlns:a16="http://schemas.microsoft.com/office/drawing/2014/main" id="{A47AB1BC-977C-4F69-9F03-53C5A327B19D}"/>
            </a:ext>
          </a:extLst>
        </xdr:cNvPr>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5" name="テキスト ボックス 464">
          <a:extLst>
            <a:ext uri="{FF2B5EF4-FFF2-40B4-BE49-F238E27FC236}">
              <a16:creationId xmlns:a16="http://schemas.microsoft.com/office/drawing/2014/main" id="{DA0A48FB-145D-4ABC-B8B4-53B536FA1089}"/>
            </a:ext>
          </a:extLst>
        </xdr:cNvPr>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a:extLst>
            <a:ext uri="{FF2B5EF4-FFF2-40B4-BE49-F238E27FC236}">
              <a16:creationId xmlns:a16="http://schemas.microsoft.com/office/drawing/2014/main" id="{1E121D20-2B2A-4686-A6CC-B6F1D4598958}"/>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158767</xdr:rowOff>
    </xdr:from>
    <xdr:ext cx="762000" cy="259045"/>
    <xdr:sp macro="" textlink="">
      <xdr:nvSpPr>
        <xdr:cNvPr id="467" name="テキスト ボックス 466">
          <a:extLst>
            <a:ext uri="{FF2B5EF4-FFF2-40B4-BE49-F238E27FC236}">
              <a16:creationId xmlns:a16="http://schemas.microsoft.com/office/drawing/2014/main" id="{E4175A0F-9652-4911-A087-D304EAE64D75}"/>
            </a:ext>
          </a:extLst>
        </xdr:cNvPr>
        <xdr:cNvSpPr txBox="1"/>
      </xdr:nvSpPr>
      <xdr:spPr>
        <a:xfrm>
          <a:off x="13131800" y="255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49E5E08-C54E-4A22-8C34-D24A3DDBAC3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131E1DE8-B331-4084-B1AC-93DBF169A5E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9318D382-4C4B-4EA0-B532-77AD55DFEA8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C439904A-CA38-42C5-B36A-42F01AAFCEE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43F378C2-B60D-44F5-B799-99C0F2EBC51E}"/>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109401</xdr:rowOff>
    </xdr:from>
    <xdr:to>
      <xdr:col>81</xdr:col>
      <xdr:colOff>95250</xdr:colOff>
      <xdr:row>14</xdr:row>
      <xdr:rowOff>39551</xdr:rowOff>
    </xdr:to>
    <xdr:sp macro="" textlink="">
      <xdr:nvSpPr>
        <xdr:cNvPr id="473" name="楕円 472">
          <a:extLst>
            <a:ext uri="{FF2B5EF4-FFF2-40B4-BE49-F238E27FC236}">
              <a16:creationId xmlns:a16="http://schemas.microsoft.com/office/drawing/2014/main" id="{022853AB-0361-4B05-B3F8-A6A6AEB60BBB}"/>
            </a:ext>
          </a:extLst>
        </xdr:cNvPr>
        <xdr:cNvSpPr/>
      </xdr:nvSpPr>
      <xdr:spPr>
        <a:xfrm>
          <a:off x="16967200" y="23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81478</xdr:rowOff>
    </xdr:from>
    <xdr:ext cx="762000" cy="259045"/>
    <xdr:sp macro="" textlink="">
      <xdr:nvSpPr>
        <xdr:cNvPr id="474" name="将来負担の状況該当値テキスト">
          <a:extLst>
            <a:ext uri="{FF2B5EF4-FFF2-40B4-BE49-F238E27FC236}">
              <a16:creationId xmlns:a16="http://schemas.microsoft.com/office/drawing/2014/main" id="{796C7904-93E1-4592-883C-CDE14EA979F9}"/>
            </a:ext>
          </a:extLst>
        </xdr:cNvPr>
        <xdr:cNvSpPr txBox="1"/>
      </xdr:nvSpPr>
      <xdr:spPr>
        <a:xfrm>
          <a:off x="17106900" y="231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37919</xdr:rowOff>
    </xdr:from>
    <xdr:to>
      <xdr:col>77</xdr:col>
      <xdr:colOff>95250</xdr:colOff>
      <xdr:row>14</xdr:row>
      <xdr:rowOff>139519</xdr:rowOff>
    </xdr:to>
    <xdr:sp macro="" textlink="">
      <xdr:nvSpPr>
        <xdr:cNvPr id="475" name="楕円 474">
          <a:extLst>
            <a:ext uri="{FF2B5EF4-FFF2-40B4-BE49-F238E27FC236}">
              <a16:creationId xmlns:a16="http://schemas.microsoft.com/office/drawing/2014/main" id="{726F2D68-5655-48B4-8021-1966C5BB9419}"/>
            </a:ext>
          </a:extLst>
        </xdr:cNvPr>
        <xdr:cNvSpPr/>
      </xdr:nvSpPr>
      <xdr:spPr>
        <a:xfrm>
          <a:off x="16129000" y="24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124296</xdr:rowOff>
    </xdr:from>
    <xdr:ext cx="736600" cy="259045"/>
    <xdr:sp macro="" textlink="">
      <xdr:nvSpPr>
        <xdr:cNvPr id="476" name="テキスト ボックス 475">
          <a:extLst>
            <a:ext uri="{FF2B5EF4-FFF2-40B4-BE49-F238E27FC236}">
              <a16:creationId xmlns:a16="http://schemas.microsoft.com/office/drawing/2014/main" id="{E47BB5F4-EB32-4D63-BFB3-458F449512EE}"/>
            </a:ext>
          </a:extLst>
        </xdr:cNvPr>
        <xdr:cNvSpPr txBox="1"/>
      </xdr:nvSpPr>
      <xdr:spPr>
        <a:xfrm>
          <a:off x="15798800" y="2524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46537</xdr:rowOff>
    </xdr:from>
    <xdr:to>
      <xdr:col>73</xdr:col>
      <xdr:colOff>44450</xdr:colOff>
      <xdr:row>14</xdr:row>
      <xdr:rowOff>148137</xdr:rowOff>
    </xdr:to>
    <xdr:sp macro="" textlink="">
      <xdr:nvSpPr>
        <xdr:cNvPr id="477" name="楕円 476">
          <a:extLst>
            <a:ext uri="{FF2B5EF4-FFF2-40B4-BE49-F238E27FC236}">
              <a16:creationId xmlns:a16="http://schemas.microsoft.com/office/drawing/2014/main" id="{15970911-EB87-4BD4-B499-5CC094111850}"/>
            </a:ext>
          </a:extLst>
        </xdr:cNvPr>
        <xdr:cNvSpPr/>
      </xdr:nvSpPr>
      <xdr:spPr>
        <a:xfrm>
          <a:off x="15240000" y="244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132914</xdr:rowOff>
    </xdr:from>
    <xdr:ext cx="762000" cy="259045"/>
    <xdr:sp macro="" textlink="">
      <xdr:nvSpPr>
        <xdr:cNvPr id="478" name="テキスト ボックス 477">
          <a:extLst>
            <a:ext uri="{FF2B5EF4-FFF2-40B4-BE49-F238E27FC236}">
              <a16:creationId xmlns:a16="http://schemas.microsoft.com/office/drawing/2014/main" id="{12AACD0E-838F-4D80-8DAA-BFD8BDA7506B}"/>
            </a:ext>
          </a:extLst>
        </xdr:cNvPr>
        <xdr:cNvSpPr txBox="1"/>
      </xdr:nvSpPr>
      <xdr:spPr>
        <a:xfrm>
          <a:off x="14909800" y="253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155938</xdr:rowOff>
    </xdr:from>
    <xdr:to>
      <xdr:col>68</xdr:col>
      <xdr:colOff>203200</xdr:colOff>
      <xdr:row>14</xdr:row>
      <xdr:rowOff>86088</xdr:rowOff>
    </xdr:to>
    <xdr:sp macro="" textlink="">
      <xdr:nvSpPr>
        <xdr:cNvPr id="479" name="楕円 478">
          <a:extLst>
            <a:ext uri="{FF2B5EF4-FFF2-40B4-BE49-F238E27FC236}">
              <a16:creationId xmlns:a16="http://schemas.microsoft.com/office/drawing/2014/main" id="{1D649165-16A7-44E5-9DC0-17FFCE51430A}"/>
            </a:ext>
          </a:extLst>
        </xdr:cNvPr>
        <xdr:cNvSpPr/>
      </xdr:nvSpPr>
      <xdr:spPr>
        <a:xfrm>
          <a:off x="14351000" y="23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70865</xdr:rowOff>
    </xdr:from>
    <xdr:ext cx="762000" cy="259045"/>
    <xdr:sp macro="" textlink="">
      <xdr:nvSpPr>
        <xdr:cNvPr id="480" name="テキスト ボックス 479">
          <a:extLst>
            <a:ext uri="{FF2B5EF4-FFF2-40B4-BE49-F238E27FC236}">
              <a16:creationId xmlns:a16="http://schemas.microsoft.com/office/drawing/2014/main" id="{3AFA962D-8F55-4ABA-94F1-A3DB5DDC0E01}"/>
            </a:ext>
          </a:extLst>
        </xdr:cNvPr>
        <xdr:cNvSpPr txBox="1"/>
      </xdr:nvSpPr>
      <xdr:spPr>
        <a:xfrm>
          <a:off x="14020800" y="24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111125</xdr:rowOff>
    </xdr:from>
    <xdr:to>
      <xdr:col>64</xdr:col>
      <xdr:colOff>152400</xdr:colOff>
      <xdr:row>14</xdr:row>
      <xdr:rowOff>41275</xdr:rowOff>
    </xdr:to>
    <xdr:sp macro="" textlink="">
      <xdr:nvSpPr>
        <xdr:cNvPr id="481" name="楕円 480">
          <a:extLst>
            <a:ext uri="{FF2B5EF4-FFF2-40B4-BE49-F238E27FC236}">
              <a16:creationId xmlns:a16="http://schemas.microsoft.com/office/drawing/2014/main" id="{87D433BF-2AB2-4E5F-BFF0-B7DB2CA2DCB8}"/>
            </a:ext>
          </a:extLst>
        </xdr:cNvPr>
        <xdr:cNvSpPr/>
      </xdr:nvSpPr>
      <xdr:spPr>
        <a:xfrm>
          <a:off x="13462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51452</xdr:rowOff>
    </xdr:from>
    <xdr:ext cx="762000" cy="259045"/>
    <xdr:sp macro="" textlink="">
      <xdr:nvSpPr>
        <xdr:cNvPr id="482" name="テキスト ボックス 481">
          <a:extLst>
            <a:ext uri="{FF2B5EF4-FFF2-40B4-BE49-F238E27FC236}">
              <a16:creationId xmlns:a16="http://schemas.microsoft.com/office/drawing/2014/main" id="{6C424E7B-0373-415B-91F6-452B30D3B51C}"/>
            </a:ext>
          </a:extLst>
        </xdr:cNvPr>
        <xdr:cNvSpPr txBox="1"/>
      </xdr:nvSpPr>
      <xdr:spPr>
        <a:xfrm>
          <a:off x="13131800" y="210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4479BBDD-FEC9-481A-B49F-A768C54D87F2}"/>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55C13882-ABF5-4071-9E2E-1AD77634199D}"/>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73CEA43-DBC6-47FB-89ED-7DFBA3E19616}"/>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40AA6411-CD13-4922-BB31-C8DD6B51F24A}"/>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9AF5FF2F-3582-4B2D-B8F3-2AFEB5D415FB}"/>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8A3D972B-CED9-4127-8C75-E84481DC7DB2}"/>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88F89B04-452E-43B5-AE04-9D2A747A232B}"/>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3841AD9E-431E-490E-A9E3-6F14D7C38C59}"/>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6A9C2A19-1D9E-4214-A715-D0BA66E64EC2}"/>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5EF13969-8193-45FA-B24C-B83165E6DF3D}"/>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69E6DE4C-F4D9-4BD3-A62F-83597D1D1775}"/>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146,309
144,035
44.69
51,158,353
49,060,772
2,010,928
27,917,154
31,835,829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1D3C2F94-52B7-4C64-8FCE-7584A79FC09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812309AF-EE99-4AB4-92AB-8A304CBB23BA}"/>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90F530D0-DCEE-4D47-ACD2-D5CC9808209F}"/>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1CFDE9C3-9BAC-4DC2-96DC-19AFC3D63B2D}"/>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4FE7EF6F-6F75-4325-8BB9-D10891796CC7}"/>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17E0DBD7-ADC3-47C6-B1E6-86A01362A693}"/>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4C863B31-F50D-4AAC-A41F-7F66EC239E7A}"/>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781B1709-B0D3-4404-A0FB-C4AEC7F34A3C}"/>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BBA0293-DC76-4577-A5CF-C6A133DCA45A}"/>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EFD6CD61-8922-4C2F-84BC-CE1E62B7E774}"/>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48232049-9018-4035-9165-BBF45B7DBAB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3102C20B-48E8-4CAE-923D-AFB14D1D89E9}"/>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BCDE434F-06B7-46D8-A94C-80A191C31AE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8EFE52DF-2DC3-4AFE-BB2D-83BC2E797BF2}"/>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BB283C3D-90ED-4F66-8675-6C4DBE93B01A}"/>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A745386-F113-438D-8245-644D17F66DDB}"/>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9BDEEEA0-AB6D-4298-89B1-22AEBACE30D6}"/>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61233A35-A2BC-407B-9D13-19273DA3597B}"/>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31F02012-1C6D-4F48-8E2D-796C41FDF62A}"/>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59116BC8-3430-4468-BAA9-9B240D81679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3BEB43BC-1AFA-4EFD-B54D-028E58E588C8}"/>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9568DD33-9DCA-427A-9E0A-A5EA0B0CBBF8}"/>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EC461BF4-C4DF-4FE3-B296-AA7F2358FD7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B06722F3-8D2C-4AF5-8021-0C56CD97F08A}"/>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23D87000-0BB1-468C-88C7-84995831F9E6}"/>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A6CB4B15-A09C-4632-8A89-D5D97263034C}"/>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3E6655B8-0879-4DA3-B5B0-22748746B1A9}"/>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E1F419B2-8163-4C8C-8B6C-FDAA09AC8305}"/>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8448078D-38BB-47BC-ACFA-005BDAEDA92D}"/>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40FBEA0F-957F-44C7-B7BE-FD3F9D9EEC26}"/>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93113D40-F728-43B8-BC75-2359F2F21842}"/>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CAB04C75-0711-48D6-A2DB-17237971A32D}"/>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人件費充当経常一般財源は令和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年度からの会計年度任用職員制度による人件費の増額により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ポイント悪化した</a:t>
          </a:r>
          <a:r>
            <a:rPr kumimoji="1" lang="ja-JP" altLang="en-US" sz="1100">
              <a:solidFill>
                <a:schemeClr val="dk1"/>
              </a:solidFill>
              <a:effectLst/>
              <a:latin typeface="+mn-lt"/>
              <a:ea typeface="+mn-ea"/>
              <a:cs typeface="+mn-cs"/>
            </a:rPr>
            <a:t>ものの令和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ポイント改善された。しかしながら全国平均や埼玉県平均に比べ、人件費の割合が高いため、</a:t>
          </a:r>
          <a:r>
            <a:rPr kumimoji="1" lang="ja-JP" altLang="ja-JP" sz="1100">
              <a:solidFill>
                <a:schemeClr val="dk1"/>
              </a:solidFill>
              <a:effectLst/>
              <a:latin typeface="+mn-lt"/>
              <a:ea typeface="+mn-ea"/>
              <a:cs typeface="+mn-cs"/>
            </a:rPr>
            <a:t>今後は行政改革大綱及び総員適正化計画に基づき、効率的・効果的な組織見直しにより柔軟で機動力の高い組織づくりを推進し、人件費の抑制に努めていく。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6C10133-18DA-4450-AB9F-FEA951390B64}"/>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792806A1-5A11-4C29-B43E-B4624B14F4B2}"/>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CC79EDA5-2BF5-4EB8-BA67-FA4D230A8FF4}"/>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E6D8E768-E104-4C61-81C5-4C62D53CE2B3}"/>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5B7AAC51-F61B-4F14-AFB9-AD296A25DD9A}"/>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33150BA9-2071-4C6E-AC61-36B6F1440B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B30DDB76-2356-4D1C-9270-D271E4E145CC}"/>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70DFA95A-5331-409C-979A-ED5A8B15DF02}"/>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5AABC5EE-7628-4BE5-9924-ED59F563EA56}"/>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9DD96595-F415-450E-8688-F73A6466EE32}"/>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79D0CCCF-CB99-4EAB-B6FF-52B68C829936}"/>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F8A24E7D-E8CF-4F87-BFAD-4456CB5EEBB3}"/>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774C1273-AE3C-40C3-97FB-80D64EB84454}"/>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A2562976-FD35-4866-8907-6CDE2F9FCD13}"/>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12494B1F-ED02-4269-912C-F7F99DA07C55}"/>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82ADCD8B-DFF7-424D-A4D8-BD6B41261226}"/>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E43EB775-CE86-4954-BC86-1FB955F96057}"/>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CE12CFDC-E67A-4B2D-9810-0893D357B58C}"/>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43EAC90C-BDAE-4A6A-8BC8-1FABFC24A61C}"/>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40</xdr:row>
      <xdr:rowOff>49276</xdr:rowOff>
    </xdr:to>
    <xdr:cxnSp macro="">
      <xdr:nvCxnSpPr>
        <xdr:cNvPr id="64" name="直線コネクタ 63">
          <a:extLst>
            <a:ext uri="{FF2B5EF4-FFF2-40B4-BE49-F238E27FC236}">
              <a16:creationId xmlns:a16="http://schemas.microsoft.com/office/drawing/2014/main" id="{736CD1E0-D5BF-4582-BB3F-23C4CB2D5479}"/>
            </a:ext>
          </a:extLst>
        </xdr:cNvPr>
        <xdr:cNvCxnSpPr/>
      </xdr:nvCxnSpPr>
      <xdr:spPr>
        <a:xfrm flipV="1">
          <a:off x="3987800" y="6687820"/>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127017</xdr:rowOff>
    </xdr:from>
    <xdr:ext cx="762000" cy="259045"/>
    <xdr:sp macro="" textlink="">
      <xdr:nvSpPr>
        <xdr:cNvPr id="65" name="人件費平均値テキスト">
          <a:extLst>
            <a:ext uri="{FF2B5EF4-FFF2-40B4-BE49-F238E27FC236}">
              <a16:creationId xmlns:a16="http://schemas.microsoft.com/office/drawing/2014/main" id="{8BD08EFD-8BAE-4430-9EB8-0B3E7520F646}"/>
            </a:ext>
          </a:extLst>
        </xdr:cNvPr>
        <xdr:cNvSpPr txBox="1"/>
      </xdr:nvSpPr>
      <xdr:spPr>
        <a:xfrm>
          <a:off x="4914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5352480D-4D7B-4F4D-8509-C0D428B48A04}"/>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40</xdr:row>
      <xdr:rowOff>49276</xdr:rowOff>
    </xdr:to>
    <xdr:cxnSp macro="">
      <xdr:nvCxnSpPr>
        <xdr:cNvPr id="67" name="直線コネクタ 66">
          <a:extLst>
            <a:ext uri="{FF2B5EF4-FFF2-40B4-BE49-F238E27FC236}">
              <a16:creationId xmlns:a16="http://schemas.microsoft.com/office/drawing/2014/main" id="{65A87EA0-0ABC-4C86-BB41-7F55B49B4286}"/>
            </a:ext>
          </a:extLst>
        </xdr:cNvPr>
        <xdr:cNvCxnSpPr/>
      </xdr:nvCxnSpPr>
      <xdr:spPr>
        <a:xfrm>
          <a:off x="3098800" y="6450076"/>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a:extLst>
            <a:ext uri="{FF2B5EF4-FFF2-40B4-BE49-F238E27FC236}">
              <a16:creationId xmlns:a16="http://schemas.microsoft.com/office/drawing/2014/main" id="{2C0B4985-955A-4BCE-AE86-355C6EBBEEF8}"/>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34815</xdr:rowOff>
    </xdr:from>
    <xdr:ext cx="736600" cy="259045"/>
    <xdr:sp macro="" textlink="">
      <xdr:nvSpPr>
        <xdr:cNvPr id="69" name="テキスト ボックス 68">
          <a:extLst>
            <a:ext uri="{FF2B5EF4-FFF2-40B4-BE49-F238E27FC236}">
              <a16:creationId xmlns:a16="http://schemas.microsoft.com/office/drawing/2014/main" id="{50013898-AB85-480E-9BFA-B42013AAFDB5}"/>
            </a:ext>
          </a:extLst>
        </xdr:cNvPr>
        <xdr:cNvSpPr txBox="1"/>
      </xdr:nvSpPr>
      <xdr:spPr>
        <a:xfrm>
          <a:off x="3606800" y="637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133858</xdr:rowOff>
    </xdr:to>
    <xdr:cxnSp macro="">
      <xdr:nvCxnSpPr>
        <xdr:cNvPr id="70" name="直線コネクタ 69">
          <a:extLst>
            <a:ext uri="{FF2B5EF4-FFF2-40B4-BE49-F238E27FC236}">
              <a16:creationId xmlns:a16="http://schemas.microsoft.com/office/drawing/2014/main" id="{178B446F-0C7E-4049-A201-46ED3C542614}"/>
            </a:ext>
          </a:extLst>
        </xdr:cNvPr>
        <xdr:cNvCxnSpPr/>
      </xdr:nvCxnSpPr>
      <xdr:spPr>
        <a:xfrm flipV="1">
          <a:off x="2209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a:extLst>
            <a:ext uri="{FF2B5EF4-FFF2-40B4-BE49-F238E27FC236}">
              <a16:creationId xmlns:a16="http://schemas.microsoft.com/office/drawing/2014/main" id="{1AEC9665-ABDA-4F7E-B6FC-3DD1C9396FC8}"/>
            </a:ext>
          </a:extLst>
        </xdr:cNvPr>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a:extLst>
            <a:ext uri="{FF2B5EF4-FFF2-40B4-BE49-F238E27FC236}">
              <a16:creationId xmlns:a16="http://schemas.microsoft.com/office/drawing/2014/main" id="{333E3CF8-F505-43A1-A1B7-19BEA6C994CF}"/>
            </a:ext>
          </a:extLst>
        </xdr:cNvPr>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id="{77065697-8259-4226-8AE0-348EC867697B}"/>
            </a:ext>
          </a:extLst>
        </xdr:cNvPr>
        <xdr:cNvCxnSpPr/>
      </xdr:nvCxnSpPr>
      <xdr:spPr>
        <a:xfrm flipV="1">
          <a:off x="1320800" y="64775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a:extLst>
            <a:ext uri="{FF2B5EF4-FFF2-40B4-BE49-F238E27FC236}">
              <a16:creationId xmlns:a16="http://schemas.microsoft.com/office/drawing/2014/main" id="{171F731B-41C3-4C2E-9E14-67EE5E7D72F5}"/>
            </a:ext>
          </a:extLst>
        </xdr:cNvPr>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a:extLst>
            <a:ext uri="{FF2B5EF4-FFF2-40B4-BE49-F238E27FC236}">
              <a16:creationId xmlns:a16="http://schemas.microsoft.com/office/drawing/2014/main" id="{FC9A2549-7A2E-49B8-B0A1-D7C8CF291CF5}"/>
            </a:ext>
          </a:extLst>
        </xdr:cNvPr>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id="{0B1DDB11-9EAD-4541-85CF-2FB9195E59CD}"/>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a:extLst>
            <a:ext uri="{FF2B5EF4-FFF2-40B4-BE49-F238E27FC236}">
              <a16:creationId xmlns:a16="http://schemas.microsoft.com/office/drawing/2014/main" id="{4818EF7A-3389-481A-B6D3-F878C2CB6677}"/>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87D67BD3-94C9-4AE4-8A5C-FF324F67FA72}"/>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E6E1F207-48A6-43DF-9AA5-A4336100E5FD}"/>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290A4639-CA03-4D05-AE1B-B108801C39B9}"/>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5F921C3B-9862-43B3-891E-C97998FA015A}"/>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19DA9C96-BC56-491A-9920-B6A3FB78ED95}"/>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3" name="楕円 82">
          <a:extLst>
            <a:ext uri="{FF2B5EF4-FFF2-40B4-BE49-F238E27FC236}">
              <a16:creationId xmlns:a16="http://schemas.microsoft.com/office/drawing/2014/main" id="{0C8AD885-42AF-426B-A024-1E168947A298}"/>
            </a:ext>
          </a:extLst>
        </xdr:cNvPr>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4" name="人件費該当値テキスト">
          <a:extLst>
            <a:ext uri="{FF2B5EF4-FFF2-40B4-BE49-F238E27FC236}">
              <a16:creationId xmlns:a16="http://schemas.microsoft.com/office/drawing/2014/main" id="{78B10258-50B8-40C2-B7E3-5505FDAA94FC}"/>
            </a:ext>
          </a:extLst>
        </xdr:cNvPr>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169926</xdr:rowOff>
    </xdr:from>
    <xdr:to>
      <xdr:col>20</xdr:col>
      <xdr:colOff>38100</xdr:colOff>
      <xdr:row>40</xdr:row>
      <xdr:rowOff>100076</xdr:rowOff>
    </xdr:to>
    <xdr:sp macro="" textlink="">
      <xdr:nvSpPr>
        <xdr:cNvPr id="85" name="楕円 84">
          <a:extLst>
            <a:ext uri="{FF2B5EF4-FFF2-40B4-BE49-F238E27FC236}">
              <a16:creationId xmlns:a16="http://schemas.microsoft.com/office/drawing/2014/main" id="{7CD24FEA-CB12-4544-BDC6-CDEDA815D33C}"/>
            </a:ext>
          </a:extLst>
        </xdr:cNvPr>
        <xdr:cNvSpPr/>
      </xdr:nvSpPr>
      <xdr:spPr>
        <a:xfrm>
          <a:off x="3937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84853</xdr:rowOff>
    </xdr:from>
    <xdr:ext cx="736600" cy="259045"/>
    <xdr:sp macro="" textlink="">
      <xdr:nvSpPr>
        <xdr:cNvPr id="86" name="テキスト ボックス 85">
          <a:extLst>
            <a:ext uri="{FF2B5EF4-FFF2-40B4-BE49-F238E27FC236}">
              <a16:creationId xmlns:a16="http://schemas.microsoft.com/office/drawing/2014/main" id="{F4EBD461-8B5D-40DF-9BED-A1CFD355EE30}"/>
            </a:ext>
          </a:extLst>
        </xdr:cNvPr>
        <xdr:cNvSpPr txBox="1"/>
      </xdr:nvSpPr>
      <xdr:spPr>
        <a:xfrm>
          <a:off x="3606800" y="694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3317DEE0-BAD4-46A3-A329-00C155283B44}"/>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167403</xdr:rowOff>
    </xdr:from>
    <xdr:ext cx="762000" cy="259045"/>
    <xdr:sp macro="" textlink="">
      <xdr:nvSpPr>
        <xdr:cNvPr id="88" name="テキスト ボックス 87">
          <a:extLst>
            <a:ext uri="{FF2B5EF4-FFF2-40B4-BE49-F238E27FC236}">
              <a16:creationId xmlns:a16="http://schemas.microsoft.com/office/drawing/2014/main" id="{D7F84C64-2F60-412A-8050-08D3386E90A3}"/>
            </a:ext>
          </a:extLst>
        </xdr:cNvPr>
        <xdr:cNvSpPr txBox="1"/>
      </xdr:nvSpPr>
      <xdr:spPr>
        <a:xfrm>
          <a:off x="2717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a:extLst>
            <a:ext uri="{FF2B5EF4-FFF2-40B4-BE49-F238E27FC236}">
              <a16:creationId xmlns:a16="http://schemas.microsoft.com/office/drawing/2014/main" id="{F861C635-8655-4B61-A3EE-9A65C2D17FBD}"/>
            </a:ext>
          </a:extLst>
        </xdr:cNvPr>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23385</xdr:rowOff>
    </xdr:from>
    <xdr:ext cx="762000" cy="259045"/>
    <xdr:sp macro="" textlink="">
      <xdr:nvSpPr>
        <xdr:cNvPr id="90" name="テキスト ボックス 89">
          <a:extLst>
            <a:ext uri="{FF2B5EF4-FFF2-40B4-BE49-F238E27FC236}">
              <a16:creationId xmlns:a16="http://schemas.microsoft.com/office/drawing/2014/main" id="{5E0BF898-7223-46D7-A700-85FD708C912B}"/>
            </a:ext>
          </a:extLst>
        </xdr:cNvPr>
        <xdr:cNvSpPr txBox="1"/>
      </xdr:nvSpPr>
      <xdr:spPr>
        <a:xfrm>
          <a:off x="1828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a:extLst>
            <a:ext uri="{FF2B5EF4-FFF2-40B4-BE49-F238E27FC236}">
              <a16:creationId xmlns:a16="http://schemas.microsoft.com/office/drawing/2014/main" id="{B5362F50-6560-467F-9C97-6A5D726B9665}"/>
            </a:ext>
          </a:extLst>
        </xdr:cNvPr>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59961</xdr:rowOff>
    </xdr:from>
    <xdr:ext cx="762000" cy="259045"/>
    <xdr:sp macro="" textlink="">
      <xdr:nvSpPr>
        <xdr:cNvPr id="92" name="テキスト ボックス 91">
          <a:extLst>
            <a:ext uri="{FF2B5EF4-FFF2-40B4-BE49-F238E27FC236}">
              <a16:creationId xmlns:a16="http://schemas.microsoft.com/office/drawing/2014/main" id="{84FED5F2-CD3E-49C9-84DE-FA2CA517655D}"/>
            </a:ext>
          </a:extLst>
        </xdr:cNvPr>
        <xdr:cNvSpPr txBox="1"/>
      </xdr:nvSpPr>
      <xdr:spPr>
        <a:xfrm>
          <a:off x="939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87E33F86-555C-4C8E-B088-DF128E1DE118}"/>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B1E67FE1-5E61-43D4-9D14-A8F34DF0B6C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C245E2D3-1BB1-40CE-A926-352FF15DDAFB}"/>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D078E990-A557-451E-9532-6DB939CFEF04}"/>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2E9581F1-1540-4AF9-963D-2E49D00202A2}"/>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87B198D2-84DB-470E-893D-D2160F23EF0A}"/>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2EED90F3-B2D5-41B4-8ADD-D0E36325A39B}"/>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BEF8290F-F8CE-44BA-AAF3-94D7B432660D}"/>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54A32B86-8A3F-4BD4-BD66-681E514AE73A}"/>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6BF6E5EC-52CA-447F-836E-49ADFFC118BA}"/>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DCBEBA1A-AC79-4BCE-BA77-C05F18F5D3F6}"/>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物件費に係る経常収支比率は、類似団体平均を上回る状態ではあるが、令和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小中学校へのタブレット端末導入に伴う情報機器整備事業の皆減など</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今後も行政改革大綱により経常経費の見直しを進めるとともに、委託内容や指定管理料の精査を行い、また使用料等の特定財源の見直しを行うなど、経費削減と財源確保に努めていく。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F292596B-6234-4B74-BE58-96D209BFCA94}"/>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F4657CA4-67AE-458A-9D69-5DB92F8E96E2}"/>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4A42AAF3-D22D-40A0-A4CB-4EE0335EDF79}"/>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5FAA396A-B2F3-449A-AC2F-C861746E02A3}"/>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57617ED-049F-4567-B2D5-13679DCFA9C5}"/>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2BEA9BDF-8867-40CB-8237-219F76C09742}"/>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21682FE9-61ED-4EFD-BA18-60974B02A953}"/>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16D79BE3-BB93-4A50-89C8-F3D045E3D82F}"/>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73DBE8C8-DD91-4E16-A594-8BB3B9DBD2E5}"/>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F0ED17F0-AACB-4245-96AD-D2CCCEEEA488}"/>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D4036A0E-135C-4FB4-B523-BC7F60208011}"/>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A45944CE-36EE-46EA-9B1C-35E5C55210E2}"/>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2A5736B2-F1A1-4EC4-A71F-A28649FF4307}"/>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CAF3B309-D910-4104-8F4E-8D0B25841486}"/>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88140F28-E905-4985-8C10-78F0415D1A43}"/>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79396853-FD77-4956-8F2B-21D8D040550D}"/>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290713C9-6B5A-4AE9-813C-859B133721C9}"/>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6EC842B7-8B25-4705-A116-E9D399AC08FD}"/>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2C13FE61-2192-42FE-B8AF-26624ABE1777}"/>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41013D94-4188-42D7-93EF-323C38DEA5BD}"/>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BA1449C6-B06C-484D-B7B9-D3CB3D5060E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87BEBB27-529F-484F-BB3D-7C352E94EB2C}"/>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C13285FC-EBF9-4A86-9C63-51D061EECC49}"/>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18</xdr:row>
      <xdr:rowOff>105229</xdr:rowOff>
    </xdr:to>
    <xdr:cxnSp macro="">
      <xdr:nvCxnSpPr>
        <xdr:cNvPr id="127" name="直線コネクタ 126">
          <a:extLst>
            <a:ext uri="{FF2B5EF4-FFF2-40B4-BE49-F238E27FC236}">
              <a16:creationId xmlns:a16="http://schemas.microsoft.com/office/drawing/2014/main" id="{C08B7751-2E50-440D-9351-60757F0E162D}"/>
            </a:ext>
          </a:extLst>
        </xdr:cNvPr>
        <xdr:cNvCxnSpPr/>
      </xdr:nvCxnSpPr>
      <xdr:spPr>
        <a:xfrm flipV="1">
          <a:off x="15671800" y="303892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7406880B-9EC0-4F40-8537-3026C713C29E}"/>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B76C1210-D427-433F-BBC5-12B0F409C21C}"/>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20</xdr:row>
      <xdr:rowOff>154214</xdr:rowOff>
    </xdr:to>
    <xdr:cxnSp macro="">
      <xdr:nvCxnSpPr>
        <xdr:cNvPr id="130" name="直線コネクタ 129">
          <a:extLst>
            <a:ext uri="{FF2B5EF4-FFF2-40B4-BE49-F238E27FC236}">
              <a16:creationId xmlns:a16="http://schemas.microsoft.com/office/drawing/2014/main" id="{7EA686C0-0EDC-426D-BA13-4825D5A00876}"/>
            </a:ext>
          </a:extLst>
        </xdr:cNvPr>
        <xdr:cNvCxnSpPr/>
      </xdr:nvCxnSpPr>
      <xdr:spPr>
        <a:xfrm flipV="1">
          <a:off x="14782800" y="3191329"/>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a:extLst>
            <a:ext uri="{FF2B5EF4-FFF2-40B4-BE49-F238E27FC236}">
              <a16:creationId xmlns:a16="http://schemas.microsoft.com/office/drawing/2014/main" id="{063BCA5A-3A25-4BE3-8964-CC8487EAC579}"/>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2" name="テキスト ボックス 131">
          <a:extLst>
            <a:ext uri="{FF2B5EF4-FFF2-40B4-BE49-F238E27FC236}">
              <a16:creationId xmlns:a16="http://schemas.microsoft.com/office/drawing/2014/main" id="{71898272-C69E-4D29-B094-15A35EB4E42F}"/>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154214</xdr:rowOff>
    </xdr:from>
    <xdr:to>
      <xdr:col>73</xdr:col>
      <xdr:colOff>180975</xdr:colOff>
      <xdr:row>20</xdr:row>
      <xdr:rowOff>154214</xdr:rowOff>
    </xdr:to>
    <xdr:cxnSp macro="">
      <xdr:nvCxnSpPr>
        <xdr:cNvPr id="133" name="直線コネクタ 132">
          <a:extLst>
            <a:ext uri="{FF2B5EF4-FFF2-40B4-BE49-F238E27FC236}">
              <a16:creationId xmlns:a16="http://schemas.microsoft.com/office/drawing/2014/main" id="{A2D35A2A-328D-486A-82D3-1C5CD006B1ED}"/>
            </a:ext>
          </a:extLst>
        </xdr:cNvPr>
        <xdr:cNvCxnSpPr/>
      </xdr:nvCxnSpPr>
      <xdr:spPr>
        <a:xfrm>
          <a:off x="13893800" y="3583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a:extLst>
            <a:ext uri="{FF2B5EF4-FFF2-40B4-BE49-F238E27FC236}">
              <a16:creationId xmlns:a16="http://schemas.microsoft.com/office/drawing/2014/main" id="{C7DF6720-01A8-40AA-80BA-502FC7BAB7BB}"/>
            </a:ext>
          </a:extLst>
        </xdr:cNvPr>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35" name="テキスト ボックス 134">
          <a:extLst>
            <a:ext uri="{FF2B5EF4-FFF2-40B4-BE49-F238E27FC236}">
              <a16:creationId xmlns:a16="http://schemas.microsoft.com/office/drawing/2014/main" id="{D18FFE16-56E7-48E5-BCBE-558C23AF0AF8}"/>
            </a:ext>
          </a:extLst>
        </xdr:cNvPr>
        <xdr:cNvSpPr txBox="1"/>
      </xdr:nvSpPr>
      <xdr:spPr>
        <a:xfrm>
          <a:off x="14401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56243</xdr:rowOff>
    </xdr:from>
    <xdr:to>
      <xdr:col>69</xdr:col>
      <xdr:colOff>92075</xdr:colOff>
      <xdr:row>20</xdr:row>
      <xdr:rowOff>154214</xdr:rowOff>
    </xdr:to>
    <xdr:cxnSp macro="">
      <xdr:nvCxnSpPr>
        <xdr:cNvPr id="136" name="直線コネクタ 135">
          <a:extLst>
            <a:ext uri="{FF2B5EF4-FFF2-40B4-BE49-F238E27FC236}">
              <a16:creationId xmlns:a16="http://schemas.microsoft.com/office/drawing/2014/main" id="{EDE8B600-532D-4CB0-A454-7DD683A871DC}"/>
            </a:ext>
          </a:extLst>
        </xdr:cNvPr>
        <xdr:cNvCxnSpPr/>
      </xdr:nvCxnSpPr>
      <xdr:spPr>
        <a:xfrm>
          <a:off x="13004800" y="3485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a:extLst>
            <a:ext uri="{FF2B5EF4-FFF2-40B4-BE49-F238E27FC236}">
              <a16:creationId xmlns:a16="http://schemas.microsoft.com/office/drawing/2014/main" id="{86E738F0-7C19-403C-82CB-36F103D93B67}"/>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8" name="テキスト ボックス 137">
          <a:extLst>
            <a:ext uri="{FF2B5EF4-FFF2-40B4-BE49-F238E27FC236}">
              <a16:creationId xmlns:a16="http://schemas.microsoft.com/office/drawing/2014/main" id="{735915BF-3AE1-4851-B270-3B2B87EA1456}"/>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a:extLst>
            <a:ext uri="{FF2B5EF4-FFF2-40B4-BE49-F238E27FC236}">
              <a16:creationId xmlns:a16="http://schemas.microsoft.com/office/drawing/2014/main" id="{207B3261-DEB6-4DDA-8C26-DE2E701041BE}"/>
            </a:ext>
          </a:extLst>
        </xdr:cNvPr>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5570352A-FF81-4EC6-AC39-18891552D280}"/>
            </a:ext>
          </a:extLst>
        </xdr:cNvPr>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4BF0F8B8-C507-4778-AD68-2BD9994305CD}"/>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475E41FA-BF70-4740-A77F-B3694281B966}"/>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AF2AFE00-4AA8-47DD-8920-CD11DC15A468}"/>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67335D94-7C6D-4177-9939-69730C5657E2}"/>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4F0B12AB-E279-404C-A5E9-B4797F5157F2}"/>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6" name="楕円 145">
          <a:extLst>
            <a:ext uri="{FF2B5EF4-FFF2-40B4-BE49-F238E27FC236}">
              <a16:creationId xmlns:a16="http://schemas.microsoft.com/office/drawing/2014/main" id="{31D84C1F-5B7A-4FA8-9654-249F7C32DFE6}"/>
            </a:ext>
          </a:extLst>
        </xdr:cNvPr>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7" name="物件費該当値テキスト">
          <a:extLst>
            <a:ext uri="{FF2B5EF4-FFF2-40B4-BE49-F238E27FC236}">
              <a16:creationId xmlns:a16="http://schemas.microsoft.com/office/drawing/2014/main" id="{997CF97F-7E4B-4622-8F9B-C87B1C081E88}"/>
            </a:ext>
          </a:extLst>
        </xdr:cNvPr>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48" name="楕円 147">
          <a:extLst>
            <a:ext uri="{FF2B5EF4-FFF2-40B4-BE49-F238E27FC236}">
              <a16:creationId xmlns:a16="http://schemas.microsoft.com/office/drawing/2014/main" id="{0D73A31C-9C61-45A9-85C1-8F83473040F7}"/>
            </a:ext>
          </a:extLst>
        </xdr:cNvPr>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49" name="テキスト ボックス 148">
          <a:extLst>
            <a:ext uri="{FF2B5EF4-FFF2-40B4-BE49-F238E27FC236}">
              <a16:creationId xmlns:a16="http://schemas.microsoft.com/office/drawing/2014/main" id="{8709BE18-1739-40D6-A57C-8C310A3F95A3}"/>
            </a:ext>
          </a:extLst>
        </xdr:cNvPr>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103414</xdr:rowOff>
    </xdr:from>
    <xdr:to>
      <xdr:col>74</xdr:col>
      <xdr:colOff>31750</xdr:colOff>
      <xdr:row>21</xdr:row>
      <xdr:rowOff>33564</xdr:rowOff>
    </xdr:to>
    <xdr:sp macro="" textlink="">
      <xdr:nvSpPr>
        <xdr:cNvPr id="150" name="楕円 149">
          <a:extLst>
            <a:ext uri="{FF2B5EF4-FFF2-40B4-BE49-F238E27FC236}">
              <a16:creationId xmlns:a16="http://schemas.microsoft.com/office/drawing/2014/main" id="{77E5A882-861C-4CD1-BF18-1DF1F6BF581A}"/>
            </a:ext>
          </a:extLst>
        </xdr:cNvPr>
        <xdr:cNvSpPr/>
      </xdr:nvSpPr>
      <xdr:spPr>
        <a:xfrm>
          <a:off x="14732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18341</xdr:rowOff>
    </xdr:from>
    <xdr:ext cx="762000" cy="259045"/>
    <xdr:sp macro="" textlink="">
      <xdr:nvSpPr>
        <xdr:cNvPr id="151" name="テキスト ボックス 150">
          <a:extLst>
            <a:ext uri="{FF2B5EF4-FFF2-40B4-BE49-F238E27FC236}">
              <a16:creationId xmlns:a16="http://schemas.microsoft.com/office/drawing/2014/main" id="{8F91E01C-BACB-441A-BC49-8FEE23860893}"/>
            </a:ext>
          </a:extLst>
        </xdr:cNvPr>
        <xdr:cNvSpPr txBox="1"/>
      </xdr:nvSpPr>
      <xdr:spPr>
        <a:xfrm>
          <a:off x="14401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103414</xdr:rowOff>
    </xdr:from>
    <xdr:to>
      <xdr:col>69</xdr:col>
      <xdr:colOff>142875</xdr:colOff>
      <xdr:row>21</xdr:row>
      <xdr:rowOff>33564</xdr:rowOff>
    </xdr:to>
    <xdr:sp macro="" textlink="">
      <xdr:nvSpPr>
        <xdr:cNvPr id="152" name="楕円 151">
          <a:extLst>
            <a:ext uri="{FF2B5EF4-FFF2-40B4-BE49-F238E27FC236}">
              <a16:creationId xmlns:a16="http://schemas.microsoft.com/office/drawing/2014/main" id="{F9CC16B9-B86F-4D84-84CA-C756C73B7C95}"/>
            </a:ext>
          </a:extLst>
        </xdr:cNvPr>
        <xdr:cNvSpPr/>
      </xdr:nvSpPr>
      <xdr:spPr>
        <a:xfrm>
          <a:off x="13843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18341</xdr:rowOff>
    </xdr:from>
    <xdr:ext cx="762000" cy="259045"/>
    <xdr:sp macro="" textlink="">
      <xdr:nvSpPr>
        <xdr:cNvPr id="153" name="テキスト ボックス 152">
          <a:extLst>
            <a:ext uri="{FF2B5EF4-FFF2-40B4-BE49-F238E27FC236}">
              <a16:creationId xmlns:a16="http://schemas.microsoft.com/office/drawing/2014/main" id="{0AE608DE-A2D4-4B38-94E4-389562DBC4A0}"/>
            </a:ext>
          </a:extLst>
        </xdr:cNvPr>
        <xdr:cNvSpPr txBox="1"/>
      </xdr:nvSpPr>
      <xdr:spPr>
        <a:xfrm>
          <a:off x="13512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5443</xdr:rowOff>
    </xdr:from>
    <xdr:to>
      <xdr:col>65</xdr:col>
      <xdr:colOff>53975</xdr:colOff>
      <xdr:row>20</xdr:row>
      <xdr:rowOff>107043</xdr:rowOff>
    </xdr:to>
    <xdr:sp macro="" textlink="">
      <xdr:nvSpPr>
        <xdr:cNvPr id="154" name="楕円 153">
          <a:extLst>
            <a:ext uri="{FF2B5EF4-FFF2-40B4-BE49-F238E27FC236}">
              <a16:creationId xmlns:a16="http://schemas.microsoft.com/office/drawing/2014/main" id="{393FC5C7-1F66-4CE9-BF45-0D6621901A5B}"/>
            </a:ext>
          </a:extLst>
        </xdr:cNvPr>
        <xdr:cNvSpPr/>
      </xdr:nvSpPr>
      <xdr:spPr>
        <a:xfrm>
          <a:off x="129540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91820</xdr:rowOff>
    </xdr:from>
    <xdr:ext cx="762000" cy="259045"/>
    <xdr:sp macro="" textlink="">
      <xdr:nvSpPr>
        <xdr:cNvPr id="155" name="テキスト ボックス 154">
          <a:extLst>
            <a:ext uri="{FF2B5EF4-FFF2-40B4-BE49-F238E27FC236}">
              <a16:creationId xmlns:a16="http://schemas.microsoft.com/office/drawing/2014/main" id="{CC405F81-969E-4800-8CB6-812953C38359}"/>
            </a:ext>
          </a:extLst>
        </xdr:cNvPr>
        <xdr:cNvSpPr txBox="1"/>
      </xdr:nvSpPr>
      <xdr:spPr>
        <a:xfrm>
          <a:off x="12623800" y="35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6F8B56FE-DE3D-4AE9-BA79-28ECDC570C26}"/>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FBF437BE-227A-45ED-AF04-348B380C20D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A410D9E8-C832-423E-805C-A29DC6F3E75D}"/>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F572DEF8-3321-4FE0-9C11-761D8A3C47C4}"/>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8890B126-12CA-43B2-BC37-C53461B70729}"/>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FBF29DCE-E58F-4E8F-8EC5-A7C73134E21D}"/>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E98C5A34-5BE4-4ADB-9671-6E5B8E803D45}"/>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8235F133-B69F-468C-A138-B4CDF17A3051}"/>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32E1384-8A70-43D3-9C0F-AE0EC9AD3D87}"/>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CC7F1FA9-3E5A-4A4D-8531-629332B365E3}"/>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30A023A5-749B-4D65-9EA8-0859DE0F9FE2}"/>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扶助費に係る経常収支比率は、</a:t>
          </a:r>
          <a:r>
            <a:rPr kumimoji="1" lang="en-US" altLang="ja-JP" sz="1100">
              <a:latin typeface="+mn-ea"/>
              <a:ea typeface="+mn-ea"/>
            </a:rPr>
            <a:t>1.2</a:t>
          </a:r>
          <a:r>
            <a:rPr kumimoji="1" lang="ja-JP" altLang="en-US" sz="1100">
              <a:latin typeface="+mn-ea"/>
              <a:ea typeface="+mn-ea"/>
            </a:rPr>
            <a:t>ポイント改善した。</a:t>
          </a:r>
        </a:p>
        <a:p>
          <a:r>
            <a:rPr kumimoji="1" lang="ja-JP" altLang="en-US" sz="1100">
              <a:latin typeface="+mn-ea"/>
              <a:ea typeface="+mn-ea"/>
            </a:rPr>
            <a:t>　これは経常的扶助費は増額となったものの、子育て世帯への臨時特別給付金事業や住民税非課税世帯に対する給付金支給事業の増などにより、扶助費の特定財源が増加したことで扶助費充当一般財源等が減少したことが改善の要因と考える。</a:t>
          </a:r>
        </a:p>
        <a:p>
          <a:r>
            <a:rPr kumimoji="1" lang="ja-JP" altLang="en-US" sz="1100">
              <a:latin typeface="+mn-ea"/>
              <a:ea typeface="+mn-ea"/>
            </a:rPr>
            <a:t>　扶助費の削減は困難であるが、市単独事業を中心に更なる見直しを進めるなど抑制に努めていく。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B13E964F-B83B-411D-A11E-92B929D21731}"/>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C79AA58B-75BE-4B08-9C64-6347EA1F1205}"/>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E9C09A77-E4E1-45F3-A8FC-D8014026D557}"/>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3D48B863-C8ED-415C-8A84-28B5B73A7072}"/>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4038F9D8-1753-42C5-B241-06C99B7DDD3A}"/>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17901E0A-442B-4ABC-BD06-973A681032BD}"/>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77D4D64-7172-4DCA-A580-0DCA62598C46}"/>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2F4FF818-3392-4CAD-AB79-B84AF4FD3339}"/>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211409E5-A62C-43BD-9A03-95BB2A08E778}"/>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328406AD-35A7-40A3-B34F-0CBC1B7257C1}"/>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48E110BD-21BA-49E8-8398-ABFBD761DB5A}"/>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99B4878D-B9B9-4BB5-8143-AF3FE3029DF4}"/>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825C196B-9618-4038-9F88-60BFEFDCE596}"/>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9445E094-7C37-43E3-88BE-50787DE5A12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DD5452BB-046A-45FA-B65D-C0CD8141F63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288DD0F-63C3-4CFA-B679-2FC3F9A346C1}"/>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BD19901F-F78C-4D28-99AE-FD35EBB2B188}"/>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6311E82D-21CD-4518-A1F3-273C63B94A1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B801FC4D-778B-4207-B966-FA328B9E77F7}"/>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2045F5B4-227D-4753-9A14-B52C8FE3C351}"/>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1D6D742F-2CA1-4E33-88BF-D3A6F49F54C7}"/>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xdr:rowOff>
    </xdr:from>
    <xdr:to>
      <xdr:col>24</xdr:col>
      <xdr:colOff>25400</xdr:colOff>
      <xdr:row>56</xdr:row>
      <xdr:rowOff>58420</xdr:rowOff>
    </xdr:to>
    <xdr:cxnSp macro="">
      <xdr:nvCxnSpPr>
        <xdr:cNvPr id="188" name="直線コネクタ 187">
          <a:extLst>
            <a:ext uri="{FF2B5EF4-FFF2-40B4-BE49-F238E27FC236}">
              <a16:creationId xmlns:a16="http://schemas.microsoft.com/office/drawing/2014/main" id="{92F3F015-70C2-4D3F-939C-13963CB5D8C5}"/>
            </a:ext>
          </a:extLst>
        </xdr:cNvPr>
        <xdr:cNvCxnSpPr/>
      </xdr:nvCxnSpPr>
      <xdr:spPr>
        <a:xfrm flipV="1">
          <a:off x="3987800" y="9606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a:extLst>
            <a:ext uri="{FF2B5EF4-FFF2-40B4-BE49-F238E27FC236}">
              <a16:creationId xmlns:a16="http://schemas.microsoft.com/office/drawing/2014/main" id="{854B63F5-713B-4F01-A613-A1C989FDF45F}"/>
            </a:ext>
          </a:extLst>
        </xdr:cNvPr>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50EC2A9F-647B-42A2-A42A-623E05844B37}"/>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149860</xdr:rowOff>
    </xdr:to>
    <xdr:cxnSp macro="">
      <xdr:nvCxnSpPr>
        <xdr:cNvPr id="191" name="直線コネクタ 190">
          <a:extLst>
            <a:ext uri="{FF2B5EF4-FFF2-40B4-BE49-F238E27FC236}">
              <a16:creationId xmlns:a16="http://schemas.microsoft.com/office/drawing/2014/main" id="{51537FEB-07A4-40B2-A88F-B51E42567BE3}"/>
            </a:ext>
          </a:extLst>
        </xdr:cNvPr>
        <xdr:cNvCxnSpPr/>
      </xdr:nvCxnSpPr>
      <xdr:spPr>
        <a:xfrm flipV="1">
          <a:off x="3098800" y="965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F75A59F0-A723-48A8-8059-8E7AEBBBB996}"/>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F16A0B0F-11C7-4E4D-BCAF-1497076CAEC6}"/>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57</xdr:row>
      <xdr:rowOff>62230</xdr:rowOff>
    </xdr:to>
    <xdr:cxnSp macro="">
      <xdr:nvCxnSpPr>
        <xdr:cNvPr id="194" name="直線コネクタ 193">
          <a:extLst>
            <a:ext uri="{FF2B5EF4-FFF2-40B4-BE49-F238E27FC236}">
              <a16:creationId xmlns:a16="http://schemas.microsoft.com/office/drawing/2014/main" id="{93EA0133-647E-4E91-BCE2-19605572DD84}"/>
            </a:ext>
          </a:extLst>
        </xdr:cNvPr>
        <xdr:cNvCxnSpPr/>
      </xdr:nvCxnSpPr>
      <xdr:spPr>
        <a:xfrm flipV="1">
          <a:off x="2209800" y="9751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a:extLst>
            <a:ext uri="{FF2B5EF4-FFF2-40B4-BE49-F238E27FC236}">
              <a16:creationId xmlns:a16="http://schemas.microsoft.com/office/drawing/2014/main" id="{052886BE-DCFB-4153-A72C-79AEA38839B9}"/>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6" name="テキスト ボックス 195">
          <a:extLst>
            <a:ext uri="{FF2B5EF4-FFF2-40B4-BE49-F238E27FC236}">
              <a16:creationId xmlns:a16="http://schemas.microsoft.com/office/drawing/2014/main" id="{B10E3179-A6DE-47A0-8F19-FDAAC24F1DA9}"/>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xdr:rowOff>
    </xdr:from>
    <xdr:to>
      <xdr:col>11</xdr:col>
      <xdr:colOff>9525</xdr:colOff>
      <xdr:row>57</xdr:row>
      <xdr:rowOff>62230</xdr:rowOff>
    </xdr:to>
    <xdr:cxnSp macro="">
      <xdr:nvCxnSpPr>
        <xdr:cNvPr id="197" name="直線コネクタ 196">
          <a:extLst>
            <a:ext uri="{FF2B5EF4-FFF2-40B4-BE49-F238E27FC236}">
              <a16:creationId xmlns:a16="http://schemas.microsoft.com/office/drawing/2014/main" id="{CA30E94C-09C2-4DB5-81FB-7E571D7E1841}"/>
            </a:ext>
          </a:extLst>
        </xdr:cNvPr>
        <xdr:cNvCxnSpPr/>
      </xdr:nvCxnSpPr>
      <xdr:spPr>
        <a:xfrm>
          <a:off x="1320800" y="9781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a:extLst>
            <a:ext uri="{FF2B5EF4-FFF2-40B4-BE49-F238E27FC236}">
              <a16:creationId xmlns:a16="http://schemas.microsoft.com/office/drawing/2014/main" id="{1AB17D59-4A61-4999-AB3F-9A1327C6A41F}"/>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9" name="テキスト ボックス 198">
          <a:extLst>
            <a:ext uri="{FF2B5EF4-FFF2-40B4-BE49-F238E27FC236}">
              <a16:creationId xmlns:a16="http://schemas.microsoft.com/office/drawing/2014/main" id="{02E1A102-F38C-4E57-BB41-AFF4D5ADFEAB}"/>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a:extLst>
            <a:ext uri="{FF2B5EF4-FFF2-40B4-BE49-F238E27FC236}">
              <a16:creationId xmlns:a16="http://schemas.microsoft.com/office/drawing/2014/main" id="{E75A39A4-C6AF-4FDA-B63D-845D59ABD8AA}"/>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1" name="テキスト ボックス 200">
          <a:extLst>
            <a:ext uri="{FF2B5EF4-FFF2-40B4-BE49-F238E27FC236}">
              <a16:creationId xmlns:a16="http://schemas.microsoft.com/office/drawing/2014/main" id="{DE2E7170-3DD7-4EE3-A642-CFCCB27EE4E5}"/>
            </a:ext>
          </a:extLst>
        </xdr:cNvPr>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60248CF8-BB7E-4CD7-823D-3F60F46C0BAB}"/>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CF963C93-90AA-4E26-9034-EA21B18473D8}"/>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DCD16128-8A55-4153-8B1B-BABF5A549538}"/>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9C6F905D-275A-4C78-81C9-0306E4E735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E492BBA9-288E-4703-839A-475EF1766448}"/>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125730</xdr:rowOff>
    </xdr:from>
    <xdr:to>
      <xdr:col>24</xdr:col>
      <xdr:colOff>76200</xdr:colOff>
      <xdr:row>56</xdr:row>
      <xdr:rowOff>55880</xdr:rowOff>
    </xdr:to>
    <xdr:sp macro="" textlink="">
      <xdr:nvSpPr>
        <xdr:cNvPr id="207" name="楕円 206">
          <a:extLst>
            <a:ext uri="{FF2B5EF4-FFF2-40B4-BE49-F238E27FC236}">
              <a16:creationId xmlns:a16="http://schemas.microsoft.com/office/drawing/2014/main" id="{D6DDEAE8-5F5D-4152-BB12-7F509D7DE11F}"/>
            </a:ext>
          </a:extLst>
        </xdr:cNvPr>
        <xdr:cNvSpPr/>
      </xdr:nvSpPr>
      <xdr:spPr>
        <a:xfrm>
          <a:off x="4775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142257</xdr:rowOff>
    </xdr:from>
    <xdr:ext cx="762000" cy="259045"/>
    <xdr:sp macro="" textlink="">
      <xdr:nvSpPr>
        <xdr:cNvPr id="208" name="扶助費該当値テキスト">
          <a:extLst>
            <a:ext uri="{FF2B5EF4-FFF2-40B4-BE49-F238E27FC236}">
              <a16:creationId xmlns:a16="http://schemas.microsoft.com/office/drawing/2014/main" id="{3F1BB637-35F2-43D6-8E36-30650CCB7E7C}"/>
            </a:ext>
          </a:extLst>
        </xdr:cNvPr>
        <xdr:cNvSpPr txBox="1"/>
      </xdr:nvSpPr>
      <xdr:spPr>
        <a:xfrm>
          <a:off x="4914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9" name="楕円 208">
          <a:extLst>
            <a:ext uri="{FF2B5EF4-FFF2-40B4-BE49-F238E27FC236}">
              <a16:creationId xmlns:a16="http://schemas.microsoft.com/office/drawing/2014/main" id="{16721BA4-89B7-4F88-AEDA-B59171F8B438}"/>
            </a:ext>
          </a:extLst>
        </xdr:cNvPr>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210" name="テキスト ボックス 209">
          <a:extLst>
            <a:ext uri="{FF2B5EF4-FFF2-40B4-BE49-F238E27FC236}">
              <a16:creationId xmlns:a16="http://schemas.microsoft.com/office/drawing/2014/main" id="{DDDC89EA-C598-4891-96D0-9058A8015FF6}"/>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11" name="楕円 210">
          <a:extLst>
            <a:ext uri="{FF2B5EF4-FFF2-40B4-BE49-F238E27FC236}">
              <a16:creationId xmlns:a16="http://schemas.microsoft.com/office/drawing/2014/main" id="{EB40DF74-D3E3-413F-8837-17A79671CCEA}"/>
            </a:ext>
          </a:extLst>
        </xdr:cNvPr>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212" name="テキスト ボックス 211">
          <a:extLst>
            <a:ext uri="{FF2B5EF4-FFF2-40B4-BE49-F238E27FC236}">
              <a16:creationId xmlns:a16="http://schemas.microsoft.com/office/drawing/2014/main" id="{965D75FE-C788-4B16-BF33-C96CE626D69C}"/>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xdr:rowOff>
    </xdr:from>
    <xdr:to>
      <xdr:col>11</xdr:col>
      <xdr:colOff>60325</xdr:colOff>
      <xdr:row>57</xdr:row>
      <xdr:rowOff>113030</xdr:rowOff>
    </xdr:to>
    <xdr:sp macro="" textlink="">
      <xdr:nvSpPr>
        <xdr:cNvPr id="213" name="楕円 212">
          <a:extLst>
            <a:ext uri="{FF2B5EF4-FFF2-40B4-BE49-F238E27FC236}">
              <a16:creationId xmlns:a16="http://schemas.microsoft.com/office/drawing/2014/main" id="{0654D12C-3B34-4804-B9E1-5C5F6BA33078}"/>
            </a:ext>
          </a:extLst>
        </xdr:cNvPr>
        <xdr:cNvSpPr/>
      </xdr:nvSpPr>
      <xdr:spPr>
        <a:xfrm>
          <a:off x="2159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97807</xdr:rowOff>
    </xdr:from>
    <xdr:ext cx="762000" cy="259045"/>
    <xdr:sp macro="" textlink="">
      <xdr:nvSpPr>
        <xdr:cNvPr id="214" name="テキスト ボックス 213">
          <a:extLst>
            <a:ext uri="{FF2B5EF4-FFF2-40B4-BE49-F238E27FC236}">
              <a16:creationId xmlns:a16="http://schemas.microsoft.com/office/drawing/2014/main" id="{9F7560E4-8C4D-4756-8D9F-78D4EEABA6EA}"/>
            </a:ext>
          </a:extLst>
        </xdr:cNvPr>
        <xdr:cNvSpPr txBox="1"/>
      </xdr:nvSpPr>
      <xdr:spPr>
        <a:xfrm>
          <a:off x="1828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129540</xdr:rowOff>
    </xdr:from>
    <xdr:to>
      <xdr:col>6</xdr:col>
      <xdr:colOff>171450</xdr:colOff>
      <xdr:row>57</xdr:row>
      <xdr:rowOff>59690</xdr:rowOff>
    </xdr:to>
    <xdr:sp macro="" textlink="">
      <xdr:nvSpPr>
        <xdr:cNvPr id="215" name="楕円 214">
          <a:extLst>
            <a:ext uri="{FF2B5EF4-FFF2-40B4-BE49-F238E27FC236}">
              <a16:creationId xmlns:a16="http://schemas.microsoft.com/office/drawing/2014/main" id="{6025EF2E-1CDA-453C-8D8B-66A8C468D30C}"/>
            </a:ext>
          </a:extLst>
        </xdr:cNvPr>
        <xdr:cNvSpPr/>
      </xdr:nvSpPr>
      <xdr:spPr>
        <a:xfrm>
          <a:off x="1270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44467</xdr:rowOff>
    </xdr:from>
    <xdr:ext cx="762000" cy="259045"/>
    <xdr:sp macro="" textlink="">
      <xdr:nvSpPr>
        <xdr:cNvPr id="216" name="テキスト ボックス 215">
          <a:extLst>
            <a:ext uri="{FF2B5EF4-FFF2-40B4-BE49-F238E27FC236}">
              <a16:creationId xmlns:a16="http://schemas.microsoft.com/office/drawing/2014/main" id="{4C947304-7BAA-41C9-AD48-770C32AF5C06}"/>
            </a:ext>
          </a:extLst>
        </xdr:cNvPr>
        <xdr:cNvSpPr txBox="1"/>
      </xdr:nvSpPr>
      <xdr:spPr>
        <a:xfrm>
          <a:off x="939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2D335D0-70CD-4C7D-AC2C-420795C5C0DA}"/>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9001FEE0-13DB-48B0-915E-C6836B934045}"/>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13B1C7F2-CF08-4019-AF63-4678715E1C2F}"/>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3E19E8F0-F79B-4714-A9B8-9460BA78F6F1}"/>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377B9E86-ED0D-4C6B-92B2-E2A07BE4DD35}"/>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4A342B7-54CC-4595-89BE-88CF5A86C98E}"/>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598C8C0B-5925-43E6-89E0-B98FD10AFF69}"/>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9E428476-75B3-41DF-BEB4-33D422E93BA5}"/>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9C76DE6E-A13B-4032-811B-F8AC8D9B697D}"/>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B9F671FB-9B72-4BC4-88E3-641E0E07C936}"/>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752403E4-6123-4E67-8900-E470EDBE4453}"/>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その他（維持補修費、繰出金）の経常収支比率は例年</a:t>
          </a:r>
          <a:r>
            <a:rPr kumimoji="1" lang="ja-JP" altLang="en-US" sz="1100">
              <a:solidFill>
                <a:schemeClr val="dk1"/>
              </a:solidFill>
              <a:effectLst/>
              <a:latin typeface="+mn-lt"/>
              <a:ea typeface="+mn-ea"/>
              <a:cs typeface="+mn-cs"/>
            </a:rPr>
            <a:t>類似団体平均より良い比率で推移してきたが、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年度は類似団体平均</a:t>
          </a:r>
          <a:r>
            <a:rPr kumimoji="1" lang="ja-JP" altLang="en-US" sz="1100">
              <a:solidFill>
                <a:schemeClr val="dk1"/>
              </a:solidFill>
              <a:effectLst/>
              <a:latin typeface="+mn-lt"/>
              <a:ea typeface="+mn-ea"/>
              <a:cs typeface="+mn-cs"/>
            </a:rPr>
            <a:t>と同等に</a:t>
          </a:r>
          <a:r>
            <a:rPr kumimoji="1" lang="ja-JP" altLang="ja-JP" sz="1100">
              <a:solidFill>
                <a:schemeClr val="dk1"/>
              </a:solidFill>
              <a:effectLst/>
              <a:latin typeface="+mn-lt"/>
              <a:ea typeface="+mn-ea"/>
              <a:cs typeface="+mn-cs"/>
            </a:rPr>
            <a:t>なった。今後は公共施設の統廃合を含め、適正な維持管理に努めるとともに、国民健康保険、介護保険、後期高齢者医療特別会計への繰出金については、保険税の見直しやジェネリック医薬品の利用促進等による医療費の抑制などにより、普通会計への負担軽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F3DC5884-0456-4C22-855B-8597EFB50B34}"/>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513157F1-5081-4763-921B-0D61982C6D71}"/>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71080AD8-04E1-4CCE-AF13-2206D09F03E3}"/>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8CF25CA1-C702-45DD-913B-26DBAC13A26A}"/>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71B65E05-9311-4BFB-A2A0-7F0DFDE9CC2A}"/>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1AD75672-C694-4069-82D6-42447858D005}"/>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4A4A6117-F6C7-4547-A12D-FB116131A2BD}"/>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F16A8235-5429-4E2E-9FBB-307AAABBADB4}"/>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E6C1EF0D-52AD-42AB-8AF6-D8B53E2C0499}"/>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385E4B88-0178-457E-8160-0BE219B6BE42}"/>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CB62C0B9-D958-408B-9467-C05DB1068159}"/>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40733B18-11ED-4CAE-9A86-8511770471FD}"/>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782FD5FC-BC2F-4518-AE97-5AB8E5133682}"/>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819393AF-37E3-44CB-B0AB-DAAD125F91B6}"/>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735D8963-D8B0-4589-A424-416E5E441E4A}"/>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4F99819B-E765-4CD7-9480-26E9C617D867}"/>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8AB2689E-9E25-42E6-A5DB-E0A52793C2D5}"/>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1E5557E2-FC03-4904-89BC-69AD1283648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DE8CE387-25DF-4A76-AC22-FF7668818E59}"/>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83F36EFB-9243-4731-924F-760E2E7DCFBE}"/>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8789A221-035E-4140-9BFA-7A4C41F6E68F}"/>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FFE68E79-27C6-4FBC-99EE-00B39AFACAFF}"/>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D31F2B97-6D28-40DB-8A73-560BD87320C6}"/>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57</xdr:row>
      <xdr:rowOff>58965</xdr:rowOff>
    </xdr:to>
    <xdr:cxnSp macro="">
      <xdr:nvCxnSpPr>
        <xdr:cNvPr id="251" name="直線コネクタ 250">
          <a:extLst>
            <a:ext uri="{FF2B5EF4-FFF2-40B4-BE49-F238E27FC236}">
              <a16:creationId xmlns:a16="http://schemas.microsoft.com/office/drawing/2014/main" id="{567E1F7E-7C21-4278-8943-1A2FBCF0176D}"/>
            </a:ext>
          </a:extLst>
        </xdr:cNvPr>
        <xdr:cNvCxnSpPr/>
      </xdr:nvCxnSpPr>
      <xdr:spPr>
        <a:xfrm flipV="1">
          <a:off x="15671800" y="97336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a:extLst>
            <a:ext uri="{FF2B5EF4-FFF2-40B4-BE49-F238E27FC236}">
              <a16:creationId xmlns:a16="http://schemas.microsoft.com/office/drawing/2014/main" id="{AE809A62-8D73-48C4-9358-2BE866C88EDC}"/>
            </a:ext>
          </a:extLst>
        </xdr:cNvPr>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9BBFFFCE-250E-4BB4-A12A-D3161D358E84}"/>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58965</xdr:rowOff>
    </xdr:to>
    <xdr:cxnSp macro="">
      <xdr:nvCxnSpPr>
        <xdr:cNvPr id="254" name="直線コネクタ 253">
          <a:extLst>
            <a:ext uri="{FF2B5EF4-FFF2-40B4-BE49-F238E27FC236}">
              <a16:creationId xmlns:a16="http://schemas.microsoft.com/office/drawing/2014/main" id="{8E48B4CC-08A5-45DD-9096-681F1ED1A67B}"/>
            </a:ext>
          </a:extLst>
        </xdr:cNvPr>
        <xdr:cNvCxnSpPr/>
      </xdr:nvCxnSpPr>
      <xdr:spPr>
        <a:xfrm>
          <a:off x="14782800" y="9744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D16D57B5-77DD-43CB-9A34-E2B79884C4E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a:extLst>
            <a:ext uri="{FF2B5EF4-FFF2-40B4-BE49-F238E27FC236}">
              <a16:creationId xmlns:a16="http://schemas.microsoft.com/office/drawing/2014/main" id="{ED8F4A94-6164-4CA3-BAC0-4DAE5C6BAF9D}"/>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4535</xdr:rowOff>
    </xdr:to>
    <xdr:cxnSp macro="">
      <xdr:nvCxnSpPr>
        <xdr:cNvPr id="257" name="直線コネクタ 256">
          <a:extLst>
            <a:ext uri="{FF2B5EF4-FFF2-40B4-BE49-F238E27FC236}">
              <a16:creationId xmlns:a16="http://schemas.microsoft.com/office/drawing/2014/main" id="{E55819D8-BF7C-474A-B415-05C8021F880D}"/>
            </a:ext>
          </a:extLst>
        </xdr:cNvPr>
        <xdr:cNvCxnSpPr/>
      </xdr:nvCxnSpPr>
      <xdr:spPr>
        <a:xfrm flipV="1">
          <a:off x="13893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a:extLst>
            <a:ext uri="{FF2B5EF4-FFF2-40B4-BE49-F238E27FC236}">
              <a16:creationId xmlns:a16="http://schemas.microsoft.com/office/drawing/2014/main" id="{18BEF689-0460-46A7-8626-07E5A17A89C1}"/>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9" name="テキスト ボックス 258">
          <a:extLst>
            <a:ext uri="{FF2B5EF4-FFF2-40B4-BE49-F238E27FC236}">
              <a16:creationId xmlns:a16="http://schemas.microsoft.com/office/drawing/2014/main" id="{54015A4C-9BA2-4946-A80C-304AA109EF13}"/>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121557</xdr:rowOff>
    </xdr:from>
    <xdr:to>
      <xdr:col>69</xdr:col>
      <xdr:colOff>92075</xdr:colOff>
      <xdr:row>57</xdr:row>
      <xdr:rowOff>4535</xdr:rowOff>
    </xdr:to>
    <xdr:cxnSp macro="">
      <xdr:nvCxnSpPr>
        <xdr:cNvPr id="260" name="直線コネクタ 259">
          <a:extLst>
            <a:ext uri="{FF2B5EF4-FFF2-40B4-BE49-F238E27FC236}">
              <a16:creationId xmlns:a16="http://schemas.microsoft.com/office/drawing/2014/main" id="{74436258-4C69-463F-8EBB-277B97811CE6}"/>
            </a:ext>
          </a:extLst>
        </xdr:cNvPr>
        <xdr:cNvCxnSpPr/>
      </xdr:nvCxnSpPr>
      <xdr:spPr>
        <a:xfrm>
          <a:off x="13004800" y="9722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ACD25A5-8554-4546-AB48-4D7DE4E276EB}"/>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95734F88-F1E4-4DD0-84FF-0104122F72EB}"/>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A4D77BEE-FD7B-4072-8782-89B3A0756684}"/>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DD59651E-ED26-4EAD-B6C1-2B636A5FE258}"/>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91E0F75F-4E15-4AB1-A963-2C8ED9078F3A}"/>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99C59B39-DD55-471A-A7F2-FD520D23A3CC}"/>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A537BC84-A3FF-44E0-9CE7-9045DED5DFBD}"/>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225CD597-82CD-4B46-9D2D-3A69F2C1D3BB}"/>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87F6B998-E99F-4295-BB8C-87507004A658}"/>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70" name="楕円 269">
          <a:extLst>
            <a:ext uri="{FF2B5EF4-FFF2-40B4-BE49-F238E27FC236}">
              <a16:creationId xmlns:a16="http://schemas.microsoft.com/office/drawing/2014/main" id="{CB1E42F1-1982-4582-8DE3-2D772EA52BDC}"/>
            </a:ext>
          </a:extLst>
        </xdr:cNvPr>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53720</xdr:rowOff>
    </xdr:from>
    <xdr:ext cx="762000" cy="259045"/>
    <xdr:sp macro="" textlink="">
      <xdr:nvSpPr>
        <xdr:cNvPr id="271" name="その他該当値テキスト">
          <a:extLst>
            <a:ext uri="{FF2B5EF4-FFF2-40B4-BE49-F238E27FC236}">
              <a16:creationId xmlns:a16="http://schemas.microsoft.com/office/drawing/2014/main" id="{03863E7C-82C7-441A-9E23-57FE31349E87}"/>
            </a:ext>
          </a:extLst>
        </xdr:cNvPr>
        <xdr:cNvSpPr txBox="1"/>
      </xdr:nvSpPr>
      <xdr:spPr>
        <a:xfrm>
          <a:off x="16598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2" name="楕円 271">
          <a:extLst>
            <a:ext uri="{FF2B5EF4-FFF2-40B4-BE49-F238E27FC236}">
              <a16:creationId xmlns:a16="http://schemas.microsoft.com/office/drawing/2014/main" id="{49EA4200-1A4D-48E2-9905-D65932DA3302}"/>
            </a:ext>
          </a:extLst>
        </xdr:cNvPr>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73" name="テキスト ボックス 272">
          <a:extLst>
            <a:ext uri="{FF2B5EF4-FFF2-40B4-BE49-F238E27FC236}">
              <a16:creationId xmlns:a16="http://schemas.microsoft.com/office/drawing/2014/main" id="{4397DC51-F5D5-4B53-B423-AA57F819A1E7}"/>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4" name="楕円 273">
          <a:extLst>
            <a:ext uri="{FF2B5EF4-FFF2-40B4-BE49-F238E27FC236}">
              <a16:creationId xmlns:a16="http://schemas.microsoft.com/office/drawing/2014/main" id="{00BF304A-774A-44BF-93B0-23342099B62B}"/>
            </a:ext>
          </a:extLst>
        </xdr:cNvPr>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5" name="テキスト ボックス 274">
          <a:extLst>
            <a:ext uri="{FF2B5EF4-FFF2-40B4-BE49-F238E27FC236}">
              <a16:creationId xmlns:a16="http://schemas.microsoft.com/office/drawing/2014/main" id="{8EE8CC19-F91B-40D8-9635-026A3A424605}"/>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6" name="楕円 275">
          <a:extLst>
            <a:ext uri="{FF2B5EF4-FFF2-40B4-BE49-F238E27FC236}">
              <a16:creationId xmlns:a16="http://schemas.microsoft.com/office/drawing/2014/main" id="{86D1FA33-3CC1-4AC4-BF11-BC166D341CE4}"/>
            </a:ext>
          </a:extLst>
        </xdr:cNvPr>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65512</xdr:rowOff>
    </xdr:from>
    <xdr:ext cx="762000" cy="259045"/>
    <xdr:sp macro="" textlink="">
      <xdr:nvSpPr>
        <xdr:cNvPr id="277" name="テキスト ボックス 276">
          <a:extLst>
            <a:ext uri="{FF2B5EF4-FFF2-40B4-BE49-F238E27FC236}">
              <a16:creationId xmlns:a16="http://schemas.microsoft.com/office/drawing/2014/main" id="{CF49A16C-1CE0-44B6-B467-3BF5F4722112}"/>
            </a:ext>
          </a:extLst>
        </xdr:cNvPr>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70757</xdr:rowOff>
    </xdr:from>
    <xdr:to>
      <xdr:col>65</xdr:col>
      <xdr:colOff>53975</xdr:colOff>
      <xdr:row>57</xdr:row>
      <xdr:rowOff>907</xdr:rowOff>
    </xdr:to>
    <xdr:sp macro="" textlink="">
      <xdr:nvSpPr>
        <xdr:cNvPr id="278" name="楕円 277">
          <a:extLst>
            <a:ext uri="{FF2B5EF4-FFF2-40B4-BE49-F238E27FC236}">
              <a16:creationId xmlns:a16="http://schemas.microsoft.com/office/drawing/2014/main" id="{A102293C-038F-40D8-B281-EEA71C19DADF}"/>
            </a:ext>
          </a:extLst>
        </xdr:cNvPr>
        <xdr:cNvSpPr/>
      </xdr:nvSpPr>
      <xdr:spPr>
        <a:xfrm>
          <a:off x="12954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11084</xdr:rowOff>
    </xdr:from>
    <xdr:ext cx="762000" cy="259045"/>
    <xdr:sp macro="" textlink="">
      <xdr:nvSpPr>
        <xdr:cNvPr id="279" name="テキスト ボックス 278">
          <a:extLst>
            <a:ext uri="{FF2B5EF4-FFF2-40B4-BE49-F238E27FC236}">
              <a16:creationId xmlns:a16="http://schemas.microsoft.com/office/drawing/2014/main" id="{D6CF2659-67A1-4090-A39E-4583248778E4}"/>
            </a:ext>
          </a:extLst>
        </xdr:cNvPr>
        <xdr:cNvSpPr txBox="1"/>
      </xdr:nvSpPr>
      <xdr:spPr>
        <a:xfrm>
          <a:off x="12623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CE695266-306F-46B2-971B-C8DB04D5C4A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A48AC709-33E0-4DAD-87EE-60AB13C05A33}"/>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2FBB7DB4-AB93-4C0B-8826-64FE2DF586C1}"/>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C8C2C6AE-6F4F-4F7A-A6F0-5490EB0B8F58}"/>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F3DC7532-CD0C-43EC-899C-91CCEBA0AD53}"/>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D7F50083-974B-4036-84A1-6207820A43F7}"/>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65A96241-63A2-46AB-86E3-94837A993D92}"/>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22D84579-7B55-4FA4-A1D2-DA4FF01989B6}"/>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6126A16C-164F-45E7-948A-F79BE020DDB7}"/>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CB59617F-B22A-409C-A4D5-EBD4936C2628}"/>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88E616EA-76EC-4195-9053-B46AFE0041A6}"/>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補助費等の経常収支比率は、前年度より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ポイント改善し、類似団体平均</a:t>
          </a:r>
          <a:r>
            <a:rPr kumimoji="1" lang="ja-JP" altLang="en-US" sz="1100">
              <a:solidFill>
                <a:schemeClr val="dk1"/>
              </a:solidFill>
              <a:effectLst/>
              <a:latin typeface="+mn-lt"/>
              <a:ea typeface="+mn-ea"/>
              <a:cs typeface="+mn-cs"/>
            </a:rPr>
            <a:t>に並ぶ</a:t>
          </a:r>
          <a:r>
            <a:rPr kumimoji="1" lang="ja-JP" altLang="ja-JP" sz="1100">
              <a:solidFill>
                <a:schemeClr val="dk1"/>
              </a:solidFill>
              <a:effectLst/>
              <a:latin typeface="+mn-lt"/>
              <a:ea typeface="+mn-ea"/>
              <a:cs typeface="+mn-cs"/>
            </a:rPr>
            <a:t>水準となっている。</a:t>
          </a:r>
          <a:endParaRPr lang="ja-JP" altLang="ja-JP" sz="1400">
            <a:effectLst/>
          </a:endParaRPr>
        </a:p>
        <a:p>
          <a:r>
            <a:rPr kumimoji="1" lang="ja-JP" altLang="ja-JP" sz="1100">
              <a:solidFill>
                <a:schemeClr val="dk1"/>
              </a:solidFill>
              <a:effectLst/>
              <a:latin typeface="+mn-lt"/>
              <a:ea typeface="+mn-ea"/>
              <a:cs typeface="+mn-cs"/>
            </a:rPr>
            <a:t>　今後も、引き続き行政改革大綱で掲げる補助金制度の</a:t>
          </a:r>
          <a:r>
            <a:rPr kumimoji="1" lang="ja-JP" altLang="en-US" sz="1100">
              <a:solidFill>
                <a:schemeClr val="dk1"/>
              </a:solidFill>
              <a:effectLst/>
              <a:latin typeface="+mn-lt"/>
              <a:ea typeface="+mn-ea"/>
              <a:cs typeface="+mn-cs"/>
            </a:rPr>
            <a:t>廃止や見直しを行って</a:t>
          </a:r>
          <a:r>
            <a:rPr kumimoji="1" lang="ja-JP" altLang="ja-JP" sz="1100">
              <a:solidFill>
                <a:schemeClr val="dk1"/>
              </a:solidFill>
              <a:effectLst/>
              <a:latin typeface="+mn-lt"/>
              <a:ea typeface="+mn-ea"/>
              <a:cs typeface="+mn-cs"/>
            </a:rPr>
            <a:t>適正化に取り組</a:t>
          </a:r>
          <a:r>
            <a:rPr kumimoji="1" lang="ja-JP" altLang="en-US" sz="1100">
              <a:solidFill>
                <a:schemeClr val="dk1"/>
              </a:solidFill>
              <a:effectLst/>
              <a:latin typeface="+mn-lt"/>
              <a:ea typeface="+mn-ea"/>
              <a:cs typeface="+mn-cs"/>
            </a:rPr>
            <a:t>んでいき、比率の改善に努めていく。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D1E020EE-016B-4755-805B-3E12EACADCAD}"/>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9836D5DD-0F9F-4FFF-9107-CA134002E943}"/>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541DBE08-1874-46E5-9B1C-F1D493296186}"/>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1AA1385-42C2-465E-B488-46FB55389433}"/>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AAC0951B-54DC-4CE2-959A-4DF24611BCE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97AB7744-C708-4A9D-857E-7D6E4709470B}"/>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389CCA91-69A9-4AD9-A00D-79B39DC83941}"/>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A09A3363-1681-4EEB-BD3A-8935F289A59E}"/>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CC258D89-6ED6-4CE6-A6C9-1C15DF08288A}"/>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CDF984FF-9E21-4424-A304-F41E183D0D95}"/>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25D184BE-561C-4B70-BBD7-DDD27434516A}"/>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73C0D035-BEBD-44A6-9AAF-57ACE055560F}"/>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27923EC7-C718-48E0-8035-C84C4C56BC7B}"/>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9E4BC214-A4A4-4E57-B558-7D2AA373EF7D}"/>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61FB8B10-4A2F-4115-9DFD-8097197E5F99}"/>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id="{EC3F4118-9844-44A8-8467-A77FEC10C52E}"/>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C9093C3D-2781-4FBE-973B-F98A87ECCA7B}"/>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D6EEA4DE-2A1E-4044-984F-580AC99545EB}"/>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A50AF98E-403B-440F-A326-CF48E5FFA937}"/>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113284</xdr:rowOff>
    </xdr:to>
    <xdr:cxnSp macro="">
      <xdr:nvCxnSpPr>
        <xdr:cNvPr id="310" name="直線コネクタ 309">
          <a:extLst>
            <a:ext uri="{FF2B5EF4-FFF2-40B4-BE49-F238E27FC236}">
              <a16:creationId xmlns:a16="http://schemas.microsoft.com/office/drawing/2014/main" id="{CE4BD2FA-2151-433F-9BB8-2C8C1D6724FE}"/>
            </a:ext>
          </a:extLst>
        </xdr:cNvPr>
        <xdr:cNvCxnSpPr/>
      </xdr:nvCxnSpPr>
      <xdr:spPr>
        <a:xfrm flipV="1">
          <a:off x="15671800" y="62123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a:extLst>
            <a:ext uri="{FF2B5EF4-FFF2-40B4-BE49-F238E27FC236}">
              <a16:creationId xmlns:a16="http://schemas.microsoft.com/office/drawing/2014/main" id="{8E035E0D-ABC2-4385-A4B0-B05B031C3E8E}"/>
            </a:ext>
          </a:extLst>
        </xdr:cNvPr>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id="{F88A7E96-F199-4E75-8F7E-1A3CC0061484}"/>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37</xdr:row>
      <xdr:rowOff>51562</xdr:rowOff>
    </xdr:to>
    <xdr:cxnSp macro="">
      <xdr:nvCxnSpPr>
        <xdr:cNvPr id="313" name="直線コネクタ 312">
          <a:extLst>
            <a:ext uri="{FF2B5EF4-FFF2-40B4-BE49-F238E27FC236}">
              <a16:creationId xmlns:a16="http://schemas.microsoft.com/office/drawing/2014/main" id="{2EF48A4E-59FC-4FAB-AE9E-B4CC79B52DA8}"/>
            </a:ext>
          </a:extLst>
        </xdr:cNvPr>
        <xdr:cNvCxnSpPr/>
      </xdr:nvCxnSpPr>
      <xdr:spPr>
        <a:xfrm flipV="1">
          <a:off x="14782800" y="62854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a:extLst>
            <a:ext uri="{FF2B5EF4-FFF2-40B4-BE49-F238E27FC236}">
              <a16:creationId xmlns:a16="http://schemas.microsoft.com/office/drawing/2014/main" id="{E1A15EF2-9BCC-4FEC-9C4A-FAD72744841B}"/>
            </a:ext>
          </a:extLst>
        </xdr:cNvPr>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a:extLst>
            <a:ext uri="{FF2B5EF4-FFF2-40B4-BE49-F238E27FC236}">
              <a16:creationId xmlns:a16="http://schemas.microsoft.com/office/drawing/2014/main" id="{D443A641-20F2-4C59-AF4C-AA374B9D706B}"/>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69850</xdr:rowOff>
    </xdr:to>
    <xdr:cxnSp macro="">
      <xdr:nvCxnSpPr>
        <xdr:cNvPr id="316" name="直線コネクタ 315">
          <a:extLst>
            <a:ext uri="{FF2B5EF4-FFF2-40B4-BE49-F238E27FC236}">
              <a16:creationId xmlns:a16="http://schemas.microsoft.com/office/drawing/2014/main" id="{BC8664A5-BDBA-40D8-8F3C-34FC598AB4E3}"/>
            </a:ext>
          </a:extLst>
        </xdr:cNvPr>
        <xdr:cNvCxnSpPr/>
      </xdr:nvCxnSpPr>
      <xdr:spPr>
        <a:xfrm flipV="1">
          <a:off x="13893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a:extLst>
            <a:ext uri="{FF2B5EF4-FFF2-40B4-BE49-F238E27FC236}">
              <a16:creationId xmlns:a16="http://schemas.microsoft.com/office/drawing/2014/main" id="{963A5BC6-E335-431E-850B-2282CC2DF068}"/>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8" name="テキスト ボックス 317">
          <a:extLst>
            <a:ext uri="{FF2B5EF4-FFF2-40B4-BE49-F238E27FC236}">
              <a16:creationId xmlns:a16="http://schemas.microsoft.com/office/drawing/2014/main" id="{FA85DD35-7720-4B97-A716-C58927B07A1D}"/>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78994</xdr:rowOff>
    </xdr:to>
    <xdr:cxnSp macro="">
      <xdr:nvCxnSpPr>
        <xdr:cNvPr id="319" name="直線コネクタ 318">
          <a:extLst>
            <a:ext uri="{FF2B5EF4-FFF2-40B4-BE49-F238E27FC236}">
              <a16:creationId xmlns:a16="http://schemas.microsoft.com/office/drawing/2014/main" id="{DAA87D58-A38E-4582-B4C8-71921D976736}"/>
            </a:ext>
          </a:extLst>
        </xdr:cNvPr>
        <xdr:cNvCxnSpPr/>
      </xdr:nvCxnSpPr>
      <xdr:spPr>
        <a:xfrm flipV="1">
          <a:off x="13004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E699D044-A586-4399-B44F-C6F27608EA1B}"/>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7A989CE4-EDBE-4E0A-8DB1-89DCB82232A1}"/>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1D2ABFDB-4BD5-4D46-9DF1-59D20903EBED}"/>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a:extLst>
            <a:ext uri="{FF2B5EF4-FFF2-40B4-BE49-F238E27FC236}">
              <a16:creationId xmlns:a16="http://schemas.microsoft.com/office/drawing/2014/main" id="{12127CAE-E3AF-4D5B-945C-CA07154B310A}"/>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9E2B40FF-21B2-4F2C-8F7C-EA114360321E}"/>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D4C74906-8454-437B-A0ED-FA7A37667679}"/>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EEF338D1-0028-4809-B43C-6329A758BE0D}"/>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CA9C0885-8FC2-41F3-A551-F61C0339FDE7}"/>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98EC3055-4038-4EC1-82B6-95402BF7EC5C}"/>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9" name="楕円 328">
          <a:extLst>
            <a:ext uri="{FF2B5EF4-FFF2-40B4-BE49-F238E27FC236}">
              <a16:creationId xmlns:a16="http://schemas.microsoft.com/office/drawing/2014/main" id="{4B80B796-8870-4832-BB45-CBB6401220ED}"/>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132859</xdr:rowOff>
    </xdr:from>
    <xdr:ext cx="762000" cy="259045"/>
    <xdr:sp macro="" textlink="">
      <xdr:nvSpPr>
        <xdr:cNvPr id="330" name="補助費等該当値テキスト">
          <a:extLst>
            <a:ext uri="{FF2B5EF4-FFF2-40B4-BE49-F238E27FC236}">
              <a16:creationId xmlns:a16="http://schemas.microsoft.com/office/drawing/2014/main" id="{514956BE-8147-40A9-B15B-A30F3DD39C9B}"/>
            </a:ext>
          </a:extLst>
        </xdr:cNvPr>
        <xdr:cNvSpPr txBox="1"/>
      </xdr:nvSpPr>
      <xdr:spPr>
        <a:xfrm>
          <a:off x="165989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31" name="楕円 330">
          <a:extLst>
            <a:ext uri="{FF2B5EF4-FFF2-40B4-BE49-F238E27FC236}">
              <a16:creationId xmlns:a16="http://schemas.microsoft.com/office/drawing/2014/main" id="{942B19F2-850E-4B5A-8CE2-F6A6FA291C66}"/>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32" name="テキスト ボックス 331">
          <a:extLst>
            <a:ext uri="{FF2B5EF4-FFF2-40B4-BE49-F238E27FC236}">
              <a16:creationId xmlns:a16="http://schemas.microsoft.com/office/drawing/2014/main" id="{1FFDAAA5-9D09-45C3-B065-785EBED76E4D}"/>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33" name="楕円 332">
          <a:extLst>
            <a:ext uri="{FF2B5EF4-FFF2-40B4-BE49-F238E27FC236}">
              <a16:creationId xmlns:a16="http://schemas.microsoft.com/office/drawing/2014/main" id="{3480BAC5-7723-4E76-B27F-18EAD38D47F1}"/>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34" name="テキスト ボックス 333">
          <a:extLst>
            <a:ext uri="{FF2B5EF4-FFF2-40B4-BE49-F238E27FC236}">
              <a16:creationId xmlns:a16="http://schemas.microsoft.com/office/drawing/2014/main" id="{D0CDBDD7-9FBB-4C9B-9A09-DEB8E9260828}"/>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5" name="楕円 334">
          <a:extLst>
            <a:ext uri="{FF2B5EF4-FFF2-40B4-BE49-F238E27FC236}">
              <a16:creationId xmlns:a16="http://schemas.microsoft.com/office/drawing/2014/main" id="{812A6852-6627-4C9B-BA54-214AD12B03EB}"/>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6" name="テキスト ボックス 335">
          <a:extLst>
            <a:ext uri="{FF2B5EF4-FFF2-40B4-BE49-F238E27FC236}">
              <a16:creationId xmlns:a16="http://schemas.microsoft.com/office/drawing/2014/main" id="{C80114E1-BB38-41B9-BEF7-5A83B15757EC}"/>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7" name="楕円 336">
          <a:extLst>
            <a:ext uri="{FF2B5EF4-FFF2-40B4-BE49-F238E27FC236}">
              <a16:creationId xmlns:a16="http://schemas.microsoft.com/office/drawing/2014/main" id="{F653789D-698C-4BD7-B540-48247F46A67E}"/>
            </a:ext>
          </a:extLst>
        </xdr:cNvPr>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8" name="テキスト ボックス 337">
          <a:extLst>
            <a:ext uri="{FF2B5EF4-FFF2-40B4-BE49-F238E27FC236}">
              <a16:creationId xmlns:a16="http://schemas.microsoft.com/office/drawing/2014/main" id="{C1E37099-5167-4EAB-9E4A-A9ED9662B2DE}"/>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E2C94538-9F62-46A3-9277-03D21DB81C96}"/>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74CB050F-C1AC-4610-BB20-11E5160C005F}"/>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7BE7ED9-EA2B-4A21-8573-0682B8CB969A}"/>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2EE887D7-A118-4009-9137-172FE33FA24B}"/>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15D38128-8515-4475-B934-3291645467F1}"/>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3A9F3180-490E-4122-B9A6-005111C7D707}"/>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98223302-888E-4710-BE42-0045617576D5}"/>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EA3B7235-CCEB-4067-A817-EEC274A099E9}"/>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4DEE45C7-1501-4D93-A676-EAAEC87471D8}"/>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E1B162EC-B322-4173-B9E3-7C5DA55D3C5C}"/>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C839F475-0485-409B-9337-28E06F884799}"/>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近年では学校の耐震化や臨時財政対策債等の影響により、地方債の元利償還金が増加傾向にある。</a:t>
          </a:r>
          <a:endParaRPr lang="ja-JP" altLang="ja-JP" sz="1400">
            <a:effectLst/>
          </a:endParaRPr>
        </a:p>
        <a:p>
          <a:r>
            <a:rPr kumimoji="1" lang="ja-JP" altLang="ja-JP" sz="1100" b="0" i="0" baseline="0">
              <a:solidFill>
                <a:schemeClr val="dk1"/>
              </a:solidFill>
              <a:effectLst/>
              <a:latin typeface="+mn-lt"/>
              <a:ea typeface="+mn-ea"/>
              <a:cs typeface="+mn-cs"/>
            </a:rPr>
            <a:t>　今後</a:t>
          </a:r>
          <a:r>
            <a:rPr kumimoji="1" lang="ja-JP" altLang="ja-JP" sz="1100">
              <a:solidFill>
                <a:schemeClr val="dk1"/>
              </a:solidFill>
              <a:effectLst/>
              <a:latin typeface="+mn-lt"/>
              <a:ea typeface="+mn-ea"/>
              <a:cs typeface="+mn-cs"/>
            </a:rPr>
            <a:t>、公共施設マネジメントによる公共施設の大規模改修等が予定され、現状以上の厳しい財政運営となることが予想されるため、事業の精査等により、償還額の平準化に努め、財政の健全化に取り組</a:t>
          </a:r>
          <a:r>
            <a:rPr kumimoji="1" lang="ja-JP" altLang="en-US" sz="1100">
              <a:solidFill>
                <a:schemeClr val="dk1"/>
              </a:solidFill>
              <a:effectLst/>
              <a:latin typeface="+mn-lt"/>
              <a:ea typeface="+mn-ea"/>
              <a:cs typeface="+mn-cs"/>
            </a:rPr>
            <a:t>んでいく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51BF0D1D-C221-476E-8A19-54639AAB64DA}"/>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C4985DB2-1E4A-4714-8ABF-4792DED8ABE5}"/>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5FFA6C50-1A2F-4311-940D-90FB55ACBBA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C22AD21A-5468-499F-A42B-3B5472A6FBA8}"/>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58DD7A7A-E7F1-4E86-B282-E52122AA6A72}"/>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86F8AEA5-BA66-436D-AAFD-7C83D010A6A9}"/>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48FDECC1-C637-41A4-B2A5-56477BB0DE1C}"/>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1C163CEB-AECE-481B-A2AA-C3C785D4EC98}"/>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E238EF9B-FF15-4930-A515-23DC11B1C0B6}"/>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82C8BFE9-9F17-4D82-B3AE-6A291F9858AE}"/>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DDA84096-CC25-428B-B8E0-7D12B94CAC31}"/>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BABA8918-B1B7-4C83-9643-782C81156A81}"/>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44D14AC4-98C2-4279-9B1C-1114B99FB56B}"/>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88D7270E-AC7D-4E20-9E34-6B394084D2C5}"/>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29AE833A-5353-4456-B96F-26B99AF7F5F5}"/>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F91F6FE0-F463-4968-A251-14E18E8A0C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6C787C6A-C9E5-438F-9A9E-E7EE0E598709}"/>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3E2841D0-E367-4C4D-A24A-E43EF2FA543F}"/>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C1DED0D-8106-4B54-A3E1-BE293CED4EE2}"/>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id="{30C23FAA-F06D-45F2-A760-7169D3888F37}"/>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D613BF60-B4B2-47B6-9C22-4F58D3C5B20F}"/>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134620</xdr:rowOff>
    </xdr:to>
    <xdr:cxnSp macro="">
      <xdr:nvCxnSpPr>
        <xdr:cNvPr id="371" name="直線コネクタ 370">
          <a:extLst>
            <a:ext uri="{FF2B5EF4-FFF2-40B4-BE49-F238E27FC236}">
              <a16:creationId xmlns:a16="http://schemas.microsoft.com/office/drawing/2014/main" id="{4476322C-7CC5-4D4E-AD80-FA3BA8A8134E}"/>
            </a:ext>
          </a:extLst>
        </xdr:cNvPr>
        <xdr:cNvCxnSpPr/>
      </xdr:nvCxnSpPr>
      <xdr:spPr>
        <a:xfrm flipV="1">
          <a:off x="3987800" y="13126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a:extLst>
            <a:ext uri="{FF2B5EF4-FFF2-40B4-BE49-F238E27FC236}">
              <a16:creationId xmlns:a16="http://schemas.microsoft.com/office/drawing/2014/main" id="{B1B04177-9C2E-4A32-947D-D799B5182772}"/>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id="{D273D583-02D9-4A5E-BCF4-C074FAAE798A}"/>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134620</xdr:rowOff>
    </xdr:to>
    <xdr:cxnSp macro="">
      <xdr:nvCxnSpPr>
        <xdr:cNvPr id="374" name="直線コネクタ 373">
          <a:extLst>
            <a:ext uri="{FF2B5EF4-FFF2-40B4-BE49-F238E27FC236}">
              <a16:creationId xmlns:a16="http://schemas.microsoft.com/office/drawing/2014/main" id="{FEA733D0-C16C-44CD-B63B-CAF0BB6C1EBB}"/>
            </a:ext>
          </a:extLst>
        </xdr:cNvPr>
        <xdr:cNvCxnSpPr/>
      </xdr:nvCxnSpPr>
      <xdr:spPr>
        <a:xfrm>
          <a:off x="3098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a:extLst>
            <a:ext uri="{FF2B5EF4-FFF2-40B4-BE49-F238E27FC236}">
              <a16:creationId xmlns:a16="http://schemas.microsoft.com/office/drawing/2014/main" id="{6EAFF414-C9CB-4242-A883-A71237CF4854}"/>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6" name="テキスト ボックス 375">
          <a:extLst>
            <a:ext uri="{FF2B5EF4-FFF2-40B4-BE49-F238E27FC236}">
              <a16:creationId xmlns:a16="http://schemas.microsoft.com/office/drawing/2014/main" id="{4B7DCD09-8020-4F6B-B366-7CF1A2E99933}"/>
            </a:ext>
          </a:extLst>
        </xdr:cNvPr>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81280</xdr:rowOff>
    </xdr:to>
    <xdr:cxnSp macro="">
      <xdr:nvCxnSpPr>
        <xdr:cNvPr id="377" name="直線コネクタ 376">
          <a:extLst>
            <a:ext uri="{FF2B5EF4-FFF2-40B4-BE49-F238E27FC236}">
              <a16:creationId xmlns:a16="http://schemas.microsoft.com/office/drawing/2014/main" id="{04E0075C-65A8-4A9F-84D9-99B7A2D2A41B}"/>
            </a:ext>
          </a:extLst>
        </xdr:cNvPr>
        <xdr:cNvCxnSpPr/>
      </xdr:nvCxnSpPr>
      <xdr:spPr>
        <a:xfrm>
          <a:off x="2209800" y="130581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a:extLst>
            <a:ext uri="{FF2B5EF4-FFF2-40B4-BE49-F238E27FC236}">
              <a16:creationId xmlns:a16="http://schemas.microsoft.com/office/drawing/2014/main" id="{5C811443-0D64-4800-882B-06B1A2376D49}"/>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79" name="テキスト ボックス 378">
          <a:extLst>
            <a:ext uri="{FF2B5EF4-FFF2-40B4-BE49-F238E27FC236}">
              <a16:creationId xmlns:a16="http://schemas.microsoft.com/office/drawing/2014/main" id="{6B51768C-E03D-41CF-AF48-AC87515C2F62}"/>
            </a:ext>
          </a:extLst>
        </xdr:cNvPr>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27939</xdr:rowOff>
    </xdr:to>
    <xdr:cxnSp macro="">
      <xdr:nvCxnSpPr>
        <xdr:cNvPr id="380" name="直線コネクタ 379">
          <a:extLst>
            <a:ext uri="{FF2B5EF4-FFF2-40B4-BE49-F238E27FC236}">
              <a16:creationId xmlns:a16="http://schemas.microsoft.com/office/drawing/2014/main" id="{0BEFD123-F861-45D0-99EB-0F2F41E891D3}"/>
            </a:ext>
          </a:extLst>
        </xdr:cNvPr>
        <xdr:cNvCxnSpPr/>
      </xdr:nvCxnSpPr>
      <xdr:spPr>
        <a:xfrm>
          <a:off x="1320800" y="1302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a:extLst>
            <a:ext uri="{FF2B5EF4-FFF2-40B4-BE49-F238E27FC236}">
              <a16:creationId xmlns:a16="http://schemas.microsoft.com/office/drawing/2014/main" id="{849D0A8B-41C1-4AEF-9E90-46E057854BE5}"/>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2" name="テキスト ボックス 381">
          <a:extLst>
            <a:ext uri="{FF2B5EF4-FFF2-40B4-BE49-F238E27FC236}">
              <a16:creationId xmlns:a16="http://schemas.microsoft.com/office/drawing/2014/main" id="{BFB213ED-30AD-4629-9538-344EB2BBD17F}"/>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74B3382F-231D-42FA-9263-6D82A040425E}"/>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4" name="テキスト ボックス 383">
          <a:extLst>
            <a:ext uri="{FF2B5EF4-FFF2-40B4-BE49-F238E27FC236}">
              <a16:creationId xmlns:a16="http://schemas.microsoft.com/office/drawing/2014/main" id="{237EEC11-BB25-49F8-B613-490152ACDA9E}"/>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34C6590-E8DB-4FA0-9EF0-B464450CBA74}"/>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9C539738-4421-432D-98A3-F95A906F7DFB}"/>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8A53F66C-C556-4853-9974-47E5CA9EAE46}"/>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39023B5-5C6C-4638-AA86-52411C11BF41}"/>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63CBD493-3059-4111-A0C6-6C9175A921B6}"/>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90" name="楕円 389">
          <a:extLst>
            <a:ext uri="{FF2B5EF4-FFF2-40B4-BE49-F238E27FC236}">
              <a16:creationId xmlns:a16="http://schemas.microsoft.com/office/drawing/2014/main" id="{062F9160-E025-4700-BB7F-519300EDA67D}"/>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91" name="公債費該当値テキスト">
          <a:extLst>
            <a:ext uri="{FF2B5EF4-FFF2-40B4-BE49-F238E27FC236}">
              <a16:creationId xmlns:a16="http://schemas.microsoft.com/office/drawing/2014/main" id="{FC8DC42B-434B-40A5-B796-9640E4D8433B}"/>
            </a:ext>
          </a:extLst>
        </xdr:cNvPr>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92" name="楕円 391">
          <a:extLst>
            <a:ext uri="{FF2B5EF4-FFF2-40B4-BE49-F238E27FC236}">
              <a16:creationId xmlns:a16="http://schemas.microsoft.com/office/drawing/2014/main" id="{E6101476-6A23-445E-9787-39855B874622}"/>
            </a:ext>
          </a:extLst>
        </xdr:cNvPr>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24147</xdr:rowOff>
    </xdr:from>
    <xdr:ext cx="736600" cy="259045"/>
    <xdr:sp macro="" textlink="">
      <xdr:nvSpPr>
        <xdr:cNvPr id="393" name="テキスト ボックス 392">
          <a:extLst>
            <a:ext uri="{FF2B5EF4-FFF2-40B4-BE49-F238E27FC236}">
              <a16:creationId xmlns:a16="http://schemas.microsoft.com/office/drawing/2014/main" id="{D1AC4764-2188-47E5-8F7C-2E45EBDDF024}"/>
            </a:ext>
          </a:extLst>
        </xdr:cNvPr>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4" name="楕円 393">
          <a:extLst>
            <a:ext uri="{FF2B5EF4-FFF2-40B4-BE49-F238E27FC236}">
              <a16:creationId xmlns:a16="http://schemas.microsoft.com/office/drawing/2014/main" id="{752CD8AA-0073-4446-9C70-A5E3C25D867A}"/>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5" name="テキスト ボックス 394">
          <a:extLst>
            <a:ext uri="{FF2B5EF4-FFF2-40B4-BE49-F238E27FC236}">
              <a16:creationId xmlns:a16="http://schemas.microsoft.com/office/drawing/2014/main" id="{73D4DB71-44E0-4A12-85EE-CC3C162BF2A3}"/>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96" name="楕円 395">
          <a:extLst>
            <a:ext uri="{FF2B5EF4-FFF2-40B4-BE49-F238E27FC236}">
              <a16:creationId xmlns:a16="http://schemas.microsoft.com/office/drawing/2014/main" id="{ACC980F6-4347-4DC0-83B9-8E552CA7F186}"/>
            </a:ext>
          </a:extLst>
        </xdr:cNvPr>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97" name="テキスト ボックス 396">
          <a:extLst>
            <a:ext uri="{FF2B5EF4-FFF2-40B4-BE49-F238E27FC236}">
              <a16:creationId xmlns:a16="http://schemas.microsoft.com/office/drawing/2014/main" id="{6C330DA0-0CA6-4483-B745-37C2719E65F9}"/>
            </a:ext>
          </a:extLst>
        </xdr:cNvPr>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8" name="楕円 397">
          <a:extLst>
            <a:ext uri="{FF2B5EF4-FFF2-40B4-BE49-F238E27FC236}">
              <a16:creationId xmlns:a16="http://schemas.microsoft.com/office/drawing/2014/main" id="{A833CDAC-AEB0-4DF4-B84F-2B9920B243AB}"/>
            </a:ext>
          </a:extLst>
        </xdr:cNvPr>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99" name="テキスト ボックス 398">
          <a:extLst>
            <a:ext uri="{FF2B5EF4-FFF2-40B4-BE49-F238E27FC236}">
              <a16:creationId xmlns:a16="http://schemas.microsoft.com/office/drawing/2014/main" id="{015D9DCD-E7C9-4165-B296-BD6692E90FBD}"/>
            </a:ext>
          </a:extLst>
        </xdr:cNvPr>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E45579EB-2861-45A7-BFE5-638483C76857}"/>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A6443E42-E24C-4B8F-A128-CE6B12E0EEE3}"/>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AC160D78-7F6B-43F2-B0F7-3802D3395013}"/>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655B0251-E9ED-4E28-9BF8-D1EF69ED148E}"/>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D4A3571B-9185-4144-9FD7-8001DA2BC68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BD48940-B238-4F4F-AC91-5D7178DE0121}"/>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7A048E4D-560B-448D-B70B-42BBCD487A37}"/>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8E88666C-24F1-490F-A6E9-FF11DCAFBEA2}"/>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71122433-673A-4D73-9040-CA46DD6FB648}"/>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160B5468-93A2-49C7-B451-270E41DCAB7D}"/>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AF92D634-1284-4CD0-B0BC-FB359F099164}"/>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ポイント悪化したものの、令和元年度は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ポイント改善した。</a:t>
          </a:r>
          <a:r>
            <a:rPr kumimoji="1" lang="ja-JP" altLang="en-US" sz="1100">
              <a:solidFill>
                <a:schemeClr val="dk1"/>
              </a:solidFill>
              <a:effectLst/>
              <a:latin typeface="+mn-lt"/>
              <a:ea typeface="+mn-ea"/>
              <a:cs typeface="+mn-cs"/>
            </a:rPr>
            <a:t>さらに令和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6.2</a:t>
          </a:r>
          <a:r>
            <a:rPr kumimoji="1" lang="ja-JP" altLang="en-US" sz="1100">
              <a:solidFill>
                <a:schemeClr val="dk1"/>
              </a:solidFill>
              <a:effectLst/>
              <a:latin typeface="+mn-lt"/>
              <a:ea typeface="+mn-ea"/>
              <a:cs typeface="+mn-cs"/>
            </a:rPr>
            <a:t>ポイントの改善が見られた。しかしながら</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や全国平均、埼玉県平均には届かない状況である。</a:t>
          </a:r>
          <a:endParaRPr lang="ja-JP" altLang="ja-JP" sz="1400">
            <a:effectLst/>
          </a:endParaRPr>
        </a:p>
        <a:p>
          <a:r>
            <a:rPr kumimoji="1" lang="ja-JP" altLang="ja-JP" sz="1100">
              <a:solidFill>
                <a:schemeClr val="dk1"/>
              </a:solidFill>
              <a:effectLst/>
              <a:latin typeface="+mn-lt"/>
              <a:ea typeface="+mn-ea"/>
              <a:cs typeface="+mn-cs"/>
            </a:rPr>
            <a:t>　それぞれの分析は各項目によるが、類似団体内平均値に比べ高い水準となっている人件費に係る経常収支比率が影響している。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960FABA2-B5A2-44BF-BAA4-FA8C6E9701A5}"/>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8B2BA9E4-5B42-4E03-8824-9CBB21336852}"/>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C7646D6C-BAB4-499A-A9E3-EF926B4AA057}"/>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33154135-E868-4994-9BA3-421EFBCD55B6}"/>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E2EDA906-43B7-4739-87E5-7A6E7CC56C09}"/>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263B4FAD-9489-4F6D-99A9-A5B5A85A855F}"/>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FEF9E151-91E6-4440-9B4E-64D45245B677}"/>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F3CB53BF-C481-4FB0-89B7-4EBB57CAE9AF}"/>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68542A5C-6390-4A7D-8AE6-CF2A50B652E4}"/>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71A310AC-0292-4303-B5AE-433178A75C3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79C6DB6C-451E-4E13-93B3-7C5ECCDD6D6C}"/>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9D5747DB-7963-43FF-BD72-1C0BBF3CB0BF}"/>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B10D2376-B5EC-44C8-A5B1-F92C14C3D073}"/>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DC596DA-D022-468E-A8D1-44B945C0378C}"/>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C130915F-D383-4F21-9B61-2F6E1050775F}"/>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id="{3DA09B12-8210-4FC0-A523-A9738EB7F529}"/>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AA06AEB1-C847-477B-835A-090821BE2171}"/>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1EE7BC86-1982-4249-A917-5DC16702A416}"/>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E5804D6F-C34E-422A-A5F8-6300267D783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79</xdr:row>
      <xdr:rowOff>110998</xdr:rowOff>
    </xdr:to>
    <xdr:cxnSp macro="">
      <xdr:nvCxnSpPr>
        <xdr:cNvPr id="430" name="直線コネクタ 429">
          <a:extLst>
            <a:ext uri="{FF2B5EF4-FFF2-40B4-BE49-F238E27FC236}">
              <a16:creationId xmlns:a16="http://schemas.microsoft.com/office/drawing/2014/main" id="{72C8DE6F-5B94-48A7-B71C-300AC5DBC0F7}"/>
            </a:ext>
          </a:extLst>
        </xdr:cNvPr>
        <xdr:cNvCxnSpPr/>
      </xdr:nvCxnSpPr>
      <xdr:spPr>
        <a:xfrm flipV="1">
          <a:off x="15671800" y="13372085"/>
          <a:ext cx="838200" cy="2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31" name="公債費以外平均値テキスト">
          <a:extLst>
            <a:ext uri="{FF2B5EF4-FFF2-40B4-BE49-F238E27FC236}">
              <a16:creationId xmlns:a16="http://schemas.microsoft.com/office/drawing/2014/main" id="{FEF06A6D-6217-4414-90DD-4A8F4F504712}"/>
            </a:ext>
          </a:extLst>
        </xdr:cNvPr>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id="{7FF64732-BDAB-4B08-B202-583AF70032FA}"/>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110998</xdr:rowOff>
    </xdr:from>
    <xdr:to>
      <xdr:col>78</xdr:col>
      <xdr:colOff>69850</xdr:colOff>
      <xdr:row>79</xdr:row>
      <xdr:rowOff>120142</xdr:rowOff>
    </xdr:to>
    <xdr:cxnSp macro="">
      <xdr:nvCxnSpPr>
        <xdr:cNvPr id="433" name="直線コネクタ 432">
          <a:extLst>
            <a:ext uri="{FF2B5EF4-FFF2-40B4-BE49-F238E27FC236}">
              <a16:creationId xmlns:a16="http://schemas.microsoft.com/office/drawing/2014/main" id="{2935CEDD-DFBE-402E-AEA2-514484631186}"/>
            </a:ext>
          </a:extLst>
        </xdr:cNvPr>
        <xdr:cNvCxnSpPr/>
      </xdr:nvCxnSpPr>
      <xdr:spPr>
        <a:xfrm flipV="1">
          <a:off x="14782800" y="136555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a:extLst>
            <a:ext uri="{FF2B5EF4-FFF2-40B4-BE49-F238E27FC236}">
              <a16:creationId xmlns:a16="http://schemas.microsoft.com/office/drawing/2014/main" id="{41FC8CFC-A897-4496-86DF-837EC27FA76E}"/>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macro="" textlink="">
      <xdr:nvSpPr>
        <xdr:cNvPr id="435" name="テキスト ボックス 434">
          <a:extLst>
            <a:ext uri="{FF2B5EF4-FFF2-40B4-BE49-F238E27FC236}">
              <a16:creationId xmlns:a16="http://schemas.microsoft.com/office/drawing/2014/main" id="{DF2FB92E-CFF3-499F-8A25-726EB0D8E57A}"/>
            </a:ext>
          </a:extLst>
        </xdr:cNvPr>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120142</xdr:rowOff>
    </xdr:from>
    <xdr:to>
      <xdr:col>73</xdr:col>
      <xdr:colOff>180975</xdr:colOff>
      <xdr:row>80</xdr:row>
      <xdr:rowOff>35561</xdr:rowOff>
    </xdr:to>
    <xdr:cxnSp macro="">
      <xdr:nvCxnSpPr>
        <xdr:cNvPr id="436" name="直線コネクタ 435">
          <a:extLst>
            <a:ext uri="{FF2B5EF4-FFF2-40B4-BE49-F238E27FC236}">
              <a16:creationId xmlns:a16="http://schemas.microsoft.com/office/drawing/2014/main" id="{C5301E06-6FBF-426A-B692-FBED4BCD429E}"/>
            </a:ext>
          </a:extLst>
        </xdr:cNvPr>
        <xdr:cNvCxnSpPr/>
      </xdr:nvCxnSpPr>
      <xdr:spPr>
        <a:xfrm flipV="1">
          <a:off x="13893800" y="136646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a:extLst>
            <a:ext uri="{FF2B5EF4-FFF2-40B4-BE49-F238E27FC236}">
              <a16:creationId xmlns:a16="http://schemas.microsoft.com/office/drawing/2014/main" id="{082F0F66-9A1B-46E1-88D0-7DFFFE50034E}"/>
            </a:ext>
          </a:extLst>
        </xdr:cNvPr>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21099</xdr:rowOff>
    </xdr:from>
    <xdr:ext cx="762000" cy="259045"/>
    <xdr:sp macro="" textlink="">
      <xdr:nvSpPr>
        <xdr:cNvPr id="438" name="テキスト ボックス 437">
          <a:extLst>
            <a:ext uri="{FF2B5EF4-FFF2-40B4-BE49-F238E27FC236}">
              <a16:creationId xmlns:a16="http://schemas.microsoft.com/office/drawing/2014/main" id="{354B050F-17E1-486C-809C-241C64269A5D}"/>
            </a:ext>
          </a:extLst>
        </xdr:cNvPr>
        <xdr:cNvSpPr txBox="1"/>
      </xdr:nvSpPr>
      <xdr:spPr>
        <a:xfrm>
          <a:off x="14401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133858</xdr:rowOff>
    </xdr:from>
    <xdr:to>
      <xdr:col>69</xdr:col>
      <xdr:colOff>92075</xdr:colOff>
      <xdr:row>80</xdr:row>
      <xdr:rowOff>35561</xdr:rowOff>
    </xdr:to>
    <xdr:cxnSp macro="">
      <xdr:nvCxnSpPr>
        <xdr:cNvPr id="439" name="直線コネクタ 438">
          <a:extLst>
            <a:ext uri="{FF2B5EF4-FFF2-40B4-BE49-F238E27FC236}">
              <a16:creationId xmlns:a16="http://schemas.microsoft.com/office/drawing/2014/main" id="{CED7F4F6-D35A-44A5-8478-0BA4CEC45339}"/>
            </a:ext>
          </a:extLst>
        </xdr:cNvPr>
        <xdr:cNvCxnSpPr/>
      </xdr:nvCxnSpPr>
      <xdr:spPr>
        <a:xfrm>
          <a:off x="13004800" y="136784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a:extLst>
            <a:ext uri="{FF2B5EF4-FFF2-40B4-BE49-F238E27FC236}">
              <a16:creationId xmlns:a16="http://schemas.microsoft.com/office/drawing/2014/main" id="{87472607-A3D9-4863-A182-C79E292AC398}"/>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41" name="テキスト ボックス 440">
          <a:extLst>
            <a:ext uri="{FF2B5EF4-FFF2-40B4-BE49-F238E27FC236}">
              <a16:creationId xmlns:a16="http://schemas.microsoft.com/office/drawing/2014/main" id="{7031DA3C-C935-42B1-B225-45F08AEA10A2}"/>
            </a:ext>
          </a:extLst>
        </xdr:cNvPr>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a:extLst>
            <a:ext uri="{FF2B5EF4-FFF2-40B4-BE49-F238E27FC236}">
              <a16:creationId xmlns:a16="http://schemas.microsoft.com/office/drawing/2014/main" id="{0B308984-8472-490A-8670-2E9CDC5A4F19}"/>
            </a:ext>
          </a:extLst>
        </xdr:cNvPr>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43" name="テキスト ボックス 442">
          <a:extLst>
            <a:ext uri="{FF2B5EF4-FFF2-40B4-BE49-F238E27FC236}">
              <a16:creationId xmlns:a16="http://schemas.microsoft.com/office/drawing/2014/main" id="{6C1EEBDF-D378-434A-BD49-D3035BC5F469}"/>
            </a:ext>
          </a:extLst>
        </xdr:cNvPr>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E5C72145-9ED6-4EBB-A40A-C380D170EF54}"/>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52D9D7A0-D694-4C88-B752-FCADC3422363}"/>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83B2223F-773A-4A78-B1A7-9BBDB5BF9FFC}"/>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1832228B-02F1-438D-813F-9B2C6AD49E1E}"/>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DDDF3A61-BB1C-4B6A-880D-FD51E13530C7}"/>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9" name="楕円 448">
          <a:extLst>
            <a:ext uri="{FF2B5EF4-FFF2-40B4-BE49-F238E27FC236}">
              <a16:creationId xmlns:a16="http://schemas.microsoft.com/office/drawing/2014/main" id="{A2BD311D-8DC2-42ED-8488-32361A28CDB4}"/>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50" name="公債費以外該当値テキスト">
          <a:extLst>
            <a:ext uri="{FF2B5EF4-FFF2-40B4-BE49-F238E27FC236}">
              <a16:creationId xmlns:a16="http://schemas.microsoft.com/office/drawing/2014/main" id="{C32E0EA5-8ECD-4AA1-8290-95AC8953ADBC}"/>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60198</xdr:rowOff>
    </xdr:from>
    <xdr:to>
      <xdr:col>78</xdr:col>
      <xdr:colOff>120650</xdr:colOff>
      <xdr:row>79</xdr:row>
      <xdr:rowOff>161798</xdr:rowOff>
    </xdr:to>
    <xdr:sp macro="" textlink="">
      <xdr:nvSpPr>
        <xdr:cNvPr id="451" name="楕円 450">
          <a:extLst>
            <a:ext uri="{FF2B5EF4-FFF2-40B4-BE49-F238E27FC236}">
              <a16:creationId xmlns:a16="http://schemas.microsoft.com/office/drawing/2014/main" id="{29200719-7C16-456C-981D-7628AA5DD4F8}"/>
            </a:ext>
          </a:extLst>
        </xdr:cNvPr>
        <xdr:cNvSpPr/>
      </xdr:nvSpPr>
      <xdr:spPr>
        <a:xfrm>
          <a:off x="15621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52" name="テキスト ボックス 451">
          <a:extLst>
            <a:ext uri="{FF2B5EF4-FFF2-40B4-BE49-F238E27FC236}">
              <a16:creationId xmlns:a16="http://schemas.microsoft.com/office/drawing/2014/main" id="{545F76C9-1BD7-49B6-BB24-6CF531145F0F}"/>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69342</xdr:rowOff>
    </xdr:from>
    <xdr:to>
      <xdr:col>74</xdr:col>
      <xdr:colOff>31750</xdr:colOff>
      <xdr:row>79</xdr:row>
      <xdr:rowOff>170942</xdr:rowOff>
    </xdr:to>
    <xdr:sp macro="" textlink="">
      <xdr:nvSpPr>
        <xdr:cNvPr id="453" name="楕円 452">
          <a:extLst>
            <a:ext uri="{FF2B5EF4-FFF2-40B4-BE49-F238E27FC236}">
              <a16:creationId xmlns:a16="http://schemas.microsoft.com/office/drawing/2014/main" id="{331A5534-F54A-414E-9E18-E812F0373361}"/>
            </a:ext>
          </a:extLst>
        </xdr:cNvPr>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155719</xdr:rowOff>
    </xdr:from>
    <xdr:ext cx="762000" cy="259045"/>
    <xdr:sp macro="" textlink="">
      <xdr:nvSpPr>
        <xdr:cNvPr id="454" name="テキスト ボックス 453">
          <a:extLst>
            <a:ext uri="{FF2B5EF4-FFF2-40B4-BE49-F238E27FC236}">
              <a16:creationId xmlns:a16="http://schemas.microsoft.com/office/drawing/2014/main" id="{926AA949-5FBD-4FA2-BEF4-A7D0861B901D}"/>
            </a:ext>
          </a:extLst>
        </xdr:cNvPr>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55" name="楕円 454">
          <a:extLst>
            <a:ext uri="{FF2B5EF4-FFF2-40B4-BE49-F238E27FC236}">
              <a16:creationId xmlns:a16="http://schemas.microsoft.com/office/drawing/2014/main" id="{5731DAA3-0F3A-403F-B2AC-A018E38DBB72}"/>
            </a:ext>
          </a:extLst>
        </xdr:cNvPr>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56" name="テキスト ボックス 455">
          <a:extLst>
            <a:ext uri="{FF2B5EF4-FFF2-40B4-BE49-F238E27FC236}">
              <a16:creationId xmlns:a16="http://schemas.microsoft.com/office/drawing/2014/main" id="{9B090E9B-7623-49DF-BF99-AAC5FA05FC8B}"/>
            </a:ext>
          </a:extLst>
        </xdr:cNvPr>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83058</xdr:rowOff>
    </xdr:from>
    <xdr:to>
      <xdr:col>65</xdr:col>
      <xdr:colOff>53975</xdr:colOff>
      <xdr:row>80</xdr:row>
      <xdr:rowOff>13208</xdr:rowOff>
    </xdr:to>
    <xdr:sp macro="" textlink="">
      <xdr:nvSpPr>
        <xdr:cNvPr id="457" name="楕円 456">
          <a:extLst>
            <a:ext uri="{FF2B5EF4-FFF2-40B4-BE49-F238E27FC236}">
              <a16:creationId xmlns:a16="http://schemas.microsoft.com/office/drawing/2014/main" id="{67E0F155-816D-4811-953D-75E49D7D81DC}"/>
            </a:ext>
          </a:extLst>
        </xdr:cNvPr>
        <xdr:cNvSpPr/>
      </xdr:nvSpPr>
      <xdr:spPr>
        <a:xfrm>
          <a:off x="12954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169435</xdr:rowOff>
    </xdr:from>
    <xdr:ext cx="762000" cy="259045"/>
    <xdr:sp macro="" textlink="">
      <xdr:nvSpPr>
        <xdr:cNvPr id="458" name="テキスト ボックス 457">
          <a:extLst>
            <a:ext uri="{FF2B5EF4-FFF2-40B4-BE49-F238E27FC236}">
              <a16:creationId xmlns:a16="http://schemas.microsoft.com/office/drawing/2014/main" id="{1CCB754B-0BC4-4A25-A504-56BB5D57FEAA}"/>
            </a:ext>
          </a:extLst>
        </xdr:cNvPr>
        <xdr:cNvSpPr txBox="1"/>
      </xdr:nvSpPr>
      <xdr:spPr>
        <a:xfrm>
          <a:off x="12623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B19A97CF-F385-4062-8FC2-AFF8356B02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25D8C028-485A-40EF-AE15-B4B84740482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586C56C4-C3DD-4438-BC44-50C928A395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77E628F8-4E57-4EE8-9C74-577837A4C048}"/>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FA65F17-6651-40A5-B05E-658147C42AE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2D2187E5-9DEB-4F67-9CD8-4AFD20EA0C42}"/>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5812A917-2080-434A-9674-8A35969F68B4}"/>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E3EAC32-4635-4CF9-AC47-FD6F1563D578}"/>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5A056DA-CE3C-4793-B63E-0A4CBBE127FA}"/>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D9870D4F-148B-4929-BD23-35B46AB073DA}"/>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DE031CC3-B01E-43B2-85B9-E9FCD6852F12}"/>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742275B5-8AF7-4403-9BA6-29B9C2DCD4AC}"/>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67EEE293-1A05-437A-9119-686502CBA6C2}"/>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B8D02D69-BA12-4C15-BE43-0471C281C938}"/>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40340DB0-004C-4C0F-95AB-9817E0C98442}"/>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1CFAA35D-A7CA-408E-B551-AC471298F8E9}"/>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13077044-B8D0-4438-9B89-5A325AC22C9A}"/>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A130DBE0-3388-4B3C-8EC4-909361E788CB}"/>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4761EA00-164A-4654-A5A1-5979FD8BFDEA}"/>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96EECC89-CCA0-4B3D-BFBB-16DD460AB1A1}"/>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E339CAC7-4862-44DA-A610-DCFF2F6CB77B}"/>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B31CF8E5-A9CA-4ED7-8F39-C6EE69E9D181}"/>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C0138BDD-647C-4208-A945-1C3384726402}"/>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A3C06CD1-C48A-4BAE-BE68-D7613C105E7B}"/>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20A357F8-2D8C-4239-A823-0EDE9B966931}"/>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BE14BAEC-D370-4F4C-87FA-E339D070FDBC}"/>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51326DD0-8255-4961-8E09-88A337ADF6D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92109194-5DB2-4149-B0CF-ECF427B8D57C}"/>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A9608476-5086-41B9-91B5-AE53763C1AC1}"/>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EFA762FF-BB39-4845-B692-5201EA295C0F}"/>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C4971826-5B08-4BA7-8532-9F906308F21D}"/>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A56514A6-0D5C-422F-96F9-4920CE35E176}"/>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1488BF1D-28CD-44ED-AFA9-D0B84C8C6C27}"/>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3E01F3F3-3A7E-47BA-8719-01CC6138C055}"/>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4B27F754-8025-4543-8524-9AF65C2D61EF}"/>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85FD6124-3850-4E10-BC33-37F4DBABF5B9}"/>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447A1327-7662-416F-AC38-B4573E9665ED}"/>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EA2FDF07-92E8-4E63-973F-5A4232985EF6}"/>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925641CB-D3AA-425C-B6E2-B5BCE3559684}"/>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A471CAE-823A-4E58-8C01-55B6B772B698}"/>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94C9AD96-04E6-4765-AFDA-637CF20E011D}"/>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F2872522-9BED-401B-A1CC-2B890B301CA5}"/>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F82797CF-9C0B-4BE3-B3E2-F5E1E0F06ECC}"/>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3C6B052B-C556-44E8-9D9D-A0B6AACACCDA}"/>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75C5E81-3A0D-464D-8934-F7B5BCBDFACF}"/>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648588A3-1B18-4FE6-9C01-60E7FBF5B016}"/>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FFAD678B-450A-48E3-87BD-12A7916F2A4A}"/>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87294B5B-E327-41A8-BE4B-93B4CEC85E65}"/>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397ECB21-9B64-4C0C-82DD-9246BF3F7FC3}"/>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58F1BB55-2455-4A00-A029-DED318CA8C9F}"/>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4981371A-2D56-442F-A614-BD87CA1EB37A}"/>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54FADE5A-617E-42C7-BA6A-E1790EB41B08}"/>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98301</xdr:rowOff>
    </xdr:from>
    <xdr:to>
      <xdr:col>29</xdr:col>
      <xdr:colOff>127000</xdr:colOff>
      <xdr:row>16</xdr:row>
      <xdr:rowOff>98873</xdr:rowOff>
    </xdr:to>
    <xdr:cxnSp macro="">
      <xdr:nvCxnSpPr>
        <xdr:cNvPr id="54" name="直線コネクタ 53">
          <a:extLst>
            <a:ext uri="{FF2B5EF4-FFF2-40B4-BE49-F238E27FC236}">
              <a16:creationId xmlns:a16="http://schemas.microsoft.com/office/drawing/2014/main" id="{E75DCDFA-4C1D-4EE1-A66F-9D01E2A92B16}"/>
            </a:ext>
          </a:extLst>
        </xdr:cNvPr>
        <xdr:cNvCxnSpPr/>
      </xdr:nvCxnSpPr>
      <xdr:spPr bwMode="auto">
        <a:xfrm flipV="1">
          <a:off x="5003800" y="2889126"/>
          <a:ext cx="647700" cy="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83079</xdr:rowOff>
    </xdr:from>
    <xdr:ext cx="762000" cy="259045"/>
    <xdr:sp macro="" textlink="">
      <xdr:nvSpPr>
        <xdr:cNvPr id="55" name="人口1人当たり決算額の推移平均値テキスト130">
          <a:extLst>
            <a:ext uri="{FF2B5EF4-FFF2-40B4-BE49-F238E27FC236}">
              <a16:creationId xmlns:a16="http://schemas.microsoft.com/office/drawing/2014/main" id="{9BD7A5DA-EAA8-4279-8D18-21CFD337A341}"/>
            </a:ext>
          </a:extLst>
        </xdr:cNvPr>
        <xdr:cNvSpPr txBox="1"/>
      </xdr:nvSpPr>
      <xdr:spPr>
        <a:xfrm>
          <a:off x="5740400" y="28739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44DFABB1-2696-4A9F-866E-C78EFECBC90F}"/>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98873</xdr:rowOff>
    </xdr:from>
    <xdr:to>
      <xdr:col>26</xdr:col>
      <xdr:colOff>50800</xdr:colOff>
      <xdr:row>17</xdr:row>
      <xdr:rowOff>33064</xdr:rowOff>
    </xdr:to>
    <xdr:cxnSp macro="">
      <xdr:nvCxnSpPr>
        <xdr:cNvPr id="57" name="直線コネクタ 56">
          <a:extLst>
            <a:ext uri="{FF2B5EF4-FFF2-40B4-BE49-F238E27FC236}">
              <a16:creationId xmlns:a16="http://schemas.microsoft.com/office/drawing/2014/main" id="{54EEA353-6837-47FB-B73A-E090D607D75A}"/>
            </a:ext>
          </a:extLst>
        </xdr:cNvPr>
        <xdr:cNvCxnSpPr/>
      </xdr:nvCxnSpPr>
      <xdr:spPr bwMode="auto">
        <a:xfrm flipV="1">
          <a:off x="4305300" y="2889698"/>
          <a:ext cx="698500" cy="10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a:extLst>
            <a:ext uri="{FF2B5EF4-FFF2-40B4-BE49-F238E27FC236}">
              <a16:creationId xmlns:a16="http://schemas.microsoft.com/office/drawing/2014/main" id="{F08F6375-9F7D-4493-8562-BDBFD07E7BAE}"/>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170140</xdr:rowOff>
    </xdr:from>
    <xdr:ext cx="736600" cy="259045"/>
    <xdr:sp macro="" textlink="">
      <xdr:nvSpPr>
        <xdr:cNvPr id="59" name="テキスト ボックス 58">
          <a:extLst>
            <a:ext uri="{FF2B5EF4-FFF2-40B4-BE49-F238E27FC236}">
              <a16:creationId xmlns:a16="http://schemas.microsoft.com/office/drawing/2014/main" id="{23C850E9-F8F5-4E10-9E17-1A1D9E9157DB}"/>
            </a:ext>
          </a:extLst>
        </xdr:cNvPr>
        <xdr:cNvSpPr txBox="1"/>
      </xdr:nvSpPr>
      <xdr:spPr>
        <a:xfrm>
          <a:off x="4622800" y="29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33064</xdr:rowOff>
    </xdr:from>
    <xdr:to>
      <xdr:col>22</xdr:col>
      <xdr:colOff>114300</xdr:colOff>
      <xdr:row>17</xdr:row>
      <xdr:rowOff>54639</xdr:rowOff>
    </xdr:to>
    <xdr:cxnSp macro="">
      <xdr:nvCxnSpPr>
        <xdr:cNvPr id="60" name="直線コネクタ 59">
          <a:extLst>
            <a:ext uri="{FF2B5EF4-FFF2-40B4-BE49-F238E27FC236}">
              <a16:creationId xmlns:a16="http://schemas.microsoft.com/office/drawing/2014/main" id="{6D7A0822-3D4E-4A9E-9358-5DA637A8471B}"/>
            </a:ext>
          </a:extLst>
        </xdr:cNvPr>
        <xdr:cNvCxnSpPr/>
      </xdr:nvCxnSpPr>
      <xdr:spPr bwMode="auto">
        <a:xfrm flipV="1">
          <a:off x="3606800" y="2995339"/>
          <a:ext cx="698500" cy="21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a:extLst>
            <a:ext uri="{FF2B5EF4-FFF2-40B4-BE49-F238E27FC236}">
              <a16:creationId xmlns:a16="http://schemas.microsoft.com/office/drawing/2014/main" id="{50738A9A-FF66-40FD-B367-6CDE53E4D536}"/>
            </a:ext>
          </a:extLst>
        </xdr:cNvPr>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a:extLst>
            <a:ext uri="{FF2B5EF4-FFF2-40B4-BE49-F238E27FC236}">
              <a16:creationId xmlns:a16="http://schemas.microsoft.com/office/drawing/2014/main" id="{959F9F76-0318-41CA-949E-B1AFA9213E49}"/>
            </a:ext>
          </a:extLst>
        </xdr:cNvPr>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54639</xdr:rowOff>
    </xdr:from>
    <xdr:to>
      <xdr:col>18</xdr:col>
      <xdr:colOff>177800</xdr:colOff>
      <xdr:row>17</xdr:row>
      <xdr:rowOff>74041</xdr:rowOff>
    </xdr:to>
    <xdr:cxnSp macro="">
      <xdr:nvCxnSpPr>
        <xdr:cNvPr id="63" name="直線コネクタ 62">
          <a:extLst>
            <a:ext uri="{FF2B5EF4-FFF2-40B4-BE49-F238E27FC236}">
              <a16:creationId xmlns:a16="http://schemas.microsoft.com/office/drawing/2014/main" id="{0A0B0A6A-0641-476C-9DF9-CE62E1FCDDC8}"/>
            </a:ext>
          </a:extLst>
        </xdr:cNvPr>
        <xdr:cNvCxnSpPr/>
      </xdr:nvCxnSpPr>
      <xdr:spPr bwMode="auto">
        <a:xfrm flipV="1">
          <a:off x="2908300" y="3016914"/>
          <a:ext cx="698500" cy="19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a:extLst>
            <a:ext uri="{FF2B5EF4-FFF2-40B4-BE49-F238E27FC236}">
              <a16:creationId xmlns:a16="http://schemas.microsoft.com/office/drawing/2014/main" id="{E68283B5-FCF3-43CC-BFBB-597DA60C4BCE}"/>
            </a:ext>
          </a:extLst>
        </xdr:cNvPr>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a:extLst>
            <a:ext uri="{FF2B5EF4-FFF2-40B4-BE49-F238E27FC236}">
              <a16:creationId xmlns:a16="http://schemas.microsoft.com/office/drawing/2014/main" id="{A6C7A6FA-1F56-4CFF-BFBA-F72409D3FC80}"/>
            </a:ext>
          </a:extLst>
        </xdr:cNvPr>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a:extLst>
            <a:ext uri="{FF2B5EF4-FFF2-40B4-BE49-F238E27FC236}">
              <a16:creationId xmlns:a16="http://schemas.microsoft.com/office/drawing/2014/main" id="{50A3FA52-AAC1-443D-A020-91ED69C08C44}"/>
            </a:ext>
          </a:extLst>
        </xdr:cNvPr>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a:extLst>
            <a:ext uri="{FF2B5EF4-FFF2-40B4-BE49-F238E27FC236}">
              <a16:creationId xmlns:a16="http://schemas.microsoft.com/office/drawing/2014/main" id="{032032A1-B333-44A3-9135-71ADA0662DBC}"/>
            </a:ext>
          </a:extLst>
        </xdr:cNvPr>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E1A3AF91-84E2-4896-B60A-8952D7A72D93}"/>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6DA04BFC-7A23-473E-853D-A5373D281BCA}"/>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DD7B91C2-489C-4A4C-916E-40DFA05432C4}"/>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A8228318-C5E0-4164-AD07-81DF20DFDD9F}"/>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3676B3D4-DD5A-47C8-BF23-05E74559F04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47501</xdr:rowOff>
    </xdr:from>
    <xdr:to>
      <xdr:col>29</xdr:col>
      <xdr:colOff>177800</xdr:colOff>
      <xdr:row>16</xdr:row>
      <xdr:rowOff>149101</xdr:rowOff>
    </xdr:to>
    <xdr:sp macro="" textlink="">
      <xdr:nvSpPr>
        <xdr:cNvPr id="73" name="楕円 72">
          <a:extLst>
            <a:ext uri="{FF2B5EF4-FFF2-40B4-BE49-F238E27FC236}">
              <a16:creationId xmlns:a16="http://schemas.microsoft.com/office/drawing/2014/main" id="{17B7D15F-A4B4-4956-A405-5D2A66D48910}"/>
            </a:ext>
          </a:extLst>
        </xdr:cNvPr>
        <xdr:cNvSpPr/>
      </xdr:nvSpPr>
      <xdr:spPr bwMode="auto">
        <a:xfrm>
          <a:off x="5600700" y="2838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64028</xdr:rowOff>
    </xdr:from>
    <xdr:ext cx="762000" cy="259045"/>
    <xdr:sp macro="" textlink="">
      <xdr:nvSpPr>
        <xdr:cNvPr id="74" name="人口1人当たり決算額の推移該当値テキスト130">
          <a:extLst>
            <a:ext uri="{FF2B5EF4-FFF2-40B4-BE49-F238E27FC236}">
              <a16:creationId xmlns:a16="http://schemas.microsoft.com/office/drawing/2014/main" id="{6F4F5FAC-C652-487D-85E0-817A5D69FAB3}"/>
            </a:ext>
          </a:extLst>
        </xdr:cNvPr>
        <xdr:cNvSpPr txBox="1"/>
      </xdr:nvSpPr>
      <xdr:spPr>
        <a:xfrm>
          <a:off x="5740400" y="268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48073</xdr:rowOff>
    </xdr:from>
    <xdr:to>
      <xdr:col>26</xdr:col>
      <xdr:colOff>101600</xdr:colOff>
      <xdr:row>16</xdr:row>
      <xdr:rowOff>149673</xdr:rowOff>
    </xdr:to>
    <xdr:sp macro="" textlink="">
      <xdr:nvSpPr>
        <xdr:cNvPr id="75" name="楕円 74">
          <a:extLst>
            <a:ext uri="{FF2B5EF4-FFF2-40B4-BE49-F238E27FC236}">
              <a16:creationId xmlns:a16="http://schemas.microsoft.com/office/drawing/2014/main" id="{EF7D3756-ACDF-40DD-986A-EA58CE10093A}"/>
            </a:ext>
          </a:extLst>
        </xdr:cNvPr>
        <xdr:cNvSpPr/>
      </xdr:nvSpPr>
      <xdr:spPr bwMode="auto">
        <a:xfrm>
          <a:off x="4953000" y="2838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159850</xdr:rowOff>
    </xdr:from>
    <xdr:ext cx="736600" cy="259045"/>
    <xdr:sp macro="" textlink="">
      <xdr:nvSpPr>
        <xdr:cNvPr id="76" name="テキスト ボックス 75">
          <a:extLst>
            <a:ext uri="{FF2B5EF4-FFF2-40B4-BE49-F238E27FC236}">
              <a16:creationId xmlns:a16="http://schemas.microsoft.com/office/drawing/2014/main" id="{F4F02CB9-A209-4258-AC23-F60692E1D3DB}"/>
            </a:ext>
          </a:extLst>
        </xdr:cNvPr>
        <xdr:cNvSpPr txBox="1"/>
      </xdr:nvSpPr>
      <xdr:spPr>
        <a:xfrm>
          <a:off x="4622800" y="2607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153714</xdr:rowOff>
    </xdr:from>
    <xdr:to>
      <xdr:col>22</xdr:col>
      <xdr:colOff>165100</xdr:colOff>
      <xdr:row>17</xdr:row>
      <xdr:rowOff>83864</xdr:rowOff>
    </xdr:to>
    <xdr:sp macro="" textlink="">
      <xdr:nvSpPr>
        <xdr:cNvPr id="77" name="楕円 76">
          <a:extLst>
            <a:ext uri="{FF2B5EF4-FFF2-40B4-BE49-F238E27FC236}">
              <a16:creationId xmlns:a16="http://schemas.microsoft.com/office/drawing/2014/main" id="{1E198EAB-9512-43CA-9E83-6A3121692608}"/>
            </a:ext>
          </a:extLst>
        </xdr:cNvPr>
        <xdr:cNvSpPr/>
      </xdr:nvSpPr>
      <xdr:spPr bwMode="auto">
        <a:xfrm>
          <a:off x="4254500" y="2944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68641</xdr:rowOff>
    </xdr:from>
    <xdr:ext cx="762000" cy="259045"/>
    <xdr:sp macro="" textlink="">
      <xdr:nvSpPr>
        <xdr:cNvPr id="78" name="テキスト ボックス 77">
          <a:extLst>
            <a:ext uri="{FF2B5EF4-FFF2-40B4-BE49-F238E27FC236}">
              <a16:creationId xmlns:a16="http://schemas.microsoft.com/office/drawing/2014/main" id="{EB215B8E-5BB9-4587-AEB1-6F5E841BFFBE}"/>
            </a:ext>
          </a:extLst>
        </xdr:cNvPr>
        <xdr:cNvSpPr txBox="1"/>
      </xdr:nvSpPr>
      <xdr:spPr>
        <a:xfrm>
          <a:off x="3924300" y="303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3839</xdr:rowOff>
    </xdr:from>
    <xdr:to>
      <xdr:col>19</xdr:col>
      <xdr:colOff>38100</xdr:colOff>
      <xdr:row>17</xdr:row>
      <xdr:rowOff>105439</xdr:rowOff>
    </xdr:to>
    <xdr:sp macro="" textlink="">
      <xdr:nvSpPr>
        <xdr:cNvPr id="79" name="楕円 78">
          <a:extLst>
            <a:ext uri="{FF2B5EF4-FFF2-40B4-BE49-F238E27FC236}">
              <a16:creationId xmlns:a16="http://schemas.microsoft.com/office/drawing/2014/main" id="{A515B201-AC9C-4E42-882D-9A9E8F2CDA47}"/>
            </a:ext>
          </a:extLst>
        </xdr:cNvPr>
        <xdr:cNvSpPr/>
      </xdr:nvSpPr>
      <xdr:spPr bwMode="auto">
        <a:xfrm>
          <a:off x="3556000" y="296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90216</xdr:rowOff>
    </xdr:from>
    <xdr:ext cx="762000" cy="259045"/>
    <xdr:sp macro="" textlink="">
      <xdr:nvSpPr>
        <xdr:cNvPr id="80" name="テキスト ボックス 79">
          <a:extLst>
            <a:ext uri="{FF2B5EF4-FFF2-40B4-BE49-F238E27FC236}">
              <a16:creationId xmlns:a16="http://schemas.microsoft.com/office/drawing/2014/main" id="{6028AE26-2D81-4BA3-8B9D-C0F88CFE4487}"/>
            </a:ext>
          </a:extLst>
        </xdr:cNvPr>
        <xdr:cNvSpPr txBox="1"/>
      </xdr:nvSpPr>
      <xdr:spPr>
        <a:xfrm>
          <a:off x="3225800" y="305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23241</xdr:rowOff>
    </xdr:from>
    <xdr:to>
      <xdr:col>15</xdr:col>
      <xdr:colOff>101600</xdr:colOff>
      <xdr:row>17</xdr:row>
      <xdr:rowOff>124841</xdr:rowOff>
    </xdr:to>
    <xdr:sp macro="" textlink="">
      <xdr:nvSpPr>
        <xdr:cNvPr id="81" name="楕円 80">
          <a:extLst>
            <a:ext uri="{FF2B5EF4-FFF2-40B4-BE49-F238E27FC236}">
              <a16:creationId xmlns:a16="http://schemas.microsoft.com/office/drawing/2014/main" id="{1D5C2901-2EF1-4899-8687-2E3BE5C637ED}"/>
            </a:ext>
          </a:extLst>
        </xdr:cNvPr>
        <xdr:cNvSpPr/>
      </xdr:nvSpPr>
      <xdr:spPr bwMode="auto">
        <a:xfrm>
          <a:off x="2857500" y="2985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109618</xdr:rowOff>
    </xdr:from>
    <xdr:ext cx="762000" cy="259045"/>
    <xdr:sp macro="" textlink="">
      <xdr:nvSpPr>
        <xdr:cNvPr id="82" name="テキスト ボックス 81">
          <a:extLst>
            <a:ext uri="{FF2B5EF4-FFF2-40B4-BE49-F238E27FC236}">
              <a16:creationId xmlns:a16="http://schemas.microsoft.com/office/drawing/2014/main" id="{27F425B0-8CFE-4E49-8ED1-3DD1F0F6A48C}"/>
            </a:ext>
          </a:extLst>
        </xdr:cNvPr>
        <xdr:cNvSpPr txBox="1"/>
      </xdr:nvSpPr>
      <xdr:spPr>
        <a:xfrm>
          <a:off x="2527300" y="307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FB849721-0B8E-447D-A6E3-C84E890CA0F2}"/>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3F22BB98-1D5C-45E5-AC71-D232E7759071}"/>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5AA6C39-F852-40AC-8BB8-426A7C1EF76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35010BAD-8D77-460D-9F3D-C064CCA73B1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C63DA398-BED4-4957-95D9-E26D66C41A0E}"/>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D6E57557-73D9-4983-867C-24B87290EA32}"/>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BD7878C7-6187-4CEF-99DC-650988A17AFB}"/>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F625C408-3034-4C5B-8B9A-44FE5F4BE731}"/>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6666A398-7447-4B36-A438-F933527AF74D}"/>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EEC3FFA2-FDE2-417B-A1F9-87D1A1DA30A9}"/>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B0459C69-155C-4A3D-A5B9-627E4EACA4C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D1C1FBA4-1CCC-4F85-9170-9DA84DB2038E}"/>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96D6F4C5-A5DB-4346-B90D-1482D7206A7C}"/>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F4C67705-1E88-4908-940F-A4DE44D30247}"/>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242A5764-BDAC-4C2B-BF71-E43A460B88D4}"/>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63251E93-BDA4-4301-980E-7A74965A026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9D71BC2E-61EB-4774-8FEA-3BEACFA84B59}"/>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AF8086FD-2F88-4468-8A88-6F3CB1A4EF1F}"/>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C6DEDBE5-6B80-41BB-A19E-6754360275A5}"/>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88785CE7-9371-4196-8E5B-10803368F035}"/>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98DFBA37-542F-4D63-BC33-698BBC56C15C}"/>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CD66E42E-1EDD-4880-8201-59EC9B29B6EC}"/>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7EEC155E-7EC4-4A9A-853C-DE14BBC3989C}"/>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9DE16862-8AD0-43FB-B0D9-AEA47D662CBB}"/>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7F4D119E-05F6-408A-B5D5-E261704CF80B}"/>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115E0BF1-1EA3-45B4-83F2-7C2704CCF9AA}"/>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9338B7A5-5B6F-4AF6-B533-459B6082869D}"/>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275A5B36-EDE8-4E81-BEF7-798E7C359CCD}"/>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F3FA068-6FBA-4125-A889-6D3BEA1C7E91}"/>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FE3A2BF8-7ECB-487B-8C2D-EDA731FD1A2E}"/>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8B3421D0-4BDE-4EF7-9A85-0E4429705E61}"/>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1D1A8DC1-8D2C-4456-B486-1D8DCA5BC2E3}"/>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317538</xdr:rowOff>
    </xdr:from>
    <xdr:to>
      <xdr:col>29</xdr:col>
      <xdr:colOff>127000</xdr:colOff>
      <xdr:row>36</xdr:row>
      <xdr:rowOff>4394</xdr:rowOff>
    </xdr:to>
    <xdr:cxnSp macro="">
      <xdr:nvCxnSpPr>
        <xdr:cNvPr id="115" name="直線コネクタ 114">
          <a:extLst>
            <a:ext uri="{FF2B5EF4-FFF2-40B4-BE49-F238E27FC236}">
              <a16:creationId xmlns:a16="http://schemas.microsoft.com/office/drawing/2014/main" id="{170288AB-4277-46C0-944A-FD59C5FC9025}"/>
            </a:ext>
          </a:extLst>
        </xdr:cNvPr>
        <xdr:cNvCxnSpPr/>
      </xdr:nvCxnSpPr>
      <xdr:spPr bwMode="auto">
        <a:xfrm flipV="1">
          <a:off x="5003800" y="6927888"/>
          <a:ext cx="647700" cy="29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a:extLst>
            <a:ext uri="{FF2B5EF4-FFF2-40B4-BE49-F238E27FC236}">
              <a16:creationId xmlns:a16="http://schemas.microsoft.com/office/drawing/2014/main" id="{9A080BFA-CF72-46DB-88B5-9D59B3093237}"/>
            </a:ext>
          </a:extLst>
        </xdr:cNvPr>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9AB4A63C-E618-43A2-995F-8631210A392F}"/>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4394</xdr:rowOff>
    </xdr:from>
    <xdr:to>
      <xdr:col>26</xdr:col>
      <xdr:colOff>50800</xdr:colOff>
      <xdr:row>36</xdr:row>
      <xdr:rowOff>84366</xdr:rowOff>
    </xdr:to>
    <xdr:cxnSp macro="">
      <xdr:nvCxnSpPr>
        <xdr:cNvPr id="118" name="直線コネクタ 117">
          <a:extLst>
            <a:ext uri="{FF2B5EF4-FFF2-40B4-BE49-F238E27FC236}">
              <a16:creationId xmlns:a16="http://schemas.microsoft.com/office/drawing/2014/main" id="{8027BD73-3B43-46BA-B992-6909A6DBEB98}"/>
            </a:ext>
          </a:extLst>
        </xdr:cNvPr>
        <xdr:cNvCxnSpPr/>
      </xdr:nvCxnSpPr>
      <xdr:spPr bwMode="auto">
        <a:xfrm flipV="1">
          <a:off x="4305300" y="6957644"/>
          <a:ext cx="698500" cy="79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a:extLst>
            <a:ext uri="{FF2B5EF4-FFF2-40B4-BE49-F238E27FC236}">
              <a16:creationId xmlns:a16="http://schemas.microsoft.com/office/drawing/2014/main" id="{5141856A-697A-446D-97A5-8005CE8F5B81}"/>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a:extLst>
            <a:ext uri="{FF2B5EF4-FFF2-40B4-BE49-F238E27FC236}">
              <a16:creationId xmlns:a16="http://schemas.microsoft.com/office/drawing/2014/main" id="{3B27F95F-4CA8-4B7E-92B8-D7D8CC0D023B}"/>
            </a:ext>
          </a:extLst>
        </xdr:cNvPr>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84366</xdr:rowOff>
    </xdr:from>
    <xdr:to>
      <xdr:col>22</xdr:col>
      <xdr:colOff>114300</xdr:colOff>
      <xdr:row>36</xdr:row>
      <xdr:rowOff>145288</xdr:rowOff>
    </xdr:to>
    <xdr:cxnSp macro="">
      <xdr:nvCxnSpPr>
        <xdr:cNvPr id="121" name="直線コネクタ 120">
          <a:extLst>
            <a:ext uri="{FF2B5EF4-FFF2-40B4-BE49-F238E27FC236}">
              <a16:creationId xmlns:a16="http://schemas.microsoft.com/office/drawing/2014/main" id="{DEB69C70-8127-42AE-8BC7-667A0B55FA2B}"/>
            </a:ext>
          </a:extLst>
        </xdr:cNvPr>
        <xdr:cNvCxnSpPr/>
      </xdr:nvCxnSpPr>
      <xdr:spPr bwMode="auto">
        <a:xfrm flipV="1">
          <a:off x="3606800" y="7037616"/>
          <a:ext cx="698500" cy="60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a:extLst>
            <a:ext uri="{FF2B5EF4-FFF2-40B4-BE49-F238E27FC236}">
              <a16:creationId xmlns:a16="http://schemas.microsoft.com/office/drawing/2014/main" id="{E47B405C-AC26-4195-AC29-7347B913683C}"/>
            </a:ext>
          </a:extLst>
        </xdr:cNvPr>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341177</xdr:rowOff>
    </xdr:from>
    <xdr:ext cx="762000" cy="259045"/>
    <xdr:sp macro="" textlink="">
      <xdr:nvSpPr>
        <xdr:cNvPr id="123" name="テキスト ボックス 122">
          <a:extLst>
            <a:ext uri="{FF2B5EF4-FFF2-40B4-BE49-F238E27FC236}">
              <a16:creationId xmlns:a16="http://schemas.microsoft.com/office/drawing/2014/main" id="{21FB117B-3843-436D-B0BA-5E2B6859BBD0}"/>
            </a:ext>
          </a:extLst>
        </xdr:cNvPr>
        <xdr:cNvSpPr txBox="1"/>
      </xdr:nvSpPr>
      <xdr:spPr>
        <a:xfrm>
          <a:off x="39243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145288</xdr:rowOff>
    </xdr:from>
    <xdr:to>
      <xdr:col>18</xdr:col>
      <xdr:colOff>177800</xdr:colOff>
      <xdr:row>37</xdr:row>
      <xdr:rowOff>1460</xdr:rowOff>
    </xdr:to>
    <xdr:cxnSp macro="">
      <xdr:nvCxnSpPr>
        <xdr:cNvPr id="124" name="直線コネクタ 123">
          <a:extLst>
            <a:ext uri="{FF2B5EF4-FFF2-40B4-BE49-F238E27FC236}">
              <a16:creationId xmlns:a16="http://schemas.microsoft.com/office/drawing/2014/main" id="{47EB5F55-0A20-4089-9D8E-BBD712F4093B}"/>
            </a:ext>
          </a:extLst>
        </xdr:cNvPr>
        <xdr:cNvCxnSpPr/>
      </xdr:nvCxnSpPr>
      <xdr:spPr bwMode="auto">
        <a:xfrm flipV="1">
          <a:off x="2908300" y="7098538"/>
          <a:ext cx="698500" cy="27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a:extLst>
            <a:ext uri="{FF2B5EF4-FFF2-40B4-BE49-F238E27FC236}">
              <a16:creationId xmlns:a16="http://schemas.microsoft.com/office/drawing/2014/main" id="{71316A3F-40F3-455A-9026-9533D0C0B839}"/>
            </a:ext>
          </a:extLst>
        </xdr:cNvPr>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323956</xdr:rowOff>
    </xdr:from>
    <xdr:ext cx="762000" cy="259045"/>
    <xdr:sp macro="" textlink="">
      <xdr:nvSpPr>
        <xdr:cNvPr id="126" name="テキスト ボックス 125">
          <a:extLst>
            <a:ext uri="{FF2B5EF4-FFF2-40B4-BE49-F238E27FC236}">
              <a16:creationId xmlns:a16="http://schemas.microsoft.com/office/drawing/2014/main" id="{8F6E4C15-FC7A-4BAD-8CA6-0EA48B251D61}"/>
            </a:ext>
          </a:extLst>
        </xdr:cNvPr>
        <xdr:cNvSpPr txBox="1"/>
      </xdr:nvSpPr>
      <xdr:spPr>
        <a:xfrm>
          <a:off x="32258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a:extLst>
            <a:ext uri="{FF2B5EF4-FFF2-40B4-BE49-F238E27FC236}">
              <a16:creationId xmlns:a16="http://schemas.microsoft.com/office/drawing/2014/main" id="{0DD64BA5-82A9-47F9-B7A3-98DEDA9FAB74}"/>
            </a:ext>
          </a:extLst>
        </xdr:cNvPr>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309516</xdr:rowOff>
    </xdr:from>
    <xdr:ext cx="762000" cy="259045"/>
    <xdr:sp macro="" textlink="">
      <xdr:nvSpPr>
        <xdr:cNvPr id="128" name="テキスト ボックス 127">
          <a:extLst>
            <a:ext uri="{FF2B5EF4-FFF2-40B4-BE49-F238E27FC236}">
              <a16:creationId xmlns:a16="http://schemas.microsoft.com/office/drawing/2014/main" id="{4FA8FF24-DDAD-4C66-9E58-49A0D96EBA41}"/>
            </a:ext>
          </a:extLst>
        </xdr:cNvPr>
        <xdr:cNvSpPr txBox="1"/>
      </xdr:nvSpPr>
      <xdr:spPr>
        <a:xfrm>
          <a:off x="25273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D402A3E2-8BC1-4938-8317-0BA40F99EA84}"/>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631EFE33-BEB5-4ACD-A9DF-EBD99BE0D6A9}"/>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B90BC5A-1796-4FB1-8867-9E45B309B1DF}"/>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FA63578F-7DBB-4B0D-9333-5EEFB702F886}"/>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18323F59-B2CD-44FC-97A0-24C84D2F38B1}"/>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266738</xdr:rowOff>
    </xdr:from>
    <xdr:to>
      <xdr:col>29</xdr:col>
      <xdr:colOff>177800</xdr:colOff>
      <xdr:row>36</xdr:row>
      <xdr:rowOff>25438</xdr:rowOff>
    </xdr:to>
    <xdr:sp macro="" textlink="">
      <xdr:nvSpPr>
        <xdr:cNvPr id="134" name="楕円 133">
          <a:extLst>
            <a:ext uri="{FF2B5EF4-FFF2-40B4-BE49-F238E27FC236}">
              <a16:creationId xmlns:a16="http://schemas.microsoft.com/office/drawing/2014/main" id="{B8DB2EBA-25E7-4733-8F9E-F977054D550D}"/>
            </a:ext>
          </a:extLst>
        </xdr:cNvPr>
        <xdr:cNvSpPr/>
      </xdr:nvSpPr>
      <xdr:spPr bwMode="auto">
        <a:xfrm>
          <a:off x="5600700" y="6877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238815</xdr:rowOff>
    </xdr:from>
    <xdr:ext cx="762000" cy="259045"/>
    <xdr:sp macro="" textlink="">
      <xdr:nvSpPr>
        <xdr:cNvPr id="135" name="人口1人当たり決算額の推移該当値テキスト445">
          <a:extLst>
            <a:ext uri="{FF2B5EF4-FFF2-40B4-BE49-F238E27FC236}">
              <a16:creationId xmlns:a16="http://schemas.microsoft.com/office/drawing/2014/main" id="{7885A018-9B2D-49EE-8A6D-991E9FD03CD5}"/>
            </a:ext>
          </a:extLst>
        </xdr:cNvPr>
        <xdr:cNvSpPr txBox="1"/>
      </xdr:nvSpPr>
      <xdr:spPr>
        <a:xfrm>
          <a:off x="5740400" y="684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296494</xdr:rowOff>
    </xdr:from>
    <xdr:to>
      <xdr:col>26</xdr:col>
      <xdr:colOff>101600</xdr:colOff>
      <xdr:row>36</xdr:row>
      <xdr:rowOff>55194</xdr:rowOff>
    </xdr:to>
    <xdr:sp macro="" textlink="">
      <xdr:nvSpPr>
        <xdr:cNvPr id="136" name="楕円 135">
          <a:extLst>
            <a:ext uri="{FF2B5EF4-FFF2-40B4-BE49-F238E27FC236}">
              <a16:creationId xmlns:a16="http://schemas.microsoft.com/office/drawing/2014/main" id="{AD88CDE2-FFDF-468F-8300-DB29E36CAB67}"/>
            </a:ext>
          </a:extLst>
        </xdr:cNvPr>
        <xdr:cNvSpPr/>
      </xdr:nvSpPr>
      <xdr:spPr bwMode="auto">
        <a:xfrm>
          <a:off x="4953000" y="6906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39971</xdr:rowOff>
    </xdr:from>
    <xdr:ext cx="736600" cy="259045"/>
    <xdr:sp macro="" textlink="">
      <xdr:nvSpPr>
        <xdr:cNvPr id="137" name="テキスト ボックス 136">
          <a:extLst>
            <a:ext uri="{FF2B5EF4-FFF2-40B4-BE49-F238E27FC236}">
              <a16:creationId xmlns:a16="http://schemas.microsoft.com/office/drawing/2014/main" id="{ABB08D39-8DB4-41A3-A4CB-AD3D4757584C}"/>
            </a:ext>
          </a:extLst>
        </xdr:cNvPr>
        <xdr:cNvSpPr txBox="1"/>
      </xdr:nvSpPr>
      <xdr:spPr>
        <a:xfrm>
          <a:off x="4622800" y="6993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33566</xdr:rowOff>
    </xdr:from>
    <xdr:to>
      <xdr:col>22</xdr:col>
      <xdr:colOff>165100</xdr:colOff>
      <xdr:row>36</xdr:row>
      <xdr:rowOff>135166</xdr:rowOff>
    </xdr:to>
    <xdr:sp macro="" textlink="">
      <xdr:nvSpPr>
        <xdr:cNvPr id="138" name="楕円 137">
          <a:extLst>
            <a:ext uri="{FF2B5EF4-FFF2-40B4-BE49-F238E27FC236}">
              <a16:creationId xmlns:a16="http://schemas.microsoft.com/office/drawing/2014/main" id="{41E5AC39-36B4-46B2-B619-94FC6DFDDEC5}"/>
            </a:ext>
          </a:extLst>
        </xdr:cNvPr>
        <xdr:cNvSpPr/>
      </xdr:nvSpPr>
      <xdr:spPr bwMode="auto">
        <a:xfrm>
          <a:off x="4254500" y="698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119943</xdr:rowOff>
    </xdr:from>
    <xdr:ext cx="762000" cy="259045"/>
    <xdr:sp macro="" textlink="">
      <xdr:nvSpPr>
        <xdr:cNvPr id="139" name="テキスト ボックス 138">
          <a:extLst>
            <a:ext uri="{FF2B5EF4-FFF2-40B4-BE49-F238E27FC236}">
              <a16:creationId xmlns:a16="http://schemas.microsoft.com/office/drawing/2014/main" id="{C24DD8D4-C30A-44E8-83FF-B5C1A4C6BEE1}"/>
            </a:ext>
          </a:extLst>
        </xdr:cNvPr>
        <xdr:cNvSpPr txBox="1"/>
      </xdr:nvSpPr>
      <xdr:spPr>
        <a:xfrm>
          <a:off x="3924300" y="707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94488</xdr:rowOff>
    </xdr:from>
    <xdr:to>
      <xdr:col>19</xdr:col>
      <xdr:colOff>38100</xdr:colOff>
      <xdr:row>37</xdr:row>
      <xdr:rowOff>24638</xdr:rowOff>
    </xdr:to>
    <xdr:sp macro="" textlink="">
      <xdr:nvSpPr>
        <xdr:cNvPr id="140" name="楕円 139">
          <a:extLst>
            <a:ext uri="{FF2B5EF4-FFF2-40B4-BE49-F238E27FC236}">
              <a16:creationId xmlns:a16="http://schemas.microsoft.com/office/drawing/2014/main" id="{698E2B65-224A-408B-8022-7BAF1BFC8FC9}"/>
            </a:ext>
          </a:extLst>
        </xdr:cNvPr>
        <xdr:cNvSpPr/>
      </xdr:nvSpPr>
      <xdr:spPr bwMode="auto">
        <a:xfrm>
          <a:off x="3556000" y="7047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9415</xdr:rowOff>
    </xdr:from>
    <xdr:ext cx="762000" cy="259045"/>
    <xdr:sp macro="" textlink="">
      <xdr:nvSpPr>
        <xdr:cNvPr id="141" name="テキスト ボックス 140">
          <a:extLst>
            <a:ext uri="{FF2B5EF4-FFF2-40B4-BE49-F238E27FC236}">
              <a16:creationId xmlns:a16="http://schemas.microsoft.com/office/drawing/2014/main" id="{7178158A-30FD-4A23-9FEE-A9CA8866F8EC}"/>
            </a:ext>
          </a:extLst>
        </xdr:cNvPr>
        <xdr:cNvSpPr txBox="1"/>
      </xdr:nvSpPr>
      <xdr:spPr>
        <a:xfrm>
          <a:off x="3225800" y="713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122110</xdr:rowOff>
    </xdr:from>
    <xdr:to>
      <xdr:col>15</xdr:col>
      <xdr:colOff>101600</xdr:colOff>
      <xdr:row>37</xdr:row>
      <xdr:rowOff>52260</xdr:rowOff>
    </xdr:to>
    <xdr:sp macro="" textlink="">
      <xdr:nvSpPr>
        <xdr:cNvPr id="142" name="楕円 141">
          <a:extLst>
            <a:ext uri="{FF2B5EF4-FFF2-40B4-BE49-F238E27FC236}">
              <a16:creationId xmlns:a16="http://schemas.microsoft.com/office/drawing/2014/main" id="{F56637F3-5DDB-44BB-8AC1-9A16DA307824}"/>
            </a:ext>
          </a:extLst>
        </xdr:cNvPr>
        <xdr:cNvSpPr/>
      </xdr:nvSpPr>
      <xdr:spPr bwMode="auto">
        <a:xfrm>
          <a:off x="2857500" y="707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37037</xdr:rowOff>
    </xdr:from>
    <xdr:ext cx="762000" cy="259045"/>
    <xdr:sp macro="" textlink="">
      <xdr:nvSpPr>
        <xdr:cNvPr id="143" name="テキスト ボックス 142">
          <a:extLst>
            <a:ext uri="{FF2B5EF4-FFF2-40B4-BE49-F238E27FC236}">
              <a16:creationId xmlns:a16="http://schemas.microsoft.com/office/drawing/2014/main" id="{1CFCE0F1-F748-4465-AAAE-D3D3CE38DB37}"/>
            </a:ext>
          </a:extLst>
        </xdr:cNvPr>
        <xdr:cNvSpPr txBox="1"/>
      </xdr:nvSpPr>
      <xdr:spPr>
        <a:xfrm>
          <a:off x="2527300" y="71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E5437E-4F35-4D2D-BA15-D312A9665B8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8729E538-4C92-4D43-A4E4-9A4A847F729A}"/>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D1D9392C-656E-4087-89EC-F153D82AF281}"/>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FD52FD3-E639-4D2C-BB38-E6E273F73C4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04D326-5822-448D-9D7C-F2F2C9A770A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D161746-A714-4B1B-9980-C0C8D3D1DA6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E8CA0DF-9697-4DF0-BEB1-5CCEEB93F83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B09274-9923-46C7-BB82-9EBE03B4C2F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10F3A1E-DBB5-49CB-B634-30C8F241118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861026CF-6A28-4C56-9412-8697AA908D23}"/>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146,309
144,035
44.69
51,158,353
49,060,772
2,010,928
27,917,154
31,835,829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7BB69D2-A377-4E80-ADD1-F8371DAE6F4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BD05FFC-32FA-4071-AF49-9F8232F7130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4350A7-31D3-4D5E-884A-40E061A6129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4911380-86FE-4538-93F7-6124047A06F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4D8F84-4037-430C-91D9-C76A0148516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60B15037-327A-4CCF-B39E-3016A07B2DAA}"/>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37615A0-C2F5-4650-A357-50B1EEF2C70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28C9015-B0EA-4DAA-9E78-C25F744BFA4B}"/>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0435D2C-9D1F-404B-937D-B5C213594927}"/>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EB06934-7E61-4374-8DE6-0C61E438403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BDF9BB12-D32E-4EDD-A18C-16EDAF90711F}"/>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5593F61-9ED1-44E1-A240-0F868BE6236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F37E192-7DAE-4AC6-BE4E-718E9D1BFC82}"/>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7AE9ACD-0F96-48E5-976B-832A77062BD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ADE96E8-B562-4AF8-8624-F90DD1E1998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526454F-44C0-47FE-A3FE-4453F50ECF5C}"/>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72C1245-A132-48D0-80D7-5DAD3AB6B5E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F172598-026D-4C78-9142-D89ADBB544E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A33D5597-6216-44D7-A226-E2E54690D25A}"/>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396F94B4-0D4F-4220-8CF3-E21D0B1308BC}"/>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C812F1C-0DD5-40FF-A0D2-1C96D9BF4BFF}"/>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F0E51C01-3EBE-4D5A-8CC7-5B93EC0CDDD1}"/>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1C49B493-06C8-406E-AF33-6134F92A0E49}"/>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E300579A-014B-4A88-B2CB-2B76AF636C3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533EB4DD-2628-48E3-A12C-846BDD4D128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E2246178-2BFA-4B19-A1B0-63266E3ABA41}"/>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F7327371-3333-4A09-B7EC-27E25DA32FBD}"/>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8855B6D7-1FA9-475E-AAA3-EAA17168AEB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96B58392-909C-4649-A63A-4AE1FB8CB836}"/>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9697CA8-7FBA-40BA-BE67-FB8BC3558DAB}"/>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DA5A7A38-B276-42FA-BB8E-14D35DEC78BD}"/>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E5C3A3DA-5C29-4369-BEDA-5C28B0FA759D}"/>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51835845-808C-47FC-95A2-C1FE99466AA2}"/>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3F38289D-8609-4F8B-BE29-4AD8EABCD3AE}"/>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7CF66EC7-46E1-497E-A4D2-BD4BEA84115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A2AD0AA2-DE80-46D0-BD4A-760B0CCDAF11}"/>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BBDDF8CB-EC09-4AC7-AF58-B09935276388}"/>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7CA82FF-835B-4FF0-9805-0B6C8E6FA69D}"/>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A3736DC6-70F8-4C03-8032-000F66382F7F}"/>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92F00C4C-56A6-47F3-8DFB-47B9F4154C4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1C2A173E-23BA-46A9-AD52-051C54A46BD6}"/>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B33E5163-CC57-4375-8379-07721C52EF66}"/>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F561507A-206E-4E15-B955-08BD42AF08C7}"/>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6FA1C1A5-5CAE-4B86-8CA3-A6406160B6EB}"/>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62CB97B7-7CCD-4FE4-B5CF-0D7FF99D2B9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A5D1A4E-04B3-45C4-8CF3-4E5E72704D6E}"/>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A0ECD56B-7A3A-4C06-AC2D-2AECC5B50A2C}"/>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113777</xdr:rowOff>
    </xdr:from>
    <xdr:to>
      <xdr:col>24</xdr:col>
      <xdr:colOff>63500</xdr:colOff>
      <xdr:row>36</xdr:row>
      <xdr:rowOff>122715</xdr:rowOff>
    </xdr:to>
    <xdr:cxnSp macro="">
      <xdr:nvCxnSpPr>
        <xdr:cNvPr id="59" name="直線コネクタ 58">
          <a:extLst>
            <a:ext uri="{FF2B5EF4-FFF2-40B4-BE49-F238E27FC236}">
              <a16:creationId xmlns:a16="http://schemas.microsoft.com/office/drawing/2014/main" id="{CE3D21BC-FE89-4A49-B045-473DA79F8314}"/>
            </a:ext>
          </a:extLst>
        </xdr:cNvPr>
        <xdr:cNvCxnSpPr/>
      </xdr:nvCxnSpPr>
      <xdr:spPr>
        <a:xfrm flipV="1">
          <a:off x="3797300" y="6285977"/>
          <a:ext cx="8382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a:extLst>
            <a:ext uri="{FF2B5EF4-FFF2-40B4-BE49-F238E27FC236}">
              <a16:creationId xmlns:a16="http://schemas.microsoft.com/office/drawing/2014/main" id="{ED1EF77A-CA3E-44AF-8B86-A7FCBC90BE3D}"/>
            </a:ext>
          </a:extLst>
        </xdr:cNvPr>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1CB9D004-42B5-428E-A05F-CD81981D82A1}"/>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122715</xdr:rowOff>
    </xdr:from>
    <xdr:to>
      <xdr:col>19</xdr:col>
      <xdr:colOff>177800</xdr:colOff>
      <xdr:row>38</xdr:row>
      <xdr:rowOff>24165</xdr:rowOff>
    </xdr:to>
    <xdr:cxnSp macro="">
      <xdr:nvCxnSpPr>
        <xdr:cNvPr id="62" name="直線コネクタ 61">
          <a:extLst>
            <a:ext uri="{FF2B5EF4-FFF2-40B4-BE49-F238E27FC236}">
              <a16:creationId xmlns:a16="http://schemas.microsoft.com/office/drawing/2014/main" id="{8CA60A4D-47AF-4B27-BA37-D2966F0D26D3}"/>
            </a:ext>
          </a:extLst>
        </xdr:cNvPr>
        <xdr:cNvCxnSpPr/>
      </xdr:nvCxnSpPr>
      <xdr:spPr>
        <a:xfrm flipV="1">
          <a:off x="2908300" y="6294915"/>
          <a:ext cx="889000" cy="24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a:extLst>
            <a:ext uri="{FF2B5EF4-FFF2-40B4-BE49-F238E27FC236}">
              <a16:creationId xmlns:a16="http://schemas.microsoft.com/office/drawing/2014/main" id="{73FAFE57-E4A4-45BB-BE12-31C87BA5912D}"/>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a:extLst>
            <a:ext uri="{FF2B5EF4-FFF2-40B4-BE49-F238E27FC236}">
              <a16:creationId xmlns:a16="http://schemas.microsoft.com/office/drawing/2014/main" id="{FC39163D-826D-46B8-A173-B6EC683F0BF2}"/>
            </a:ext>
          </a:extLst>
        </xdr:cNvPr>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22611</xdr:rowOff>
    </xdr:from>
    <xdr:to>
      <xdr:col>15</xdr:col>
      <xdr:colOff>50800</xdr:colOff>
      <xdr:row>38</xdr:row>
      <xdr:rowOff>24165</xdr:rowOff>
    </xdr:to>
    <xdr:cxnSp macro="">
      <xdr:nvCxnSpPr>
        <xdr:cNvPr id="65" name="直線コネクタ 64">
          <a:extLst>
            <a:ext uri="{FF2B5EF4-FFF2-40B4-BE49-F238E27FC236}">
              <a16:creationId xmlns:a16="http://schemas.microsoft.com/office/drawing/2014/main" id="{E8995180-8C85-4C76-820D-4314A90D4162}"/>
            </a:ext>
          </a:extLst>
        </xdr:cNvPr>
        <xdr:cNvCxnSpPr/>
      </xdr:nvCxnSpPr>
      <xdr:spPr>
        <a:xfrm>
          <a:off x="2019300" y="6537711"/>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a:extLst>
            <a:ext uri="{FF2B5EF4-FFF2-40B4-BE49-F238E27FC236}">
              <a16:creationId xmlns:a16="http://schemas.microsoft.com/office/drawing/2014/main" id="{38C34853-3C79-46FB-8CD2-759B51B762D9}"/>
            </a:ext>
          </a:extLst>
        </xdr:cNvPr>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a:extLst>
            <a:ext uri="{FF2B5EF4-FFF2-40B4-BE49-F238E27FC236}">
              <a16:creationId xmlns:a16="http://schemas.microsoft.com/office/drawing/2014/main" id="{AD0D3AC6-AC7B-47E4-9AF0-7E342BFBCA2C}"/>
            </a:ext>
          </a:extLst>
        </xdr:cNvPr>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19251</xdr:rowOff>
    </xdr:from>
    <xdr:to>
      <xdr:col>10</xdr:col>
      <xdr:colOff>114300</xdr:colOff>
      <xdr:row>38</xdr:row>
      <xdr:rowOff>22611</xdr:rowOff>
    </xdr:to>
    <xdr:cxnSp macro="">
      <xdr:nvCxnSpPr>
        <xdr:cNvPr id="68" name="直線コネクタ 67">
          <a:extLst>
            <a:ext uri="{FF2B5EF4-FFF2-40B4-BE49-F238E27FC236}">
              <a16:creationId xmlns:a16="http://schemas.microsoft.com/office/drawing/2014/main" id="{784F28E3-DA7D-449C-907D-4BF135C8BF8B}"/>
            </a:ext>
          </a:extLst>
        </xdr:cNvPr>
        <xdr:cNvCxnSpPr/>
      </xdr:nvCxnSpPr>
      <xdr:spPr>
        <a:xfrm>
          <a:off x="1130300" y="6534351"/>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a:extLst>
            <a:ext uri="{FF2B5EF4-FFF2-40B4-BE49-F238E27FC236}">
              <a16:creationId xmlns:a16="http://schemas.microsoft.com/office/drawing/2014/main" id="{5FBFC2D3-14B2-4030-B73B-C27B0D874EF5}"/>
            </a:ext>
          </a:extLst>
        </xdr:cNvPr>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a:extLst>
            <a:ext uri="{FF2B5EF4-FFF2-40B4-BE49-F238E27FC236}">
              <a16:creationId xmlns:a16="http://schemas.microsoft.com/office/drawing/2014/main" id="{94B2DB12-9217-417F-89E0-AA093B7BACE0}"/>
            </a:ext>
          </a:extLst>
        </xdr:cNvPr>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a:extLst>
            <a:ext uri="{FF2B5EF4-FFF2-40B4-BE49-F238E27FC236}">
              <a16:creationId xmlns:a16="http://schemas.microsoft.com/office/drawing/2014/main" id="{A84F1F24-D2A6-4174-A1AB-619944440BFC}"/>
            </a:ext>
          </a:extLst>
        </xdr:cNvPr>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a:extLst>
            <a:ext uri="{FF2B5EF4-FFF2-40B4-BE49-F238E27FC236}">
              <a16:creationId xmlns:a16="http://schemas.microsoft.com/office/drawing/2014/main" id="{C5153C9D-8060-43EA-9264-9C76858617B3}"/>
            </a:ext>
          </a:extLst>
        </xdr:cNvPr>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FBE9156E-F19F-4484-B39B-3DE7184C4C0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3A6B7622-CF45-4D6A-A40E-BC2D267FDC2D}"/>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3FD09303-8257-4C82-88BF-971BF60F0C9A}"/>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71F1D704-CB7F-4F72-92F3-C395AA7CAAA9}"/>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46E9DFA-95E6-4B87-9D1A-835D10F1AE1F}"/>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62977</xdr:rowOff>
    </xdr:from>
    <xdr:to>
      <xdr:col>24</xdr:col>
      <xdr:colOff>114300</xdr:colOff>
      <xdr:row>36</xdr:row>
      <xdr:rowOff>164577</xdr:rowOff>
    </xdr:to>
    <xdr:sp macro="" textlink="">
      <xdr:nvSpPr>
        <xdr:cNvPr id="78" name="楕円 77">
          <a:extLst>
            <a:ext uri="{FF2B5EF4-FFF2-40B4-BE49-F238E27FC236}">
              <a16:creationId xmlns:a16="http://schemas.microsoft.com/office/drawing/2014/main" id="{B6B41A0A-D6FF-4024-88DB-24EB2ED305C9}"/>
            </a:ext>
          </a:extLst>
        </xdr:cNvPr>
        <xdr:cNvSpPr/>
      </xdr:nvSpPr>
      <xdr:spPr>
        <a:xfrm>
          <a:off x="4584700" y="62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41404</xdr:rowOff>
    </xdr:from>
    <xdr:ext cx="534377" cy="259045"/>
    <xdr:sp macro="" textlink="">
      <xdr:nvSpPr>
        <xdr:cNvPr id="79" name="人件費該当値テキスト">
          <a:extLst>
            <a:ext uri="{FF2B5EF4-FFF2-40B4-BE49-F238E27FC236}">
              <a16:creationId xmlns:a16="http://schemas.microsoft.com/office/drawing/2014/main" id="{7CA79C54-CB89-4D33-9EEE-B0C4AC1A6DBC}"/>
            </a:ext>
          </a:extLst>
        </xdr:cNvPr>
        <xdr:cNvSpPr txBox="1"/>
      </xdr:nvSpPr>
      <xdr:spPr>
        <a:xfrm>
          <a:off x="4686300"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71915</xdr:rowOff>
    </xdr:from>
    <xdr:to>
      <xdr:col>20</xdr:col>
      <xdr:colOff>38100</xdr:colOff>
      <xdr:row>37</xdr:row>
      <xdr:rowOff>2065</xdr:rowOff>
    </xdr:to>
    <xdr:sp macro="" textlink="">
      <xdr:nvSpPr>
        <xdr:cNvPr id="80" name="楕円 79">
          <a:extLst>
            <a:ext uri="{FF2B5EF4-FFF2-40B4-BE49-F238E27FC236}">
              <a16:creationId xmlns:a16="http://schemas.microsoft.com/office/drawing/2014/main" id="{6D171386-55AF-46BA-9ADC-6C9C219AEFC7}"/>
            </a:ext>
          </a:extLst>
        </xdr:cNvPr>
        <xdr:cNvSpPr/>
      </xdr:nvSpPr>
      <xdr:spPr>
        <a:xfrm>
          <a:off x="3746500" y="62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164642</xdr:rowOff>
    </xdr:from>
    <xdr:ext cx="534377" cy="259045"/>
    <xdr:sp macro="" textlink="">
      <xdr:nvSpPr>
        <xdr:cNvPr id="81" name="テキスト ボックス 80">
          <a:extLst>
            <a:ext uri="{FF2B5EF4-FFF2-40B4-BE49-F238E27FC236}">
              <a16:creationId xmlns:a16="http://schemas.microsoft.com/office/drawing/2014/main" id="{8D84B595-5C9B-4B6F-984C-A07A799FCFF3}"/>
            </a:ext>
          </a:extLst>
        </xdr:cNvPr>
        <xdr:cNvSpPr txBox="1"/>
      </xdr:nvSpPr>
      <xdr:spPr>
        <a:xfrm>
          <a:off x="3530111" y="633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144816</xdr:rowOff>
    </xdr:from>
    <xdr:to>
      <xdr:col>15</xdr:col>
      <xdr:colOff>101600</xdr:colOff>
      <xdr:row>38</xdr:row>
      <xdr:rowOff>74966</xdr:rowOff>
    </xdr:to>
    <xdr:sp macro="" textlink="">
      <xdr:nvSpPr>
        <xdr:cNvPr id="82" name="楕円 81">
          <a:extLst>
            <a:ext uri="{FF2B5EF4-FFF2-40B4-BE49-F238E27FC236}">
              <a16:creationId xmlns:a16="http://schemas.microsoft.com/office/drawing/2014/main" id="{835D2532-66D2-4CB2-9BA7-581456F4E340}"/>
            </a:ext>
          </a:extLst>
        </xdr:cNvPr>
        <xdr:cNvSpPr/>
      </xdr:nvSpPr>
      <xdr:spPr>
        <a:xfrm>
          <a:off x="2857500" y="648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66092</xdr:rowOff>
    </xdr:from>
    <xdr:ext cx="534377" cy="259045"/>
    <xdr:sp macro="" textlink="">
      <xdr:nvSpPr>
        <xdr:cNvPr id="83" name="テキスト ボックス 82">
          <a:extLst>
            <a:ext uri="{FF2B5EF4-FFF2-40B4-BE49-F238E27FC236}">
              <a16:creationId xmlns:a16="http://schemas.microsoft.com/office/drawing/2014/main" id="{B4316959-5E14-4F8D-AA2B-49273D9AB222}"/>
            </a:ext>
          </a:extLst>
        </xdr:cNvPr>
        <xdr:cNvSpPr txBox="1"/>
      </xdr:nvSpPr>
      <xdr:spPr>
        <a:xfrm>
          <a:off x="2641111" y="658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143261</xdr:rowOff>
    </xdr:from>
    <xdr:to>
      <xdr:col>10</xdr:col>
      <xdr:colOff>165100</xdr:colOff>
      <xdr:row>38</xdr:row>
      <xdr:rowOff>73411</xdr:rowOff>
    </xdr:to>
    <xdr:sp macro="" textlink="">
      <xdr:nvSpPr>
        <xdr:cNvPr id="84" name="楕円 83">
          <a:extLst>
            <a:ext uri="{FF2B5EF4-FFF2-40B4-BE49-F238E27FC236}">
              <a16:creationId xmlns:a16="http://schemas.microsoft.com/office/drawing/2014/main" id="{A886DB37-A879-4954-99E5-54B30E127B96}"/>
            </a:ext>
          </a:extLst>
        </xdr:cNvPr>
        <xdr:cNvSpPr/>
      </xdr:nvSpPr>
      <xdr:spPr>
        <a:xfrm>
          <a:off x="1968500" y="64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64538</xdr:rowOff>
    </xdr:from>
    <xdr:ext cx="534377" cy="259045"/>
    <xdr:sp macro="" textlink="">
      <xdr:nvSpPr>
        <xdr:cNvPr id="85" name="テキスト ボックス 84">
          <a:extLst>
            <a:ext uri="{FF2B5EF4-FFF2-40B4-BE49-F238E27FC236}">
              <a16:creationId xmlns:a16="http://schemas.microsoft.com/office/drawing/2014/main" id="{532C1E95-03BA-4B2D-B671-96E88CC6C9E9}"/>
            </a:ext>
          </a:extLst>
        </xdr:cNvPr>
        <xdr:cNvSpPr txBox="1"/>
      </xdr:nvSpPr>
      <xdr:spPr>
        <a:xfrm>
          <a:off x="1752111" y="657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139901</xdr:rowOff>
    </xdr:from>
    <xdr:to>
      <xdr:col>6</xdr:col>
      <xdr:colOff>38100</xdr:colOff>
      <xdr:row>38</xdr:row>
      <xdr:rowOff>70051</xdr:rowOff>
    </xdr:to>
    <xdr:sp macro="" textlink="">
      <xdr:nvSpPr>
        <xdr:cNvPr id="86" name="楕円 85">
          <a:extLst>
            <a:ext uri="{FF2B5EF4-FFF2-40B4-BE49-F238E27FC236}">
              <a16:creationId xmlns:a16="http://schemas.microsoft.com/office/drawing/2014/main" id="{06DAB7D5-702E-47DC-8AD4-29E15BE2E2B9}"/>
            </a:ext>
          </a:extLst>
        </xdr:cNvPr>
        <xdr:cNvSpPr/>
      </xdr:nvSpPr>
      <xdr:spPr>
        <a:xfrm>
          <a:off x="1079500" y="648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61178</xdr:rowOff>
    </xdr:from>
    <xdr:ext cx="534377" cy="259045"/>
    <xdr:sp macro="" textlink="">
      <xdr:nvSpPr>
        <xdr:cNvPr id="87" name="テキスト ボックス 86">
          <a:extLst>
            <a:ext uri="{FF2B5EF4-FFF2-40B4-BE49-F238E27FC236}">
              <a16:creationId xmlns:a16="http://schemas.microsoft.com/office/drawing/2014/main" id="{7C061F60-8FF5-4F62-B709-9195ADD386E5}"/>
            </a:ext>
          </a:extLst>
        </xdr:cNvPr>
        <xdr:cNvSpPr txBox="1"/>
      </xdr:nvSpPr>
      <xdr:spPr>
        <a:xfrm>
          <a:off x="863111" y="657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73DF5541-3A49-4CDE-9208-40B8A3934F1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7E1A6F8F-164E-43A3-AE54-8FCD10401858}"/>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AC82B18A-5889-4A0E-A71A-37EE8E7BB0C6}"/>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3359D3FD-4444-42AE-83CE-422B15F7717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BE64CA9E-0156-4364-A0FC-A6150049D76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E153327B-7C86-4D5B-A326-AA49F79609B7}"/>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8F32033-5B95-4FE3-90A6-6384BB5670EC}"/>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C209B335-1DC9-4803-9239-B8D402F8AC32}"/>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7E167831-BCEC-4EC2-884D-7FF2C640E3D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C6B9C029-BCE8-44AD-9D29-D4135FBEE932}"/>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9678E09-168F-44C6-A955-A7F8B0F6867C}"/>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E7AD46B7-2278-46DC-95F4-F2E7CC268E6A}"/>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5C8879DD-2F5A-46B2-9E6A-6C9F49367C9A}"/>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33A4C90C-366B-4CD5-BC2D-B5DDC652539B}"/>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FE64E0FC-E3FC-4E45-866B-A9A9BB52D02E}"/>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9FE3A9C2-C85B-4AB7-9328-9ECA93AD18AF}"/>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962DD886-FD14-460B-A0AF-1FFEEE7BCE86}"/>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575951B0-38B2-4DC8-BAF3-C5E6538DCF27}"/>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46173CBA-B53F-4A5F-ADF1-67563D4E65DA}"/>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6EA93408-0B79-46A5-87A3-39629AD7648A}"/>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CA73ED74-24D1-4575-B22E-203BA2862099}"/>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385D7325-617D-4A2D-8C73-374F2147920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2F30AA20-8ACE-4AE0-BE5F-A15E6636856A}"/>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AE19A14B-28D1-4F35-8753-5E5817ECF79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B50B19E3-F5C7-4577-8955-4C403DAA4965}"/>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816F3206-1096-43AA-A6B0-5D1A3DCA0E4F}"/>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C0492945-484B-495B-A529-FBC38649D1E8}"/>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DFBBAE25-3C23-4241-BC00-E51EDD819E42}"/>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3F0F32F0-F9A3-4631-8184-5594084C7811}"/>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139453</xdr:rowOff>
    </xdr:from>
    <xdr:to>
      <xdr:col>24</xdr:col>
      <xdr:colOff>63500</xdr:colOff>
      <xdr:row>58</xdr:row>
      <xdr:rowOff>8845</xdr:rowOff>
    </xdr:to>
    <xdr:cxnSp macro="">
      <xdr:nvCxnSpPr>
        <xdr:cNvPr id="117" name="直線コネクタ 116">
          <a:extLst>
            <a:ext uri="{FF2B5EF4-FFF2-40B4-BE49-F238E27FC236}">
              <a16:creationId xmlns:a16="http://schemas.microsoft.com/office/drawing/2014/main" id="{96A34BC4-7D0E-41DC-936A-8BD0108FB29E}"/>
            </a:ext>
          </a:extLst>
        </xdr:cNvPr>
        <xdr:cNvCxnSpPr/>
      </xdr:nvCxnSpPr>
      <xdr:spPr>
        <a:xfrm flipV="1">
          <a:off x="3797300" y="9912103"/>
          <a:ext cx="838200" cy="4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a:extLst>
            <a:ext uri="{FF2B5EF4-FFF2-40B4-BE49-F238E27FC236}">
              <a16:creationId xmlns:a16="http://schemas.microsoft.com/office/drawing/2014/main" id="{770C7F48-7F09-4A59-94CA-228D14CA6C68}"/>
            </a:ext>
          </a:extLst>
        </xdr:cNvPr>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426FE91A-9F79-4D03-BE72-E73EC77C2292}"/>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164122</xdr:rowOff>
    </xdr:from>
    <xdr:to>
      <xdr:col>19</xdr:col>
      <xdr:colOff>177800</xdr:colOff>
      <xdr:row>58</xdr:row>
      <xdr:rowOff>8845</xdr:rowOff>
    </xdr:to>
    <xdr:cxnSp macro="">
      <xdr:nvCxnSpPr>
        <xdr:cNvPr id="120" name="直線コネクタ 119">
          <a:extLst>
            <a:ext uri="{FF2B5EF4-FFF2-40B4-BE49-F238E27FC236}">
              <a16:creationId xmlns:a16="http://schemas.microsoft.com/office/drawing/2014/main" id="{FF022DE0-AF43-4AC1-9524-24705A8B652A}"/>
            </a:ext>
          </a:extLst>
        </xdr:cNvPr>
        <xdr:cNvCxnSpPr/>
      </xdr:nvCxnSpPr>
      <xdr:spPr>
        <a:xfrm>
          <a:off x="2908300" y="9936772"/>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a:extLst>
            <a:ext uri="{FF2B5EF4-FFF2-40B4-BE49-F238E27FC236}">
              <a16:creationId xmlns:a16="http://schemas.microsoft.com/office/drawing/2014/main" id="{6395897D-49CE-442F-B9DC-445C07690DEE}"/>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112310</xdr:rowOff>
    </xdr:from>
    <xdr:ext cx="534377" cy="259045"/>
    <xdr:sp macro="" textlink="">
      <xdr:nvSpPr>
        <xdr:cNvPr id="122" name="テキスト ボックス 121">
          <a:extLst>
            <a:ext uri="{FF2B5EF4-FFF2-40B4-BE49-F238E27FC236}">
              <a16:creationId xmlns:a16="http://schemas.microsoft.com/office/drawing/2014/main" id="{87DF5D62-3983-4C22-A9F8-CC99C978D0D8}"/>
            </a:ext>
          </a:extLst>
        </xdr:cNvPr>
        <xdr:cNvSpPr txBox="1"/>
      </xdr:nvSpPr>
      <xdr:spPr>
        <a:xfrm>
          <a:off x="3530111" y="95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164122</xdr:rowOff>
    </xdr:from>
    <xdr:to>
      <xdr:col>15</xdr:col>
      <xdr:colOff>50800</xdr:colOff>
      <xdr:row>58</xdr:row>
      <xdr:rowOff>26505</xdr:rowOff>
    </xdr:to>
    <xdr:cxnSp macro="">
      <xdr:nvCxnSpPr>
        <xdr:cNvPr id="123" name="直線コネクタ 122">
          <a:extLst>
            <a:ext uri="{FF2B5EF4-FFF2-40B4-BE49-F238E27FC236}">
              <a16:creationId xmlns:a16="http://schemas.microsoft.com/office/drawing/2014/main" id="{671724A1-1344-41FB-A11A-F271DEFB7D49}"/>
            </a:ext>
          </a:extLst>
        </xdr:cNvPr>
        <xdr:cNvCxnSpPr/>
      </xdr:nvCxnSpPr>
      <xdr:spPr>
        <a:xfrm flipV="1">
          <a:off x="2019300" y="993677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a:extLst>
            <a:ext uri="{FF2B5EF4-FFF2-40B4-BE49-F238E27FC236}">
              <a16:creationId xmlns:a16="http://schemas.microsoft.com/office/drawing/2014/main" id="{C0AF7EFC-1D1C-4B9D-8E42-11D921F6B4C7}"/>
            </a:ext>
          </a:extLst>
        </xdr:cNvPr>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macro="" textlink="">
      <xdr:nvSpPr>
        <xdr:cNvPr id="125" name="テキスト ボックス 124">
          <a:extLst>
            <a:ext uri="{FF2B5EF4-FFF2-40B4-BE49-F238E27FC236}">
              <a16:creationId xmlns:a16="http://schemas.microsoft.com/office/drawing/2014/main" id="{6B15F15F-E299-4BBA-80FE-848547C0A5D5}"/>
            </a:ext>
          </a:extLst>
        </xdr:cNvPr>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26505</xdr:rowOff>
    </xdr:from>
    <xdr:to>
      <xdr:col>10</xdr:col>
      <xdr:colOff>114300</xdr:colOff>
      <xdr:row>58</xdr:row>
      <xdr:rowOff>84227</xdr:rowOff>
    </xdr:to>
    <xdr:cxnSp macro="">
      <xdr:nvCxnSpPr>
        <xdr:cNvPr id="126" name="直線コネクタ 125">
          <a:extLst>
            <a:ext uri="{FF2B5EF4-FFF2-40B4-BE49-F238E27FC236}">
              <a16:creationId xmlns:a16="http://schemas.microsoft.com/office/drawing/2014/main" id="{946ECE37-06C4-4DB0-B6BD-807DA5649D9A}"/>
            </a:ext>
          </a:extLst>
        </xdr:cNvPr>
        <xdr:cNvCxnSpPr/>
      </xdr:nvCxnSpPr>
      <xdr:spPr>
        <a:xfrm flipV="1">
          <a:off x="1130300" y="9970605"/>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a:extLst>
            <a:ext uri="{FF2B5EF4-FFF2-40B4-BE49-F238E27FC236}">
              <a16:creationId xmlns:a16="http://schemas.microsoft.com/office/drawing/2014/main" id="{2A8182D8-61AB-4125-9C7F-AA9987CB79EB}"/>
            </a:ext>
          </a:extLst>
        </xdr:cNvPr>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macro="" textlink="">
      <xdr:nvSpPr>
        <xdr:cNvPr id="128" name="テキスト ボックス 127">
          <a:extLst>
            <a:ext uri="{FF2B5EF4-FFF2-40B4-BE49-F238E27FC236}">
              <a16:creationId xmlns:a16="http://schemas.microsoft.com/office/drawing/2014/main" id="{3ECBF0A0-ECBE-45EA-A78D-56BCD880F39B}"/>
            </a:ext>
          </a:extLst>
        </xdr:cNvPr>
        <xdr:cNvSpPr txBox="1"/>
      </xdr:nvSpPr>
      <xdr:spPr>
        <a:xfrm>
          <a:off x="1752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a:extLst>
            <a:ext uri="{FF2B5EF4-FFF2-40B4-BE49-F238E27FC236}">
              <a16:creationId xmlns:a16="http://schemas.microsoft.com/office/drawing/2014/main" id="{AB1E1D13-2001-4E4E-8C21-534574444BE7}"/>
            </a:ext>
          </a:extLst>
        </xdr:cNvPr>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macro="" textlink="">
      <xdr:nvSpPr>
        <xdr:cNvPr id="130" name="テキスト ボックス 129">
          <a:extLst>
            <a:ext uri="{FF2B5EF4-FFF2-40B4-BE49-F238E27FC236}">
              <a16:creationId xmlns:a16="http://schemas.microsoft.com/office/drawing/2014/main" id="{C75D20A0-FB0E-42EF-9D6D-6F3D64BB1DC5}"/>
            </a:ext>
          </a:extLst>
        </xdr:cNvPr>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D1331D2A-4C84-4077-92B5-F69AD8BAE05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8CF3B5CC-AFA8-4468-9FEA-9F8CB8ECE89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F7E29E0D-A95E-4E61-86BD-616065265D89}"/>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ED0EA349-6A3D-44EE-8DF6-3EE5C6BA63B5}"/>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9875B801-BD6F-4F73-BBA7-5B55C3EC851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88653</xdr:rowOff>
    </xdr:from>
    <xdr:to>
      <xdr:col>24</xdr:col>
      <xdr:colOff>114300</xdr:colOff>
      <xdr:row>58</xdr:row>
      <xdr:rowOff>18803</xdr:rowOff>
    </xdr:to>
    <xdr:sp macro="" textlink="">
      <xdr:nvSpPr>
        <xdr:cNvPr id="136" name="楕円 135">
          <a:extLst>
            <a:ext uri="{FF2B5EF4-FFF2-40B4-BE49-F238E27FC236}">
              <a16:creationId xmlns:a16="http://schemas.microsoft.com/office/drawing/2014/main" id="{7F5FAC60-4474-47E8-9196-2A9F8F02179F}"/>
            </a:ext>
          </a:extLst>
        </xdr:cNvPr>
        <xdr:cNvSpPr/>
      </xdr:nvSpPr>
      <xdr:spPr>
        <a:xfrm>
          <a:off x="4584700" y="98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67080</xdr:rowOff>
    </xdr:from>
    <xdr:ext cx="534377" cy="259045"/>
    <xdr:sp macro="" textlink="">
      <xdr:nvSpPr>
        <xdr:cNvPr id="137" name="物件費該当値テキスト">
          <a:extLst>
            <a:ext uri="{FF2B5EF4-FFF2-40B4-BE49-F238E27FC236}">
              <a16:creationId xmlns:a16="http://schemas.microsoft.com/office/drawing/2014/main" id="{9126CDDE-7DE2-451E-BA14-55E49DA95418}"/>
            </a:ext>
          </a:extLst>
        </xdr:cNvPr>
        <xdr:cNvSpPr txBox="1"/>
      </xdr:nvSpPr>
      <xdr:spPr>
        <a:xfrm>
          <a:off x="4686300" y="98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129495</xdr:rowOff>
    </xdr:from>
    <xdr:to>
      <xdr:col>20</xdr:col>
      <xdr:colOff>38100</xdr:colOff>
      <xdr:row>58</xdr:row>
      <xdr:rowOff>59645</xdr:rowOff>
    </xdr:to>
    <xdr:sp macro="" textlink="">
      <xdr:nvSpPr>
        <xdr:cNvPr id="138" name="楕円 137">
          <a:extLst>
            <a:ext uri="{FF2B5EF4-FFF2-40B4-BE49-F238E27FC236}">
              <a16:creationId xmlns:a16="http://schemas.microsoft.com/office/drawing/2014/main" id="{144F7447-20E9-45D1-80C4-6BAA125272ED}"/>
            </a:ext>
          </a:extLst>
        </xdr:cNvPr>
        <xdr:cNvSpPr/>
      </xdr:nvSpPr>
      <xdr:spPr>
        <a:xfrm>
          <a:off x="3746500" y="99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50772</xdr:rowOff>
    </xdr:from>
    <xdr:ext cx="534377" cy="259045"/>
    <xdr:sp macro="" textlink="">
      <xdr:nvSpPr>
        <xdr:cNvPr id="139" name="テキスト ボックス 138">
          <a:extLst>
            <a:ext uri="{FF2B5EF4-FFF2-40B4-BE49-F238E27FC236}">
              <a16:creationId xmlns:a16="http://schemas.microsoft.com/office/drawing/2014/main" id="{B8DF3D2A-2173-4EB9-A062-A7DD20C36A08}"/>
            </a:ext>
          </a:extLst>
        </xdr:cNvPr>
        <xdr:cNvSpPr txBox="1"/>
      </xdr:nvSpPr>
      <xdr:spPr>
        <a:xfrm>
          <a:off x="3530111" y="999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113322</xdr:rowOff>
    </xdr:from>
    <xdr:to>
      <xdr:col>15</xdr:col>
      <xdr:colOff>101600</xdr:colOff>
      <xdr:row>58</xdr:row>
      <xdr:rowOff>43472</xdr:rowOff>
    </xdr:to>
    <xdr:sp macro="" textlink="">
      <xdr:nvSpPr>
        <xdr:cNvPr id="140" name="楕円 139">
          <a:extLst>
            <a:ext uri="{FF2B5EF4-FFF2-40B4-BE49-F238E27FC236}">
              <a16:creationId xmlns:a16="http://schemas.microsoft.com/office/drawing/2014/main" id="{DB3FDCAA-BCE9-40B0-B491-C23537160E54}"/>
            </a:ext>
          </a:extLst>
        </xdr:cNvPr>
        <xdr:cNvSpPr/>
      </xdr:nvSpPr>
      <xdr:spPr>
        <a:xfrm>
          <a:off x="2857500" y="98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34599</xdr:rowOff>
    </xdr:from>
    <xdr:ext cx="534377" cy="259045"/>
    <xdr:sp macro="" textlink="">
      <xdr:nvSpPr>
        <xdr:cNvPr id="141" name="テキスト ボックス 140">
          <a:extLst>
            <a:ext uri="{FF2B5EF4-FFF2-40B4-BE49-F238E27FC236}">
              <a16:creationId xmlns:a16="http://schemas.microsoft.com/office/drawing/2014/main" id="{F8CE59DA-CC59-4152-A11F-BA2A7FB631B4}"/>
            </a:ext>
          </a:extLst>
        </xdr:cNvPr>
        <xdr:cNvSpPr txBox="1"/>
      </xdr:nvSpPr>
      <xdr:spPr>
        <a:xfrm>
          <a:off x="2641111" y="99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147155</xdr:rowOff>
    </xdr:from>
    <xdr:to>
      <xdr:col>10</xdr:col>
      <xdr:colOff>165100</xdr:colOff>
      <xdr:row>58</xdr:row>
      <xdr:rowOff>77305</xdr:rowOff>
    </xdr:to>
    <xdr:sp macro="" textlink="">
      <xdr:nvSpPr>
        <xdr:cNvPr id="142" name="楕円 141">
          <a:extLst>
            <a:ext uri="{FF2B5EF4-FFF2-40B4-BE49-F238E27FC236}">
              <a16:creationId xmlns:a16="http://schemas.microsoft.com/office/drawing/2014/main" id="{DD7483D2-A3ED-49C4-B6F4-7F2D53A86EFA}"/>
            </a:ext>
          </a:extLst>
        </xdr:cNvPr>
        <xdr:cNvSpPr/>
      </xdr:nvSpPr>
      <xdr:spPr>
        <a:xfrm>
          <a:off x="1968500" y="99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68432</xdr:rowOff>
    </xdr:from>
    <xdr:ext cx="534377" cy="259045"/>
    <xdr:sp macro="" textlink="">
      <xdr:nvSpPr>
        <xdr:cNvPr id="143" name="テキスト ボックス 142">
          <a:extLst>
            <a:ext uri="{FF2B5EF4-FFF2-40B4-BE49-F238E27FC236}">
              <a16:creationId xmlns:a16="http://schemas.microsoft.com/office/drawing/2014/main" id="{CCF8D67C-26F4-4C85-92DC-5CE97EB46B34}"/>
            </a:ext>
          </a:extLst>
        </xdr:cNvPr>
        <xdr:cNvSpPr txBox="1"/>
      </xdr:nvSpPr>
      <xdr:spPr>
        <a:xfrm>
          <a:off x="1752111" y="1001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33427</xdr:rowOff>
    </xdr:from>
    <xdr:to>
      <xdr:col>6</xdr:col>
      <xdr:colOff>38100</xdr:colOff>
      <xdr:row>58</xdr:row>
      <xdr:rowOff>135027</xdr:rowOff>
    </xdr:to>
    <xdr:sp macro="" textlink="">
      <xdr:nvSpPr>
        <xdr:cNvPr id="144" name="楕円 143">
          <a:extLst>
            <a:ext uri="{FF2B5EF4-FFF2-40B4-BE49-F238E27FC236}">
              <a16:creationId xmlns:a16="http://schemas.microsoft.com/office/drawing/2014/main" id="{B105D9F6-ADF4-4D23-B50D-DBF5311B8059}"/>
            </a:ext>
          </a:extLst>
        </xdr:cNvPr>
        <xdr:cNvSpPr/>
      </xdr:nvSpPr>
      <xdr:spPr>
        <a:xfrm>
          <a:off x="1079500" y="997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126154</xdr:rowOff>
    </xdr:from>
    <xdr:ext cx="534377" cy="259045"/>
    <xdr:sp macro="" textlink="">
      <xdr:nvSpPr>
        <xdr:cNvPr id="145" name="テキスト ボックス 144">
          <a:extLst>
            <a:ext uri="{FF2B5EF4-FFF2-40B4-BE49-F238E27FC236}">
              <a16:creationId xmlns:a16="http://schemas.microsoft.com/office/drawing/2014/main" id="{7BB8B798-7B79-43B5-B5E8-3F461B84675C}"/>
            </a:ext>
          </a:extLst>
        </xdr:cNvPr>
        <xdr:cNvSpPr txBox="1"/>
      </xdr:nvSpPr>
      <xdr:spPr>
        <a:xfrm>
          <a:off x="863111" y="1007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9DB7A166-0F10-40F1-8130-1BA03B3B035A}"/>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E52FB975-BDF5-4CCD-9D64-29F7C6B4FB88}"/>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20142640-1993-4E75-815F-486E7E869E2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B7C6DDDD-0C93-4BC3-9F82-510C244F30DE}"/>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E0EBC8DD-6443-47F9-A7CC-1C02E6C4105C}"/>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B7FC197B-BA1D-4F71-ACA4-F9F99EAEFE6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84C02807-E490-4165-BE3D-0C280DD01CC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D8984499-2FD0-415C-B357-A8DDEAF2B9FF}"/>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DCA87973-4650-4A1F-A4D6-F0A5D7B9506E}"/>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DA6D1E33-829B-4022-B9D5-980EDE42CED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E40A0C7F-2532-458B-832C-10A4F5444BC9}"/>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4612169E-F9B1-4A78-9106-71ECC2C488F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1F14DC98-CEF0-477F-ADFE-8B3136BF4C31}"/>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8ED1C8E-B0BE-4692-A51E-74762F2EA266}"/>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1452483F-3045-40AB-8FC4-972DBFCA0369}"/>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D3A2788C-F91A-43EC-AA3B-9C198BDE9A73}"/>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C9C29820-80F1-433B-93C6-32F19939D4A6}"/>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7C35B1BE-F325-44C0-81F4-2012391EB041}"/>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6D926B3F-1C1C-4242-AEC4-95C7C2869314}"/>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50857A3-F67D-429C-8BC3-195A24F2F2BA}"/>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213068B7-9B67-4963-B206-B92A3660F56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639AAEB4-D975-466C-886E-11410CA0AB44}"/>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C1757BB9-1531-4FFF-8124-EDD2FC871D3F}"/>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B1A8D5D1-F6CD-4BC5-BA37-5985B69B4426}"/>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55804</xdr:rowOff>
    </xdr:from>
    <xdr:to>
      <xdr:col>24</xdr:col>
      <xdr:colOff>63500</xdr:colOff>
      <xdr:row>77</xdr:row>
      <xdr:rowOff>62491</xdr:rowOff>
    </xdr:to>
    <xdr:cxnSp macro="">
      <xdr:nvCxnSpPr>
        <xdr:cNvPr id="170" name="直線コネクタ 169">
          <a:extLst>
            <a:ext uri="{FF2B5EF4-FFF2-40B4-BE49-F238E27FC236}">
              <a16:creationId xmlns:a16="http://schemas.microsoft.com/office/drawing/2014/main" id="{CC246545-4A42-4C79-95FD-3AAA4C9CE7E9}"/>
            </a:ext>
          </a:extLst>
        </xdr:cNvPr>
        <xdr:cNvCxnSpPr/>
      </xdr:nvCxnSpPr>
      <xdr:spPr>
        <a:xfrm>
          <a:off x="3797300" y="13257454"/>
          <a:ext cx="8382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id="{BDC8AB73-3909-4683-A8F1-F8B5138F9CC4}"/>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EEBF9CB0-D7EC-4C71-BAA5-3857B5FFC2F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55804</xdr:rowOff>
    </xdr:from>
    <xdr:to>
      <xdr:col>19</xdr:col>
      <xdr:colOff>177800</xdr:colOff>
      <xdr:row>77</xdr:row>
      <xdr:rowOff>71349</xdr:rowOff>
    </xdr:to>
    <xdr:cxnSp macro="">
      <xdr:nvCxnSpPr>
        <xdr:cNvPr id="173" name="直線コネクタ 172">
          <a:extLst>
            <a:ext uri="{FF2B5EF4-FFF2-40B4-BE49-F238E27FC236}">
              <a16:creationId xmlns:a16="http://schemas.microsoft.com/office/drawing/2014/main" id="{E69E1832-4127-494D-9048-BCBD489A9A62}"/>
            </a:ext>
          </a:extLst>
        </xdr:cNvPr>
        <xdr:cNvCxnSpPr/>
      </xdr:nvCxnSpPr>
      <xdr:spPr>
        <a:xfrm flipV="1">
          <a:off x="2908300" y="1325745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a:extLst>
            <a:ext uri="{FF2B5EF4-FFF2-40B4-BE49-F238E27FC236}">
              <a16:creationId xmlns:a16="http://schemas.microsoft.com/office/drawing/2014/main" id="{DA79EA51-13A1-4D2E-8058-9C07818E160C}"/>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a:extLst>
            <a:ext uri="{FF2B5EF4-FFF2-40B4-BE49-F238E27FC236}">
              <a16:creationId xmlns:a16="http://schemas.microsoft.com/office/drawing/2014/main" id="{B8C43632-137A-477C-8DEC-DB24B0A8F38E}"/>
            </a:ext>
          </a:extLst>
        </xdr:cNvPr>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67177</xdr:rowOff>
    </xdr:from>
    <xdr:to>
      <xdr:col>15</xdr:col>
      <xdr:colOff>50800</xdr:colOff>
      <xdr:row>77</xdr:row>
      <xdr:rowOff>71349</xdr:rowOff>
    </xdr:to>
    <xdr:cxnSp macro="">
      <xdr:nvCxnSpPr>
        <xdr:cNvPr id="176" name="直線コネクタ 175">
          <a:extLst>
            <a:ext uri="{FF2B5EF4-FFF2-40B4-BE49-F238E27FC236}">
              <a16:creationId xmlns:a16="http://schemas.microsoft.com/office/drawing/2014/main" id="{25214D0A-E488-4D6A-B6A7-8CB4CA0A4D77}"/>
            </a:ext>
          </a:extLst>
        </xdr:cNvPr>
        <xdr:cNvCxnSpPr/>
      </xdr:nvCxnSpPr>
      <xdr:spPr>
        <a:xfrm>
          <a:off x="2019300" y="13268827"/>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a:extLst>
            <a:ext uri="{FF2B5EF4-FFF2-40B4-BE49-F238E27FC236}">
              <a16:creationId xmlns:a16="http://schemas.microsoft.com/office/drawing/2014/main" id="{6F291AC1-1B48-4AB8-93D0-8B8DD319D76E}"/>
            </a:ext>
          </a:extLst>
        </xdr:cNvPr>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a:extLst>
            <a:ext uri="{FF2B5EF4-FFF2-40B4-BE49-F238E27FC236}">
              <a16:creationId xmlns:a16="http://schemas.microsoft.com/office/drawing/2014/main" id="{D3FCC64E-10B2-4FA2-8848-22085CD1BD33}"/>
            </a:ext>
          </a:extLst>
        </xdr:cNvPr>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58832</xdr:rowOff>
    </xdr:from>
    <xdr:to>
      <xdr:col>10</xdr:col>
      <xdr:colOff>114300</xdr:colOff>
      <xdr:row>77</xdr:row>
      <xdr:rowOff>67177</xdr:rowOff>
    </xdr:to>
    <xdr:cxnSp macro="">
      <xdr:nvCxnSpPr>
        <xdr:cNvPr id="179" name="直線コネクタ 178">
          <a:extLst>
            <a:ext uri="{FF2B5EF4-FFF2-40B4-BE49-F238E27FC236}">
              <a16:creationId xmlns:a16="http://schemas.microsoft.com/office/drawing/2014/main" id="{67D740CA-1258-440E-A5B5-F5380A17297B}"/>
            </a:ext>
          </a:extLst>
        </xdr:cNvPr>
        <xdr:cNvCxnSpPr/>
      </xdr:nvCxnSpPr>
      <xdr:spPr>
        <a:xfrm>
          <a:off x="1130300" y="13260482"/>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a:extLst>
            <a:ext uri="{FF2B5EF4-FFF2-40B4-BE49-F238E27FC236}">
              <a16:creationId xmlns:a16="http://schemas.microsoft.com/office/drawing/2014/main" id="{F55A968B-4CE1-4F32-AB08-5243ED6C022B}"/>
            </a:ext>
          </a:extLst>
        </xdr:cNvPr>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a:extLst>
            <a:ext uri="{FF2B5EF4-FFF2-40B4-BE49-F238E27FC236}">
              <a16:creationId xmlns:a16="http://schemas.microsoft.com/office/drawing/2014/main" id="{762CA50A-D83B-490E-BEDE-114EA2EE1711}"/>
            </a:ext>
          </a:extLst>
        </xdr:cNvPr>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a:extLst>
            <a:ext uri="{FF2B5EF4-FFF2-40B4-BE49-F238E27FC236}">
              <a16:creationId xmlns:a16="http://schemas.microsoft.com/office/drawing/2014/main" id="{4C52232B-1305-47F7-9792-60111B21A095}"/>
            </a:ext>
          </a:extLst>
        </xdr:cNvPr>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a:extLst>
            <a:ext uri="{FF2B5EF4-FFF2-40B4-BE49-F238E27FC236}">
              <a16:creationId xmlns:a16="http://schemas.microsoft.com/office/drawing/2014/main" id="{9398BEEE-3691-464F-8A81-056A25D7FACC}"/>
            </a:ext>
          </a:extLst>
        </xdr:cNvPr>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9039E283-0589-4BFA-82EE-B1C204D2541C}"/>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948CB39-81BF-4C61-BD9A-A417E0AB780F}"/>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AC251A14-8305-45DB-A96A-B615951990BC}"/>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430F32B5-8091-4A44-A2ED-ED87B688BF5C}"/>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9A2718E6-7BC9-4E96-9FCB-F511C61CD762}"/>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11691</xdr:rowOff>
    </xdr:from>
    <xdr:to>
      <xdr:col>24</xdr:col>
      <xdr:colOff>114300</xdr:colOff>
      <xdr:row>77</xdr:row>
      <xdr:rowOff>113291</xdr:rowOff>
    </xdr:to>
    <xdr:sp macro="" textlink="">
      <xdr:nvSpPr>
        <xdr:cNvPr id="189" name="楕円 188">
          <a:extLst>
            <a:ext uri="{FF2B5EF4-FFF2-40B4-BE49-F238E27FC236}">
              <a16:creationId xmlns:a16="http://schemas.microsoft.com/office/drawing/2014/main" id="{AA7D74ED-6FBE-4039-9286-37A15964B093}"/>
            </a:ext>
          </a:extLst>
        </xdr:cNvPr>
        <xdr:cNvSpPr/>
      </xdr:nvSpPr>
      <xdr:spPr>
        <a:xfrm>
          <a:off x="4584700" y="132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98068</xdr:rowOff>
    </xdr:from>
    <xdr:ext cx="469744" cy="259045"/>
    <xdr:sp macro="" textlink="">
      <xdr:nvSpPr>
        <xdr:cNvPr id="190" name="維持補修費該当値テキスト">
          <a:extLst>
            <a:ext uri="{FF2B5EF4-FFF2-40B4-BE49-F238E27FC236}">
              <a16:creationId xmlns:a16="http://schemas.microsoft.com/office/drawing/2014/main" id="{D748D96E-1EFB-490C-9C5E-90045FF9A3B3}"/>
            </a:ext>
          </a:extLst>
        </xdr:cNvPr>
        <xdr:cNvSpPr txBox="1"/>
      </xdr:nvSpPr>
      <xdr:spPr>
        <a:xfrm>
          <a:off x="4686300" y="1312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5004</xdr:rowOff>
    </xdr:from>
    <xdr:to>
      <xdr:col>20</xdr:col>
      <xdr:colOff>38100</xdr:colOff>
      <xdr:row>77</xdr:row>
      <xdr:rowOff>106604</xdr:rowOff>
    </xdr:to>
    <xdr:sp macro="" textlink="">
      <xdr:nvSpPr>
        <xdr:cNvPr id="191" name="楕円 190">
          <a:extLst>
            <a:ext uri="{FF2B5EF4-FFF2-40B4-BE49-F238E27FC236}">
              <a16:creationId xmlns:a16="http://schemas.microsoft.com/office/drawing/2014/main" id="{2F64F0FF-116F-4C55-8F8B-E0246A818AD5}"/>
            </a:ext>
          </a:extLst>
        </xdr:cNvPr>
        <xdr:cNvSpPr/>
      </xdr:nvSpPr>
      <xdr:spPr>
        <a:xfrm>
          <a:off x="3746500" y="132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97731</xdr:rowOff>
    </xdr:from>
    <xdr:ext cx="469744" cy="259045"/>
    <xdr:sp macro="" textlink="">
      <xdr:nvSpPr>
        <xdr:cNvPr id="192" name="テキスト ボックス 191">
          <a:extLst>
            <a:ext uri="{FF2B5EF4-FFF2-40B4-BE49-F238E27FC236}">
              <a16:creationId xmlns:a16="http://schemas.microsoft.com/office/drawing/2014/main" id="{A4F444D4-3E64-4B13-8B82-678E351A1092}"/>
            </a:ext>
          </a:extLst>
        </xdr:cNvPr>
        <xdr:cNvSpPr txBox="1"/>
      </xdr:nvSpPr>
      <xdr:spPr>
        <a:xfrm>
          <a:off x="3562428" y="1329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20549</xdr:rowOff>
    </xdr:from>
    <xdr:to>
      <xdr:col>15</xdr:col>
      <xdr:colOff>101600</xdr:colOff>
      <xdr:row>77</xdr:row>
      <xdr:rowOff>122149</xdr:rowOff>
    </xdr:to>
    <xdr:sp macro="" textlink="">
      <xdr:nvSpPr>
        <xdr:cNvPr id="193" name="楕円 192">
          <a:extLst>
            <a:ext uri="{FF2B5EF4-FFF2-40B4-BE49-F238E27FC236}">
              <a16:creationId xmlns:a16="http://schemas.microsoft.com/office/drawing/2014/main" id="{106C5EAF-3D8C-467E-86EA-35247B5E034E}"/>
            </a:ext>
          </a:extLst>
        </xdr:cNvPr>
        <xdr:cNvSpPr/>
      </xdr:nvSpPr>
      <xdr:spPr>
        <a:xfrm>
          <a:off x="2857500" y="132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113276</xdr:rowOff>
    </xdr:from>
    <xdr:ext cx="469744" cy="259045"/>
    <xdr:sp macro="" textlink="">
      <xdr:nvSpPr>
        <xdr:cNvPr id="194" name="テキスト ボックス 193">
          <a:extLst>
            <a:ext uri="{FF2B5EF4-FFF2-40B4-BE49-F238E27FC236}">
              <a16:creationId xmlns:a16="http://schemas.microsoft.com/office/drawing/2014/main" id="{0E06065F-0369-454C-92C3-92D2615FBA42}"/>
            </a:ext>
          </a:extLst>
        </xdr:cNvPr>
        <xdr:cNvSpPr txBox="1"/>
      </xdr:nvSpPr>
      <xdr:spPr>
        <a:xfrm>
          <a:off x="2673428" y="1331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16377</xdr:rowOff>
    </xdr:from>
    <xdr:to>
      <xdr:col>10</xdr:col>
      <xdr:colOff>165100</xdr:colOff>
      <xdr:row>77</xdr:row>
      <xdr:rowOff>117977</xdr:rowOff>
    </xdr:to>
    <xdr:sp macro="" textlink="">
      <xdr:nvSpPr>
        <xdr:cNvPr id="195" name="楕円 194">
          <a:extLst>
            <a:ext uri="{FF2B5EF4-FFF2-40B4-BE49-F238E27FC236}">
              <a16:creationId xmlns:a16="http://schemas.microsoft.com/office/drawing/2014/main" id="{AF1DA95F-FD46-4D1B-BE01-78D120DABF23}"/>
            </a:ext>
          </a:extLst>
        </xdr:cNvPr>
        <xdr:cNvSpPr/>
      </xdr:nvSpPr>
      <xdr:spPr>
        <a:xfrm>
          <a:off x="1968500" y="132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109104</xdr:rowOff>
    </xdr:from>
    <xdr:ext cx="469744" cy="259045"/>
    <xdr:sp macro="" textlink="">
      <xdr:nvSpPr>
        <xdr:cNvPr id="196" name="テキスト ボックス 195">
          <a:extLst>
            <a:ext uri="{FF2B5EF4-FFF2-40B4-BE49-F238E27FC236}">
              <a16:creationId xmlns:a16="http://schemas.microsoft.com/office/drawing/2014/main" id="{410C177F-3A78-431C-9CA9-A62F99E046A2}"/>
            </a:ext>
          </a:extLst>
        </xdr:cNvPr>
        <xdr:cNvSpPr txBox="1"/>
      </xdr:nvSpPr>
      <xdr:spPr>
        <a:xfrm>
          <a:off x="1784428" y="1331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8032</xdr:rowOff>
    </xdr:from>
    <xdr:to>
      <xdr:col>6</xdr:col>
      <xdr:colOff>38100</xdr:colOff>
      <xdr:row>77</xdr:row>
      <xdr:rowOff>109632</xdr:rowOff>
    </xdr:to>
    <xdr:sp macro="" textlink="">
      <xdr:nvSpPr>
        <xdr:cNvPr id="197" name="楕円 196">
          <a:extLst>
            <a:ext uri="{FF2B5EF4-FFF2-40B4-BE49-F238E27FC236}">
              <a16:creationId xmlns:a16="http://schemas.microsoft.com/office/drawing/2014/main" id="{F1725BD9-E50B-41D3-8B4C-FDF38E356BD6}"/>
            </a:ext>
          </a:extLst>
        </xdr:cNvPr>
        <xdr:cNvSpPr/>
      </xdr:nvSpPr>
      <xdr:spPr>
        <a:xfrm>
          <a:off x="1079500" y="132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100759</xdr:rowOff>
    </xdr:from>
    <xdr:ext cx="469744" cy="259045"/>
    <xdr:sp macro="" textlink="">
      <xdr:nvSpPr>
        <xdr:cNvPr id="198" name="テキスト ボックス 197">
          <a:extLst>
            <a:ext uri="{FF2B5EF4-FFF2-40B4-BE49-F238E27FC236}">
              <a16:creationId xmlns:a16="http://schemas.microsoft.com/office/drawing/2014/main" id="{E135EE96-4197-4424-91AB-1BE3BF741677}"/>
            </a:ext>
          </a:extLst>
        </xdr:cNvPr>
        <xdr:cNvSpPr txBox="1"/>
      </xdr:nvSpPr>
      <xdr:spPr>
        <a:xfrm>
          <a:off x="895428" y="1330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4CD54298-15B6-43E9-A677-489D983DCFD3}"/>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27F2EAB-4A7F-4C64-8BBC-4027D7B8342B}"/>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2A18120B-5099-481E-94F4-4577BDC109BC}"/>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133DA031-8E62-4061-8B12-1F8DE51D7249}"/>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9248CC61-35BA-415D-91B2-4FC6E2AB3CF6}"/>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E4B6ACBB-D180-4311-8E2A-FFF871C202B3}"/>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8D73E821-C0C0-4E72-B75A-E48718A548D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1B5035E-1613-46F7-8B29-545AEF1D1505}"/>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E070580B-62B3-4483-8FBA-8A1EBEDE09C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5A9EFD98-6D4E-460C-A919-0C1199065F2B}"/>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DE68E223-EEF5-4187-8850-27404A84BE38}"/>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758A8852-67DD-4741-A76A-150E39BC59CE}"/>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2BAD63C8-4B00-428D-9A10-676F7FE39EF8}"/>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77B72C33-4CB3-43C2-8FD0-F4DAE1909204}"/>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E9292684-32E2-4AE6-A860-677925D835EE}"/>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3ABF8853-56F5-4357-8AE8-B6D858DC6BEB}"/>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E94D891E-3BD9-4665-95F2-1289617D7EE4}"/>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A627DE58-A858-459C-BEAB-D5A68BD31D6C}"/>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D9E08FF9-056E-431A-9A8A-5C44F56D4FA9}"/>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C972B0BA-9085-409E-9988-EF2A0D109008}"/>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A6139BC3-7E43-4531-8511-2B8C80A0E008}"/>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F4B89F5E-7ABC-45B5-A2D6-AA8ABAD9A7AB}"/>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147B4857-19C1-4F42-86EE-953234716AE9}"/>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27499AAE-02AC-4248-B6DC-569495BBC212}"/>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135181</xdr:rowOff>
    </xdr:from>
    <xdr:to>
      <xdr:col>24</xdr:col>
      <xdr:colOff>62865</xdr:colOff>
      <xdr:row>97</xdr:row>
      <xdr:rowOff>92052</xdr:rowOff>
    </xdr:to>
    <xdr:cxnSp macro="">
      <xdr:nvCxnSpPr>
        <xdr:cNvPr id="223" name="直線コネクタ 222">
          <a:extLst>
            <a:ext uri="{FF2B5EF4-FFF2-40B4-BE49-F238E27FC236}">
              <a16:creationId xmlns:a16="http://schemas.microsoft.com/office/drawing/2014/main" id="{FFB4D2DD-FEC4-49B6-8FBB-961FE6847B49}"/>
            </a:ext>
          </a:extLst>
        </xdr:cNvPr>
        <xdr:cNvCxnSpPr/>
      </xdr:nvCxnSpPr>
      <xdr:spPr>
        <a:xfrm flipV="1">
          <a:off x="4633595" y="15565681"/>
          <a:ext cx="1270" cy="11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95879</xdr:rowOff>
    </xdr:from>
    <xdr:ext cx="534377" cy="259045"/>
    <xdr:sp macro="" textlink="">
      <xdr:nvSpPr>
        <xdr:cNvPr id="224" name="扶助費最小値テキスト">
          <a:extLst>
            <a:ext uri="{FF2B5EF4-FFF2-40B4-BE49-F238E27FC236}">
              <a16:creationId xmlns:a16="http://schemas.microsoft.com/office/drawing/2014/main" id="{3A206DCF-78ED-4CE9-BA97-9A0FFA3C43A8}"/>
            </a:ext>
          </a:extLst>
        </xdr:cNvPr>
        <xdr:cNvSpPr txBox="1"/>
      </xdr:nvSpPr>
      <xdr:spPr>
        <a:xfrm>
          <a:off x="4686300"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92052</xdr:rowOff>
    </xdr:from>
    <xdr:to>
      <xdr:col>24</xdr:col>
      <xdr:colOff>152400</xdr:colOff>
      <xdr:row>97</xdr:row>
      <xdr:rowOff>92052</xdr:rowOff>
    </xdr:to>
    <xdr:cxnSp macro="">
      <xdr:nvCxnSpPr>
        <xdr:cNvPr id="225" name="直線コネクタ 224">
          <a:extLst>
            <a:ext uri="{FF2B5EF4-FFF2-40B4-BE49-F238E27FC236}">
              <a16:creationId xmlns:a16="http://schemas.microsoft.com/office/drawing/2014/main" id="{6B432179-AC24-49D7-A565-1EDE74C0E40B}"/>
            </a:ext>
          </a:extLst>
        </xdr:cNvPr>
        <xdr:cNvCxnSpPr/>
      </xdr:nvCxnSpPr>
      <xdr:spPr>
        <a:xfrm>
          <a:off x="4546600" y="1672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81858</xdr:rowOff>
    </xdr:from>
    <xdr:ext cx="599010" cy="259045"/>
    <xdr:sp macro="" textlink="">
      <xdr:nvSpPr>
        <xdr:cNvPr id="226" name="扶助費最大値テキスト">
          <a:extLst>
            <a:ext uri="{FF2B5EF4-FFF2-40B4-BE49-F238E27FC236}">
              <a16:creationId xmlns:a16="http://schemas.microsoft.com/office/drawing/2014/main" id="{09F22F94-CCB7-41BB-92DC-2F67FAAEB6FB}"/>
            </a:ext>
          </a:extLst>
        </xdr:cNvPr>
        <xdr:cNvSpPr txBox="1"/>
      </xdr:nvSpPr>
      <xdr:spPr>
        <a:xfrm>
          <a:off x="4686300" y="1534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135181</xdr:rowOff>
    </xdr:from>
    <xdr:to>
      <xdr:col>24</xdr:col>
      <xdr:colOff>152400</xdr:colOff>
      <xdr:row>90</xdr:row>
      <xdr:rowOff>135181</xdr:rowOff>
    </xdr:to>
    <xdr:cxnSp macro="">
      <xdr:nvCxnSpPr>
        <xdr:cNvPr id="227" name="直線コネクタ 226">
          <a:extLst>
            <a:ext uri="{FF2B5EF4-FFF2-40B4-BE49-F238E27FC236}">
              <a16:creationId xmlns:a16="http://schemas.microsoft.com/office/drawing/2014/main" id="{7ECAB42B-CD2C-4C8C-8381-F286854014F0}"/>
            </a:ext>
          </a:extLst>
        </xdr:cNvPr>
        <xdr:cNvCxnSpPr/>
      </xdr:nvCxnSpPr>
      <xdr:spPr>
        <a:xfrm>
          <a:off x="4546600" y="1556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7241</xdr:rowOff>
    </xdr:from>
    <xdr:to>
      <xdr:col>24</xdr:col>
      <xdr:colOff>63500</xdr:colOff>
      <xdr:row>98</xdr:row>
      <xdr:rowOff>986</xdr:rowOff>
    </xdr:to>
    <xdr:cxnSp macro="">
      <xdr:nvCxnSpPr>
        <xdr:cNvPr id="228" name="直線コネクタ 227">
          <a:extLst>
            <a:ext uri="{FF2B5EF4-FFF2-40B4-BE49-F238E27FC236}">
              <a16:creationId xmlns:a16="http://schemas.microsoft.com/office/drawing/2014/main" id="{22A1056E-A028-4A44-B26B-5AC24154F67B}"/>
            </a:ext>
          </a:extLst>
        </xdr:cNvPr>
        <xdr:cNvCxnSpPr/>
      </xdr:nvCxnSpPr>
      <xdr:spPr>
        <a:xfrm flipV="1">
          <a:off x="3797300" y="16637891"/>
          <a:ext cx="838200" cy="16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26007</xdr:rowOff>
    </xdr:from>
    <xdr:ext cx="599010" cy="259045"/>
    <xdr:sp macro="" textlink="">
      <xdr:nvSpPr>
        <xdr:cNvPr id="229" name="扶助費平均値テキスト">
          <a:extLst>
            <a:ext uri="{FF2B5EF4-FFF2-40B4-BE49-F238E27FC236}">
              <a16:creationId xmlns:a16="http://schemas.microsoft.com/office/drawing/2014/main" id="{F6202CEB-14E2-4541-867F-5D0E92FF5785}"/>
            </a:ext>
          </a:extLst>
        </xdr:cNvPr>
        <xdr:cNvSpPr txBox="1"/>
      </xdr:nvSpPr>
      <xdr:spPr>
        <a:xfrm>
          <a:off x="4686300" y="16142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3130</xdr:rowOff>
    </xdr:from>
    <xdr:to>
      <xdr:col>24</xdr:col>
      <xdr:colOff>114300</xdr:colOff>
      <xdr:row>95</xdr:row>
      <xdr:rowOff>104730</xdr:rowOff>
    </xdr:to>
    <xdr:sp macro="" textlink="">
      <xdr:nvSpPr>
        <xdr:cNvPr id="230" name="フローチャート: 判断 229">
          <a:extLst>
            <a:ext uri="{FF2B5EF4-FFF2-40B4-BE49-F238E27FC236}">
              <a16:creationId xmlns:a16="http://schemas.microsoft.com/office/drawing/2014/main" id="{DB431766-4443-45B0-B0B2-AFDF88A660D6}"/>
            </a:ext>
          </a:extLst>
        </xdr:cNvPr>
        <xdr:cNvSpPr/>
      </xdr:nvSpPr>
      <xdr:spPr>
        <a:xfrm>
          <a:off x="45847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986</xdr:rowOff>
    </xdr:from>
    <xdr:to>
      <xdr:col>19</xdr:col>
      <xdr:colOff>177800</xdr:colOff>
      <xdr:row>98</xdr:row>
      <xdr:rowOff>8499</xdr:rowOff>
    </xdr:to>
    <xdr:cxnSp macro="">
      <xdr:nvCxnSpPr>
        <xdr:cNvPr id="231" name="直線コネクタ 230">
          <a:extLst>
            <a:ext uri="{FF2B5EF4-FFF2-40B4-BE49-F238E27FC236}">
              <a16:creationId xmlns:a16="http://schemas.microsoft.com/office/drawing/2014/main" id="{95CE9B44-829E-45B3-BF12-7C8F4D9AA9DD}"/>
            </a:ext>
          </a:extLst>
        </xdr:cNvPr>
        <xdr:cNvCxnSpPr/>
      </xdr:nvCxnSpPr>
      <xdr:spPr>
        <a:xfrm flipV="1">
          <a:off x="2908300" y="16803086"/>
          <a:ext cx="889000" cy="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57521</xdr:rowOff>
    </xdr:from>
    <xdr:to>
      <xdr:col>20</xdr:col>
      <xdr:colOff>38100</xdr:colOff>
      <xdr:row>96</xdr:row>
      <xdr:rowOff>159121</xdr:rowOff>
    </xdr:to>
    <xdr:sp macro="" textlink="">
      <xdr:nvSpPr>
        <xdr:cNvPr id="232" name="フローチャート: 判断 231">
          <a:extLst>
            <a:ext uri="{FF2B5EF4-FFF2-40B4-BE49-F238E27FC236}">
              <a16:creationId xmlns:a16="http://schemas.microsoft.com/office/drawing/2014/main" id="{A176FD6F-EA5F-4958-B635-ADCF328E3AE0}"/>
            </a:ext>
          </a:extLst>
        </xdr:cNvPr>
        <xdr:cNvSpPr/>
      </xdr:nvSpPr>
      <xdr:spPr>
        <a:xfrm>
          <a:off x="3746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4198</xdr:rowOff>
    </xdr:from>
    <xdr:ext cx="599010" cy="259045"/>
    <xdr:sp macro="" textlink="">
      <xdr:nvSpPr>
        <xdr:cNvPr id="233" name="テキスト ボックス 232">
          <a:extLst>
            <a:ext uri="{FF2B5EF4-FFF2-40B4-BE49-F238E27FC236}">
              <a16:creationId xmlns:a16="http://schemas.microsoft.com/office/drawing/2014/main" id="{2771151E-D932-4C4B-BD65-4357FAC4E45F}"/>
            </a:ext>
          </a:extLst>
        </xdr:cNvPr>
        <xdr:cNvSpPr txBox="1"/>
      </xdr:nvSpPr>
      <xdr:spPr>
        <a:xfrm>
          <a:off x="3497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8499</xdr:rowOff>
    </xdr:from>
    <xdr:to>
      <xdr:col>15</xdr:col>
      <xdr:colOff>50800</xdr:colOff>
      <xdr:row>98</xdr:row>
      <xdr:rowOff>44427</xdr:rowOff>
    </xdr:to>
    <xdr:cxnSp macro="">
      <xdr:nvCxnSpPr>
        <xdr:cNvPr id="234" name="直線コネクタ 233">
          <a:extLst>
            <a:ext uri="{FF2B5EF4-FFF2-40B4-BE49-F238E27FC236}">
              <a16:creationId xmlns:a16="http://schemas.microsoft.com/office/drawing/2014/main" id="{39A3C1A2-F570-45CB-B1A9-E9715891CB68}"/>
            </a:ext>
          </a:extLst>
        </xdr:cNvPr>
        <xdr:cNvCxnSpPr/>
      </xdr:nvCxnSpPr>
      <xdr:spPr>
        <a:xfrm flipV="1">
          <a:off x="2019300" y="16810599"/>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73371</xdr:rowOff>
    </xdr:from>
    <xdr:to>
      <xdr:col>15</xdr:col>
      <xdr:colOff>101600</xdr:colOff>
      <xdr:row>97</xdr:row>
      <xdr:rowOff>3521</xdr:rowOff>
    </xdr:to>
    <xdr:sp macro="" textlink="">
      <xdr:nvSpPr>
        <xdr:cNvPr id="235" name="フローチャート: 判断 234">
          <a:extLst>
            <a:ext uri="{FF2B5EF4-FFF2-40B4-BE49-F238E27FC236}">
              <a16:creationId xmlns:a16="http://schemas.microsoft.com/office/drawing/2014/main" id="{F2C2B2AA-524F-45DB-BB1B-484AE863C3BC}"/>
            </a:ext>
          </a:extLst>
        </xdr:cNvPr>
        <xdr:cNvSpPr/>
      </xdr:nvSpPr>
      <xdr:spPr>
        <a:xfrm>
          <a:off x="2857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20048</xdr:rowOff>
    </xdr:from>
    <xdr:ext cx="599010" cy="259045"/>
    <xdr:sp macro="" textlink="">
      <xdr:nvSpPr>
        <xdr:cNvPr id="236" name="テキスト ボックス 235">
          <a:extLst>
            <a:ext uri="{FF2B5EF4-FFF2-40B4-BE49-F238E27FC236}">
              <a16:creationId xmlns:a16="http://schemas.microsoft.com/office/drawing/2014/main" id="{D49847E2-5E4E-4E5E-88E0-04B17F401ACA}"/>
            </a:ext>
          </a:extLst>
        </xdr:cNvPr>
        <xdr:cNvSpPr txBox="1"/>
      </xdr:nvSpPr>
      <xdr:spPr>
        <a:xfrm>
          <a:off x="2608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43498</xdr:rowOff>
    </xdr:from>
    <xdr:to>
      <xdr:col>10</xdr:col>
      <xdr:colOff>114300</xdr:colOff>
      <xdr:row>98</xdr:row>
      <xdr:rowOff>44427</xdr:rowOff>
    </xdr:to>
    <xdr:cxnSp macro="">
      <xdr:nvCxnSpPr>
        <xdr:cNvPr id="237" name="直線コネクタ 236">
          <a:extLst>
            <a:ext uri="{FF2B5EF4-FFF2-40B4-BE49-F238E27FC236}">
              <a16:creationId xmlns:a16="http://schemas.microsoft.com/office/drawing/2014/main" id="{2260E82B-0C88-4848-A986-32007C7AC4FA}"/>
            </a:ext>
          </a:extLst>
        </xdr:cNvPr>
        <xdr:cNvCxnSpPr/>
      </xdr:nvCxnSpPr>
      <xdr:spPr>
        <a:xfrm>
          <a:off x="1130300" y="16845598"/>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114085</xdr:rowOff>
    </xdr:from>
    <xdr:to>
      <xdr:col>10</xdr:col>
      <xdr:colOff>165100</xdr:colOff>
      <xdr:row>97</xdr:row>
      <xdr:rowOff>44235</xdr:rowOff>
    </xdr:to>
    <xdr:sp macro="" textlink="">
      <xdr:nvSpPr>
        <xdr:cNvPr id="238" name="フローチャート: 判断 237">
          <a:extLst>
            <a:ext uri="{FF2B5EF4-FFF2-40B4-BE49-F238E27FC236}">
              <a16:creationId xmlns:a16="http://schemas.microsoft.com/office/drawing/2014/main" id="{B6997A5D-C27F-4C42-9361-C82A30329234}"/>
            </a:ext>
          </a:extLst>
        </xdr:cNvPr>
        <xdr:cNvSpPr/>
      </xdr:nvSpPr>
      <xdr:spPr>
        <a:xfrm>
          <a:off x="1968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60762</xdr:rowOff>
    </xdr:from>
    <xdr:ext cx="599010" cy="259045"/>
    <xdr:sp macro="" textlink="">
      <xdr:nvSpPr>
        <xdr:cNvPr id="239" name="テキスト ボックス 238">
          <a:extLst>
            <a:ext uri="{FF2B5EF4-FFF2-40B4-BE49-F238E27FC236}">
              <a16:creationId xmlns:a16="http://schemas.microsoft.com/office/drawing/2014/main" id="{2EDBE040-3E53-4D5B-8757-9ECE45A4984E}"/>
            </a:ext>
          </a:extLst>
        </xdr:cNvPr>
        <xdr:cNvSpPr txBox="1"/>
      </xdr:nvSpPr>
      <xdr:spPr>
        <a:xfrm>
          <a:off x="1719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116210</xdr:rowOff>
    </xdr:from>
    <xdr:to>
      <xdr:col>6</xdr:col>
      <xdr:colOff>38100</xdr:colOff>
      <xdr:row>97</xdr:row>
      <xdr:rowOff>46360</xdr:rowOff>
    </xdr:to>
    <xdr:sp macro="" textlink="">
      <xdr:nvSpPr>
        <xdr:cNvPr id="240" name="フローチャート: 判断 239">
          <a:extLst>
            <a:ext uri="{FF2B5EF4-FFF2-40B4-BE49-F238E27FC236}">
              <a16:creationId xmlns:a16="http://schemas.microsoft.com/office/drawing/2014/main" id="{60110145-7F4B-4E5C-BCA1-9D082E368E01}"/>
            </a:ext>
          </a:extLst>
        </xdr:cNvPr>
        <xdr:cNvSpPr/>
      </xdr:nvSpPr>
      <xdr:spPr>
        <a:xfrm>
          <a:off x="1079500" y="165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62887</xdr:rowOff>
    </xdr:from>
    <xdr:ext cx="599010" cy="259045"/>
    <xdr:sp macro="" textlink="">
      <xdr:nvSpPr>
        <xdr:cNvPr id="241" name="テキスト ボックス 240">
          <a:extLst>
            <a:ext uri="{FF2B5EF4-FFF2-40B4-BE49-F238E27FC236}">
              <a16:creationId xmlns:a16="http://schemas.microsoft.com/office/drawing/2014/main" id="{706D8F02-F2E8-4115-9B01-B95A435D213F}"/>
            </a:ext>
          </a:extLst>
        </xdr:cNvPr>
        <xdr:cNvSpPr txBox="1"/>
      </xdr:nvSpPr>
      <xdr:spPr>
        <a:xfrm>
          <a:off x="830795" y="163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A0636263-D0E0-4C0F-863C-12F3AFA055F8}"/>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3D3B4839-A5BE-4526-9885-9C4DB4A26712}"/>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F0752BEE-B622-4025-8BE5-F75E392DBDD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B3DF94C-8B81-442A-A0A9-652FBBF85E2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C999C831-D9CD-461C-8743-CA080186923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127891</xdr:rowOff>
    </xdr:from>
    <xdr:to>
      <xdr:col>24</xdr:col>
      <xdr:colOff>114300</xdr:colOff>
      <xdr:row>97</xdr:row>
      <xdr:rowOff>58041</xdr:rowOff>
    </xdr:to>
    <xdr:sp macro="" textlink="">
      <xdr:nvSpPr>
        <xdr:cNvPr id="247" name="楕円 246">
          <a:extLst>
            <a:ext uri="{FF2B5EF4-FFF2-40B4-BE49-F238E27FC236}">
              <a16:creationId xmlns:a16="http://schemas.microsoft.com/office/drawing/2014/main" id="{AA24EF90-AD23-43F3-B373-29E90D4BF248}"/>
            </a:ext>
          </a:extLst>
        </xdr:cNvPr>
        <xdr:cNvSpPr/>
      </xdr:nvSpPr>
      <xdr:spPr>
        <a:xfrm>
          <a:off x="4584700" y="165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42818</xdr:rowOff>
    </xdr:from>
    <xdr:ext cx="534377" cy="259045"/>
    <xdr:sp macro="" textlink="">
      <xdr:nvSpPr>
        <xdr:cNvPr id="248" name="扶助費該当値テキスト">
          <a:extLst>
            <a:ext uri="{FF2B5EF4-FFF2-40B4-BE49-F238E27FC236}">
              <a16:creationId xmlns:a16="http://schemas.microsoft.com/office/drawing/2014/main" id="{1EA67C7D-2E63-45D3-A9F8-764563AB698A}"/>
            </a:ext>
          </a:extLst>
        </xdr:cNvPr>
        <xdr:cNvSpPr txBox="1"/>
      </xdr:nvSpPr>
      <xdr:spPr>
        <a:xfrm>
          <a:off x="4686300" y="165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121636</xdr:rowOff>
    </xdr:from>
    <xdr:to>
      <xdr:col>20</xdr:col>
      <xdr:colOff>38100</xdr:colOff>
      <xdr:row>98</xdr:row>
      <xdr:rowOff>51786</xdr:rowOff>
    </xdr:to>
    <xdr:sp macro="" textlink="">
      <xdr:nvSpPr>
        <xdr:cNvPr id="249" name="楕円 248">
          <a:extLst>
            <a:ext uri="{FF2B5EF4-FFF2-40B4-BE49-F238E27FC236}">
              <a16:creationId xmlns:a16="http://schemas.microsoft.com/office/drawing/2014/main" id="{8D539B35-8631-4F96-B4EC-DBA4BFA9DE80}"/>
            </a:ext>
          </a:extLst>
        </xdr:cNvPr>
        <xdr:cNvSpPr/>
      </xdr:nvSpPr>
      <xdr:spPr>
        <a:xfrm>
          <a:off x="3746500" y="16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42913</xdr:rowOff>
    </xdr:from>
    <xdr:ext cx="534377" cy="259045"/>
    <xdr:sp macro="" textlink="">
      <xdr:nvSpPr>
        <xdr:cNvPr id="250" name="テキスト ボックス 249">
          <a:extLst>
            <a:ext uri="{FF2B5EF4-FFF2-40B4-BE49-F238E27FC236}">
              <a16:creationId xmlns:a16="http://schemas.microsoft.com/office/drawing/2014/main" id="{E74F9AF9-BCBC-40CA-A3DD-9FC080D5CA92}"/>
            </a:ext>
          </a:extLst>
        </xdr:cNvPr>
        <xdr:cNvSpPr txBox="1"/>
      </xdr:nvSpPr>
      <xdr:spPr>
        <a:xfrm>
          <a:off x="3530111" y="168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129149</xdr:rowOff>
    </xdr:from>
    <xdr:to>
      <xdr:col>15</xdr:col>
      <xdr:colOff>101600</xdr:colOff>
      <xdr:row>98</xdr:row>
      <xdr:rowOff>59299</xdr:rowOff>
    </xdr:to>
    <xdr:sp macro="" textlink="">
      <xdr:nvSpPr>
        <xdr:cNvPr id="251" name="楕円 250">
          <a:extLst>
            <a:ext uri="{FF2B5EF4-FFF2-40B4-BE49-F238E27FC236}">
              <a16:creationId xmlns:a16="http://schemas.microsoft.com/office/drawing/2014/main" id="{262B30C4-DB5B-4652-B8EE-2B55995BE13C}"/>
            </a:ext>
          </a:extLst>
        </xdr:cNvPr>
        <xdr:cNvSpPr/>
      </xdr:nvSpPr>
      <xdr:spPr>
        <a:xfrm>
          <a:off x="2857500" y="1675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50426</xdr:rowOff>
    </xdr:from>
    <xdr:ext cx="534377" cy="259045"/>
    <xdr:sp macro="" textlink="">
      <xdr:nvSpPr>
        <xdr:cNvPr id="252" name="テキスト ボックス 251">
          <a:extLst>
            <a:ext uri="{FF2B5EF4-FFF2-40B4-BE49-F238E27FC236}">
              <a16:creationId xmlns:a16="http://schemas.microsoft.com/office/drawing/2014/main" id="{90C41F0D-CEB2-4217-87BD-DE50A2206C7D}"/>
            </a:ext>
          </a:extLst>
        </xdr:cNvPr>
        <xdr:cNvSpPr txBox="1"/>
      </xdr:nvSpPr>
      <xdr:spPr>
        <a:xfrm>
          <a:off x="2641111" y="168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165077</xdr:rowOff>
    </xdr:from>
    <xdr:to>
      <xdr:col>10</xdr:col>
      <xdr:colOff>165100</xdr:colOff>
      <xdr:row>98</xdr:row>
      <xdr:rowOff>95227</xdr:rowOff>
    </xdr:to>
    <xdr:sp macro="" textlink="">
      <xdr:nvSpPr>
        <xdr:cNvPr id="253" name="楕円 252">
          <a:extLst>
            <a:ext uri="{FF2B5EF4-FFF2-40B4-BE49-F238E27FC236}">
              <a16:creationId xmlns:a16="http://schemas.microsoft.com/office/drawing/2014/main" id="{5AB78246-080D-46FC-9157-6D85A22213AE}"/>
            </a:ext>
          </a:extLst>
        </xdr:cNvPr>
        <xdr:cNvSpPr/>
      </xdr:nvSpPr>
      <xdr:spPr>
        <a:xfrm>
          <a:off x="1968500" y="1679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86354</xdr:rowOff>
    </xdr:from>
    <xdr:ext cx="534377" cy="259045"/>
    <xdr:sp macro="" textlink="">
      <xdr:nvSpPr>
        <xdr:cNvPr id="254" name="テキスト ボックス 253">
          <a:extLst>
            <a:ext uri="{FF2B5EF4-FFF2-40B4-BE49-F238E27FC236}">
              <a16:creationId xmlns:a16="http://schemas.microsoft.com/office/drawing/2014/main" id="{1DDA4500-598F-4A25-AEFE-0D27BD73D62A}"/>
            </a:ext>
          </a:extLst>
        </xdr:cNvPr>
        <xdr:cNvSpPr txBox="1"/>
      </xdr:nvSpPr>
      <xdr:spPr>
        <a:xfrm>
          <a:off x="1752111" y="1688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164148</xdr:rowOff>
    </xdr:from>
    <xdr:to>
      <xdr:col>6</xdr:col>
      <xdr:colOff>38100</xdr:colOff>
      <xdr:row>98</xdr:row>
      <xdr:rowOff>94298</xdr:rowOff>
    </xdr:to>
    <xdr:sp macro="" textlink="">
      <xdr:nvSpPr>
        <xdr:cNvPr id="255" name="楕円 254">
          <a:extLst>
            <a:ext uri="{FF2B5EF4-FFF2-40B4-BE49-F238E27FC236}">
              <a16:creationId xmlns:a16="http://schemas.microsoft.com/office/drawing/2014/main" id="{FF35872F-AC16-44B1-BCE9-0068A7C62771}"/>
            </a:ext>
          </a:extLst>
        </xdr:cNvPr>
        <xdr:cNvSpPr/>
      </xdr:nvSpPr>
      <xdr:spPr>
        <a:xfrm>
          <a:off x="1079500" y="1679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85425</xdr:rowOff>
    </xdr:from>
    <xdr:ext cx="534377" cy="259045"/>
    <xdr:sp macro="" textlink="">
      <xdr:nvSpPr>
        <xdr:cNvPr id="256" name="テキスト ボックス 255">
          <a:extLst>
            <a:ext uri="{FF2B5EF4-FFF2-40B4-BE49-F238E27FC236}">
              <a16:creationId xmlns:a16="http://schemas.microsoft.com/office/drawing/2014/main" id="{2987B424-E675-4D7B-9466-6F619036837E}"/>
            </a:ext>
          </a:extLst>
        </xdr:cNvPr>
        <xdr:cNvSpPr txBox="1"/>
      </xdr:nvSpPr>
      <xdr:spPr>
        <a:xfrm>
          <a:off x="863111" y="168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AE19A2EA-DC7E-4C94-A5EE-D536A3E4F24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4551E236-96C1-4B2C-A783-6E72F68442A7}"/>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801B8B3D-D9B4-49ED-80B3-866700CF987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6D34A2FF-77C1-40F7-B72E-6A5AAF23B3A5}"/>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94FE1FE3-59F4-4E3F-BCB3-D41AFE3CEA7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6DD8F9EF-0AC0-4A01-9BEF-7CBBD7160C2D}"/>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42F856CE-18A2-47A5-A392-E6D535BDFBC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D8A213AD-161D-45A2-9EBB-45232DDF5951}"/>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B6817EDC-6824-4C2A-9868-359DB8C9AC5F}"/>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8D52B62D-8A6B-4963-AF10-E3568C16633B}"/>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a:extLst>
            <a:ext uri="{FF2B5EF4-FFF2-40B4-BE49-F238E27FC236}">
              <a16:creationId xmlns:a16="http://schemas.microsoft.com/office/drawing/2014/main" id="{781BA0F1-92FF-4F3A-8684-D6D8C759CE5D}"/>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a:extLst>
            <a:ext uri="{FF2B5EF4-FFF2-40B4-BE49-F238E27FC236}">
              <a16:creationId xmlns:a16="http://schemas.microsoft.com/office/drawing/2014/main" id="{543D65F4-025B-46C8-8EFF-AC7BD28483D9}"/>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a:extLst>
            <a:ext uri="{FF2B5EF4-FFF2-40B4-BE49-F238E27FC236}">
              <a16:creationId xmlns:a16="http://schemas.microsoft.com/office/drawing/2014/main" id="{F1E4E808-2F89-4D54-B878-DE5838AEFD2E}"/>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0" name="テキスト ボックス 269">
          <a:extLst>
            <a:ext uri="{FF2B5EF4-FFF2-40B4-BE49-F238E27FC236}">
              <a16:creationId xmlns:a16="http://schemas.microsoft.com/office/drawing/2014/main" id="{159A780E-20B5-49A5-97B7-2DBB12F594E6}"/>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a:extLst>
            <a:ext uri="{FF2B5EF4-FFF2-40B4-BE49-F238E27FC236}">
              <a16:creationId xmlns:a16="http://schemas.microsoft.com/office/drawing/2014/main" id="{6DEE2510-D429-4142-A812-F3C6862C67EE}"/>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2" name="テキスト ボックス 271">
          <a:extLst>
            <a:ext uri="{FF2B5EF4-FFF2-40B4-BE49-F238E27FC236}">
              <a16:creationId xmlns:a16="http://schemas.microsoft.com/office/drawing/2014/main" id="{BC3AAF6F-64D9-4DE6-A0F9-8FA6D96109AA}"/>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a:extLst>
            <a:ext uri="{FF2B5EF4-FFF2-40B4-BE49-F238E27FC236}">
              <a16:creationId xmlns:a16="http://schemas.microsoft.com/office/drawing/2014/main" id="{52C7DD8A-A0A9-4F6B-B2BC-63FEFC579826}"/>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4" name="テキスト ボックス 273">
          <a:extLst>
            <a:ext uri="{FF2B5EF4-FFF2-40B4-BE49-F238E27FC236}">
              <a16:creationId xmlns:a16="http://schemas.microsoft.com/office/drawing/2014/main" id="{332F5017-3A3E-409C-BCDF-9F64A0A969E9}"/>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a:extLst>
            <a:ext uri="{FF2B5EF4-FFF2-40B4-BE49-F238E27FC236}">
              <a16:creationId xmlns:a16="http://schemas.microsoft.com/office/drawing/2014/main" id="{7EC06F0A-6279-4B5C-82F6-564DEA8B4D37}"/>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a:extLst>
            <a:ext uri="{FF2B5EF4-FFF2-40B4-BE49-F238E27FC236}">
              <a16:creationId xmlns:a16="http://schemas.microsoft.com/office/drawing/2014/main" id="{349BD10F-0CCF-4488-AFDA-CE4AC8E7C385}"/>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a:extLst>
            <a:ext uri="{FF2B5EF4-FFF2-40B4-BE49-F238E27FC236}">
              <a16:creationId xmlns:a16="http://schemas.microsoft.com/office/drawing/2014/main" id="{2B4DCAAE-A290-4D38-B0AC-C63606CB0612}"/>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a:extLst>
            <a:ext uri="{FF2B5EF4-FFF2-40B4-BE49-F238E27FC236}">
              <a16:creationId xmlns:a16="http://schemas.microsoft.com/office/drawing/2014/main" id="{03B5EF7D-0DF7-4A01-BA5B-C41FC4ABA0D7}"/>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B5E95A17-AF03-4AD0-A14C-484E6470DAAA}"/>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B14BD476-22D0-4048-A353-DB12668778B3}"/>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314C421F-27D8-439D-AAEA-744DEE36EB74}"/>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2" name="直線コネクタ 281">
          <a:extLst>
            <a:ext uri="{FF2B5EF4-FFF2-40B4-BE49-F238E27FC236}">
              <a16:creationId xmlns:a16="http://schemas.microsoft.com/office/drawing/2014/main" id="{C3BC8618-33A2-4C28-A15C-0691E63B107B}"/>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3" name="補助費等最小値テキスト">
          <a:extLst>
            <a:ext uri="{FF2B5EF4-FFF2-40B4-BE49-F238E27FC236}">
              <a16:creationId xmlns:a16="http://schemas.microsoft.com/office/drawing/2014/main" id="{01FEA94A-E013-4243-B72B-EDF6845A955B}"/>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4" name="直線コネクタ 283">
          <a:extLst>
            <a:ext uri="{FF2B5EF4-FFF2-40B4-BE49-F238E27FC236}">
              <a16:creationId xmlns:a16="http://schemas.microsoft.com/office/drawing/2014/main" id="{3FB7BBF6-C8E9-4B36-AD8A-DB1371E8F416}"/>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5" name="補助費等最大値テキスト">
          <a:extLst>
            <a:ext uri="{FF2B5EF4-FFF2-40B4-BE49-F238E27FC236}">
              <a16:creationId xmlns:a16="http://schemas.microsoft.com/office/drawing/2014/main" id="{5B3EB0A6-2A10-4E16-8DA1-3FD6A597CC4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6" name="直線コネクタ 285">
          <a:extLst>
            <a:ext uri="{FF2B5EF4-FFF2-40B4-BE49-F238E27FC236}">
              <a16:creationId xmlns:a16="http://schemas.microsoft.com/office/drawing/2014/main" id="{4A197526-E429-40EB-9436-8B903F4E4F13}"/>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41347</xdr:rowOff>
    </xdr:from>
    <xdr:to>
      <xdr:col>55</xdr:col>
      <xdr:colOff>0</xdr:colOff>
      <xdr:row>37</xdr:row>
      <xdr:rowOff>95548</xdr:rowOff>
    </xdr:to>
    <xdr:cxnSp macro="">
      <xdr:nvCxnSpPr>
        <xdr:cNvPr id="287" name="直線コネクタ 286">
          <a:extLst>
            <a:ext uri="{FF2B5EF4-FFF2-40B4-BE49-F238E27FC236}">
              <a16:creationId xmlns:a16="http://schemas.microsoft.com/office/drawing/2014/main" id="{93F3F9FD-D138-4FB7-9939-BC724867E30B}"/>
            </a:ext>
          </a:extLst>
        </xdr:cNvPr>
        <xdr:cNvCxnSpPr/>
      </xdr:nvCxnSpPr>
      <xdr:spPr>
        <a:xfrm>
          <a:off x="9639300" y="5356297"/>
          <a:ext cx="838200" cy="108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8" name="補助費等平均値テキスト">
          <a:extLst>
            <a:ext uri="{FF2B5EF4-FFF2-40B4-BE49-F238E27FC236}">
              <a16:creationId xmlns:a16="http://schemas.microsoft.com/office/drawing/2014/main" id="{F392A321-6428-4C9D-AB30-4E344876D8D2}"/>
            </a:ext>
          </a:extLst>
        </xdr:cNvPr>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9" name="フローチャート: 判断 288">
          <a:extLst>
            <a:ext uri="{FF2B5EF4-FFF2-40B4-BE49-F238E27FC236}">
              <a16:creationId xmlns:a16="http://schemas.microsoft.com/office/drawing/2014/main" id="{9B7C8522-C106-4628-AC49-57469559B3C2}"/>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41347</xdr:rowOff>
    </xdr:from>
    <xdr:to>
      <xdr:col>50</xdr:col>
      <xdr:colOff>114300</xdr:colOff>
      <xdr:row>37</xdr:row>
      <xdr:rowOff>127562</xdr:rowOff>
    </xdr:to>
    <xdr:cxnSp macro="">
      <xdr:nvCxnSpPr>
        <xdr:cNvPr id="290" name="直線コネクタ 289">
          <a:extLst>
            <a:ext uri="{FF2B5EF4-FFF2-40B4-BE49-F238E27FC236}">
              <a16:creationId xmlns:a16="http://schemas.microsoft.com/office/drawing/2014/main" id="{F33A7AED-CF57-4BA0-8C2C-BE89572DC062}"/>
            </a:ext>
          </a:extLst>
        </xdr:cNvPr>
        <xdr:cNvCxnSpPr/>
      </xdr:nvCxnSpPr>
      <xdr:spPr>
        <a:xfrm flipV="1">
          <a:off x="8750300" y="5356297"/>
          <a:ext cx="889000" cy="111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91" name="フローチャート: 判断 290">
          <a:extLst>
            <a:ext uri="{FF2B5EF4-FFF2-40B4-BE49-F238E27FC236}">
              <a16:creationId xmlns:a16="http://schemas.microsoft.com/office/drawing/2014/main" id="{5327015C-A1BC-463C-AEBF-D266CDC38AE7}"/>
            </a:ext>
          </a:extLst>
        </xdr:cNvPr>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2" name="テキスト ボックス 291">
          <a:extLst>
            <a:ext uri="{FF2B5EF4-FFF2-40B4-BE49-F238E27FC236}">
              <a16:creationId xmlns:a16="http://schemas.microsoft.com/office/drawing/2014/main" id="{AADBC3E9-8E88-45E1-8E16-E889C649E927}"/>
            </a:ext>
          </a:extLst>
        </xdr:cNvPr>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93273</xdr:rowOff>
    </xdr:from>
    <xdr:to>
      <xdr:col>45</xdr:col>
      <xdr:colOff>177800</xdr:colOff>
      <xdr:row>37</xdr:row>
      <xdr:rowOff>127562</xdr:rowOff>
    </xdr:to>
    <xdr:cxnSp macro="">
      <xdr:nvCxnSpPr>
        <xdr:cNvPr id="293" name="直線コネクタ 292">
          <a:extLst>
            <a:ext uri="{FF2B5EF4-FFF2-40B4-BE49-F238E27FC236}">
              <a16:creationId xmlns:a16="http://schemas.microsoft.com/office/drawing/2014/main" id="{B7063C21-4A25-48E2-939F-69CFB6BE1E78}"/>
            </a:ext>
          </a:extLst>
        </xdr:cNvPr>
        <xdr:cNvCxnSpPr/>
      </xdr:nvCxnSpPr>
      <xdr:spPr>
        <a:xfrm>
          <a:off x="7861300" y="643692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4" name="フローチャート: 判断 293">
          <a:extLst>
            <a:ext uri="{FF2B5EF4-FFF2-40B4-BE49-F238E27FC236}">
              <a16:creationId xmlns:a16="http://schemas.microsoft.com/office/drawing/2014/main" id="{529763C9-C418-4E1D-8564-C3462E657C39}"/>
            </a:ext>
          </a:extLst>
        </xdr:cNvPr>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5" name="テキスト ボックス 294">
          <a:extLst>
            <a:ext uri="{FF2B5EF4-FFF2-40B4-BE49-F238E27FC236}">
              <a16:creationId xmlns:a16="http://schemas.microsoft.com/office/drawing/2014/main" id="{4E878D3E-079E-45C1-A9BE-223589516B5C}"/>
            </a:ext>
          </a:extLst>
        </xdr:cNvPr>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93273</xdr:rowOff>
    </xdr:from>
    <xdr:to>
      <xdr:col>41</xdr:col>
      <xdr:colOff>50800</xdr:colOff>
      <xdr:row>37</xdr:row>
      <xdr:rowOff>132722</xdr:rowOff>
    </xdr:to>
    <xdr:cxnSp macro="">
      <xdr:nvCxnSpPr>
        <xdr:cNvPr id="296" name="直線コネクタ 295">
          <a:extLst>
            <a:ext uri="{FF2B5EF4-FFF2-40B4-BE49-F238E27FC236}">
              <a16:creationId xmlns:a16="http://schemas.microsoft.com/office/drawing/2014/main" id="{227595C8-7C33-44A4-B694-D668A690C6C3}"/>
            </a:ext>
          </a:extLst>
        </xdr:cNvPr>
        <xdr:cNvCxnSpPr/>
      </xdr:nvCxnSpPr>
      <xdr:spPr>
        <a:xfrm flipV="1">
          <a:off x="6972300" y="6436923"/>
          <a:ext cx="889000" cy="3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7" name="フローチャート: 判断 296">
          <a:extLst>
            <a:ext uri="{FF2B5EF4-FFF2-40B4-BE49-F238E27FC236}">
              <a16:creationId xmlns:a16="http://schemas.microsoft.com/office/drawing/2014/main" id="{AA19833E-3C7A-4A16-976D-037EC6EDC03C}"/>
            </a:ext>
          </a:extLst>
        </xdr:cNvPr>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8" name="テキスト ボックス 297">
          <a:extLst>
            <a:ext uri="{FF2B5EF4-FFF2-40B4-BE49-F238E27FC236}">
              <a16:creationId xmlns:a16="http://schemas.microsoft.com/office/drawing/2014/main" id="{C0EEB178-8DE7-47F3-BB19-FD15945A86AE}"/>
            </a:ext>
          </a:extLst>
        </xdr:cNvPr>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9" name="フローチャート: 判断 298">
          <a:extLst>
            <a:ext uri="{FF2B5EF4-FFF2-40B4-BE49-F238E27FC236}">
              <a16:creationId xmlns:a16="http://schemas.microsoft.com/office/drawing/2014/main" id="{4541CF1A-9797-489A-B0EC-45508ED182E1}"/>
            </a:ext>
          </a:extLst>
        </xdr:cNvPr>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macro="" textlink="">
      <xdr:nvSpPr>
        <xdr:cNvPr id="300" name="テキスト ボックス 299">
          <a:extLst>
            <a:ext uri="{FF2B5EF4-FFF2-40B4-BE49-F238E27FC236}">
              <a16:creationId xmlns:a16="http://schemas.microsoft.com/office/drawing/2014/main" id="{CCFE559C-62D4-4AFE-9844-9A0F29D14848}"/>
            </a:ext>
          </a:extLst>
        </xdr:cNvPr>
        <xdr:cNvSpPr txBox="1"/>
      </xdr:nvSpPr>
      <xdr:spPr>
        <a:xfrm>
          <a:off x="6705111" y="6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CF17DBA4-A021-468D-8A89-921038D46044}"/>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6B428BB9-1604-402D-9A24-E0D4D83E10F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5E9E55F-1AD6-4762-B5B9-03575981C72A}"/>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ACFD1E3F-C2E9-4DCA-9644-C64ACECB494A}"/>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418EBEDF-8738-42B7-86E7-5701C0EEC3DB}"/>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44748</xdr:rowOff>
    </xdr:from>
    <xdr:to>
      <xdr:col>55</xdr:col>
      <xdr:colOff>50800</xdr:colOff>
      <xdr:row>37</xdr:row>
      <xdr:rowOff>146348</xdr:rowOff>
    </xdr:to>
    <xdr:sp macro="" textlink="">
      <xdr:nvSpPr>
        <xdr:cNvPr id="306" name="楕円 305">
          <a:extLst>
            <a:ext uri="{FF2B5EF4-FFF2-40B4-BE49-F238E27FC236}">
              <a16:creationId xmlns:a16="http://schemas.microsoft.com/office/drawing/2014/main" id="{8F73A3C4-BA10-453F-9F24-C014AB1952CA}"/>
            </a:ext>
          </a:extLst>
        </xdr:cNvPr>
        <xdr:cNvSpPr/>
      </xdr:nvSpPr>
      <xdr:spPr>
        <a:xfrm>
          <a:off x="10426700" y="63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23175</xdr:rowOff>
    </xdr:from>
    <xdr:ext cx="534377" cy="259045"/>
    <xdr:sp macro="" textlink="">
      <xdr:nvSpPr>
        <xdr:cNvPr id="307" name="補助費等該当値テキスト">
          <a:extLst>
            <a:ext uri="{FF2B5EF4-FFF2-40B4-BE49-F238E27FC236}">
              <a16:creationId xmlns:a16="http://schemas.microsoft.com/office/drawing/2014/main" id="{9D18E9F5-3576-40A6-9EEA-749C7A4DC694}"/>
            </a:ext>
          </a:extLst>
        </xdr:cNvPr>
        <xdr:cNvSpPr txBox="1"/>
      </xdr:nvSpPr>
      <xdr:spPr>
        <a:xfrm>
          <a:off x="10528300"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161997</xdr:rowOff>
    </xdr:from>
    <xdr:to>
      <xdr:col>50</xdr:col>
      <xdr:colOff>165100</xdr:colOff>
      <xdr:row>31</xdr:row>
      <xdr:rowOff>92147</xdr:rowOff>
    </xdr:to>
    <xdr:sp macro="" textlink="">
      <xdr:nvSpPr>
        <xdr:cNvPr id="308" name="楕円 307">
          <a:extLst>
            <a:ext uri="{FF2B5EF4-FFF2-40B4-BE49-F238E27FC236}">
              <a16:creationId xmlns:a16="http://schemas.microsoft.com/office/drawing/2014/main" id="{99E4B089-F625-40FC-9668-DEBE56F26673}"/>
            </a:ext>
          </a:extLst>
        </xdr:cNvPr>
        <xdr:cNvSpPr/>
      </xdr:nvSpPr>
      <xdr:spPr>
        <a:xfrm>
          <a:off x="9588500" y="53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83274</xdr:rowOff>
    </xdr:from>
    <xdr:ext cx="599010" cy="259045"/>
    <xdr:sp macro="" textlink="">
      <xdr:nvSpPr>
        <xdr:cNvPr id="309" name="テキスト ボックス 308">
          <a:extLst>
            <a:ext uri="{FF2B5EF4-FFF2-40B4-BE49-F238E27FC236}">
              <a16:creationId xmlns:a16="http://schemas.microsoft.com/office/drawing/2014/main" id="{DC8A7FAF-556A-41F1-97BA-0144A2E46977}"/>
            </a:ext>
          </a:extLst>
        </xdr:cNvPr>
        <xdr:cNvSpPr txBox="1"/>
      </xdr:nvSpPr>
      <xdr:spPr>
        <a:xfrm>
          <a:off x="9339795" y="539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76762</xdr:rowOff>
    </xdr:from>
    <xdr:to>
      <xdr:col>46</xdr:col>
      <xdr:colOff>38100</xdr:colOff>
      <xdr:row>38</xdr:row>
      <xdr:rowOff>6913</xdr:rowOff>
    </xdr:to>
    <xdr:sp macro="" textlink="">
      <xdr:nvSpPr>
        <xdr:cNvPr id="310" name="楕円 309">
          <a:extLst>
            <a:ext uri="{FF2B5EF4-FFF2-40B4-BE49-F238E27FC236}">
              <a16:creationId xmlns:a16="http://schemas.microsoft.com/office/drawing/2014/main" id="{0DC61282-A530-4465-B050-BCB7A83BB59E}"/>
            </a:ext>
          </a:extLst>
        </xdr:cNvPr>
        <xdr:cNvSpPr/>
      </xdr:nvSpPr>
      <xdr:spPr>
        <a:xfrm>
          <a:off x="8699500" y="64204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169490</xdr:rowOff>
    </xdr:from>
    <xdr:ext cx="534377" cy="259045"/>
    <xdr:sp macro="" textlink="">
      <xdr:nvSpPr>
        <xdr:cNvPr id="311" name="テキスト ボックス 310">
          <a:extLst>
            <a:ext uri="{FF2B5EF4-FFF2-40B4-BE49-F238E27FC236}">
              <a16:creationId xmlns:a16="http://schemas.microsoft.com/office/drawing/2014/main" id="{732303FA-14DB-42E9-844C-587EC7D84DA5}"/>
            </a:ext>
          </a:extLst>
        </xdr:cNvPr>
        <xdr:cNvSpPr txBox="1"/>
      </xdr:nvSpPr>
      <xdr:spPr>
        <a:xfrm>
          <a:off x="8483111" y="65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42473</xdr:rowOff>
    </xdr:from>
    <xdr:to>
      <xdr:col>41</xdr:col>
      <xdr:colOff>101600</xdr:colOff>
      <xdr:row>37</xdr:row>
      <xdr:rowOff>144073</xdr:rowOff>
    </xdr:to>
    <xdr:sp macro="" textlink="">
      <xdr:nvSpPr>
        <xdr:cNvPr id="312" name="楕円 311">
          <a:extLst>
            <a:ext uri="{FF2B5EF4-FFF2-40B4-BE49-F238E27FC236}">
              <a16:creationId xmlns:a16="http://schemas.microsoft.com/office/drawing/2014/main" id="{234271D9-0E4E-4A9D-8130-E56722ACDC7E}"/>
            </a:ext>
          </a:extLst>
        </xdr:cNvPr>
        <xdr:cNvSpPr/>
      </xdr:nvSpPr>
      <xdr:spPr>
        <a:xfrm>
          <a:off x="7810500" y="63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135200</xdr:rowOff>
    </xdr:from>
    <xdr:ext cx="534377" cy="259045"/>
    <xdr:sp macro="" textlink="">
      <xdr:nvSpPr>
        <xdr:cNvPr id="313" name="テキスト ボックス 312">
          <a:extLst>
            <a:ext uri="{FF2B5EF4-FFF2-40B4-BE49-F238E27FC236}">
              <a16:creationId xmlns:a16="http://schemas.microsoft.com/office/drawing/2014/main" id="{853140A1-D24F-46AB-B3D9-348B0E890C69}"/>
            </a:ext>
          </a:extLst>
        </xdr:cNvPr>
        <xdr:cNvSpPr txBox="1"/>
      </xdr:nvSpPr>
      <xdr:spPr>
        <a:xfrm>
          <a:off x="7594111" y="647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81922</xdr:rowOff>
    </xdr:from>
    <xdr:to>
      <xdr:col>36</xdr:col>
      <xdr:colOff>165100</xdr:colOff>
      <xdr:row>38</xdr:row>
      <xdr:rowOff>12072</xdr:rowOff>
    </xdr:to>
    <xdr:sp macro="" textlink="">
      <xdr:nvSpPr>
        <xdr:cNvPr id="314" name="楕円 313">
          <a:extLst>
            <a:ext uri="{FF2B5EF4-FFF2-40B4-BE49-F238E27FC236}">
              <a16:creationId xmlns:a16="http://schemas.microsoft.com/office/drawing/2014/main" id="{6BAAB8B4-8A31-4C91-A535-58F69668A802}"/>
            </a:ext>
          </a:extLst>
        </xdr:cNvPr>
        <xdr:cNvSpPr/>
      </xdr:nvSpPr>
      <xdr:spPr>
        <a:xfrm>
          <a:off x="6921500" y="64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3199</xdr:rowOff>
    </xdr:from>
    <xdr:ext cx="534377" cy="259045"/>
    <xdr:sp macro="" textlink="">
      <xdr:nvSpPr>
        <xdr:cNvPr id="315" name="テキスト ボックス 314">
          <a:extLst>
            <a:ext uri="{FF2B5EF4-FFF2-40B4-BE49-F238E27FC236}">
              <a16:creationId xmlns:a16="http://schemas.microsoft.com/office/drawing/2014/main" id="{86691F2C-7F7A-47EE-BD72-446ED7E55511}"/>
            </a:ext>
          </a:extLst>
        </xdr:cNvPr>
        <xdr:cNvSpPr txBox="1"/>
      </xdr:nvSpPr>
      <xdr:spPr>
        <a:xfrm>
          <a:off x="6705111" y="651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AA848E92-AD79-4CA7-A614-672972EDCDC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96CF6E42-66F7-443B-A591-4222C62A142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BE718B9F-2F58-4C37-A797-F75655F675C4}"/>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41DE7A2D-B6A5-4D20-BF60-3034EA27A5C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7C5BD8F9-35AD-4F3E-8214-15F83AEC3FD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360DF3EB-1896-4B0D-8431-1C422CECE11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D12575CF-EF2D-4970-8D91-25FBA4970ED4}"/>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FEE8FEF8-81E8-4D4E-B176-57F3156EBC97}"/>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37219E8E-30F1-42EC-B3F8-B9B4DF8F059A}"/>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B76A39F-F6A7-4655-99A7-4418EECC6C4B}"/>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C71CAC59-F15B-4D4F-BA72-7FE1536C1854}"/>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3913F468-7F38-43DB-A6F5-20571F036916}"/>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49B7C24B-E316-4D91-8EA0-6D6025F5D841}"/>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AECECE2F-0C1D-4802-BF60-FAF4727AA491}"/>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1B23E892-EC80-417C-8A58-2C215741FCA2}"/>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9C48FCA4-5C4C-4245-9EAC-B06B361B1E3E}"/>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3F0E7773-7F20-49E6-8996-521D9630E675}"/>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6E9D8B71-8001-4564-98FA-070D1C60FA99}"/>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F9914E7B-2BFB-4D95-BD09-79B09AB9E75A}"/>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5B69B8F6-5E5A-451A-B691-7732AFE18839}"/>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EAAD5DD4-B833-48FE-B3C7-2AE60FA6227E}"/>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4B2579F4-08E3-4ABF-A160-3510D99CCD05}"/>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C29811B4-917E-4D60-9F98-5EA2D358BFC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a:extLst>
            <a:ext uri="{FF2B5EF4-FFF2-40B4-BE49-F238E27FC236}">
              <a16:creationId xmlns:a16="http://schemas.microsoft.com/office/drawing/2014/main" id="{E7020E89-3F0B-4C5E-85B3-E8979AB9AF13}"/>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a:extLst>
            <a:ext uri="{FF2B5EF4-FFF2-40B4-BE49-F238E27FC236}">
              <a16:creationId xmlns:a16="http://schemas.microsoft.com/office/drawing/2014/main" id="{182EF0AD-E5A2-4266-AF06-625F48640CE4}"/>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a:extLst>
            <a:ext uri="{FF2B5EF4-FFF2-40B4-BE49-F238E27FC236}">
              <a16:creationId xmlns:a16="http://schemas.microsoft.com/office/drawing/2014/main" id="{DF703583-E567-480E-A877-C7F398242A46}"/>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a:extLst>
            <a:ext uri="{FF2B5EF4-FFF2-40B4-BE49-F238E27FC236}">
              <a16:creationId xmlns:a16="http://schemas.microsoft.com/office/drawing/2014/main" id="{64EAF92B-1B8A-49BB-9CDB-F47B3DEA5CCB}"/>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a:extLst>
            <a:ext uri="{FF2B5EF4-FFF2-40B4-BE49-F238E27FC236}">
              <a16:creationId xmlns:a16="http://schemas.microsoft.com/office/drawing/2014/main" id="{0F50F87F-1C94-45C2-9979-8F0F8E1AFBDD}"/>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33073</xdr:rowOff>
    </xdr:from>
    <xdr:to>
      <xdr:col>55</xdr:col>
      <xdr:colOff>0</xdr:colOff>
      <xdr:row>58</xdr:row>
      <xdr:rowOff>59362</xdr:rowOff>
    </xdr:to>
    <xdr:cxnSp macro="">
      <xdr:nvCxnSpPr>
        <xdr:cNvPr id="344" name="直線コネクタ 343">
          <a:extLst>
            <a:ext uri="{FF2B5EF4-FFF2-40B4-BE49-F238E27FC236}">
              <a16:creationId xmlns:a16="http://schemas.microsoft.com/office/drawing/2014/main" id="{85FD23BF-868D-44A0-BF92-6E1217125429}"/>
            </a:ext>
          </a:extLst>
        </xdr:cNvPr>
        <xdr:cNvCxnSpPr/>
      </xdr:nvCxnSpPr>
      <xdr:spPr>
        <a:xfrm>
          <a:off x="9639300" y="9977173"/>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5" name="普通建設事業費平均値テキスト">
          <a:extLst>
            <a:ext uri="{FF2B5EF4-FFF2-40B4-BE49-F238E27FC236}">
              <a16:creationId xmlns:a16="http://schemas.microsoft.com/office/drawing/2014/main" id="{4DC0EA58-E5ED-4472-8241-91549F452E05}"/>
            </a:ext>
          </a:extLst>
        </xdr:cNvPr>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a:extLst>
            <a:ext uri="{FF2B5EF4-FFF2-40B4-BE49-F238E27FC236}">
              <a16:creationId xmlns:a16="http://schemas.microsoft.com/office/drawing/2014/main" id="{B450EE7B-E7E8-45BF-BDA5-F5E7389CBB3B}"/>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33073</xdr:rowOff>
    </xdr:from>
    <xdr:to>
      <xdr:col>50</xdr:col>
      <xdr:colOff>114300</xdr:colOff>
      <xdr:row>58</xdr:row>
      <xdr:rowOff>85323</xdr:rowOff>
    </xdr:to>
    <xdr:cxnSp macro="">
      <xdr:nvCxnSpPr>
        <xdr:cNvPr id="347" name="直線コネクタ 346">
          <a:extLst>
            <a:ext uri="{FF2B5EF4-FFF2-40B4-BE49-F238E27FC236}">
              <a16:creationId xmlns:a16="http://schemas.microsoft.com/office/drawing/2014/main" id="{DDADE226-1D14-463F-8D59-64C1D9DB1E0E}"/>
            </a:ext>
          </a:extLst>
        </xdr:cNvPr>
        <xdr:cNvCxnSpPr/>
      </xdr:nvCxnSpPr>
      <xdr:spPr>
        <a:xfrm flipV="1">
          <a:off x="8750300" y="9977173"/>
          <a:ext cx="889000" cy="5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8" name="フローチャート: 判断 347">
          <a:extLst>
            <a:ext uri="{FF2B5EF4-FFF2-40B4-BE49-F238E27FC236}">
              <a16:creationId xmlns:a16="http://schemas.microsoft.com/office/drawing/2014/main" id="{AFAB4165-6247-4AB9-9B17-78D547CD04E8}"/>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9" name="テキスト ボックス 348">
          <a:extLst>
            <a:ext uri="{FF2B5EF4-FFF2-40B4-BE49-F238E27FC236}">
              <a16:creationId xmlns:a16="http://schemas.microsoft.com/office/drawing/2014/main" id="{272BA538-8F71-4D5C-AABF-FEB6D45E277E}"/>
            </a:ext>
          </a:extLst>
        </xdr:cNvPr>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61237</xdr:rowOff>
    </xdr:from>
    <xdr:to>
      <xdr:col>45</xdr:col>
      <xdr:colOff>177800</xdr:colOff>
      <xdr:row>58</xdr:row>
      <xdr:rowOff>85323</xdr:rowOff>
    </xdr:to>
    <xdr:cxnSp macro="">
      <xdr:nvCxnSpPr>
        <xdr:cNvPr id="350" name="直線コネクタ 349">
          <a:extLst>
            <a:ext uri="{FF2B5EF4-FFF2-40B4-BE49-F238E27FC236}">
              <a16:creationId xmlns:a16="http://schemas.microsoft.com/office/drawing/2014/main" id="{80194BBD-ED58-44A4-AB57-91470CCA5313}"/>
            </a:ext>
          </a:extLst>
        </xdr:cNvPr>
        <xdr:cNvCxnSpPr/>
      </xdr:nvCxnSpPr>
      <xdr:spPr>
        <a:xfrm>
          <a:off x="7861300" y="10005337"/>
          <a:ext cx="889000" cy="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51" name="フローチャート: 判断 350">
          <a:extLst>
            <a:ext uri="{FF2B5EF4-FFF2-40B4-BE49-F238E27FC236}">
              <a16:creationId xmlns:a16="http://schemas.microsoft.com/office/drawing/2014/main" id="{F614D626-BB87-4B9C-A327-B346F2626194}"/>
            </a:ext>
          </a:extLst>
        </xdr:cNvPr>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2" name="テキスト ボックス 351">
          <a:extLst>
            <a:ext uri="{FF2B5EF4-FFF2-40B4-BE49-F238E27FC236}">
              <a16:creationId xmlns:a16="http://schemas.microsoft.com/office/drawing/2014/main" id="{AF56F78E-1B4E-4510-BFD0-6AA63B4EF05B}"/>
            </a:ext>
          </a:extLst>
        </xdr:cNvPr>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61237</xdr:rowOff>
    </xdr:from>
    <xdr:to>
      <xdr:col>41</xdr:col>
      <xdr:colOff>50800</xdr:colOff>
      <xdr:row>58</xdr:row>
      <xdr:rowOff>94224</xdr:rowOff>
    </xdr:to>
    <xdr:cxnSp macro="">
      <xdr:nvCxnSpPr>
        <xdr:cNvPr id="353" name="直線コネクタ 352">
          <a:extLst>
            <a:ext uri="{FF2B5EF4-FFF2-40B4-BE49-F238E27FC236}">
              <a16:creationId xmlns:a16="http://schemas.microsoft.com/office/drawing/2014/main" id="{005A3A30-FC59-4E4E-9F73-0E4157401669}"/>
            </a:ext>
          </a:extLst>
        </xdr:cNvPr>
        <xdr:cNvCxnSpPr/>
      </xdr:nvCxnSpPr>
      <xdr:spPr>
        <a:xfrm flipV="1">
          <a:off x="6972300" y="10005337"/>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4" name="フローチャート: 判断 353">
          <a:extLst>
            <a:ext uri="{FF2B5EF4-FFF2-40B4-BE49-F238E27FC236}">
              <a16:creationId xmlns:a16="http://schemas.microsoft.com/office/drawing/2014/main" id="{CDEBF197-DD4B-4AE1-A624-127F9382C983}"/>
            </a:ext>
          </a:extLst>
        </xdr:cNvPr>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5" name="テキスト ボックス 354">
          <a:extLst>
            <a:ext uri="{FF2B5EF4-FFF2-40B4-BE49-F238E27FC236}">
              <a16:creationId xmlns:a16="http://schemas.microsoft.com/office/drawing/2014/main" id="{81F29FC5-26B0-400B-B964-1A7A4A5D50EB}"/>
            </a:ext>
          </a:extLst>
        </xdr:cNvPr>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6" name="フローチャート: 判断 355">
          <a:extLst>
            <a:ext uri="{FF2B5EF4-FFF2-40B4-BE49-F238E27FC236}">
              <a16:creationId xmlns:a16="http://schemas.microsoft.com/office/drawing/2014/main" id="{D45146B8-D9F0-4E1D-AF7F-63C0715AACCE}"/>
            </a:ext>
          </a:extLst>
        </xdr:cNvPr>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7" name="テキスト ボックス 356">
          <a:extLst>
            <a:ext uri="{FF2B5EF4-FFF2-40B4-BE49-F238E27FC236}">
              <a16:creationId xmlns:a16="http://schemas.microsoft.com/office/drawing/2014/main" id="{4E89BD0C-FFCE-478E-9860-43C44E511845}"/>
            </a:ext>
          </a:extLst>
        </xdr:cNvPr>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DF2110F0-6DA8-4662-999C-CE97E10E3B3B}"/>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FA6A5415-DBF5-46AA-9841-10E2D740E22C}"/>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3384B2B0-956D-4BB1-B710-2D5AEC6643B3}"/>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C747545C-BE9A-4A2A-B4E8-C371D53EC17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ED55D3F-EB5A-4A64-9439-5B5B8DAD00C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8562</xdr:rowOff>
    </xdr:from>
    <xdr:to>
      <xdr:col>55</xdr:col>
      <xdr:colOff>50800</xdr:colOff>
      <xdr:row>58</xdr:row>
      <xdr:rowOff>110162</xdr:rowOff>
    </xdr:to>
    <xdr:sp macro="" textlink="">
      <xdr:nvSpPr>
        <xdr:cNvPr id="363" name="楕円 362">
          <a:extLst>
            <a:ext uri="{FF2B5EF4-FFF2-40B4-BE49-F238E27FC236}">
              <a16:creationId xmlns:a16="http://schemas.microsoft.com/office/drawing/2014/main" id="{7CB7C16C-90A2-4FF4-9C07-35255061560E}"/>
            </a:ext>
          </a:extLst>
        </xdr:cNvPr>
        <xdr:cNvSpPr/>
      </xdr:nvSpPr>
      <xdr:spPr>
        <a:xfrm>
          <a:off x="10426700" y="995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94939</xdr:rowOff>
    </xdr:from>
    <xdr:ext cx="534377" cy="259045"/>
    <xdr:sp macro="" textlink="">
      <xdr:nvSpPr>
        <xdr:cNvPr id="364" name="普通建設事業費該当値テキスト">
          <a:extLst>
            <a:ext uri="{FF2B5EF4-FFF2-40B4-BE49-F238E27FC236}">
              <a16:creationId xmlns:a16="http://schemas.microsoft.com/office/drawing/2014/main" id="{182A8E27-5799-4752-865F-4635ECD3772C}"/>
            </a:ext>
          </a:extLst>
        </xdr:cNvPr>
        <xdr:cNvSpPr txBox="1"/>
      </xdr:nvSpPr>
      <xdr:spPr>
        <a:xfrm>
          <a:off x="10528300" y="986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153723</xdr:rowOff>
    </xdr:from>
    <xdr:to>
      <xdr:col>50</xdr:col>
      <xdr:colOff>165100</xdr:colOff>
      <xdr:row>58</xdr:row>
      <xdr:rowOff>83873</xdr:rowOff>
    </xdr:to>
    <xdr:sp macro="" textlink="">
      <xdr:nvSpPr>
        <xdr:cNvPr id="365" name="楕円 364">
          <a:extLst>
            <a:ext uri="{FF2B5EF4-FFF2-40B4-BE49-F238E27FC236}">
              <a16:creationId xmlns:a16="http://schemas.microsoft.com/office/drawing/2014/main" id="{4D6806A0-3468-4EAC-B2FC-259566D0B950}"/>
            </a:ext>
          </a:extLst>
        </xdr:cNvPr>
        <xdr:cNvSpPr/>
      </xdr:nvSpPr>
      <xdr:spPr>
        <a:xfrm>
          <a:off x="9588500" y="992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75000</xdr:rowOff>
    </xdr:from>
    <xdr:ext cx="534377" cy="259045"/>
    <xdr:sp macro="" textlink="">
      <xdr:nvSpPr>
        <xdr:cNvPr id="366" name="テキスト ボックス 365">
          <a:extLst>
            <a:ext uri="{FF2B5EF4-FFF2-40B4-BE49-F238E27FC236}">
              <a16:creationId xmlns:a16="http://schemas.microsoft.com/office/drawing/2014/main" id="{54B01D70-E80C-4699-A622-557B2BD514D0}"/>
            </a:ext>
          </a:extLst>
        </xdr:cNvPr>
        <xdr:cNvSpPr txBox="1"/>
      </xdr:nvSpPr>
      <xdr:spPr>
        <a:xfrm>
          <a:off x="9372111" y="1001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34523</xdr:rowOff>
    </xdr:from>
    <xdr:to>
      <xdr:col>46</xdr:col>
      <xdr:colOff>38100</xdr:colOff>
      <xdr:row>58</xdr:row>
      <xdr:rowOff>136123</xdr:rowOff>
    </xdr:to>
    <xdr:sp macro="" textlink="">
      <xdr:nvSpPr>
        <xdr:cNvPr id="367" name="楕円 366">
          <a:extLst>
            <a:ext uri="{FF2B5EF4-FFF2-40B4-BE49-F238E27FC236}">
              <a16:creationId xmlns:a16="http://schemas.microsoft.com/office/drawing/2014/main" id="{E155B66E-AB15-4870-A13F-85F5B2AF3786}"/>
            </a:ext>
          </a:extLst>
        </xdr:cNvPr>
        <xdr:cNvSpPr/>
      </xdr:nvSpPr>
      <xdr:spPr>
        <a:xfrm>
          <a:off x="8699500" y="99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127250</xdr:rowOff>
    </xdr:from>
    <xdr:ext cx="534377" cy="259045"/>
    <xdr:sp macro="" textlink="">
      <xdr:nvSpPr>
        <xdr:cNvPr id="368" name="テキスト ボックス 367">
          <a:extLst>
            <a:ext uri="{FF2B5EF4-FFF2-40B4-BE49-F238E27FC236}">
              <a16:creationId xmlns:a16="http://schemas.microsoft.com/office/drawing/2014/main" id="{8580F25C-41D1-4B42-90E7-C7D639AB8DE3}"/>
            </a:ext>
          </a:extLst>
        </xdr:cNvPr>
        <xdr:cNvSpPr txBox="1"/>
      </xdr:nvSpPr>
      <xdr:spPr>
        <a:xfrm>
          <a:off x="8483111" y="1007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10437</xdr:rowOff>
    </xdr:from>
    <xdr:to>
      <xdr:col>41</xdr:col>
      <xdr:colOff>101600</xdr:colOff>
      <xdr:row>58</xdr:row>
      <xdr:rowOff>112037</xdr:rowOff>
    </xdr:to>
    <xdr:sp macro="" textlink="">
      <xdr:nvSpPr>
        <xdr:cNvPr id="369" name="楕円 368">
          <a:extLst>
            <a:ext uri="{FF2B5EF4-FFF2-40B4-BE49-F238E27FC236}">
              <a16:creationId xmlns:a16="http://schemas.microsoft.com/office/drawing/2014/main" id="{8F545440-FBFC-4111-B1A7-EF157F7CFC8E}"/>
            </a:ext>
          </a:extLst>
        </xdr:cNvPr>
        <xdr:cNvSpPr/>
      </xdr:nvSpPr>
      <xdr:spPr>
        <a:xfrm>
          <a:off x="7810500" y="995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103164</xdr:rowOff>
    </xdr:from>
    <xdr:ext cx="534377" cy="259045"/>
    <xdr:sp macro="" textlink="">
      <xdr:nvSpPr>
        <xdr:cNvPr id="370" name="テキスト ボックス 369">
          <a:extLst>
            <a:ext uri="{FF2B5EF4-FFF2-40B4-BE49-F238E27FC236}">
              <a16:creationId xmlns:a16="http://schemas.microsoft.com/office/drawing/2014/main" id="{08C1D8FA-0D72-4152-B5A5-0E285B592A07}"/>
            </a:ext>
          </a:extLst>
        </xdr:cNvPr>
        <xdr:cNvSpPr txBox="1"/>
      </xdr:nvSpPr>
      <xdr:spPr>
        <a:xfrm>
          <a:off x="7594111" y="1004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43424</xdr:rowOff>
    </xdr:from>
    <xdr:to>
      <xdr:col>36</xdr:col>
      <xdr:colOff>165100</xdr:colOff>
      <xdr:row>58</xdr:row>
      <xdr:rowOff>145024</xdr:rowOff>
    </xdr:to>
    <xdr:sp macro="" textlink="">
      <xdr:nvSpPr>
        <xdr:cNvPr id="371" name="楕円 370">
          <a:extLst>
            <a:ext uri="{FF2B5EF4-FFF2-40B4-BE49-F238E27FC236}">
              <a16:creationId xmlns:a16="http://schemas.microsoft.com/office/drawing/2014/main" id="{D8859027-6939-4E43-8E16-5FD71E0C625D}"/>
            </a:ext>
          </a:extLst>
        </xdr:cNvPr>
        <xdr:cNvSpPr/>
      </xdr:nvSpPr>
      <xdr:spPr>
        <a:xfrm>
          <a:off x="6921500" y="998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136151</xdr:rowOff>
    </xdr:from>
    <xdr:ext cx="534377" cy="259045"/>
    <xdr:sp macro="" textlink="">
      <xdr:nvSpPr>
        <xdr:cNvPr id="372" name="テキスト ボックス 371">
          <a:extLst>
            <a:ext uri="{FF2B5EF4-FFF2-40B4-BE49-F238E27FC236}">
              <a16:creationId xmlns:a16="http://schemas.microsoft.com/office/drawing/2014/main" id="{7F5AB723-D2D1-4265-91C1-2A97990B55DD}"/>
            </a:ext>
          </a:extLst>
        </xdr:cNvPr>
        <xdr:cNvSpPr txBox="1"/>
      </xdr:nvSpPr>
      <xdr:spPr>
        <a:xfrm>
          <a:off x="6705111" y="1008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4089C918-3D9E-486C-9583-A4ECBD463AC2}"/>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7B41B8A3-6276-422B-AAEC-3CC62104117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E8A075DE-3D48-4AE4-B8FB-ED7405A9AFF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69579C0A-74BF-491B-8F9B-DC1F9372A0EB}"/>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D99F2F5E-02AD-4928-B727-4744AEF45172}"/>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B62142A-94C9-409D-AB50-63FF22C2B1BA}"/>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776EE47E-48DF-477C-879D-578904B733DC}"/>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E22689F4-E652-4E4A-A415-4C3F448BBF1F}"/>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478C07C1-B1F3-4895-AC7E-E0F3A299A388}"/>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16977E0-CA28-4C5F-8726-2C2B03C7309D}"/>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AFC90CF0-FCF7-4DD6-BB40-C1D21ABB1003}"/>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391CF734-74E1-49CF-AF9B-579195BBAD26}"/>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BDCB1440-47D6-447F-9D40-233EEC9371FD}"/>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7FA21974-5460-4BCA-BF28-7369B4529096}"/>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801A67D5-E0DC-41ED-9363-B890047E4BFC}"/>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8C8EAB2B-7CA4-44EA-8DB6-53A9843D2E62}"/>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FD62AFFE-DA28-4F82-B31E-04516B00E762}"/>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8205B855-1E94-4C5F-A600-D74BCA2C127D}"/>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C87DB9EE-8886-4590-AC59-70E9271E25E3}"/>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70A27CA0-A786-45CC-92D3-92BE29EFC61B}"/>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E21D6EF2-1608-4D82-9D33-B63D15429D7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B0C680C3-622B-4A04-ACD4-442F393854E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B31E78AF-F401-4AEB-A935-C66489F4BA3A}"/>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a:extLst>
            <a:ext uri="{FF2B5EF4-FFF2-40B4-BE49-F238E27FC236}">
              <a16:creationId xmlns:a16="http://schemas.microsoft.com/office/drawing/2014/main" id="{670DAC48-0AC2-4BF7-89CE-2A586930370C}"/>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a:extLst>
            <a:ext uri="{FF2B5EF4-FFF2-40B4-BE49-F238E27FC236}">
              <a16:creationId xmlns:a16="http://schemas.microsoft.com/office/drawing/2014/main" id="{66A4D0FB-E6D8-46BE-A297-283A2EA1F7DC}"/>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a:extLst>
            <a:ext uri="{FF2B5EF4-FFF2-40B4-BE49-F238E27FC236}">
              <a16:creationId xmlns:a16="http://schemas.microsoft.com/office/drawing/2014/main" id="{D265748E-8790-40A3-B5FE-D929E5D69E9A}"/>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a:extLst>
            <a:ext uri="{FF2B5EF4-FFF2-40B4-BE49-F238E27FC236}">
              <a16:creationId xmlns:a16="http://schemas.microsoft.com/office/drawing/2014/main" id="{F871EF75-F9D4-4915-A7E3-825646164768}"/>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a:extLst>
            <a:ext uri="{FF2B5EF4-FFF2-40B4-BE49-F238E27FC236}">
              <a16:creationId xmlns:a16="http://schemas.microsoft.com/office/drawing/2014/main" id="{3C543F8A-30BD-409E-AE62-C858E7DD931F}"/>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98261</xdr:rowOff>
    </xdr:from>
    <xdr:to>
      <xdr:col>55</xdr:col>
      <xdr:colOff>0</xdr:colOff>
      <xdr:row>78</xdr:row>
      <xdr:rowOff>113894</xdr:rowOff>
    </xdr:to>
    <xdr:cxnSp macro="">
      <xdr:nvCxnSpPr>
        <xdr:cNvPr id="401" name="直線コネクタ 400">
          <a:extLst>
            <a:ext uri="{FF2B5EF4-FFF2-40B4-BE49-F238E27FC236}">
              <a16:creationId xmlns:a16="http://schemas.microsoft.com/office/drawing/2014/main" id="{715BE7BA-B01E-44A6-8024-FE89DA59E9C0}"/>
            </a:ext>
          </a:extLst>
        </xdr:cNvPr>
        <xdr:cNvCxnSpPr/>
      </xdr:nvCxnSpPr>
      <xdr:spPr>
        <a:xfrm flipV="1">
          <a:off x="9639300" y="13471361"/>
          <a:ext cx="838200" cy="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2" name="普通建設事業費 （ うち新規整備　）平均値テキスト">
          <a:extLst>
            <a:ext uri="{FF2B5EF4-FFF2-40B4-BE49-F238E27FC236}">
              <a16:creationId xmlns:a16="http://schemas.microsoft.com/office/drawing/2014/main" id="{DD4D2EA8-9233-4A39-A44F-2450F8342B1C}"/>
            </a:ext>
          </a:extLst>
        </xdr:cNvPr>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a:extLst>
            <a:ext uri="{FF2B5EF4-FFF2-40B4-BE49-F238E27FC236}">
              <a16:creationId xmlns:a16="http://schemas.microsoft.com/office/drawing/2014/main" id="{83F60989-44CB-4AE2-92BD-291F356EA6D2}"/>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113894</xdr:rowOff>
    </xdr:from>
    <xdr:to>
      <xdr:col>50</xdr:col>
      <xdr:colOff>114300</xdr:colOff>
      <xdr:row>79</xdr:row>
      <xdr:rowOff>13754</xdr:rowOff>
    </xdr:to>
    <xdr:cxnSp macro="">
      <xdr:nvCxnSpPr>
        <xdr:cNvPr id="404" name="直線コネクタ 403">
          <a:extLst>
            <a:ext uri="{FF2B5EF4-FFF2-40B4-BE49-F238E27FC236}">
              <a16:creationId xmlns:a16="http://schemas.microsoft.com/office/drawing/2014/main" id="{2ABA532E-5B45-44D2-8C0A-6CDFC89DA269}"/>
            </a:ext>
          </a:extLst>
        </xdr:cNvPr>
        <xdr:cNvCxnSpPr/>
      </xdr:nvCxnSpPr>
      <xdr:spPr>
        <a:xfrm flipV="1">
          <a:off x="8750300" y="13486994"/>
          <a:ext cx="889000" cy="7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5" name="フローチャート: 判断 404">
          <a:extLst>
            <a:ext uri="{FF2B5EF4-FFF2-40B4-BE49-F238E27FC236}">
              <a16:creationId xmlns:a16="http://schemas.microsoft.com/office/drawing/2014/main" id="{2F85EEA4-1DAA-47EA-AAED-65EC1A3657C7}"/>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6" name="テキスト ボックス 405">
          <a:extLst>
            <a:ext uri="{FF2B5EF4-FFF2-40B4-BE49-F238E27FC236}">
              <a16:creationId xmlns:a16="http://schemas.microsoft.com/office/drawing/2014/main" id="{0BAA42A6-9D45-42D8-9955-8080DF59010F}"/>
            </a:ext>
          </a:extLst>
        </xdr:cNvPr>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165964</xdr:rowOff>
    </xdr:from>
    <xdr:to>
      <xdr:col>45</xdr:col>
      <xdr:colOff>177800</xdr:colOff>
      <xdr:row>79</xdr:row>
      <xdr:rowOff>13754</xdr:rowOff>
    </xdr:to>
    <xdr:cxnSp macro="">
      <xdr:nvCxnSpPr>
        <xdr:cNvPr id="407" name="直線コネクタ 406">
          <a:extLst>
            <a:ext uri="{FF2B5EF4-FFF2-40B4-BE49-F238E27FC236}">
              <a16:creationId xmlns:a16="http://schemas.microsoft.com/office/drawing/2014/main" id="{E6FC860E-B292-4EB6-A0A2-3E84F5652793}"/>
            </a:ext>
          </a:extLst>
        </xdr:cNvPr>
        <xdr:cNvCxnSpPr/>
      </xdr:nvCxnSpPr>
      <xdr:spPr>
        <a:xfrm>
          <a:off x="7861300" y="13539064"/>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8" name="フローチャート: 判断 407">
          <a:extLst>
            <a:ext uri="{FF2B5EF4-FFF2-40B4-BE49-F238E27FC236}">
              <a16:creationId xmlns:a16="http://schemas.microsoft.com/office/drawing/2014/main" id="{19452DF1-415A-4ABE-AEAB-C6F38683F150}"/>
            </a:ext>
          </a:extLst>
        </xdr:cNvPr>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9" name="テキスト ボックス 408">
          <a:extLst>
            <a:ext uri="{FF2B5EF4-FFF2-40B4-BE49-F238E27FC236}">
              <a16:creationId xmlns:a16="http://schemas.microsoft.com/office/drawing/2014/main" id="{FBF214F5-B727-46C0-A484-4F3FBA85D512}"/>
            </a:ext>
          </a:extLst>
        </xdr:cNvPr>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165964</xdr:rowOff>
    </xdr:from>
    <xdr:to>
      <xdr:col>41</xdr:col>
      <xdr:colOff>50800</xdr:colOff>
      <xdr:row>78</xdr:row>
      <xdr:rowOff>168415</xdr:rowOff>
    </xdr:to>
    <xdr:cxnSp macro="">
      <xdr:nvCxnSpPr>
        <xdr:cNvPr id="410" name="直線コネクタ 409">
          <a:extLst>
            <a:ext uri="{FF2B5EF4-FFF2-40B4-BE49-F238E27FC236}">
              <a16:creationId xmlns:a16="http://schemas.microsoft.com/office/drawing/2014/main" id="{99EC4BF2-39B4-43D8-9B42-D64CAB436487}"/>
            </a:ext>
          </a:extLst>
        </xdr:cNvPr>
        <xdr:cNvCxnSpPr/>
      </xdr:nvCxnSpPr>
      <xdr:spPr>
        <a:xfrm flipV="1">
          <a:off x="6972300" y="13539064"/>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11" name="フローチャート: 判断 410">
          <a:extLst>
            <a:ext uri="{FF2B5EF4-FFF2-40B4-BE49-F238E27FC236}">
              <a16:creationId xmlns:a16="http://schemas.microsoft.com/office/drawing/2014/main" id="{29BC55AD-6EAB-4071-8B10-A28C955883A9}"/>
            </a:ext>
          </a:extLst>
        </xdr:cNvPr>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12" name="テキスト ボックス 411">
          <a:extLst>
            <a:ext uri="{FF2B5EF4-FFF2-40B4-BE49-F238E27FC236}">
              <a16:creationId xmlns:a16="http://schemas.microsoft.com/office/drawing/2014/main" id="{4C53D6BC-73C1-4EB3-A12C-78CBF2E860CB}"/>
            </a:ext>
          </a:extLst>
        </xdr:cNvPr>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3" name="フローチャート: 判断 412">
          <a:extLst>
            <a:ext uri="{FF2B5EF4-FFF2-40B4-BE49-F238E27FC236}">
              <a16:creationId xmlns:a16="http://schemas.microsoft.com/office/drawing/2014/main" id="{0B38A9DC-153B-4121-84A2-3DD3BCB1ACD9}"/>
            </a:ext>
          </a:extLst>
        </xdr:cNvPr>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4" name="テキスト ボックス 413">
          <a:extLst>
            <a:ext uri="{FF2B5EF4-FFF2-40B4-BE49-F238E27FC236}">
              <a16:creationId xmlns:a16="http://schemas.microsoft.com/office/drawing/2014/main" id="{E0011488-A4AE-4F76-80DA-4B82719E3C60}"/>
            </a:ext>
          </a:extLst>
        </xdr:cNvPr>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10367498-048B-4BF9-9C40-F8B345A887A1}"/>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B0E4E191-CD20-4BBD-B249-99669EF81FC6}"/>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74414BD5-A0AB-412D-A58F-790F3211F62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3E34ED62-6BBB-48E1-A01B-FC0D8E73068A}"/>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80B6079F-741E-49AC-B9AD-372D3D8A5CEB}"/>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47461</xdr:rowOff>
    </xdr:from>
    <xdr:to>
      <xdr:col>55</xdr:col>
      <xdr:colOff>50800</xdr:colOff>
      <xdr:row>78</xdr:row>
      <xdr:rowOff>149061</xdr:rowOff>
    </xdr:to>
    <xdr:sp macro="" textlink="">
      <xdr:nvSpPr>
        <xdr:cNvPr id="420" name="楕円 419">
          <a:extLst>
            <a:ext uri="{FF2B5EF4-FFF2-40B4-BE49-F238E27FC236}">
              <a16:creationId xmlns:a16="http://schemas.microsoft.com/office/drawing/2014/main" id="{93F523D5-8C40-4270-923F-C6AD02139546}"/>
            </a:ext>
          </a:extLst>
        </xdr:cNvPr>
        <xdr:cNvSpPr/>
      </xdr:nvSpPr>
      <xdr:spPr>
        <a:xfrm>
          <a:off x="10426700" y="134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7105</xdr:rowOff>
    </xdr:from>
    <xdr:ext cx="469744" cy="259045"/>
    <xdr:sp macro="" textlink="">
      <xdr:nvSpPr>
        <xdr:cNvPr id="421" name="普通建設事業費 （ うち新規整備　）該当値テキスト">
          <a:extLst>
            <a:ext uri="{FF2B5EF4-FFF2-40B4-BE49-F238E27FC236}">
              <a16:creationId xmlns:a16="http://schemas.microsoft.com/office/drawing/2014/main" id="{533E1AD5-8EF8-4EBD-BC46-93AEE8FE2B27}"/>
            </a:ext>
          </a:extLst>
        </xdr:cNvPr>
        <xdr:cNvSpPr txBox="1"/>
      </xdr:nvSpPr>
      <xdr:spPr>
        <a:xfrm>
          <a:off x="10528300" y="133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63094</xdr:rowOff>
    </xdr:from>
    <xdr:to>
      <xdr:col>50</xdr:col>
      <xdr:colOff>165100</xdr:colOff>
      <xdr:row>78</xdr:row>
      <xdr:rowOff>164694</xdr:rowOff>
    </xdr:to>
    <xdr:sp macro="" textlink="">
      <xdr:nvSpPr>
        <xdr:cNvPr id="422" name="楕円 421">
          <a:extLst>
            <a:ext uri="{FF2B5EF4-FFF2-40B4-BE49-F238E27FC236}">
              <a16:creationId xmlns:a16="http://schemas.microsoft.com/office/drawing/2014/main" id="{618C80B5-63B7-4C04-8687-DA6B68566B2B}"/>
            </a:ext>
          </a:extLst>
        </xdr:cNvPr>
        <xdr:cNvSpPr/>
      </xdr:nvSpPr>
      <xdr:spPr>
        <a:xfrm>
          <a:off x="9588500" y="134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155821</xdr:rowOff>
    </xdr:from>
    <xdr:ext cx="469744" cy="259045"/>
    <xdr:sp macro="" textlink="">
      <xdr:nvSpPr>
        <xdr:cNvPr id="423" name="テキスト ボックス 422">
          <a:extLst>
            <a:ext uri="{FF2B5EF4-FFF2-40B4-BE49-F238E27FC236}">
              <a16:creationId xmlns:a16="http://schemas.microsoft.com/office/drawing/2014/main" id="{BE6683FC-50A1-4D10-8449-D7CED008EDDB}"/>
            </a:ext>
          </a:extLst>
        </xdr:cNvPr>
        <xdr:cNvSpPr txBox="1"/>
      </xdr:nvSpPr>
      <xdr:spPr>
        <a:xfrm>
          <a:off x="9404428" y="1352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134404</xdr:rowOff>
    </xdr:from>
    <xdr:to>
      <xdr:col>46</xdr:col>
      <xdr:colOff>38100</xdr:colOff>
      <xdr:row>79</xdr:row>
      <xdr:rowOff>64554</xdr:rowOff>
    </xdr:to>
    <xdr:sp macro="" textlink="">
      <xdr:nvSpPr>
        <xdr:cNvPr id="424" name="楕円 423">
          <a:extLst>
            <a:ext uri="{FF2B5EF4-FFF2-40B4-BE49-F238E27FC236}">
              <a16:creationId xmlns:a16="http://schemas.microsoft.com/office/drawing/2014/main" id="{8C404B5F-03ED-4741-B699-8A5B3EBD342D}"/>
            </a:ext>
          </a:extLst>
        </xdr:cNvPr>
        <xdr:cNvSpPr/>
      </xdr:nvSpPr>
      <xdr:spPr>
        <a:xfrm>
          <a:off x="8699500" y="135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55681</xdr:rowOff>
    </xdr:from>
    <xdr:ext cx="469744" cy="259045"/>
    <xdr:sp macro="" textlink="">
      <xdr:nvSpPr>
        <xdr:cNvPr id="425" name="テキスト ボックス 424">
          <a:extLst>
            <a:ext uri="{FF2B5EF4-FFF2-40B4-BE49-F238E27FC236}">
              <a16:creationId xmlns:a16="http://schemas.microsoft.com/office/drawing/2014/main" id="{BEE5F208-CEBD-4491-9B56-2815D48D4A76}"/>
            </a:ext>
          </a:extLst>
        </xdr:cNvPr>
        <xdr:cNvSpPr txBox="1"/>
      </xdr:nvSpPr>
      <xdr:spPr>
        <a:xfrm>
          <a:off x="8515428" y="1360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115164</xdr:rowOff>
    </xdr:from>
    <xdr:to>
      <xdr:col>41</xdr:col>
      <xdr:colOff>101600</xdr:colOff>
      <xdr:row>79</xdr:row>
      <xdr:rowOff>45314</xdr:rowOff>
    </xdr:to>
    <xdr:sp macro="" textlink="">
      <xdr:nvSpPr>
        <xdr:cNvPr id="426" name="楕円 425">
          <a:extLst>
            <a:ext uri="{FF2B5EF4-FFF2-40B4-BE49-F238E27FC236}">
              <a16:creationId xmlns:a16="http://schemas.microsoft.com/office/drawing/2014/main" id="{721477B0-105B-4B84-992D-DAF6557F04FB}"/>
            </a:ext>
          </a:extLst>
        </xdr:cNvPr>
        <xdr:cNvSpPr/>
      </xdr:nvSpPr>
      <xdr:spPr>
        <a:xfrm>
          <a:off x="7810500" y="1348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36441</xdr:rowOff>
    </xdr:from>
    <xdr:ext cx="469744" cy="259045"/>
    <xdr:sp macro="" textlink="">
      <xdr:nvSpPr>
        <xdr:cNvPr id="427" name="テキスト ボックス 426">
          <a:extLst>
            <a:ext uri="{FF2B5EF4-FFF2-40B4-BE49-F238E27FC236}">
              <a16:creationId xmlns:a16="http://schemas.microsoft.com/office/drawing/2014/main" id="{7C447FBD-9EED-4054-AC37-BB969909F418}"/>
            </a:ext>
          </a:extLst>
        </xdr:cNvPr>
        <xdr:cNvSpPr txBox="1"/>
      </xdr:nvSpPr>
      <xdr:spPr>
        <a:xfrm>
          <a:off x="7626428" y="1358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117615</xdr:rowOff>
    </xdr:from>
    <xdr:to>
      <xdr:col>36</xdr:col>
      <xdr:colOff>165100</xdr:colOff>
      <xdr:row>79</xdr:row>
      <xdr:rowOff>47765</xdr:rowOff>
    </xdr:to>
    <xdr:sp macro="" textlink="">
      <xdr:nvSpPr>
        <xdr:cNvPr id="428" name="楕円 427">
          <a:extLst>
            <a:ext uri="{FF2B5EF4-FFF2-40B4-BE49-F238E27FC236}">
              <a16:creationId xmlns:a16="http://schemas.microsoft.com/office/drawing/2014/main" id="{334B284E-24DA-47D3-AC53-5C891361294D}"/>
            </a:ext>
          </a:extLst>
        </xdr:cNvPr>
        <xdr:cNvSpPr/>
      </xdr:nvSpPr>
      <xdr:spPr>
        <a:xfrm>
          <a:off x="6921500" y="134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38892</xdr:rowOff>
    </xdr:from>
    <xdr:ext cx="469744" cy="259045"/>
    <xdr:sp macro="" textlink="">
      <xdr:nvSpPr>
        <xdr:cNvPr id="429" name="テキスト ボックス 428">
          <a:extLst>
            <a:ext uri="{FF2B5EF4-FFF2-40B4-BE49-F238E27FC236}">
              <a16:creationId xmlns:a16="http://schemas.microsoft.com/office/drawing/2014/main" id="{BAA4936D-F802-402E-AD34-8EF87E5D87FD}"/>
            </a:ext>
          </a:extLst>
        </xdr:cNvPr>
        <xdr:cNvSpPr txBox="1"/>
      </xdr:nvSpPr>
      <xdr:spPr>
        <a:xfrm>
          <a:off x="6737428" y="1358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83EF5A99-8CD8-416F-ADEF-91C5E6E2607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40371B57-0A9E-41EF-BECD-D9C85A58C624}"/>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9F231F7-5BAB-41C0-A9EB-6F1E9945CF62}"/>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72813E75-F8DD-441F-9AD5-6E5EC66E4CAC}"/>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EBECC5EC-D9F8-4D9B-83C6-DE24F8B29335}"/>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1F7CB103-9038-46B3-80A3-B011784D3BC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4D07F2B1-41BA-4CAA-9CE0-BFF8D3693BEF}"/>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5903E655-B462-442B-B5A3-3667F071910D}"/>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6F334F7-4D2D-4145-AA03-EBE2BE646286}"/>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A1B249A8-29F1-4124-A102-7D578360E96C}"/>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4BE5A56E-1D2B-4525-8226-0CF75DCC753E}"/>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448D3EB6-732D-44B8-AB01-003B4B8B62EE}"/>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45B364BE-FD1D-4202-A153-66C0813B93A9}"/>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BAE65204-6CFA-45D1-BE64-002BB7591502}"/>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8BBE54E7-2861-4C5D-A16F-380DA861BE63}"/>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F63AC590-BD81-443E-A6AE-AF6641D45107}"/>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CC3A9653-3DA4-4C7F-BDF4-E960D2A3AB56}"/>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74E40AEE-C782-4912-AC23-0310FB04406A}"/>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EE47A595-2C87-4C19-9618-C644C4A9EC69}"/>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CCEA803B-3C68-4681-9C7A-7DCB9326DD2E}"/>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E55B8BE3-6C45-4FE8-8C9B-338D83AD26A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a:extLst>
            <a:ext uri="{FF2B5EF4-FFF2-40B4-BE49-F238E27FC236}">
              <a16:creationId xmlns:a16="http://schemas.microsoft.com/office/drawing/2014/main" id="{746A3350-BDC1-4298-9745-C194B560B1C8}"/>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a:extLst>
            <a:ext uri="{FF2B5EF4-FFF2-40B4-BE49-F238E27FC236}">
              <a16:creationId xmlns:a16="http://schemas.microsoft.com/office/drawing/2014/main" id="{F4AEECB9-1BC1-4C12-A05C-E73C9DFBD9AB}"/>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a:extLst>
            <a:ext uri="{FF2B5EF4-FFF2-40B4-BE49-F238E27FC236}">
              <a16:creationId xmlns:a16="http://schemas.microsoft.com/office/drawing/2014/main" id="{7ABAD89D-41A5-4328-BFCA-70C62535DC0B}"/>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a:extLst>
            <a:ext uri="{FF2B5EF4-FFF2-40B4-BE49-F238E27FC236}">
              <a16:creationId xmlns:a16="http://schemas.microsoft.com/office/drawing/2014/main" id="{66DC0EDF-9897-48B0-9882-25449D68ABF7}"/>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a:extLst>
            <a:ext uri="{FF2B5EF4-FFF2-40B4-BE49-F238E27FC236}">
              <a16:creationId xmlns:a16="http://schemas.microsoft.com/office/drawing/2014/main" id="{31DF5228-9CF4-4A3C-871C-9AD7D6C2E832}"/>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53907</xdr:rowOff>
    </xdr:from>
    <xdr:to>
      <xdr:col>55</xdr:col>
      <xdr:colOff>0</xdr:colOff>
      <xdr:row>97</xdr:row>
      <xdr:rowOff>92632</xdr:rowOff>
    </xdr:to>
    <xdr:cxnSp macro="">
      <xdr:nvCxnSpPr>
        <xdr:cNvPr id="456" name="直線コネクタ 455">
          <a:extLst>
            <a:ext uri="{FF2B5EF4-FFF2-40B4-BE49-F238E27FC236}">
              <a16:creationId xmlns:a16="http://schemas.microsoft.com/office/drawing/2014/main" id="{475B6C26-0809-435E-8144-2D58F84EEA27}"/>
            </a:ext>
          </a:extLst>
        </xdr:cNvPr>
        <xdr:cNvCxnSpPr/>
      </xdr:nvCxnSpPr>
      <xdr:spPr>
        <a:xfrm>
          <a:off x="9639300" y="16684557"/>
          <a:ext cx="8382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7" name="普通建設事業費 （ うち更新整備　）平均値テキスト">
          <a:extLst>
            <a:ext uri="{FF2B5EF4-FFF2-40B4-BE49-F238E27FC236}">
              <a16:creationId xmlns:a16="http://schemas.microsoft.com/office/drawing/2014/main" id="{051CEC9B-5BEA-492E-899F-1032088DC771}"/>
            </a:ext>
          </a:extLst>
        </xdr:cNvPr>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a:extLst>
            <a:ext uri="{FF2B5EF4-FFF2-40B4-BE49-F238E27FC236}">
              <a16:creationId xmlns:a16="http://schemas.microsoft.com/office/drawing/2014/main" id="{C99E7F0D-C24F-44B1-90EA-2AA50164CBD4}"/>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53907</xdr:rowOff>
    </xdr:from>
    <xdr:to>
      <xdr:col>50</xdr:col>
      <xdr:colOff>114300</xdr:colOff>
      <xdr:row>97</xdr:row>
      <xdr:rowOff>71051</xdr:rowOff>
    </xdr:to>
    <xdr:cxnSp macro="">
      <xdr:nvCxnSpPr>
        <xdr:cNvPr id="459" name="直線コネクタ 458">
          <a:extLst>
            <a:ext uri="{FF2B5EF4-FFF2-40B4-BE49-F238E27FC236}">
              <a16:creationId xmlns:a16="http://schemas.microsoft.com/office/drawing/2014/main" id="{F9016D27-B7FD-44B4-AD3D-52D3A0771B6E}"/>
            </a:ext>
          </a:extLst>
        </xdr:cNvPr>
        <xdr:cNvCxnSpPr/>
      </xdr:nvCxnSpPr>
      <xdr:spPr>
        <a:xfrm flipV="1">
          <a:off x="8750300" y="16684557"/>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60" name="フローチャート: 判断 459">
          <a:extLst>
            <a:ext uri="{FF2B5EF4-FFF2-40B4-BE49-F238E27FC236}">
              <a16:creationId xmlns:a16="http://schemas.microsoft.com/office/drawing/2014/main" id="{6EE8D854-AB8A-458A-ADA9-32EAD2B6D822}"/>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61" name="テキスト ボックス 460">
          <a:extLst>
            <a:ext uri="{FF2B5EF4-FFF2-40B4-BE49-F238E27FC236}">
              <a16:creationId xmlns:a16="http://schemas.microsoft.com/office/drawing/2014/main" id="{8742C9AB-6EAA-4BAC-828E-72808F9536E4}"/>
            </a:ext>
          </a:extLst>
        </xdr:cNvPr>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131471</xdr:rowOff>
    </xdr:from>
    <xdr:to>
      <xdr:col>45</xdr:col>
      <xdr:colOff>177800</xdr:colOff>
      <xdr:row>97</xdr:row>
      <xdr:rowOff>71051</xdr:rowOff>
    </xdr:to>
    <xdr:cxnSp macro="">
      <xdr:nvCxnSpPr>
        <xdr:cNvPr id="462" name="直線コネクタ 461">
          <a:extLst>
            <a:ext uri="{FF2B5EF4-FFF2-40B4-BE49-F238E27FC236}">
              <a16:creationId xmlns:a16="http://schemas.microsoft.com/office/drawing/2014/main" id="{A3EC7B99-0084-43C1-AED4-400A5E2B6DAB}"/>
            </a:ext>
          </a:extLst>
        </xdr:cNvPr>
        <xdr:cNvCxnSpPr/>
      </xdr:nvCxnSpPr>
      <xdr:spPr>
        <a:xfrm>
          <a:off x="7861300" y="16590671"/>
          <a:ext cx="889000" cy="1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3" name="フローチャート: 判断 462">
          <a:extLst>
            <a:ext uri="{FF2B5EF4-FFF2-40B4-BE49-F238E27FC236}">
              <a16:creationId xmlns:a16="http://schemas.microsoft.com/office/drawing/2014/main" id="{B7FA10E8-898A-4667-8B8D-7D8631FF5DC0}"/>
            </a:ext>
          </a:extLst>
        </xdr:cNvPr>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4" name="テキスト ボックス 463">
          <a:extLst>
            <a:ext uri="{FF2B5EF4-FFF2-40B4-BE49-F238E27FC236}">
              <a16:creationId xmlns:a16="http://schemas.microsoft.com/office/drawing/2014/main" id="{E547D5BB-798B-4E92-8BD9-1EDE782C7B61}"/>
            </a:ext>
          </a:extLst>
        </xdr:cNvPr>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131471</xdr:rowOff>
    </xdr:from>
    <xdr:to>
      <xdr:col>41</xdr:col>
      <xdr:colOff>50800</xdr:colOff>
      <xdr:row>97</xdr:row>
      <xdr:rowOff>80950</xdr:rowOff>
    </xdr:to>
    <xdr:cxnSp macro="">
      <xdr:nvCxnSpPr>
        <xdr:cNvPr id="465" name="直線コネクタ 464">
          <a:extLst>
            <a:ext uri="{FF2B5EF4-FFF2-40B4-BE49-F238E27FC236}">
              <a16:creationId xmlns:a16="http://schemas.microsoft.com/office/drawing/2014/main" id="{E9812C93-C3A0-4E16-993C-86CE4CD60B3B}"/>
            </a:ext>
          </a:extLst>
        </xdr:cNvPr>
        <xdr:cNvCxnSpPr/>
      </xdr:nvCxnSpPr>
      <xdr:spPr>
        <a:xfrm flipV="1">
          <a:off x="6972300" y="16590671"/>
          <a:ext cx="8890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6" name="フローチャート: 判断 465">
          <a:extLst>
            <a:ext uri="{FF2B5EF4-FFF2-40B4-BE49-F238E27FC236}">
              <a16:creationId xmlns:a16="http://schemas.microsoft.com/office/drawing/2014/main" id="{64941402-1655-401A-B961-1B2A496177AB}"/>
            </a:ext>
          </a:extLst>
        </xdr:cNvPr>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7" name="テキスト ボックス 466">
          <a:extLst>
            <a:ext uri="{FF2B5EF4-FFF2-40B4-BE49-F238E27FC236}">
              <a16:creationId xmlns:a16="http://schemas.microsoft.com/office/drawing/2014/main" id="{09DAB639-612A-4A37-AEF8-4948E1B5A63F}"/>
            </a:ext>
          </a:extLst>
        </xdr:cNvPr>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8" name="フローチャート: 判断 467">
          <a:extLst>
            <a:ext uri="{FF2B5EF4-FFF2-40B4-BE49-F238E27FC236}">
              <a16:creationId xmlns:a16="http://schemas.microsoft.com/office/drawing/2014/main" id="{072591E3-1BC9-4E97-935A-B601E9CA3275}"/>
            </a:ext>
          </a:extLst>
        </xdr:cNvPr>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9" name="テキスト ボックス 468">
          <a:extLst>
            <a:ext uri="{FF2B5EF4-FFF2-40B4-BE49-F238E27FC236}">
              <a16:creationId xmlns:a16="http://schemas.microsoft.com/office/drawing/2014/main" id="{0449C3FB-0E8A-4B6A-9BB2-1146A84EA940}"/>
            </a:ext>
          </a:extLst>
        </xdr:cNvPr>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9F3CE24C-84A2-402B-9BDE-158B34280D59}"/>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9BEC2863-E38C-4161-A85D-451CDA98F98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25A4E6C3-0AFA-41E3-8153-C175FF71177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456F51E8-9CEC-4AB4-987F-168CE9018F74}"/>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68A2C8C2-D116-42A3-9039-03C178584792}"/>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41832</xdr:rowOff>
    </xdr:from>
    <xdr:to>
      <xdr:col>55</xdr:col>
      <xdr:colOff>50800</xdr:colOff>
      <xdr:row>97</xdr:row>
      <xdr:rowOff>143432</xdr:rowOff>
    </xdr:to>
    <xdr:sp macro="" textlink="">
      <xdr:nvSpPr>
        <xdr:cNvPr id="475" name="楕円 474">
          <a:extLst>
            <a:ext uri="{FF2B5EF4-FFF2-40B4-BE49-F238E27FC236}">
              <a16:creationId xmlns:a16="http://schemas.microsoft.com/office/drawing/2014/main" id="{38C54CBE-7979-4263-9EC5-C9E4EFD32519}"/>
            </a:ext>
          </a:extLst>
        </xdr:cNvPr>
        <xdr:cNvSpPr/>
      </xdr:nvSpPr>
      <xdr:spPr>
        <a:xfrm>
          <a:off x="10426700" y="1667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20259</xdr:rowOff>
    </xdr:from>
    <xdr:ext cx="469744" cy="259045"/>
    <xdr:sp macro="" textlink="">
      <xdr:nvSpPr>
        <xdr:cNvPr id="476" name="普通建設事業費 （ うち更新整備　）該当値テキスト">
          <a:extLst>
            <a:ext uri="{FF2B5EF4-FFF2-40B4-BE49-F238E27FC236}">
              <a16:creationId xmlns:a16="http://schemas.microsoft.com/office/drawing/2014/main" id="{7DF4C1B6-6E45-4C59-B807-776965BB3125}"/>
            </a:ext>
          </a:extLst>
        </xdr:cNvPr>
        <xdr:cNvSpPr txBox="1"/>
      </xdr:nvSpPr>
      <xdr:spPr>
        <a:xfrm>
          <a:off x="10528300" y="1665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3107</xdr:rowOff>
    </xdr:from>
    <xdr:to>
      <xdr:col>50</xdr:col>
      <xdr:colOff>165100</xdr:colOff>
      <xdr:row>97</xdr:row>
      <xdr:rowOff>104707</xdr:rowOff>
    </xdr:to>
    <xdr:sp macro="" textlink="">
      <xdr:nvSpPr>
        <xdr:cNvPr id="477" name="楕円 476">
          <a:extLst>
            <a:ext uri="{FF2B5EF4-FFF2-40B4-BE49-F238E27FC236}">
              <a16:creationId xmlns:a16="http://schemas.microsoft.com/office/drawing/2014/main" id="{6E959A4B-DEC1-404B-BDED-B56FAE238CB9}"/>
            </a:ext>
          </a:extLst>
        </xdr:cNvPr>
        <xdr:cNvSpPr/>
      </xdr:nvSpPr>
      <xdr:spPr>
        <a:xfrm>
          <a:off x="9588500" y="1663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95834</xdr:rowOff>
    </xdr:from>
    <xdr:ext cx="534377" cy="259045"/>
    <xdr:sp macro="" textlink="">
      <xdr:nvSpPr>
        <xdr:cNvPr id="478" name="テキスト ボックス 477">
          <a:extLst>
            <a:ext uri="{FF2B5EF4-FFF2-40B4-BE49-F238E27FC236}">
              <a16:creationId xmlns:a16="http://schemas.microsoft.com/office/drawing/2014/main" id="{61E25DC4-60B4-4973-AC55-52056C9949E9}"/>
            </a:ext>
          </a:extLst>
        </xdr:cNvPr>
        <xdr:cNvSpPr txBox="1"/>
      </xdr:nvSpPr>
      <xdr:spPr>
        <a:xfrm>
          <a:off x="9372111" y="167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20251</xdr:rowOff>
    </xdr:from>
    <xdr:to>
      <xdr:col>46</xdr:col>
      <xdr:colOff>38100</xdr:colOff>
      <xdr:row>97</xdr:row>
      <xdr:rowOff>121851</xdr:rowOff>
    </xdr:to>
    <xdr:sp macro="" textlink="">
      <xdr:nvSpPr>
        <xdr:cNvPr id="479" name="楕円 478">
          <a:extLst>
            <a:ext uri="{FF2B5EF4-FFF2-40B4-BE49-F238E27FC236}">
              <a16:creationId xmlns:a16="http://schemas.microsoft.com/office/drawing/2014/main" id="{76FC162E-7CD3-4EAF-9F3E-643A1270DCDC}"/>
            </a:ext>
          </a:extLst>
        </xdr:cNvPr>
        <xdr:cNvSpPr/>
      </xdr:nvSpPr>
      <xdr:spPr>
        <a:xfrm>
          <a:off x="8699500" y="1665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112978</xdr:rowOff>
    </xdr:from>
    <xdr:ext cx="534377" cy="259045"/>
    <xdr:sp macro="" textlink="">
      <xdr:nvSpPr>
        <xdr:cNvPr id="480" name="テキスト ボックス 479">
          <a:extLst>
            <a:ext uri="{FF2B5EF4-FFF2-40B4-BE49-F238E27FC236}">
              <a16:creationId xmlns:a16="http://schemas.microsoft.com/office/drawing/2014/main" id="{F8C8A7FA-CCD4-47D9-B529-BC2E29E2BCF6}"/>
            </a:ext>
          </a:extLst>
        </xdr:cNvPr>
        <xdr:cNvSpPr txBox="1"/>
      </xdr:nvSpPr>
      <xdr:spPr>
        <a:xfrm>
          <a:off x="8483111" y="1674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80671</xdr:rowOff>
    </xdr:from>
    <xdr:to>
      <xdr:col>41</xdr:col>
      <xdr:colOff>101600</xdr:colOff>
      <xdr:row>97</xdr:row>
      <xdr:rowOff>10821</xdr:rowOff>
    </xdr:to>
    <xdr:sp macro="" textlink="">
      <xdr:nvSpPr>
        <xdr:cNvPr id="481" name="楕円 480">
          <a:extLst>
            <a:ext uri="{FF2B5EF4-FFF2-40B4-BE49-F238E27FC236}">
              <a16:creationId xmlns:a16="http://schemas.microsoft.com/office/drawing/2014/main" id="{18EBE77D-4945-4892-890E-357EBC5D7717}"/>
            </a:ext>
          </a:extLst>
        </xdr:cNvPr>
        <xdr:cNvSpPr/>
      </xdr:nvSpPr>
      <xdr:spPr>
        <a:xfrm>
          <a:off x="7810500" y="165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1948</xdr:rowOff>
    </xdr:from>
    <xdr:ext cx="534377" cy="259045"/>
    <xdr:sp macro="" textlink="">
      <xdr:nvSpPr>
        <xdr:cNvPr id="482" name="テキスト ボックス 481">
          <a:extLst>
            <a:ext uri="{FF2B5EF4-FFF2-40B4-BE49-F238E27FC236}">
              <a16:creationId xmlns:a16="http://schemas.microsoft.com/office/drawing/2014/main" id="{73841678-1A15-4201-A8EF-3BED7D241507}"/>
            </a:ext>
          </a:extLst>
        </xdr:cNvPr>
        <xdr:cNvSpPr txBox="1"/>
      </xdr:nvSpPr>
      <xdr:spPr>
        <a:xfrm>
          <a:off x="7594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30150</xdr:rowOff>
    </xdr:from>
    <xdr:to>
      <xdr:col>36</xdr:col>
      <xdr:colOff>165100</xdr:colOff>
      <xdr:row>97</xdr:row>
      <xdr:rowOff>131750</xdr:rowOff>
    </xdr:to>
    <xdr:sp macro="" textlink="">
      <xdr:nvSpPr>
        <xdr:cNvPr id="483" name="楕円 482">
          <a:extLst>
            <a:ext uri="{FF2B5EF4-FFF2-40B4-BE49-F238E27FC236}">
              <a16:creationId xmlns:a16="http://schemas.microsoft.com/office/drawing/2014/main" id="{43BC83E4-61B9-4A21-ABE4-4620DBDA0EF4}"/>
            </a:ext>
          </a:extLst>
        </xdr:cNvPr>
        <xdr:cNvSpPr/>
      </xdr:nvSpPr>
      <xdr:spPr>
        <a:xfrm>
          <a:off x="6921500" y="166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122877</xdr:rowOff>
    </xdr:from>
    <xdr:ext cx="534377" cy="259045"/>
    <xdr:sp macro="" textlink="">
      <xdr:nvSpPr>
        <xdr:cNvPr id="484" name="テキスト ボックス 483">
          <a:extLst>
            <a:ext uri="{FF2B5EF4-FFF2-40B4-BE49-F238E27FC236}">
              <a16:creationId xmlns:a16="http://schemas.microsoft.com/office/drawing/2014/main" id="{460E80C9-C4E0-4BF6-84DA-BAEB2119D6CD}"/>
            </a:ext>
          </a:extLst>
        </xdr:cNvPr>
        <xdr:cNvSpPr txBox="1"/>
      </xdr:nvSpPr>
      <xdr:spPr>
        <a:xfrm>
          <a:off x="6705111" y="167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F7CB97D0-4EE8-459F-8607-5EF042384334}"/>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AC885227-48DF-408D-8BCC-84325407A61A}"/>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E5328F5-6F07-4595-9187-532160A73F92}"/>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8309B7FE-75C3-4337-8EC4-19FC6B3F896E}"/>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70B4D6D0-395C-4067-B69C-11867B3CA836}"/>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99B1A1F1-01DE-42DA-8555-9748AED587F4}"/>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5B6008F9-74E8-4BB6-9DD4-8021585CC48B}"/>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6FD68077-11D2-402A-ADE6-7AD5CB34C1FB}"/>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3AD7006B-8D4B-44E9-911D-194103B2632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DB6DD7C1-15F9-4B11-B40F-1FE22435707E}"/>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91F01E7A-2DFF-4FBD-A82F-28C0E474B598}"/>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95A56216-C01A-4C87-9B7C-B4DF9BD7434A}"/>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54555D2A-4E11-4BDE-9BD4-35CD818A2C45}"/>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a:extLst>
            <a:ext uri="{FF2B5EF4-FFF2-40B4-BE49-F238E27FC236}">
              <a16:creationId xmlns:a16="http://schemas.microsoft.com/office/drawing/2014/main" id="{1658049C-36C7-4C95-9D0F-EFEFBCC63D49}"/>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403984A4-F973-438B-A313-F12C4DC6E252}"/>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a:extLst>
            <a:ext uri="{FF2B5EF4-FFF2-40B4-BE49-F238E27FC236}">
              <a16:creationId xmlns:a16="http://schemas.microsoft.com/office/drawing/2014/main" id="{0D3CAF2D-19D4-493A-879A-0602E84806A7}"/>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EECD2EF2-B13F-41EA-A734-261EDC4B1779}"/>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a:extLst>
            <a:ext uri="{FF2B5EF4-FFF2-40B4-BE49-F238E27FC236}">
              <a16:creationId xmlns:a16="http://schemas.microsoft.com/office/drawing/2014/main" id="{93287EBC-3A16-450B-9838-C27088C9196F}"/>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EC89E46D-A145-439F-BABE-A64796603815}"/>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54939DB5-6CC9-47A2-B348-764070485C3E}"/>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DA17C2DD-BEF0-4BE3-B68D-0109F8EA5D4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3CB6CF31-C122-42F8-BBBA-5543F8DA33FC}"/>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14F8D613-720E-4E0C-8E72-CC7F773A2E5B}"/>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512EC908-A0EE-46F3-A42A-DCFA1E6EF5E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948B9163-8FE2-48E8-ACE4-B9AA78394F12}"/>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5CB2BF5-B8A2-43B6-938A-52F26296E155}"/>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a:extLst>
            <a:ext uri="{FF2B5EF4-FFF2-40B4-BE49-F238E27FC236}">
              <a16:creationId xmlns:a16="http://schemas.microsoft.com/office/drawing/2014/main" id="{CF30412A-1FE4-4817-8AE0-A664CAB9958C}"/>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a:extLst>
            <a:ext uri="{FF2B5EF4-FFF2-40B4-BE49-F238E27FC236}">
              <a16:creationId xmlns:a16="http://schemas.microsoft.com/office/drawing/2014/main" id="{A479A0F1-7718-49D4-962D-DD806E2E24D2}"/>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CA07F82-A23B-48B6-8F8D-85725BB5BC04}"/>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4" name="災害復旧事業費平均値テキスト">
          <a:extLst>
            <a:ext uri="{FF2B5EF4-FFF2-40B4-BE49-F238E27FC236}">
              <a16:creationId xmlns:a16="http://schemas.microsoft.com/office/drawing/2014/main" id="{C9E2D349-60F5-42B7-83A3-98C555644781}"/>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a:extLst>
            <a:ext uri="{FF2B5EF4-FFF2-40B4-BE49-F238E27FC236}">
              <a16:creationId xmlns:a16="http://schemas.microsoft.com/office/drawing/2014/main" id="{56EADCD7-C0BF-4BA4-8D3A-8D572B34F0F1}"/>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40259</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381356F8-319C-4355-8873-F52370E7E659}"/>
            </a:ext>
          </a:extLst>
        </xdr:cNvPr>
        <xdr:cNvCxnSpPr/>
      </xdr:nvCxnSpPr>
      <xdr:spPr>
        <a:xfrm>
          <a:off x="14592300" y="672680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7" name="フローチャート: 判断 516">
          <a:extLst>
            <a:ext uri="{FF2B5EF4-FFF2-40B4-BE49-F238E27FC236}">
              <a16:creationId xmlns:a16="http://schemas.microsoft.com/office/drawing/2014/main" id="{BD58BBE8-73E5-4EB3-81C5-A0F85D00BCB9}"/>
            </a:ext>
          </a:extLst>
        </xdr:cNvPr>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8" name="テキスト ボックス 517">
          <a:extLst>
            <a:ext uri="{FF2B5EF4-FFF2-40B4-BE49-F238E27FC236}">
              <a16:creationId xmlns:a16="http://schemas.microsoft.com/office/drawing/2014/main" id="{0848C7FF-6639-403E-873A-C9533F8492CC}"/>
            </a:ext>
          </a:extLst>
        </xdr:cNvPr>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10922</xdr:rowOff>
    </xdr:from>
    <xdr:to>
      <xdr:col>76</xdr:col>
      <xdr:colOff>114300</xdr:colOff>
      <xdr:row>39</xdr:row>
      <xdr:rowOff>40259</xdr:rowOff>
    </xdr:to>
    <xdr:cxnSp macro="">
      <xdr:nvCxnSpPr>
        <xdr:cNvPr id="519" name="直線コネクタ 518">
          <a:extLst>
            <a:ext uri="{FF2B5EF4-FFF2-40B4-BE49-F238E27FC236}">
              <a16:creationId xmlns:a16="http://schemas.microsoft.com/office/drawing/2014/main" id="{BB92B94C-2A86-4A11-B1D0-C9065DC62502}"/>
            </a:ext>
          </a:extLst>
        </xdr:cNvPr>
        <xdr:cNvCxnSpPr/>
      </xdr:nvCxnSpPr>
      <xdr:spPr>
        <a:xfrm>
          <a:off x="13703300" y="6697472"/>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20" name="フローチャート: 判断 519">
          <a:extLst>
            <a:ext uri="{FF2B5EF4-FFF2-40B4-BE49-F238E27FC236}">
              <a16:creationId xmlns:a16="http://schemas.microsoft.com/office/drawing/2014/main" id="{53C8B0D0-498E-4430-9B6A-9A903322AC29}"/>
            </a:ext>
          </a:extLst>
        </xdr:cNvPr>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21" name="テキスト ボックス 520">
          <a:extLst>
            <a:ext uri="{FF2B5EF4-FFF2-40B4-BE49-F238E27FC236}">
              <a16:creationId xmlns:a16="http://schemas.microsoft.com/office/drawing/2014/main" id="{0F86C1F5-D147-4E92-A467-7B24AB80B352}"/>
            </a:ext>
          </a:extLst>
        </xdr:cNvPr>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10922</xdr:rowOff>
    </xdr:from>
    <xdr:to>
      <xdr:col>71</xdr:col>
      <xdr:colOff>177800</xdr:colOff>
      <xdr:row>39</xdr:row>
      <xdr:rowOff>41529</xdr:rowOff>
    </xdr:to>
    <xdr:cxnSp macro="">
      <xdr:nvCxnSpPr>
        <xdr:cNvPr id="522" name="直線コネクタ 521">
          <a:extLst>
            <a:ext uri="{FF2B5EF4-FFF2-40B4-BE49-F238E27FC236}">
              <a16:creationId xmlns:a16="http://schemas.microsoft.com/office/drawing/2014/main" id="{28EF4591-D845-4CAD-907B-C0CC7E0111FC}"/>
            </a:ext>
          </a:extLst>
        </xdr:cNvPr>
        <xdr:cNvCxnSpPr/>
      </xdr:nvCxnSpPr>
      <xdr:spPr>
        <a:xfrm flipV="1">
          <a:off x="12814300" y="6697472"/>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3" name="フローチャート: 判断 522">
          <a:extLst>
            <a:ext uri="{FF2B5EF4-FFF2-40B4-BE49-F238E27FC236}">
              <a16:creationId xmlns:a16="http://schemas.microsoft.com/office/drawing/2014/main" id="{A5E9C66D-DE7A-4239-BC63-EA9DFF88C92F}"/>
            </a:ext>
          </a:extLst>
        </xdr:cNvPr>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4" name="テキスト ボックス 523">
          <a:extLst>
            <a:ext uri="{FF2B5EF4-FFF2-40B4-BE49-F238E27FC236}">
              <a16:creationId xmlns:a16="http://schemas.microsoft.com/office/drawing/2014/main" id="{32D73EB8-9E32-4B77-BFB7-62BDE4EC2BC8}"/>
            </a:ext>
          </a:extLst>
        </xdr:cNvPr>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5" name="フローチャート: 判断 524">
          <a:extLst>
            <a:ext uri="{FF2B5EF4-FFF2-40B4-BE49-F238E27FC236}">
              <a16:creationId xmlns:a16="http://schemas.microsoft.com/office/drawing/2014/main" id="{94E4E1FD-26C8-45C8-BD3B-2C7B3E1E8786}"/>
            </a:ext>
          </a:extLst>
        </xdr:cNvPr>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6" name="テキスト ボックス 525">
          <a:extLst>
            <a:ext uri="{FF2B5EF4-FFF2-40B4-BE49-F238E27FC236}">
              <a16:creationId xmlns:a16="http://schemas.microsoft.com/office/drawing/2014/main" id="{A8088D9E-9A11-441F-927A-E17B94A0068F}"/>
            </a:ext>
          </a:extLst>
        </xdr:cNvPr>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CAC4B1B7-BE26-4ABA-8178-415219C93A4E}"/>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8832E447-ACD2-4E54-BA69-60772874BC6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60A26A12-D865-4A2B-A9A6-0A58C547163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44C43429-49DC-42BE-9EC0-FC5DA3BF905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AF385237-0D08-4E0C-BDB6-28E702701409}"/>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a16="http://schemas.microsoft.com/office/drawing/2014/main" id="{A2439430-021C-42BF-9019-D87213AA15EB}"/>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a:extLst>
            <a:ext uri="{FF2B5EF4-FFF2-40B4-BE49-F238E27FC236}">
              <a16:creationId xmlns:a16="http://schemas.microsoft.com/office/drawing/2014/main" id="{F7BB34E7-387C-485B-8205-F19CE994F27D}"/>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3891458B-B783-4007-A7F6-4D728E81E6C8}"/>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B9CF54CE-539C-4B8B-AF11-7B513CC7B5E4}"/>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160909</xdr:rowOff>
    </xdr:from>
    <xdr:to>
      <xdr:col>76</xdr:col>
      <xdr:colOff>165100</xdr:colOff>
      <xdr:row>39</xdr:row>
      <xdr:rowOff>91059</xdr:rowOff>
    </xdr:to>
    <xdr:sp macro="" textlink="">
      <xdr:nvSpPr>
        <xdr:cNvPr id="536" name="楕円 535">
          <a:extLst>
            <a:ext uri="{FF2B5EF4-FFF2-40B4-BE49-F238E27FC236}">
              <a16:creationId xmlns:a16="http://schemas.microsoft.com/office/drawing/2014/main" id="{F09CE698-813A-4B34-B229-ED2D5ED06CED}"/>
            </a:ext>
          </a:extLst>
        </xdr:cNvPr>
        <xdr:cNvSpPr/>
      </xdr:nvSpPr>
      <xdr:spPr>
        <a:xfrm>
          <a:off x="14541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82186</xdr:rowOff>
    </xdr:from>
    <xdr:ext cx="313932" cy="259045"/>
    <xdr:sp macro="" textlink="">
      <xdr:nvSpPr>
        <xdr:cNvPr id="537" name="テキスト ボックス 536">
          <a:extLst>
            <a:ext uri="{FF2B5EF4-FFF2-40B4-BE49-F238E27FC236}">
              <a16:creationId xmlns:a16="http://schemas.microsoft.com/office/drawing/2014/main" id="{0EE1B205-4843-4545-ADFC-E02A8F38F901}"/>
            </a:ext>
          </a:extLst>
        </xdr:cNvPr>
        <xdr:cNvSpPr txBox="1"/>
      </xdr:nvSpPr>
      <xdr:spPr>
        <a:xfrm>
          <a:off x="14435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131572</xdr:rowOff>
    </xdr:from>
    <xdr:to>
      <xdr:col>72</xdr:col>
      <xdr:colOff>38100</xdr:colOff>
      <xdr:row>39</xdr:row>
      <xdr:rowOff>61722</xdr:rowOff>
    </xdr:to>
    <xdr:sp macro="" textlink="">
      <xdr:nvSpPr>
        <xdr:cNvPr id="538" name="楕円 537">
          <a:extLst>
            <a:ext uri="{FF2B5EF4-FFF2-40B4-BE49-F238E27FC236}">
              <a16:creationId xmlns:a16="http://schemas.microsoft.com/office/drawing/2014/main" id="{53F4A619-CF65-4E82-8E14-24D475765A41}"/>
            </a:ext>
          </a:extLst>
        </xdr:cNvPr>
        <xdr:cNvSpPr/>
      </xdr:nvSpPr>
      <xdr:spPr>
        <a:xfrm>
          <a:off x="13652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52849</xdr:rowOff>
    </xdr:from>
    <xdr:ext cx="378565" cy="259045"/>
    <xdr:sp macro="" textlink="">
      <xdr:nvSpPr>
        <xdr:cNvPr id="539" name="テキスト ボックス 538">
          <a:extLst>
            <a:ext uri="{FF2B5EF4-FFF2-40B4-BE49-F238E27FC236}">
              <a16:creationId xmlns:a16="http://schemas.microsoft.com/office/drawing/2014/main" id="{D21AA8B5-6FBE-4ABE-94E0-A28CE78EC297}"/>
            </a:ext>
          </a:extLst>
        </xdr:cNvPr>
        <xdr:cNvSpPr txBox="1"/>
      </xdr:nvSpPr>
      <xdr:spPr>
        <a:xfrm>
          <a:off x="13514017" y="673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162179</xdr:rowOff>
    </xdr:from>
    <xdr:to>
      <xdr:col>67</xdr:col>
      <xdr:colOff>101600</xdr:colOff>
      <xdr:row>39</xdr:row>
      <xdr:rowOff>92329</xdr:rowOff>
    </xdr:to>
    <xdr:sp macro="" textlink="">
      <xdr:nvSpPr>
        <xdr:cNvPr id="540" name="楕円 539">
          <a:extLst>
            <a:ext uri="{FF2B5EF4-FFF2-40B4-BE49-F238E27FC236}">
              <a16:creationId xmlns:a16="http://schemas.microsoft.com/office/drawing/2014/main" id="{59635BCF-D377-45BD-B24C-002DFDE19D95}"/>
            </a:ext>
          </a:extLst>
        </xdr:cNvPr>
        <xdr:cNvSpPr/>
      </xdr:nvSpPr>
      <xdr:spPr>
        <a:xfrm>
          <a:off x="12763500" y="66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83456</xdr:rowOff>
    </xdr:from>
    <xdr:ext cx="313932" cy="259045"/>
    <xdr:sp macro="" textlink="">
      <xdr:nvSpPr>
        <xdr:cNvPr id="541" name="テキスト ボックス 540">
          <a:extLst>
            <a:ext uri="{FF2B5EF4-FFF2-40B4-BE49-F238E27FC236}">
              <a16:creationId xmlns:a16="http://schemas.microsoft.com/office/drawing/2014/main" id="{9790D9A8-54BA-414E-AD25-C10E2EDF1E11}"/>
            </a:ext>
          </a:extLst>
        </xdr:cNvPr>
        <xdr:cNvSpPr txBox="1"/>
      </xdr:nvSpPr>
      <xdr:spPr>
        <a:xfrm>
          <a:off x="12657333" y="67700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F7AAB710-92DF-43F4-9284-194B0B5EF6BC}"/>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6B20E479-EE20-4793-891D-0D1F7DC2E5CC}"/>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ED9FB7E7-D42A-4462-8A10-2217A8D7196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82FBF861-D164-4829-B466-296C7540C535}"/>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D9E83D92-9B9A-46ED-8613-39022CD075A3}"/>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A7FE2CC4-6C4E-498A-B1C5-AF03091BED5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72E31C00-DE0B-45A2-8BC9-83F88F5DF35E}"/>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D1304D4E-E630-4B35-B9C6-21BA8C0C1BB2}"/>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C5E9DE84-5D2B-4962-B479-D47714C0D8CB}"/>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1DC730CC-ADCA-4598-BB95-94CF3941A1F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AE688655-3FB6-45F3-B0FC-6CA549BF52AE}"/>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9E0117FD-221A-47A2-924E-F023E8D52119}"/>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6A107A62-1BA2-4CD8-8019-4A9239532D2B}"/>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6799CBDB-7B48-4E12-AB0C-66A1AA567DD1}"/>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DC30C7-7C58-48E8-A439-1526400BE896}"/>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1120AD6E-2A39-41A2-9403-ED02FE82B442}"/>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1357CB53-D917-47B5-ABA6-CFDD5770DBBF}"/>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AFD90762-DFE0-485D-9816-3D8A2A3D429E}"/>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358FCF7B-3C93-4727-94DD-D87FBC98EEE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B1F9E4F5-6CF1-447B-BB07-1AE332C5F3E3}"/>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3DA67B30-D529-410D-8FC8-3C72166D06ED}"/>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6ADCC122-7A99-490F-B2DA-76A7C026A63B}"/>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D1A39DED-5BCB-4355-9CC9-D053511E97ED}"/>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C8289367-05F2-4417-A5B3-7467FBC77239}"/>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29504739-DCC5-4688-B04E-BEE96F80F463}"/>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35E43C1A-8C66-4420-89F0-BF6F5806FFF8}"/>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514A2F30-C86A-45C0-A5C9-9D90F2DAE5FB}"/>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227E0234-EAA4-4C92-B7BA-3330B422EAD7}"/>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61FA3A8A-C3FD-4B67-AE4E-564FB87AECA2}"/>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AF746745-7C22-40B1-BBC4-1CA2F46486CE}"/>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18F52DE6-A286-40E9-8A28-75966BB1AD0E}"/>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DF2AFED4-1ACA-4AAF-9353-84B39DA4F969}"/>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B2CF0EAF-C125-428D-8DC0-B8F352E2A7A3}"/>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A8857C1D-F498-45C6-B053-25A4B1F95927}"/>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3A30FFCC-CB91-4274-94FE-C0E5DD740099}"/>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CCD51F3A-3479-4B2B-89DF-D945B513CC3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E05B36CF-45CF-4FA9-BA28-0D54A7D957F8}"/>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2A0D5DDA-698F-4F94-88C6-748DE657FCD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1AC57C43-CE76-43F9-A6C9-5D31E2D8F0A7}"/>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5F44C52E-3E08-444D-9A33-30A98477739D}"/>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20DE28AC-08CF-4815-9A7C-DA3BFF91E5D7}"/>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9B4EDC15-FB30-419D-9878-E3161D48036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478CE042-B2AA-4C7B-B97C-F93D5CE02B3B}"/>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B58AC578-5171-435B-870F-AF301EFB44FC}"/>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5C67EAA8-0F67-4F70-8D1C-355A5678E9E1}"/>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EA48962B-FF8F-4522-A131-4E427AED66BB}"/>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B4E87C6C-46B9-43FF-8DEC-2B3986DA1A68}"/>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34335E25-9DD4-4277-8ED8-C3510B69425C}"/>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86A82D17-33CE-4CD8-B948-0F6D98948EFB}"/>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B4961510-28E0-46E5-A99E-854D5B5F3E82}"/>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A12DDA07-608B-4D8D-B960-74C25908F1AE}"/>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9E6CFA9-0AF4-472A-92D3-3FC354D0FC0F}"/>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AE016341-051F-430A-8A85-39521FE2A1CC}"/>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ADF0854E-D1F1-44F3-A8E9-0C3A4D1FE975}"/>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FE815680-BBFF-4D68-9205-9B8CE1A2F4BE}"/>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305FBBA5-6193-4074-9E9E-6942500DA41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76085E69-0CA3-4D84-9306-3D1615574758}"/>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2746034F-2CF7-4D06-8E80-DEA3BEF95A2C}"/>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15EE2DEC-8C0C-40C6-ABAA-E60DB07288B2}"/>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4F070FE-3AA3-47E6-ABF0-601283368A06}"/>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91FC6734-D0FE-43CB-951D-8ECB7B5EFDDA}"/>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4C096A67-C1FF-482D-BE96-BC42A694E5EB}"/>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CFD2E091-CE9E-425D-8FED-E9F0FA5A8A3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EE76CD5D-C39D-424F-B01C-E7BE7EBD2773}"/>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A4773F60-B0F7-41AC-8B32-E540455D214E}"/>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FEA757CC-5242-4F19-83E1-D47266FEB029}"/>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EE5160CF-EFCC-40D0-A161-009411B6216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1FAC5535-0D33-4A7E-8AED-2E2E7EEC86C4}"/>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D6B38A32-A1F4-4D39-8ACE-C512DBB60603}"/>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CF2B9365-4F02-4C11-A4E7-BE95E70A7FB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BE81C773-CBCE-4A09-825F-69D0B4302061}"/>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E4CD731C-931F-45D9-B42B-FDDD1291E73D}"/>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a:extLst>
            <a:ext uri="{FF2B5EF4-FFF2-40B4-BE49-F238E27FC236}">
              <a16:creationId xmlns:a16="http://schemas.microsoft.com/office/drawing/2014/main" id="{BDA6EFE7-D7F5-4B50-A4C9-7D81FDD49EFB}"/>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a:extLst>
            <a:ext uri="{FF2B5EF4-FFF2-40B4-BE49-F238E27FC236}">
              <a16:creationId xmlns:a16="http://schemas.microsoft.com/office/drawing/2014/main" id="{1A6AC7C1-35CD-44DB-968B-51EA64CA8339}"/>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a:extLst>
            <a:ext uri="{FF2B5EF4-FFF2-40B4-BE49-F238E27FC236}">
              <a16:creationId xmlns:a16="http://schemas.microsoft.com/office/drawing/2014/main" id="{C285922A-D8AA-44D3-AF13-3DE5C42C6746}"/>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a:extLst>
            <a:ext uri="{FF2B5EF4-FFF2-40B4-BE49-F238E27FC236}">
              <a16:creationId xmlns:a16="http://schemas.microsoft.com/office/drawing/2014/main" id="{A2C82C6E-D89C-4E17-B519-E42FF4390E97}"/>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a:extLst>
            <a:ext uri="{FF2B5EF4-FFF2-40B4-BE49-F238E27FC236}">
              <a16:creationId xmlns:a16="http://schemas.microsoft.com/office/drawing/2014/main" id="{26F0BA13-BE44-42AD-A697-90C57514C418}"/>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61557</xdr:rowOff>
    </xdr:from>
    <xdr:to>
      <xdr:col>85</xdr:col>
      <xdr:colOff>127000</xdr:colOff>
      <xdr:row>76</xdr:row>
      <xdr:rowOff>85750</xdr:rowOff>
    </xdr:to>
    <xdr:cxnSp macro="">
      <xdr:nvCxnSpPr>
        <xdr:cNvPr id="619" name="直線コネクタ 618">
          <a:extLst>
            <a:ext uri="{FF2B5EF4-FFF2-40B4-BE49-F238E27FC236}">
              <a16:creationId xmlns:a16="http://schemas.microsoft.com/office/drawing/2014/main" id="{4897ED1E-A661-4DC3-A331-57ABFF9C5FC5}"/>
            </a:ext>
          </a:extLst>
        </xdr:cNvPr>
        <xdr:cNvCxnSpPr/>
      </xdr:nvCxnSpPr>
      <xdr:spPr>
        <a:xfrm flipV="1">
          <a:off x="15481300" y="13091757"/>
          <a:ext cx="8382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20" name="公債費平均値テキスト">
          <a:extLst>
            <a:ext uri="{FF2B5EF4-FFF2-40B4-BE49-F238E27FC236}">
              <a16:creationId xmlns:a16="http://schemas.microsoft.com/office/drawing/2014/main" id="{C3913CF0-3A56-490C-858B-5A8590160DB5}"/>
            </a:ext>
          </a:extLst>
        </xdr:cNvPr>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a:extLst>
            <a:ext uri="{FF2B5EF4-FFF2-40B4-BE49-F238E27FC236}">
              <a16:creationId xmlns:a16="http://schemas.microsoft.com/office/drawing/2014/main" id="{B431D4A8-FF62-4531-87D6-623090291393}"/>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85750</xdr:rowOff>
    </xdr:from>
    <xdr:to>
      <xdr:col>81</xdr:col>
      <xdr:colOff>50800</xdr:colOff>
      <xdr:row>76</xdr:row>
      <xdr:rowOff>113640</xdr:rowOff>
    </xdr:to>
    <xdr:cxnSp macro="">
      <xdr:nvCxnSpPr>
        <xdr:cNvPr id="622" name="直線コネクタ 621">
          <a:extLst>
            <a:ext uri="{FF2B5EF4-FFF2-40B4-BE49-F238E27FC236}">
              <a16:creationId xmlns:a16="http://schemas.microsoft.com/office/drawing/2014/main" id="{38582246-1F56-4CF4-8652-BBCCC4D88786}"/>
            </a:ext>
          </a:extLst>
        </xdr:cNvPr>
        <xdr:cNvCxnSpPr/>
      </xdr:nvCxnSpPr>
      <xdr:spPr>
        <a:xfrm flipV="1">
          <a:off x="14592300" y="1311595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3" name="フローチャート: 判断 622">
          <a:extLst>
            <a:ext uri="{FF2B5EF4-FFF2-40B4-BE49-F238E27FC236}">
              <a16:creationId xmlns:a16="http://schemas.microsoft.com/office/drawing/2014/main" id="{E4BAE552-CD01-408E-8FAE-D6B71EC5555E}"/>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4" name="テキスト ボックス 623">
          <a:extLst>
            <a:ext uri="{FF2B5EF4-FFF2-40B4-BE49-F238E27FC236}">
              <a16:creationId xmlns:a16="http://schemas.microsoft.com/office/drawing/2014/main" id="{EB899203-96B0-4182-8008-A3981A809C9A}"/>
            </a:ext>
          </a:extLst>
        </xdr:cNvPr>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113640</xdr:rowOff>
    </xdr:from>
    <xdr:to>
      <xdr:col>76</xdr:col>
      <xdr:colOff>114300</xdr:colOff>
      <xdr:row>76</xdr:row>
      <xdr:rowOff>144272</xdr:rowOff>
    </xdr:to>
    <xdr:cxnSp macro="">
      <xdr:nvCxnSpPr>
        <xdr:cNvPr id="625" name="直線コネクタ 624">
          <a:extLst>
            <a:ext uri="{FF2B5EF4-FFF2-40B4-BE49-F238E27FC236}">
              <a16:creationId xmlns:a16="http://schemas.microsoft.com/office/drawing/2014/main" id="{BBAF4B5B-79BA-47B1-AB82-74D17C7673BD}"/>
            </a:ext>
          </a:extLst>
        </xdr:cNvPr>
        <xdr:cNvCxnSpPr/>
      </xdr:nvCxnSpPr>
      <xdr:spPr>
        <a:xfrm flipV="1">
          <a:off x="13703300" y="1314384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6" name="フローチャート: 判断 625">
          <a:extLst>
            <a:ext uri="{FF2B5EF4-FFF2-40B4-BE49-F238E27FC236}">
              <a16:creationId xmlns:a16="http://schemas.microsoft.com/office/drawing/2014/main" id="{9C26EEDC-E0CE-4820-BD34-FF0268259193}"/>
            </a:ext>
          </a:extLst>
        </xdr:cNvPr>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27" name="テキスト ボックス 626">
          <a:extLst>
            <a:ext uri="{FF2B5EF4-FFF2-40B4-BE49-F238E27FC236}">
              <a16:creationId xmlns:a16="http://schemas.microsoft.com/office/drawing/2014/main" id="{3FE5D2B9-107B-46AF-94FD-F8C33E7EF9F4}"/>
            </a:ext>
          </a:extLst>
        </xdr:cNvPr>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144272</xdr:rowOff>
    </xdr:from>
    <xdr:to>
      <xdr:col>71</xdr:col>
      <xdr:colOff>177800</xdr:colOff>
      <xdr:row>76</xdr:row>
      <xdr:rowOff>161283</xdr:rowOff>
    </xdr:to>
    <xdr:cxnSp macro="">
      <xdr:nvCxnSpPr>
        <xdr:cNvPr id="628" name="直線コネクタ 627">
          <a:extLst>
            <a:ext uri="{FF2B5EF4-FFF2-40B4-BE49-F238E27FC236}">
              <a16:creationId xmlns:a16="http://schemas.microsoft.com/office/drawing/2014/main" id="{D893A5DD-759D-4F90-A685-3E7C8AA9E81B}"/>
            </a:ext>
          </a:extLst>
        </xdr:cNvPr>
        <xdr:cNvCxnSpPr/>
      </xdr:nvCxnSpPr>
      <xdr:spPr>
        <a:xfrm flipV="1">
          <a:off x="12814300" y="13174472"/>
          <a:ext cx="8890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9" name="フローチャート: 判断 628">
          <a:extLst>
            <a:ext uri="{FF2B5EF4-FFF2-40B4-BE49-F238E27FC236}">
              <a16:creationId xmlns:a16="http://schemas.microsoft.com/office/drawing/2014/main" id="{76A19104-7151-4887-8106-B00D2B2929CE}"/>
            </a:ext>
          </a:extLst>
        </xdr:cNvPr>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30" name="テキスト ボックス 629">
          <a:extLst>
            <a:ext uri="{FF2B5EF4-FFF2-40B4-BE49-F238E27FC236}">
              <a16:creationId xmlns:a16="http://schemas.microsoft.com/office/drawing/2014/main" id="{7B5610C9-C868-43D2-82FE-0B0A4FAB5C04}"/>
            </a:ext>
          </a:extLst>
        </xdr:cNvPr>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31" name="フローチャート: 判断 630">
          <a:extLst>
            <a:ext uri="{FF2B5EF4-FFF2-40B4-BE49-F238E27FC236}">
              <a16:creationId xmlns:a16="http://schemas.microsoft.com/office/drawing/2014/main" id="{72D441D0-F0B8-44D8-9340-1CC8494A9125}"/>
            </a:ext>
          </a:extLst>
        </xdr:cNvPr>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2" name="テキスト ボックス 631">
          <a:extLst>
            <a:ext uri="{FF2B5EF4-FFF2-40B4-BE49-F238E27FC236}">
              <a16:creationId xmlns:a16="http://schemas.microsoft.com/office/drawing/2014/main" id="{29DE50CB-9DCE-43BC-B413-BF51CA5A5C8E}"/>
            </a:ext>
          </a:extLst>
        </xdr:cNvPr>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A3D00AE4-BCCF-4AF2-BEBC-0DAD645E5A29}"/>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ABFDE0BA-52F6-49B2-9912-C502141CAC5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F6CC1925-48F3-4D98-85A8-DBCEAD4DFC24}"/>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2861DB13-5611-47F0-BC26-C61665FC98E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4891E5E2-F635-4145-AAE1-46F78514619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10757</xdr:rowOff>
    </xdr:from>
    <xdr:to>
      <xdr:col>85</xdr:col>
      <xdr:colOff>177800</xdr:colOff>
      <xdr:row>76</xdr:row>
      <xdr:rowOff>112357</xdr:rowOff>
    </xdr:to>
    <xdr:sp macro="" textlink="">
      <xdr:nvSpPr>
        <xdr:cNvPr id="638" name="楕円 637">
          <a:extLst>
            <a:ext uri="{FF2B5EF4-FFF2-40B4-BE49-F238E27FC236}">
              <a16:creationId xmlns:a16="http://schemas.microsoft.com/office/drawing/2014/main" id="{2C95696F-C87B-4933-9CA0-2C155EEF8943}"/>
            </a:ext>
          </a:extLst>
        </xdr:cNvPr>
        <xdr:cNvSpPr/>
      </xdr:nvSpPr>
      <xdr:spPr>
        <a:xfrm>
          <a:off x="16268700" y="130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160634</xdr:rowOff>
    </xdr:from>
    <xdr:ext cx="534377" cy="259045"/>
    <xdr:sp macro="" textlink="">
      <xdr:nvSpPr>
        <xdr:cNvPr id="639" name="公債費該当値テキスト">
          <a:extLst>
            <a:ext uri="{FF2B5EF4-FFF2-40B4-BE49-F238E27FC236}">
              <a16:creationId xmlns:a16="http://schemas.microsoft.com/office/drawing/2014/main" id="{75A3304D-8748-46C9-97ED-190A6ABA0582}"/>
            </a:ext>
          </a:extLst>
        </xdr:cNvPr>
        <xdr:cNvSpPr txBox="1"/>
      </xdr:nvSpPr>
      <xdr:spPr>
        <a:xfrm>
          <a:off x="16370300" y="130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34950</xdr:rowOff>
    </xdr:from>
    <xdr:to>
      <xdr:col>81</xdr:col>
      <xdr:colOff>101600</xdr:colOff>
      <xdr:row>76</xdr:row>
      <xdr:rowOff>136550</xdr:rowOff>
    </xdr:to>
    <xdr:sp macro="" textlink="">
      <xdr:nvSpPr>
        <xdr:cNvPr id="640" name="楕円 639">
          <a:extLst>
            <a:ext uri="{FF2B5EF4-FFF2-40B4-BE49-F238E27FC236}">
              <a16:creationId xmlns:a16="http://schemas.microsoft.com/office/drawing/2014/main" id="{4A86E6D9-D77F-4FB7-9B3E-FB225321D06B}"/>
            </a:ext>
          </a:extLst>
        </xdr:cNvPr>
        <xdr:cNvSpPr/>
      </xdr:nvSpPr>
      <xdr:spPr>
        <a:xfrm>
          <a:off x="15430500" y="130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127677</xdr:rowOff>
    </xdr:from>
    <xdr:ext cx="534377" cy="259045"/>
    <xdr:sp macro="" textlink="">
      <xdr:nvSpPr>
        <xdr:cNvPr id="641" name="テキスト ボックス 640">
          <a:extLst>
            <a:ext uri="{FF2B5EF4-FFF2-40B4-BE49-F238E27FC236}">
              <a16:creationId xmlns:a16="http://schemas.microsoft.com/office/drawing/2014/main" id="{07F7AEFB-EDA0-471B-A370-C0576F8952BC}"/>
            </a:ext>
          </a:extLst>
        </xdr:cNvPr>
        <xdr:cNvSpPr txBox="1"/>
      </xdr:nvSpPr>
      <xdr:spPr>
        <a:xfrm>
          <a:off x="15214111" y="1315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62840</xdr:rowOff>
    </xdr:from>
    <xdr:to>
      <xdr:col>76</xdr:col>
      <xdr:colOff>165100</xdr:colOff>
      <xdr:row>76</xdr:row>
      <xdr:rowOff>164440</xdr:rowOff>
    </xdr:to>
    <xdr:sp macro="" textlink="">
      <xdr:nvSpPr>
        <xdr:cNvPr id="642" name="楕円 641">
          <a:extLst>
            <a:ext uri="{FF2B5EF4-FFF2-40B4-BE49-F238E27FC236}">
              <a16:creationId xmlns:a16="http://schemas.microsoft.com/office/drawing/2014/main" id="{E3BC1FCF-9B63-49E2-B32D-0839B1B4429A}"/>
            </a:ext>
          </a:extLst>
        </xdr:cNvPr>
        <xdr:cNvSpPr/>
      </xdr:nvSpPr>
      <xdr:spPr>
        <a:xfrm>
          <a:off x="14541500" y="130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155567</xdr:rowOff>
    </xdr:from>
    <xdr:ext cx="534377" cy="259045"/>
    <xdr:sp macro="" textlink="">
      <xdr:nvSpPr>
        <xdr:cNvPr id="643" name="テキスト ボックス 642">
          <a:extLst>
            <a:ext uri="{FF2B5EF4-FFF2-40B4-BE49-F238E27FC236}">
              <a16:creationId xmlns:a16="http://schemas.microsoft.com/office/drawing/2014/main" id="{9AD65BAE-3018-4987-BCC3-BD8EF45755D2}"/>
            </a:ext>
          </a:extLst>
        </xdr:cNvPr>
        <xdr:cNvSpPr txBox="1"/>
      </xdr:nvSpPr>
      <xdr:spPr>
        <a:xfrm>
          <a:off x="14325111" y="131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93472</xdr:rowOff>
    </xdr:from>
    <xdr:to>
      <xdr:col>72</xdr:col>
      <xdr:colOff>38100</xdr:colOff>
      <xdr:row>77</xdr:row>
      <xdr:rowOff>23622</xdr:rowOff>
    </xdr:to>
    <xdr:sp macro="" textlink="">
      <xdr:nvSpPr>
        <xdr:cNvPr id="644" name="楕円 643">
          <a:extLst>
            <a:ext uri="{FF2B5EF4-FFF2-40B4-BE49-F238E27FC236}">
              <a16:creationId xmlns:a16="http://schemas.microsoft.com/office/drawing/2014/main" id="{FF6A0F99-F563-4B83-B3CB-CB3995E8DCCB}"/>
            </a:ext>
          </a:extLst>
        </xdr:cNvPr>
        <xdr:cNvSpPr/>
      </xdr:nvSpPr>
      <xdr:spPr>
        <a:xfrm>
          <a:off x="136525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14749</xdr:rowOff>
    </xdr:from>
    <xdr:ext cx="534377" cy="259045"/>
    <xdr:sp macro="" textlink="">
      <xdr:nvSpPr>
        <xdr:cNvPr id="645" name="テキスト ボックス 644">
          <a:extLst>
            <a:ext uri="{FF2B5EF4-FFF2-40B4-BE49-F238E27FC236}">
              <a16:creationId xmlns:a16="http://schemas.microsoft.com/office/drawing/2014/main" id="{D6ADD2F9-BDF7-4BBA-B063-452FBE1FD375}"/>
            </a:ext>
          </a:extLst>
        </xdr:cNvPr>
        <xdr:cNvSpPr txBox="1"/>
      </xdr:nvSpPr>
      <xdr:spPr>
        <a:xfrm>
          <a:off x="13436111" y="132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110483</xdr:rowOff>
    </xdr:from>
    <xdr:to>
      <xdr:col>67</xdr:col>
      <xdr:colOff>101600</xdr:colOff>
      <xdr:row>77</xdr:row>
      <xdr:rowOff>40633</xdr:rowOff>
    </xdr:to>
    <xdr:sp macro="" textlink="">
      <xdr:nvSpPr>
        <xdr:cNvPr id="646" name="楕円 645">
          <a:extLst>
            <a:ext uri="{FF2B5EF4-FFF2-40B4-BE49-F238E27FC236}">
              <a16:creationId xmlns:a16="http://schemas.microsoft.com/office/drawing/2014/main" id="{D1DADC62-B1F3-49FE-80DB-A09B45C43A41}"/>
            </a:ext>
          </a:extLst>
        </xdr:cNvPr>
        <xdr:cNvSpPr/>
      </xdr:nvSpPr>
      <xdr:spPr>
        <a:xfrm>
          <a:off x="12763500" y="1314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31760</xdr:rowOff>
    </xdr:from>
    <xdr:ext cx="534377" cy="259045"/>
    <xdr:sp macro="" textlink="">
      <xdr:nvSpPr>
        <xdr:cNvPr id="647" name="テキスト ボックス 646">
          <a:extLst>
            <a:ext uri="{FF2B5EF4-FFF2-40B4-BE49-F238E27FC236}">
              <a16:creationId xmlns:a16="http://schemas.microsoft.com/office/drawing/2014/main" id="{6E4A3202-2FE6-4352-9B76-326619CAFAA5}"/>
            </a:ext>
          </a:extLst>
        </xdr:cNvPr>
        <xdr:cNvSpPr txBox="1"/>
      </xdr:nvSpPr>
      <xdr:spPr>
        <a:xfrm>
          <a:off x="12547111" y="132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1054CA5B-B3B6-4759-85DC-B89812E4E6EE}"/>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799A602D-1915-4CF3-8EFD-3AB817B64F17}"/>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D258FE80-F34F-43D9-AFE0-9B09D525E465}"/>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D21EEA9C-74D7-41F1-8584-A178A60C4E98}"/>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26925C42-7C89-42BF-81AD-93CC1E14EE05}"/>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C93C065B-3C4A-4266-9EC4-3FA9A87AC828}"/>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8163F275-F6DC-437D-899C-D5B6C5E2AF36}"/>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1B985C7E-E8DD-4942-970C-73050432F1A5}"/>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D543D4E5-EAB6-4458-8679-28D334DCC577}"/>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E6F8E49-2663-4710-AB55-3C41A92543C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6E2FF8CD-AFCD-47E4-9894-EB818B1ADEDC}"/>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6FE13471-49C1-4D74-B263-CE8B318EEA2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9E44BE31-78BF-4EEC-B657-7E705EE5558B}"/>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48CCC247-6834-4F6B-AEB0-482E8A4B29AB}"/>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ACE6391D-C154-4EF6-AEB5-36C4417F497B}"/>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6B470347-5169-4F13-8669-8815DE93DDCB}"/>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F0AEF-9F3C-44AF-9B1B-BABEEB06DDDE}"/>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880F068F-212B-4B22-A7B4-077F051098E1}"/>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AAC7F8CC-AD7F-489D-8195-16050564F5D9}"/>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202BF8F8-8DBA-41F6-BBB5-43C858B99CEC}"/>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2023A864-D69F-415A-8ADA-F3DD004739F5}"/>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98183E5E-5EF3-4233-808F-40EC5038B1D7}"/>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75E9A96D-2378-4308-8097-0DDE0BA5A3F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a:extLst>
            <a:ext uri="{FF2B5EF4-FFF2-40B4-BE49-F238E27FC236}">
              <a16:creationId xmlns:a16="http://schemas.microsoft.com/office/drawing/2014/main" id="{CC7F0006-9AF3-42DF-81FF-49340A72C36E}"/>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a:extLst>
            <a:ext uri="{FF2B5EF4-FFF2-40B4-BE49-F238E27FC236}">
              <a16:creationId xmlns:a16="http://schemas.microsoft.com/office/drawing/2014/main" id="{BB048B8B-2B2D-403D-8635-E64313E21AF4}"/>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a:extLst>
            <a:ext uri="{FF2B5EF4-FFF2-40B4-BE49-F238E27FC236}">
              <a16:creationId xmlns:a16="http://schemas.microsoft.com/office/drawing/2014/main" id="{3C0296FE-12FD-4355-B164-9321502E3AC9}"/>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a:extLst>
            <a:ext uri="{FF2B5EF4-FFF2-40B4-BE49-F238E27FC236}">
              <a16:creationId xmlns:a16="http://schemas.microsoft.com/office/drawing/2014/main" id="{3B42E0E5-7BE7-4F81-81A8-752B4F2F38FD}"/>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a:extLst>
            <a:ext uri="{FF2B5EF4-FFF2-40B4-BE49-F238E27FC236}">
              <a16:creationId xmlns:a16="http://schemas.microsoft.com/office/drawing/2014/main" id="{A7F1DBFB-9A2B-46DD-A94F-A7013A38993F}"/>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38354</xdr:rowOff>
    </xdr:from>
    <xdr:to>
      <xdr:col>85</xdr:col>
      <xdr:colOff>127000</xdr:colOff>
      <xdr:row>99</xdr:row>
      <xdr:rowOff>2172</xdr:rowOff>
    </xdr:to>
    <xdr:cxnSp macro="">
      <xdr:nvCxnSpPr>
        <xdr:cNvPr id="676" name="直線コネクタ 675">
          <a:extLst>
            <a:ext uri="{FF2B5EF4-FFF2-40B4-BE49-F238E27FC236}">
              <a16:creationId xmlns:a16="http://schemas.microsoft.com/office/drawing/2014/main" id="{66CE6523-82BB-4352-901B-C0C12ADA6A81}"/>
            </a:ext>
          </a:extLst>
        </xdr:cNvPr>
        <xdr:cNvCxnSpPr/>
      </xdr:nvCxnSpPr>
      <xdr:spPr>
        <a:xfrm flipV="1">
          <a:off x="15481300" y="16840454"/>
          <a:ext cx="838200" cy="1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7" name="積立金平均値テキスト">
          <a:extLst>
            <a:ext uri="{FF2B5EF4-FFF2-40B4-BE49-F238E27FC236}">
              <a16:creationId xmlns:a16="http://schemas.microsoft.com/office/drawing/2014/main" id="{9430D60F-8746-452A-A02E-C91C813A0118}"/>
            </a:ext>
          </a:extLst>
        </xdr:cNvPr>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a:extLst>
            <a:ext uri="{FF2B5EF4-FFF2-40B4-BE49-F238E27FC236}">
              <a16:creationId xmlns:a16="http://schemas.microsoft.com/office/drawing/2014/main" id="{1148D47A-2412-49BA-AC70-6B830BF11A21}"/>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2172</xdr:rowOff>
    </xdr:from>
    <xdr:to>
      <xdr:col>81</xdr:col>
      <xdr:colOff>50800</xdr:colOff>
      <xdr:row>99</xdr:row>
      <xdr:rowOff>17690</xdr:rowOff>
    </xdr:to>
    <xdr:cxnSp macro="">
      <xdr:nvCxnSpPr>
        <xdr:cNvPr id="679" name="直線コネクタ 678">
          <a:extLst>
            <a:ext uri="{FF2B5EF4-FFF2-40B4-BE49-F238E27FC236}">
              <a16:creationId xmlns:a16="http://schemas.microsoft.com/office/drawing/2014/main" id="{60D602EE-A144-4A3F-BB8A-0413DF188DF9}"/>
            </a:ext>
          </a:extLst>
        </xdr:cNvPr>
        <xdr:cNvCxnSpPr/>
      </xdr:nvCxnSpPr>
      <xdr:spPr>
        <a:xfrm flipV="1">
          <a:off x="14592300" y="16975722"/>
          <a:ext cx="889000" cy="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80" name="フローチャート: 判断 679">
          <a:extLst>
            <a:ext uri="{FF2B5EF4-FFF2-40B4-BE49-F238E27FC236}">
              <a16:creationId xmlns:a16="http://schemas.microsoft.com/office/drawing/2014/main" id="{C6831001-99B0-4465-A054-7C65177E63FA}"/>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81" name="テキスト ボックス 680">
          <a:extLst>
            <a:ext uri="{FF2B5EF4-FFF2-40B4-BE49-F238E27FC236}">
              <a16:creationId xmlns:a16="http://schemas.microsoft.com/office/drawing/2014/main" id="{DE12DC24-8DBC-4C29-B08B-A6109533F8E5}"/>
            </a:ext>
          </a:extLst>
        </xdr:cNvPr>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10122</xdr:rowOff>
    </xdr:from>
    <xdr:to>
      <xdr:col>76</xdr:col>
      <xdr:colOff>114300</xdr:colOff>
      <xdr:row>99</xdr:row>
      <xdr:rowOff>17690</xdr:rowOff>
    </xdr:to>
    <xdr:cxnSp macro="">
      <xdr:nvCxnSpPr>
        <xdr:cNvPr id="682" name="直線コネクタ 681">
          <a:extLst>
            <a:ext uri="{FF2B5EF4-FFF2-40B4-BE49-F238E27FC236}">
              <a16:creationId xmlns:a16="http://schemas.microsoft.com/office/drawing/2014/main" id="{E0A25DD8-7DB1-47A4-BB9A-C7566855584E}"/>
            </a:ext>
          </a:extLst>
        </xdr:cNvPr>
        <xdr:cNvCxnSpPr/>
      </xdr:nvCxnSpPr>
      <xdr:spPr>
        <a:xfrm>
          <a:off x="13703300" y="16983672"/>
          <a:ext cx="889000" cy="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3" name="フローチャート: 判断 682">
          <a:extLst>
            <a:ext uri="{FF2B5EF4-FFF2-40B4-BE49-F238E27FC236}">
              <a16:creationId xmlns:a16="http://schemas.microsoft.com/office/drawing/2014/main" id="{4057BEF1-2B7B-4D06-91EC-E911EFF11F98}"/>
            </a:ext>
          </a:extLst>
        </xdr:cNvPr>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4" name="テキスト ボックス 683">
          <a:extLst>
            <a:ext uri="{FF2B5EF4-FFF2-40B4-BE49-F238E27FC236}">
              <a16:creationId xmlns:a16="http://schemas.microsoft.com/office/drawing/2014/main" id="{DC0D661E-E13F-4BFD-8535-BD0F54649380}"/>
            </a:ext>
          </a:extLst>
        </xdr:cNvPr>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10122</xdr:rowOff>
    </xdr:from>
    <xdr:to>
      <xdr:col>71</xdr:col>
      <xdr:colOff>177800</xdr:colOff>
      <xdr:row>99</xdr:row>
      <xdr:rowOff>19228</xdr:rowOff>
    </xdr:to>
    <xdr:cxnSp macro="">
      <xdr:nvCxnSpPr>
        <xdr:cNvPr id="685" name="直線コネクタ 684">
          <a:extLst>
            <a:ext uri="{FF2B5EF4-FFF2-40B4-BE49-F238E27FC236}">
              <a16:creationId xmlns:a16="http://schemas.microsoft.com/office/drawing/2014/main" id="{2A30A4BA-F5DA-439F-AA84-DAA42C4BCB90}"/>
            </a:ext>
          </a:extLst>
        </xdr:cNvPr>
        <xdr:cNvCxnSpPr/>
      </xdr:nvCxnSpPr>
      <xdr:spPr>
        <a:xfrm flipV="1">
          <a:off x="12814300" y="16983672"/>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6" name="フローチャート: 判断 685">
          <a:extLst>
            <a:ext uri="{FF2B5EF4-FFF2-40B4-BE49-F238E27FC236}">
              <a16:creationId xmlns:a16="http://schemas.microsoft.com/office/drawing/2014/main" id="{6AB84FA3-60C2-48E0-9D2E-4F388F04FA0F}"/>
            </a:ext>
          </a:extLst>
        </xdr:cNvPr>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7" name="テキスト ボックス 686">
          <a:extLst>
            <a:ext uri="{FF2B5EF4-FFF2-40B4-BE49-F238E27FC236}">
              <a16:creationId xmlns:a16="http://schemas.microsoft.com/office/drawing/2014/main" id="{33D3D774-E436-4DEC-9424-95D8BE699DED}"/>
            </a:ext>
          </a:extLst>
        </xdr:cNvPr>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8" name="フローチャート: 判断 687">
          <a:extLst>
            <a:ext uri="{FF2B5EF4-FFF2-40B4-BE49-F238E27FC236}">
              <a16:creationId xmlns:a16="http://schemas.microsoft.com/office/drawing/2014/main" id="{DB38EDFE-A4D8-4200-B4A0-FD3322EE6E5A}"/>
            </a:ext>
          </a:extLst>
        </xdr:cNvPr>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9" name="テキスト ボックス 688">
          <a:extLst>
            <a:ext uri="{FF2B5EF4-FFF2-40B4-BE49-F238E27FC236}">
              <a16:creationId xmlns:a16="http://schemas.microsoft.com/office/drawing/2014/main" id="{CDA28449-9681-4CEF-AF10-66DFA225A126}"/>
            </a:ext>
          </a:extLst>
        </xdr:cNvPr>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D9883996-949A-403A-BD7A-1F0FCB706792}"/>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37EF7A5F-9CB3-4A33-87A5-6EE3B4A2E7ED}"/>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CA53D944-613E-49C7-B5A4-B1942F842AB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C3836869-CD72-460F-B4EA-D5961126FA6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35E6BB9-FB58-489E-A8F5-719698B42FC1}"/>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159004</xdr:rowOff>
    </xdr:from>
    <xdr:to>
      <xdr:col>85</xdr:col>
      <xdr:colOff>177800</xdr:colOff>
      <xdr:row>98</xdr:row>
      <xdr:rowOff>89154</xdr:rowOff>
    </xdr:to>
    <xdr:sp macro="" textlink="">
      <xdr:nvSpPr>
        <xdr:cNvPr id="695" name="楕円 694">
          <a:extLst>
            <a:ext uri="{FF2B5EF4-FFF2-40B4-BE49-F238E27FC236}">
              <a16:creationId xmlns:a16="http://schemas.microsoft.com/office/drawing/2014/main" id="{B2A8A29B-BFC7-4C80-B21C-8A6CC48DEB78}"/>
            </a:ext>
          </a:extLst>
        </xdr:cNvPr>
        <xdr:cNvSpPr/>
      </xdr:nvSpPr>
      <xdr:spPr>
        <a:xfrm>
          <a:off x="16268700" y="167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137431</xdr:rowOff>
    </xdr:from>
    <xdr:ext cx="534377" cy="259045"/>
    <xdr:sp macro="" textlink="">
      <xdr:nvSpPr>
        <xdr:cNvPr id="696" name="積立金該当値テキスト">
          <a:extLst>
            <a:ext uri="{FF2B5EF4-FFF2-40B4-BE49-F238E27FC236}">
              <a16:creationId xmlns:a16="http://schemas.microsoft.com/office/drawing/2014/main" id="{BBD08802-031D-4792-9565-D3B59B0D0DA1}"/>
            </a:ext>
          </a:extLst>
        </xdr:cNvPr>
        <xdr:cNvSpPr txBox="1"/>
      </xdr:nvSpPr>
      <xdr:spPr>
        <a:xfrm>
          <a:off x="16370300" y="1676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122822</xdr:rowOff>
    </xdr:from>
    <xdr:to>
      <xdr:col>81</xdr:col>
      <xdr:colOff>101600</xdr:colOff>
      <xdr:row>99</xdr:row>
      <xdr:rowOff>52972</xdr:rowOff>
    </xdr:to>
    <xdr:sp macro="" textlink="">
      <xdr:nvSpPr>
        <xdr:cNvPr id="697" name="楕円 696">
          <a:extLst>
            <a:ext uri="{FF2B5EF4-FFF2-40B4-BE49-F238E27FC236}">
              <a16:creationId xmlns:a16="http://schemas.microsoft.com/office/drawing/2014/main" id="{74D69E18-FCC0-478D-AFAA-B971E734F63C}"/>
            </a:ext>
          </a:extLst>
        </xdr:cNvPr>
        <xdr:cNvSpPr/>
      </xdr:nvSpPr>
      <xdr:spPr>
        <a:xfrm>
          <a:off x="15430500" y="169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44099</xdr:rowOff>
    </xdr:from>
    <xdr:ext cx="469744" cy="259045"/>
    <xdr:sp macro="" textlink="">
      <xdr:nvSpPr>
        <xdr:cNvPr id="698" name="テキスト ボックス 697">
          <a:extLst>
            <a:ext uri="{FF2B5EF4-FFF2-40B4-BE49-F238E27FC236}">
              <a16:creationId xmlns:a16="http://schemas.microsoft.com/office/drawing/2014/main" id="{C441F31A-6736-4823-9BB0-4F08077A93E1}"/>
            </a:ext>
          </a:extLst>
        </xdr:cNvPr>
        <xdr:cNvSpPr txBox="1"/>
      </xdr:nvSpPr>
      <xdr:spPr>
        <a:xfrm>
          <a:off x="15246428" y="1701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138340</xdr:rowOff>
    </xdr:from>
    <xdr:to>
      <xdr:col>76</xdr:col>
      <xdr:colOff>165100</xdr:colOff>
      <xdr:row>99</xdr:row>
      <xdr:rowOff>68490</xdr:rowOff>
    </xdr:to>
    <xdr:sp macro="" textlink="">
      <xdr:nvSpPr>
        <xdr:cNvPr id="699" name="楕円 698">
          <a:extLst>
            <a:ext uri="{FF2B5EF4-FFF2-40B4-BE49-F238E27FC236}">
              <a16:creationId xmlns:a16="http://schemas.microsoft.com/office/drawing/2014/main" id="{009A0FDB-6F05-487B-8F9B-414A3B0F6E95}"/>
            </a:ext>
          </a:extLst>
        </xdr:cNvPr>
        <xdr:cNvSpPr/>
      </xdr:nvSpPr>
      <xdr:spPr>
        <a:xfrm>
          <a:off x="14541500" y="1694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59617</xdr:rowOff>
    </xdr:from>
    <xdr:ext cx="469744" cy="259045"/>
    <xdr:sp macro="" textlink="">
      <xdr:nvSpPr>
        <xdr:cNvPr id="700" name="テキスト ボックス 699">
          <a:extLst>
            <a:ext uri="{FF2B5EF4-FFF2-40B4-BE49-F238E27FC236}">
              <a16:creationId xmlns:a16="http://schemas.microsoft.com/office/drawing/2014/main" id="{76D65675-D77C-4EE3-BC6E-A47EBD640F6A}"/>
            </a:ext>
          </a:extLst>
        </xdr:cNvPr>
        <xdr:cNvSpPr txBox="1"/>
      </xdr:nvSpPr>
      <xdr:spPr>
        <a:xfrm>
          <a:off x="14357428" y="1703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130772</xdr:rowOff>
    </xdr:from>
    <xdr:to>
      <xdr:col>72</xdr:col>
      <xdr:colOff>38100</xdr:colOff>
      <xdr:row>99</xdr:row>
      <xdr:rowOff>60922</xdr:rowOff>
    </xdr:to>
    <xdr:sp macro="" textlink="">
      <xdr:nvSpPr>
        <xdr:cNvPr id="701" name="楕円 700">
          <a:extLst>
            <a:ext uri="{FF2B5EF4-FFF2-40B4-BE49-F238E27FC236}">
              <a16:creationId xmlns:a16="http://schemas.microsoft.com/office/drawing/2014/main" id="{1E41BF6C-21D6-475F-A6AE-21CDC710FA24}"/>
            </a:ext>
          </a:extLst>
        </xdr:cNvPr>
        <xdr:cNvSpPr/>
      </xdr:nvSpPr>
      <xdr:spPr>
        <a:xfrm>
          <a:off x="13652500" y="169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52049</xdr:rowOff>
    </xdr:from>
    <xdr:ext cx="469744" cy="259045"/>
    <xdr:sp macro="" textlink="">
      <xdr:nvSpPr>
        <xdr:cNvPr id="702" name="テキスト ボックス 701">
          <a:extLst>
            <a:ext uri="{FF2B5EF4-FFF2-40B4-BE49-F238E27FC236}">
              <a16:creationId xmlns:a16="http://schemas.microsoft.com/office/drawing/2014/main" id="{B0EC550C-4957-4198-9A2A-612B9315AE31}"/>
            </a:ext>
          </a:extLst>
        </xdr:cNvPr>
        <xdr:cNvSpPr txBox="1"/>
      </xdr:nvSpPr>
      <xdr:spPr>
        <a:xfrm>
          <a:off x="13468428" y="1702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139878</xdr:rowOff>
    </xdr:from>
    <xdr:to>
      <xdr:col>67</xdr:col>
      <xdr:colOff>101600</xdr:colOff>
      <xdr:row>99</xdr:row>
      <xdr:rowOff>70028</xdr:rowOff>
    </xdr:to>
    <xdr:sp macro="" textlink="">
      <xdr:nvSpPr>
        <xdr:cNvPr id="703" name="楕円 702">
          <a:extLst>
            <a:ext uri="{FF2B5EF4-FFF2-40B4-BE49-F238E27FC236}">
              <a16:creationId xmlns:a16="http://schemas.microsoft.com/office/drawing/2014/main" id="{96C4FE74-3F5E-4D52-AA8E-048A0B835FD1}"/>
            </a:ext>
          </a:extLst>
        </xdr:cNvPr>
        <xdr:cNvSpPr/>
      </xdr:nvSpPr>
      <xdr:spPr>
        <a:xfrm>
          <a:off x="12763500" y="169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61155</xdr:rowOff>
    </xdr:from>
    <xdr:ext cx="469744" cy="259045"/>
    <xdr:sp macro="" textlink="">
      <xdr:nvSpPr>
        <xdr:cNvPr id="704" name="テキスト ボックス 703">
          <a:extLst>
            <a:ext uri="{FF2B5EF4-FFF2-40B4-BE49-F238E27FC236}">
              <a16:creationId xmlns:a16="http://schemas.microsoft.com/office/drawing/2014/main" id="{02AC4F81-9334-440F-BFC9-2740C70ADAFB}"/>
            </a:ext>
          </a:extLst>
        </xdr:cNvPr>
        <xdr:cNvSpPr txBox="1"/>
      </xdr:nvSpPr>
      <xdr:spPr>
        <a:xfrm>
          <a:off x="12579428" y="1703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47E31F64-4D59-40BA-BD8D-C4BD6EA7B0FB}"/>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B53C4B0A-4F6C-4D75-B4F0-9FA33977FBDD}"/>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263CC9BD-12F4-4628-8977-55F7ECE0F4F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B2ED3565-E4A2-4872-AA31-68C56C88132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236FFFBA-0C00-4312-8A55-55F966140164}"/>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3CEAEF4E-CD87-4ECF-9DEC-4B7B36852D8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66CE4B90-CD43-4655-BC6C-94EE7B6002B6}"/>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FF003096-7D7F-4876-884A-9585EE86DAC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71158F46-D246-43F4-B6B9-8B3B9724D57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EF5F3A87-6A3C-45E4-A734-78ED785714DD}"/>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FD2EB27E-3040-451E-9F60-F3B5476FFB4B}"/>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441C88C0-2E75-45B1-BE6B-1F60F4D8ED49}"/>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16976728-1C4C-4A29-8C36-89664A850528}"/>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22EA79A2-65A2-444A-9E6C-6C1E3D32B18A}"/>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6790A2F4-D18C-4F42-AF97-0990C738F34F}"/>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F59397C8-A058-4B34-83F5-ED7E4651685F}"/>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CEA2F9C2-BE7B-43EB-9DB3-5DDBBB5089B4}"/>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EC843286-6530-4470-A792-B83134064299}"/>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B3BB5DF-F5EB-43EE-BD21-A3BB20BADFE5}"/>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a:extLst>
            <a:ext uri="{FF2B5EF4-FFF2-40B4-BE49-F238E27FC236}">
              <a16:creationId xmlns:a16="http://schemas.microsoft.com/office/drawing/2014/main" id="{17D9D9A8-8259-446B-9C6E-2864177C6F9A}"/>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6365BFFC-BC1F-4A18-80B3-21385B89CCBE}"/>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53C2F9D9-4570-4380-88EB-B4CBBC8483CD}"/>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EB86D6E5-EE39-46C5-92E8-19AE279D44A1}"/>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7BA2C072-8512-4977-8516-BC4FA609E54B}"/>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A19F7336-E577-42F2-9C2A-7BA173FAB2B7}"/>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FFB48A94-7F44-4D09-B18A-9A60F0D42CDB}"/>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1" name="投資及び出資金最大値テキスト">
          <a:extLst>
            <a:ext uri="{FF2B5EF4-FFF2-40B4-BE49-F238E27FC236}">
              <a16:creationId xmlns:a16="http://schemas.microsoft.com/office/drawing/2014/main" id="{0CC42EDA-79ED-4590-9946-F0A97B99FBB4}"/>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a:extLst>
            <a:ext uri="{FF2B5EF4-FFF2-40B4-BE49-F238E27FC236}">
              <a16:creationId xmlns:a16="http://schemas.microsoft.com/office/drawing/2014/main" id="{865AFCD1-D377-45AE-B6D4-6BDDCFF3EFF8}"/>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68E37C98-3EE6-4C20-9435-6BEC3F3CEF35}"/>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4" name="投資及び出資金平均値テキスト">
          <a:extLst>
            <a:ext uri="{FF2B5EF4-FFF2-40B4-BE49-F238E27FC236}">
              <a16:creationId xmlns:a16="http://schemas.microsoft.com/office/drawing/2014/main" id="{BC27A3CE-40DB-415A-ADE5-E29D46A38B1C}"/>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5" name="フローチャート: 判断 734">
          <a:extLst>
            <a:ext uri="{FF2B5EF4-FFF2-40B4-BE49-F238E27FC236}">
              <a16:creationId xmlns:a16="http://schemas.microsoft.com/office/drawing/2014/main" id="{737947A3-F5D4-4AAC-985D-8D818DAA3F53}"/>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768D36-4F1D-4FA0-B5CE-2F83A8EDAEEC}"/>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7" name="フローチャート: 判断 736">
          <a:extLst>
            <a:ext uri="{FF2B5EF4-FFF2-40B4-BE49-F238E27FC236}">
              <a16:creationId xmlns:a16="http://schemas.microsoft.com/office/drawing/2014/main" id="{6A1957AB-D285-47CA-A74C-2CE239D6601E}"/>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8" name="テキスト ボックス 737">
          <a:extLst>
            <a:ext uri="{FF2B5EF4-FFF2-40B4-BE49-F238E27FC236}">
              <a16:creationId xmlns:a16="http://schemas.microsoft.com/office/drawing/2014/main" id="{B59B7254-44FF-45D1-AFBE-63667B18828F}"/>
            </a:ext>
          </a:extLst>
        </xdr:cNvPr>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8ED84C1D-A525-4C65-BC5B-065FFBD8B3AD}"/>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40" name="フローチャート: 判断 739">
          <a:extLst>
            <a:ext uri="{FF2B5EF4-FFF2-40B4-BE49-F238E27FC236}">
              <a16:creationId xmlns:a16="http://schemas.microsoft.com/office/drawing/2014/main" id="{00CAC206-E8A3-4F3C-8BAA-08333FA9B60A}"/>
            </a:ext>
          </a:extLst>
        </xdr:cNvPr>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41" name="テキスト ボックス 740">
          <a:extLst>
            <a:ext uri="{FF2B5EF4-FFF2-40B4-BE49-F238E27FC236}">
              <a16:creationId xmlns:a16="http://schemas.microsoft.com/office/drawing/2014/main" id="{9B6859BF-B078-4009-B5BA-766408D4D517}"/>
            </a:ext>
          </a:extLst>
        </xdr:cNvPr>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B04A64F6-2B49-4E81-B6B4-F103F1346AB6}"/>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3" name="フローチャート: 判断 742">
          <a:extLst>
            <a:ext uri="{FF2B5EF4-FFF2-40B4-BE49-F238E27FC236}">
              <a16:creationId xmlns:a16="http://schemas.microsoft.com/office/drawing/2014/main" id="{992D9B93-7ADC-4FB2-8EF6-86449D993599}"/>
            </a:ext>
          </a:extLst>
        </xdr:cNvPr>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4" name="テキスト ボックス 743">
          <a:extLst>
            <a:ext uri="{FF2B5EF4-FFF2-40B4-BE49-F238E27FC236}">
              <a16:creationId xmlns:a16="http://schemas.microsoft.com/office/drawing/2014/main" id="{8F4C8B7E-A16F-4AA9-AB67-11C8A49EC07D}"/>
            </a:ext>
          </a:extLst>
        </xdr:cNvPr>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5" name="フローチャート: 判断 744">
          <a:extLst>
            <a:ext uri="{FF2B5EF4-FFF2-40B4-BE49-F238E27FC236}">
              <a16:creationId xmlns:a16="http://schemas.microsoft.com/office/drawing/2014/main" id="{3F10DDB3-557B-490A-B876-8C83D1740EB4}"/>
            </a:ext>
          </a:extLst>
        </xdr:cNvPr>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6" name="テキスト ボックス 745">
          <a:extLst>
            <a:ext uri="{FF2B5EF4-FFF2-40B4-BE49-F238E27FC236}">
              <a16:creationId xmlns:a16="http://schemas.microsoft.com/office/drawing/2014/main" id="{10628E76-EAFD-4A57-8BDA-F98B5C19FC1E}"/>
            </a:ext>
          </a:extLst>
        </xdr:cNvPr>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3738A456-6C06-445F-AC01-511856B99035}"/>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2D7A0F84-4662-43C8-BCB5-57FAC1F2BAFD}"/>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9679A655-4009-4903-B3ED-625C7EC898E8}"/>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48949807-481A-48EE-832D-3580F3286533}"/>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6E3FBEED-87B8-4245-8276-DD937097422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8537398F-B0EA-4D17-8D90-293C47AFE455}"/>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1D6006B5-4032-4A8A-B91C-107FF31F7637}"/>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E3D9F03-06FD-4D6C-8FBC-63411CE6E45E}"/>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ECBE131F-3764-4E60-8785-121B7CD968BA}"/>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6D9FA95E-AA03-4D3F-8CEE-0C1DBDB057A6}"/>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3A038999-47CD-4EBB-B64C-28761F648FE5}"/>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66D2D36C-BD5A-4610-88B3-AACAE93E7926}"/>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C859535-D0FD-422F-BEEA-81BBA0413961}"/>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D7AFC320-D8B1-4538-93B7-1423BE1ABD5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E62871BA-3C07-4D0A-B559-FDB90F76F4A3}"/>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EAB7D6FB-6D97-4ECA-A249-FAFB6AE43E4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B2D90145-7929-4B20-A144-6947488D4E6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97BEBE1D-12E9-4F6D-A39F-B1E3FD9ADA2D}"/>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14A4C361-D27C-4F0F-A3D7-4068E8F7A803}"/>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C949EEA9-93A4-43B6-B978-4F9C9B5F3ED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BECDEF75-4930-4305-BFD9-81199F97A72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4D3ABB0C-ED74-4781-8E14-7B020B2E059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D3955025-62F1-40C2-A290-8C5DB068B4F5}"/>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A0E70021-0452-4DE5-832C-0CD7A0FD831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709855F5-0F16-45ED-BE42-39F54F8EB15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B9F6D485-E735-4097-B3B2-D38C5615D9F2}"/>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A7E8A553-D48A-4917-8FF1-4D5D75B50614}"/>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FC2D7D16-81C1-4E8C-935A-89868B554804}"/>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B9A239AB-94CB-48DC-A1D9-C3D2D9544507}"/>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BCC51D39-DBB6-4237-BA2C-C30B4F7FEC82}"/>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FE4213C5-AD54-4CAE-B744-FCE95FB024AF}"/>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7F8B2AF7-7BD8-49ED-839B-01821A1923A2}"/>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D5D1446-0FCB-4FD0-A854-99AECD01FD8D}"/>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C002FF22-763C-4A6D-8084-A0A2A66D5335}"/>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DFC23B22-A87F-46E0-85BA-5550BB695607}"/>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9259144-AD4B-4B63-9862-77C4A6F6D132}"/>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E07BB244-716E-4F37-883D-260961EB8092}"/>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BF69972-463E-4B22-A295-C5561E054777}"/>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16EDEC92-CF71-48CE-8450-C2CA122AA3F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661F7022-B824-4D79-BBA6-120088BD465A}"/>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B7FF4738-9067-452E-A788-ECBD470BAAA1}"/>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8" name="貸付金最大値テキスト">
          <a:extLst>
            <a:ext uri="{FF2B5EF4-FFF2-40B4-BE49-F238E27FC236}">
              <a16:creationId xmlns:a16="http://schemas.microsoft.com/office/drawing/2014/main" id="{2C4F9956-F2CB-4B55-9FE4-09414C946849}"/>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a:extLst>
            <a:ext uri="{FF2B5EF4-FFF2-40B4-BE49-F238E27FC236}">
              <a16:creationId xmlns:a16="http://schemas.microsoft.com/office/drawing/2014/main" id="{AC2E2054-60F2-4E30-81B0-6CDA2DC88B72}"/>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43688</xdr:rowOff>
    </xdr:from>
    <xdr:to>
      <xdr:col>116</xdr:col>
      <xdr:colOff>63500</xdr:colOff>
      <xdr:row>59</xdr:row>
      <xdr:rowOff>43935</xdr:rowOff>
    </xdr:to>
    <xdr:cxnSp macro="">
      <xdr:nvCxnSpPr>
        <xdr:cNvPr id="790" name="直線コネクタ 789">
          <a:extLst>
            <a:ext uri="{FF2B5EF4-FFF2-40B4-BE49-F238E27FC236}">
              <a16:creationId xmlns:a16="http://schemas.microsoft.com/office/drawing/2014/main" id="{D2D74492-1E54-4927-8087-C2C5BF715018}"/>
            </a:ext>
          </a:extLst>
        </xdr:cNvPr>
        <xdr:cNvCxnSpPr/>
      </xdr:nvCxnSpPr>
      <xdr:spPr>
        <a:xfrm>
          <a:off x="21323300" y="10159238"/>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1" name="貸付金平均値テキスト">
          <a:extLst>
            <a:ext uri="{FF2B5EF4-FFF2-40B4-BE49-F238E27FC236}">
              <a16:creationId xmlns:a16="http://schemas.microsoft.com/office/drawing/2014/main" id="{9253454C-DF01-4593-895E-9CCD7CC134BC}"/>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2" name="フローチャート: 判断 791">
          <a:extLst>
            <a:ext uri="{FF2B5EF4-FFF2-40B4-BE49-F238E27FC236}">
              <a16:creationId xmlns:a16="http://schemas.microsoft.com/office/drawing/2014/main" id="{0A0F5227-5162-4CB0-9B48-7CAE587BAE92}"/>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41916</xdr:rowOff>
    </xdr:from>
    <xdr:to>
      <xdr:col>111</xdr:col>
      <xdr:colOff>177800</xdr:colOff>
      <xdr:row>59</xdr:row>
      <xdr:rowOff>43688</xdr:rowOff>
    </xdr:to>
    <xdr:cxnSp macro="">
      <xdr:nvCxnSpPr>
        <xdr:cNvPr id="793" name="直線コネクタ 792">
          <a:extLst>
            <a:ext uri="{FF2B5EF4-FFF2-40B4-BE49-F238E27FC236}">
              <a16:creationId xmlns:a16="http://schemas.microsoft.com/office/drawing/2014/main" id="{A8A9D53A-4EE5-48E8-8713-80FA0073AD0C}"/>
            </a:ext>
          </a:extLst>
        </xdr:cNvPr>
        <xdr:cNvCxnSpPr/>
      </xdr:nvCxnSpPr>
      <xdr:spPr>
        <a:xfrm>
          <a:off x="20434300" y="10157466"/>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4" name="フローチャート: 判断 793">
          <a:extLst>
            <a:ext uri="{FF2B5EF4-FFF2-40B4-BE49-F238E27FC236}">
              <a16:creationId xmlns:a16="http://schemas.microsoft.com/office/drawing/2014/main" id="{497E3467-219C-4DC0-A051-D9913AB6B2DA}"/>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5" name="テキスト ボックス 794">
          <a:extLst>
            <a:ext uri="{FF2B5EF4-FFF2-40B4-BE49-F238E27FC236}">
              <a16:creationId xmlns:a16="http://schemas.microsoft.com/office/drawing/2014/main" id="{DCF9BBA4-4227-4B54-8F31-68C27C38F717}"/>
            </a:ext>
          </a:extLst>
        </xdr:cNvPr>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41840</xdr:rowOff>
    </xdr:from>
    <xdr:to>
      <xdr:col>107</xdr:col>
      <xdr:colOff>50800</xdr:colOff>
      <xdr:row>59</xdr:row>
      <xdr:rowOff>41916</xdr:rowOff>
    </xdr:to>
    <xdr:cxnSp macro="">
      <xdr:nvCxnSpPr>
        <xdr:cNvPr id="796" name="直線コネクタ 795">
          <a:extLst>
            <a:ext uri="{FF2B5EF4-FFF2-40B4-BE49-F238E27FC236}">
              <a16:creationId xmlns:a16="http://schemas.microsoft.com/office/drawing/2014/main" id="{AD10CA0F-1EEF-40A4-A2AF-11676E6DBEB4}"/>
            </a:ext>
          </a:extLst>
        </xdr:cNvPr>
        <xdr:cNvCxnSpPr/>
      </xdr:nvCxnSpPr>
      <xdr:spPr>
        <a:xfrm>
          <a:off x="19545300" y="1015739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7" name="フローチャート: 判断 796">
          <a:extLst>
            <a:ext uri="{FF2B5EF4-FFF2-40B4-BE49-F238E27FC236}">
              <a16:creationId xmlns:a16="http://schemas.microsoft.com/office/drawing/2014/main" id="{0BFE9AE1-8A34-463E-9A51-C8C386C2C1B9}"/>
            </a:ext>
          </a:extLst>
        </xdr:cNvPr>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8" name="テキスト ボックス 797">
          <a:extLst>
            <a:ext uri="{FF2B5EF4-FFF2-40B4-BE49-F238E27FC236}">
              <a16:creationId xmlns:a16="http://schemas.microsoft.com/office/drawing/2014/main" id="{25B9900B-553D-47AD-8558-483690DA2BA4}"/>
            </a:ext>
          </a:extLst>
        </xdr:cNvPr>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41440</xdr:rowOff>
    </xdr:from>
    <xdr:to>
      <xdr:col>102</xdr:col>
      <xdr:colOff>114300</xdr:colOff>
      <xdr:row>59</xdr:row>
      <xdr:rowOff>41840</xdr:rowOff>
    </xdr:to>
    <xdr:cxnSp macro="">
      <xdr:nvCxnSpPr>
        <xdr:cNvPr id="799" name="直線コネクタ 798">
          <a:extLst>
            <a:ext uri="{FF2B5EF4-FFF2-40B4-BE49-F238E27FC236}">
              <a16:creationId xmlns:a16="http://schemas.microsoft.com/office/drawing/2014/main" id="{9702FD3E-7874-47A9-A9E4-B7FA92F7B409}"/>
            </a:ext>
          </a:extLst>
        </xdr:cNvPr>
        <xdr:cNvCxnSpPr/>
      </xdr:nvCxnSpPr>
      <xdr:spPr>
        <a:xfrm>
          <a:off x="18656300" y="1015699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800" name="フローチャート: 判断 799">
          <a:extLst>
            <a:ext uri="{FF2B5EF4-FFF2-40B4-BE49-F238E27FC236}">
              <a16:creationId xmlns:a16="http://schemas.microsoft.com/office/drawing/2014/main" id="{2A8019C5-192F-4EB0-8376-FDA0C5BA50F4}"/>
            </a:ext>
          </a:extLst>
        </xdr:cNvPr>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801" name="テキスト ボックス 800">
          <a:extLst>
            <a:ext uri="{FF2B5EF4-FFF2-40B4-BE49-F238E27FC236}">
              <a16:creationId xmlns:a16="http://schemas.microsoft.com/office/drawing/2014/main" id="{97519942-8565-47F4-B248-AE551D3CFAC5}"/>
            </a:ext>
          </a:extLst>
        </xdr:cNvPr>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2" name="フローチャート: 判断 801">
          <a:extLst>
            <a:ext uri="{FF2B5EF4-FFF2-40B4-BE49-F238E27FC236}">
              <a16:creationId xmlns:a16="http://schemas.microsoft.com/office/drawing/2014/main" id="{25AB36F8-45F0-4B93-9273-17D523E7EC11}"/>
            </a:ext>
          </a:extLst>
        </xdr:cNvPr>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3" name="テキスト ボックス 802">
          <a:extLst>
            <a:ext uri="{FF2B5EF4-FFF2-40B4-BE49-F238E27FC236}">
              <a16:creationId xmlns:a16="http://schemas.microsoft.com/office/drawing/2014/main" id="{9919B45B-4E56-4E1C-B03B-16F2495CC1E9}"/>
            </a:ext>
          </a:extLst>
        </xdr:cNvPr>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B49D97E9-46C6-44F8-BD06-1E720A6D37BB}"/>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93ABD027-6CBA-4748-A14C-014F842DE26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23901266-A780-4F1A-A1B7-557063FF5574}"/>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435997AF-88A5-48B6-9F4F-E361EA6DA102}"/>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EC150437-1CE0-48B5-B34C-0DB10F2ACB92}"/>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164585</xdr:rowOff>
    </xdr:from>
    <xdr:to>
      <xdr:col>116</xdr:col>
      <xdr:colOff>114300</xdr:colOff>
      <xdr:row>59</xdr:row>
      <xdr:rowOff>94735</xdr:rowOff>
    </xdr:to>
    <xdr:sp macro="" textlink="">
      <xdr:nvSpPr>
        <xdr:cNvPr id="809" name="楕円 808">
          <a:extLst>
            <a:ext uri="{FF2B5EF4-FFF2-40B4-BE49-F238E27FC236}">
              <a16:creationId xmlns:a16="http://schemas.microsoft.com/office/drawing/2014/main" id="{B740626A-00D8-4486-8CC2-5C2777FE9D7A}"/>
            </a:ext>
          </a:extLst>
        </xdr:cNvPr>
        <xdr:cNvSpPr/>
      </xdr:nvSpPr>
      <xdr:spPr>
        <a:xfrm>
          <a:off x="22110700" y="101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79512</xdr:rowOff>
    </xdr:from>
    <xdr:ext cx="313932" cy="259045"/>
    <xdr:sp macro="" textlink="">
      <xdr:nvSpPr>
        <xdr:cNvPr id="810" name="貸付金該当値テキスト">
          <a:extLst>
            <a:ext uri="{FF2B5EF4-FFF2-40B4-BE49-F238E27FC236}">
              <a16:creationId xmlns:a16="http://schemas.microsoft.com/office/drawing/2014/main" id="{9BD692D2-EAAC-486E-8AC4-005B6D657B19}"/>
            </a:ext>
          </a:extLst>
        </xdr:cNvPr>
        <xdr:cNvSpPr txBox="1"/>
      </xdr:nvSpPr>
      <xdr:spPr>
        <a:xfrm>
          <a:off x="22212300" y="10023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164338</xdr:rowOff>
    </xdr:from>
    <xdr:to>
      <xdr:col>112</xdr:col>
      <xdr:colOff>38100</xdr:colOff>
      <xdr:row>59</xdr:row>
      <xdr:rowOff>94488</xdr:rowOff>
    </xdr:to>
    <xdr:sp macro="" textlink="">
      <xdr:nvSpPr>
        <xdr:cNvPr id="811" name="楕円 810">
          <a:extLst>
            <a:ext uri="{FF2B5EF4-FFF2-40B4-BE49-F238E27FC236}">
              <a16:creationId xmlns:a16="http://schemas.microsoft.com/office/drawing/2014/main" id="{0C9D726D-488A-48C4-8252-A6FCDFEA5FD9}"/>
            </a:ext>
          </a:extLst>
        </xdr:cNvPr>
        <xdr:cNvSpPr/>
      </xdr:nvSpPr>
      <xdr:spPr>
        <a:xfrm>
          <a:off x="21272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85615</xdr:rowOff>
    </xdr:from>
    <xdr:ext cx="313932" cy="259045"/>
    <xdr:sp macro="" textlink="">
      <xdr:nvSpPr>
        <xdr:cNvPr id="812" name="テキスト ボックス 811">
          <a:extLst>
            <a:ext uri="{FF2B5EF4-FFF2-40B4-BE49-F238E27FC236}">
              <a16:creationId xmlns:a16="http://schemas.microsoft.com/office/drawing/2014/main" id="{77568EB5-4E56-4213-90C2-2B95249D6578}"/>
            </a:ext>
          </a:extLst>
        </xdr:cNvPr>
        <xdr:cNvSpPr txBox="1"/>
      </xdr:nvSpPr>
      <xdr:spPr>
        <a:xfrm>
          <a:off x="21166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162566</xdr:rowOff>
    </xdr:from>
    <xdr:to>
      <xdr:col>107</xdr:col>
      <xdr:colOff>101600</xdr:colOff>
      <xdr:row>59</xdr:row>
      <xdr:rowOff>92716</xdr:rowOff>
    </xdr:to>
    <xdr:sp macro="" textlink="">
      <xdr:nvSpPr>
        <xdr:cNvPr id="813" name="楕円 812">
          <a:extLst>
            <a:ext uri="{FF2B5EF4-FFF2-40B4-BE49-F238E27FC236}">
              <a16:creationId xmlns:a16="http://schemas.microsoft.com/office/drawing/2014/main" id="{71EBD861-D49C-4EC0-8C52-7BF06F8A9FBD}"/>
            </a:ext>
          </a:extLst>
        </xdr:cNvPr>
        <xdr:cNvSpPr/>
      </xdr:nvSpPr>
      <xdr:spPr>
        <a:xfrm>
          <a:off x="20383500" y="101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83843</xdr:rowOff>
    </xdr:from>
    <xdr:ext cx="378565" cy="259045"/>
    <xdr:sp macro="" textlink="">
      <xdr:nvSpPr>
        <xdr:cNvPr id="814" name="テキスト ボックス 813">
          <a:extLst>
            <a:ext uri="{FF2B5EF4-FFF2-40B4-BE49-F238E27FC236}">
              <a16:creationId xmlns:a16="http://schemas.microsoft.com/office/drawing/2014/main" id="{DB9A63AC-B060-4644-A6EE-95AAA4826ECF}"/>
            </a:ext>
          </a:extLst>
        </xdr:cNvPr>
        <xdr:cNvSpPr txBox="1"/>
      </xdr:nvSpPr>
      <xdr:spPr>
        <a:xfrm>
          <a:off x="20245017" y="10199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162490</xdr:rowOff>
    </xdr:from>
    <xdr:to>
      <xdr:col>102</xdr:col>
      <xdr:colOff>165100</xdr:colOff>
      <xdr:row>59</xdr:row>
      <xdr:rowOff>92640</xdr:rowOff>
    </xdr:to>
    <xdr:sp macro="" textlink="">
      <xdr:nvSpPr>
        <xdr:cNvPr id="815" name="楕円 814">
          <a:extLst>
            <a:ext uri="{FF2B5EF4-FFF2-40B4-BE49-F238E27FC236}">
              <a16:creationId xmlns:a16="http://schemas.microsoft.com/office/drawing/2014/main" id="{F7D27F36-66FF-4497-9085-DDF3F3742F49}"/>
            </a:ext>
          </a:extLst>
        </xdr:cNvPr>
        <xdr:cNvSpPr/>
      </xdr:nvSpPr>
      <xdr:spPr>
        <a:xfrm>
          <a:off x="19494500" y="101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83767</xdr:rowOff>
    </xdr:from>
    <xdr:ext cx="378565" cy="259045"/>
    <xdr:sp macro="" textlink="">
      <xdr:nvSpPr>
        <xdr:cNvPr id="816" name="テキスト ボックス 815">
          <a:extLst>
            <a:ext uri="{FF2B5EF4-FFF2-40B4-BE49-F238E27FC236}">
              <a16:creationId xmlns:a16="http://schemas.microsoft.com/office/drawing/2014/main" id="{579C8CD7-60BD-420D-99CC-7AB13BFDA3D4}"/>
            </a:ext>
          </a:extLst>
        </xdr:cNvPr>
        <xdr:cNvSpPr txBox="1"/>
      </xdr:nvSpPr>
      <xdr:spPr>
        <a:xfrm>
          <a:off x="19356017" y="10199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162090</xdr:rowOff>
    </xdr:from>
    <xdr:to>
      <xdr:col>98</xdr:col>
      <xdr:colOff>38100</xdr:colOff>
      <xdr:row>59</xdr:row>
      <xdr:rowOff>92240</xdr:rowOff>
    </xdr:to>
    <xdr:sp macro="" textlink="">
      <xdr:nvSpPr>
        <xdr:cNvPr id="817" name="楕円 816">
          <a:extLst>
            <a:ext uri="{FF2B5EF4-FFF2-40B4-BE49-F238E27FC236}">
              <a16:creationId xmlns:a16="http://schemas.microsoft.com/office/drawing/2014/main" id="{737A2CA5-8D28-47F9-AB2A-553ED3A93F4C}"/>
            </a:ext>
          </a:extLst>
        </xdr:cNvPr>
        <xdr:cNvSpPr/>
      </xdr:nvSpPr>
      <xdr:spPr>
        <a:xfrm>
          <a:off x="18605500" y="101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83367</xdr:rowOff>
    </xdr:from>
    <xdr:ext cx="378565" cy="259045"/>
    <xdr:sp macro="" textlink="">
      <xdr:nvSpPr>
        <xdr:cNvPr id="818" name="テキスト ボックス 817">
          <a:extLst>
            <a:ext uri="{FF2B5EF4-FFF2-40B4-BE49-F238E27FC236}">
              <a16:creationId xmlns:a16="http://schemas.microsoft.com/office/drawing/2014/main" id="{8650E2C6-062C-4097-AB73-77625B24C81F}"/>
            </a:ext>
          </a:extLst>
        </xdr:cNvPr>
        <xdr:cNvSpPr txBox="1"/>
      </xdr:nvSpPr>
      <xdr:spPr>
        <a:xfrm>
          <a:off x="18467017" y="10198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FD63523B-469B-4281-BA44-2560041DD0F3}"/>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E927A694-08C8-49E4-A392-8F6AF72C1A8A}"/>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F0B2BE7F-FF07-4FAA-9F46-C5149B157993}"/>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7E9498F8-6327-4E89-9255-5473CD38244A}"/>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BD5080F8-DB07-426F-A119-7B0B18D7542B}"/>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598B4972-A79A-436D-A048-5DC3FFC85912}"/>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D587B121-2C4C-4323-B610-FA88B84050DE}"/>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D2A8B2F2-EABF-440F-A3F9-4507000B5304}"/>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6F694193-454A-44F1-9683-F46F7EB2283B}"/>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7A52D30-A833-49CB-8A8C-CCA7BE767E15}"/>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848BFF2-2F88-4B86-9175-69E902E40651}"/>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C3D985C7-A24B-4168-B00D-68DF4363C5EF}"/>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73DE1C8C-0D41-4A53-A0C7-2CB1DD83FBB2}"/>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F2E452AF-6BE0-41BB-8502-4321D77AE072}"/>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4008924A-FE82-4C0D-B34C-53DE384C90B5}"/>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C1F404D6-E422-439F-84C1-00CF8FC60DB5}"/>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A619AFAA-4748-4507-AC7F-6B7F6F4C49F1}"/>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7FBD0E26-B88C-4294-B2A8-9A41A3E6A93F}"/>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C7C4433-6E42-40E7-AEA5-2EC97FB710D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AA7AC5A9-BD0A-47B0-A2F4-C4461ADD2563}"/>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6AFFA330-9003-43F0-95AC-D3506535D31D}"/>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70AC5D9F-20B0-4C6C-8948-ED2C7152380A}"/>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21F0A027-F2FE-4D1F-8EC5-307A396DBBFE}"/>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6AAED517-A74A-483D-9FE8-3F79A13BF24E}"/>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a:extLst>
            <a:ext uri="{FF2B5EF4-FFF2-40B4-BE49-F238E27FC236}">
              <a16:creationId xmlns:a16="http://schemas.microsoft.com/office/drawing/2014/main" id="{16DDDADD-35DB-497A-8A7B-2F6DC02FC4CC}"/>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4" name="繰出金最小値テキスト">
          <a:extLst>
            <a:ext uri="{FF2B5EF4-FFF2-40B4-BE49-F238E27FC236}">
              <a16:creationId xmlns:a16="http://schemas.microsoft.com/office/drawing/2014/main" id="{183A07E9-5087-4500-84AA-A63291CF14BC}"/>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a:extLst>
            <a:ext uri="{FF2B5EF4-FFF2-40B4-BE49-F238E27FC236}">
              <a16:creationId xmlns:a16="http://schemas.microsoft.com/office/drawing/2014/main" id="{4FC7AD91-1935-4723-B1F0-8346795AD4CC}"/>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6" name="繰出金最大値テキスト">
          <a:extLst>
            <a:ext uri="{FF2B5EF4-FFF2-40B4-BE49-F238E27FC236}">
              <a16:creationId xmlns:a16="http://schemas.microsoft.com/office/drawing/2014/main" id="{FCE022F8-6F27-4DDC-ADE6-7EA39EEF21D1}"/>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a:extLst>
            <a:ext uri="{FF2B5EF4-FFF2-40B4-BE49-F238E27FC236}">
              <a16:creationId xmlns:a16="http://schemas.microsoft.com/office/drawing/2014/main" id="{C492DF8B-1D0E-427C-BD57-D2DAE40522C4}"/>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109182</xdr:rowOff>
    </xdr:from>
    <xdr:to>
      <xdr:col>116</xdr:col>
      <xdr:colOff>63500</xdr:colOff>
      <xdr:row>76</xdr:row>
      <xdr:rowOff>121259</xdr:rowOff>
    </xdr:to>
    <xdr:cxnSp macro="">
      <xdr:nvCxnSpPr>
        <xdr:cNvPr id="848" name="直線コネクタ 847">
          <a:extLst>
            <a:ext uri="{FF2B5EF4-FFF2-40B4-BE49-F238E27FC236}">
              <a16:creationId xmlns:a16="http://schemas.microsoft.com/office/drawing/2014/main" id="{0C41A94D-402F-45C2-BD69-D1CD9A4EBA5B}"/>
            </a:ext>
          </a:extLst>
        </xdr:cNvPr>
        <xdr:cNvCxnSpPr/>
      </xdr:nvCxnSpPr>
      <xdr:spPr>
        <a:xfrm>
          <a:off x="21323300" y="13139382"/>
          <a:ext cx="8382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9" name="繰出金平均値テキスト">
          <a:extLst>
            <a:ext uri="{FF2B5EF4-FFF2-40B4-BE49-F238E27FC236}">
              <a16:creationId xmlns:a16="http://schemas.microsoft.com/office/drawing/2014/main" id="{B5DA576E-052E-45F1-A7F7-E16BDA665FF8}"/>
            </a:ext>
          </a:extLst>
        </xdr:cNvPr>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0" name="フローチャート: 判断 849">
          <a:extLst>
            <a:ext uri="{FF2B5EF4-FFF2-40B4-BE49-F238E27FC236}">
              <a16:creationId xmlns:a16="http://schemas.microsoft.com/office/drawing/2014/main" id="{E4CB6A95-AD52-4C7B-95FB-AC0374B72D72}"/>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109182</xdr:rowOff>
    </xdr:from>
    <xdr:to>
      <xdr:col>111</xdr:col>
      <xdr:colOff>177800</xdr:colOff>
      <xdr:row>77</xdr:row>
      <xdr:rowOff>1663</xdr:rowOff>
    </xdr:to>
    <xdr:cxnSp macro="">
      <xdr:nvCxnSpPr>
        <xdr:cNvPr id="851" name="直線コネクタ 850">
          <a:extLst>
            <a:ext uri="{FF2B5EF4-FFF2-40B4-BE49-F238E27FC236}">
              <a16:creationId xmlns:a16="http://schemas.microsoft.com/office/drawing/2014/main" id="{C07A80EF-89D7-4857-B80F-85C5BB8EDF81}"/>
            </a:ext>
          </a:extLst>
        </xdr:cNvPr>
        <xdr:cNvCxnSpPr/>
      </xdr:nvCxnSpPr>
      <xdr:spPr>
        <a:xfrm flipV="1">
          <a:off x="20434300" y="13139382"/>
          <a:ext cx="889000" cy="6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2" name="フローチャート: 判断 851">
          <a:extLst>
            <a:ext uri="{FF2B5EF4-FFF2-40B4-BE49-F238E27FC236}">
              <a16:creationId xmlns:a16="http://schemas.microsoft.com/office/drawing/2014/main" id="{691324DF-70E5-4171-A4DC-BFD15542AD77}"/>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3" name="テキスト ボックス 852">
          <a:extLst>
            <a:ext uri="{FF2B5EF4-FFF2-40B4-BE49-F238E27FC236}">
              <a16:creationId xmlns:a16="http://schemas.microsoft.com/office/drawing/2014/main" id="{9C368353-8310-4A28-A1C8-224B4F601783}"/>
            </a:ext>
          </a:extLst>
        </xdr:cNvPr>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143853</xdr:rowOff>
    </xdr:from>
    <xdr:to>
      <xdr:col>107</xdr:col>
      <xdr:colOff>50800</xdr:colOff>
      <xdr:row>77</xdr:row>
      <xdr:rowOff>1663</xdr:rowOff>
    </xdr:to>
    <xdr:cxnSp macro="">
      <xdr:nvCxnSpPr>
        <xdr:cNvPr id="854" name="直線コネクタ 853">
          <a:extLst>
            <a:ext uri="{FF2B5EF4-FFF2-40B4-BE49-F238E27FC236}">
              <a16:creationId xmlns:a16="http://schemas.microsoft.com/office/drawing/2014/main" id="{AB8F5130-6CAE-49A2-8626-FC5595A0DA17}"/>
            </a:ext>
          </a:extLst>
        </xdr:cNvPr>
        <xdr:cNvCxnSpPr/>
      </xdr:nvCxnSpPr>
      <xdr:spPr>
        <a:xfrm>
          <a:off x="19545300" y="13174053"/>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5" name="フローチャート: 判断 854">
          <a:extLst>
            <a:ext uri="{FF2B5EF4-FFF2-40B4-BE49-F238E27FC236}">
              <a16:creationId xmlns:a16="http://schemas.microsoft.com/office/drawing/2014/main" id="{F822C489-057D-4A0A-B9D6-C6F3A5030132}"/>
            </a:ext>
          </a:extLst>
        </xdr:cNvPr>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96652</xdr:rowOff>
    </xdr:from>
    <xdr:ext cx="534377" cy="259045"/>
    <xdr:sp macro="" textlink="">
      <xdr:nvSpPr>
        <xdr:cNvPr id="856" name="テキスト ボックス 855">
          <a:extLst>
            <a:ext uri="{FF2B5EF4-FFF2-40B4-BE49-F238E27FC236}">
              <a16:creationId xmlns:a16="http://schemas.microsoft.com/office/drawing/2014/main" id="{3D166F7D-D15B-4A08-8D4E-25B8E549F2AE}"/>
            </a:ext>
          </a:extLst>
        </xdr:cNvPr>
        <xdr:cNvSpPr txBox="1"/>
      </xdr:nvSpPr>
      <xdr:spPr>
        <a:xfrm>
          <a:off x="20167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87885</xdr:rowOff>
    </xdr:from>
    <xdr:to>
      <xdr:col>102</xdr:col>
      <xdr:colOff>114300</xdr:colOff>
      <xdr:row>76</xdr:row>
      <xdr:rowOff>143853</xdr:rowOff>
    </xdr:to>
    <xdr:cxnSp macro="">
      <xdr:nvCxnSpPr>
        <xdr:cNvPr id="857" name="直線コネクタ 856">
          <a:extLst>
            <a:ext uri="{FF2B5EF4-FFF2-40B4-BE49-F238E27FC236}">
              <a16:creationId xmlns:a16="http://schemas.microsoft.com/office/drawing/2014/main" id="{45F3ED91-6CFD-4555-A388-92B0B40B7761}"/>
            </a:ext>
          </a:extLst>
        </xdr:cNvPr>
        <xdr:cNvCxnSpPr/>
      </xdr:nvCxnSpPr>
      <xdr:spPr>
        <a:xfrm>
          <a:off x="18656300" y="13118085"/>
          <a:ext cx="889000" cy="5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8" name="フローチャート: 判断 857">
          <a:extLst>
            <a:ext uri="{FF2B5EF4-FFF2-40B4-BE49-F238E27FC236}">
              <a16:creationId xmlns:a16="http://schemas.microsoft.com/office/drawing/2014/main" id="{F410358A-87F3-4020-B162-0BBF746A8477}"/>
            </a:ext>
          </a:extLst>
        </xdr:cNvPr>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59" name="テキスト ボックス 858">
          <a:extLst>
            <a:ext uri="{FF2B5EF4-FFF2-40B4-BE49-F238E27FC236}">
              <a16:creationId xmlns:a16="http://schemas.microsoft.com/office/drawing/2014/main" id="{B7DBBD2C-D5DE-431A-AAA9-D70B9575009F}"/>
            </a:ext>
          </a:extLst>
        </xdr:cNvPr>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60" name="フローチャート: 判断 859">
          <a:extLst>
            <a:ext uri="{FF2B5EF4-FFF2-40B4-BE49-F238E27FC236}">
              <a16:creationId xmlns:a16="http://schemas.microsoft.com/office/drawing/2014/main" id="{EECE2C12-8C7F-4DA1-9F38-79321683FD89}"/>
            </a:ext>
          </a:extLst>
        </xdr:cNvPr>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61" name="テキスト ボックス 860">
          <a:extLst>
            <a:ext uri="{FF2B5EF4-FFF2-40B4-BE49-F238E27FC236}">
              <a16:creationId xmlns:a16="http://schemas.microsoft.com/office/drawing/2014/main" id="{E074BB5A-7220-4AD9-BD71-BA0D1A1511AE}"/>
            </a:ext>
          </a:extLst>
        </xdr:cNvPr>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474D45A1-D133-476A-A561-518ACADCE47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90B97899-7CCE-46B0-B4FF-5358E2F453FE}"/>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D2F5CBFE-5203-46CF-81A4-B0F158BCDB14}"/>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DC3439C4-B988-4601-B42F-3219855AD5AC}"/>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61FCCDE7-366F-4C0A-83CF-83A0FF19EC1B}"/>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70459</xdr:rowOff>
    </xdr:from>
    <xdr:to>
      <xdr:col>116</xdr:col>
      <xdr:colOff>114300</xdr:colOff>
      <xdr:row>77</xdr:row>
      <xdr:rowOff>609</xdr:rowOff>
    </xdr:to>
    <xdr:sp macro="" textlink="">
      <xdr:nvSpPr>
        <xdr:cNvPr id="867" name="楕円 866">
          <a:extLst>
            <a:ext uri="{FF2B5EF4-FFF2-40B4-BE49-F238E27FC236}">
              <a16:creationId xmlns:a16="http://schemas.microsoft.com/office/drawing/2014/main" id="{EFD5A561-DB7F-4671-9B8D-07B8ADC45097}"/>
            </a:ext>
          </a:extLst>
        </xdr:cNvPr>
        <xdr:cNvSpPr/>
      </xdr:nvSpPr>
      <xdr:spPr>
        <a:xfrm>
          <a:off x="22110700" y="131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48886</xdr:rowOff>
    </xdr:from>
    <xdr:ext cx="534377" cy="259045"/>
    <xdr:sp macro="" textlink="">
      <xdr:nvSpPr>
        <xdr:cNvPr id="868" name="繰出金該当値テキスト">
          <a:extLst>
            <a:ext uri="{FF2B5EF4-FFF2-40B4-BE49-F238E27FC236}">
              <a16:creationId xmlns:a16="http://schemas.microsoft.com/office/drawing/2014/main" id="{4CC860EB-F16C-4295-86F0-22BFAF24CBBA}"/>
            </a:ext>
          </a:extLst>
        </xdr:cNvPr>
        <xdr:cNvSpPr txBox="1"/>
      </xdr:nvSpPr>
      <xdr:spPr>
        <a:xfrm>
          <a:off x="22212300" y="1307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58382</xdr:rowOff>
    </xdr:from>
    <xdr:to>
      <xdr:col>112</xdr:col>
      <xdr:colOff>38100</xdr:colOff>
      <xdr:row>76</xdr:row>
      <xdr:rowOff>159982</xdr:rowOff>
    </xdr:to>
    <xdr:sp macro="" textlink="">
      <xdr:nvSpPr>
        <xdr:cNvPr id="869" name="楕円 868">
          <a:extLst>
            <a:ext uri="{FF2B5EF4-FFF2-40B4-BE49-F238E27FC236}">
              <a16:creationId xmlns:a16="http://schemas.microsoft.com/office/drawing/2014/main" id="{BB6DC063-E103-4C14-AD0C-EF61E40BCDDF}"/>
            </a:ext>
          </a:extLst>
        </xdr:cNvPr>
        <xdr:cNvSpPr/>
      </xdr:nvSpPr>
      <xdr:spPr>
        <a:xfrm>
          <a:off x="21272500" y="130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151109</xdr:rowOff>
    </xdr:from>
    <xdr:ext cx="534377" cy="259045"/>
    <xdr:sp macro="" textlink="">
      <xdr:nvSpPr>
        <xdr:cNvPr id="870" name="テキスト ボックス 869">
          <a:extLst>
            <a:ext uri="{FF2B5EF4-FFF2-40B4-BE49-F238E27FC236}">
              <a16:creationId xmlns:a16="http://schemas.microsoft.com/office/drawing/2014/main" id="{309EB04E-179F-4077-A198-9BB0D652A5F6}"/>
            </a:ext>
          </a:extLst>
        </xdr:cNvPr>
        <xdr:cNvSpPr txBox="1"/>
      </xdr:nvSpPr>
      <xdr:spPr>
        <a:xfrm>
          <a:off x="21056111" y="131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122313</xdr:rowOff>
    </xdr:from>
    <xdr:to>
      <xdr:col>107</xdr:col>
      <xdr:colOff>101600</xdr:colOff>
      <xdr:row>77</xdr:row>
      <xdr:rowOff>52463</xdr:rowOff>
    </xdr:to>
    <xdr:sp macro="" textlink="">
      <xdr:nvSpPr>
        <xdr:cNvPr id="871" name="楕円 870">
          <a:extLst>
            <a:ext uri="{FF2B5EF4-FFF2-40B4-BE49-F238E27FC236}">
              <a16:creationId xmlns:a16="http://schemas.microsoft.com/office/drawing/2014/main" id="{FCEBFF74-1609-4DE1-B1E1-BE46B3969FF2}"/>
            </a:ext>
          </a:extLst>
        </xdr:cNvPr>
        <xdr:cNvSpPr/>
      </xdr:nvSpPr>
      <xdr:spPr>
        <a:xfrm>
          <a:off x="20383500" y="1315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43590</xdr:rowOff>
    </xdr:from>
    <xdr:ext cx="534377" cy="259045"/>
    <xdr:sp macro="" textlink="">
      <xdr:nvSpPr>
        <xdr:cNvPr id="872" name="テキスト ボックス 871">
          <a:extLst>
            <a:ext uri="{FF2B5EF4-FFF2-40B4-BE49-F238E27FC236}">
              <a16:creationId xmlns:a16="http://schemas.microsoft.com/office/drawing/2014/main" id="{BE114356-510C-4516-90B2-E25A739FD16B}"/>
            </a:ext>
          </a:extLst>
        </xdr:cNvPr>
        <xdr:cNvSpPr txBox="1"/>
      </xdr:nvSpPr>
      <xdr:spPr>
        <a:xfrm>
          <a:off x="20167111" y="1324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93053</xdr:rowOff>
    </xdr:from>
    <xdr:to>
      <xdr:col>102</xdr:col>
      <xdr:colOff>165100</xdr:colOff>
      <xdr:row>77</xdr:row>
      <xdr:rowOff>23203</xdr:rowOff>
    </xdr:to>
    <xdr:sp macro="" textlink="">
      <xdr:nvSpPr>
        <xdr:cNvPr id="873" name="楕円 872">
          <a:extLst>
            <a:ext uri="{FF2B5EF4-FFF2-40B4-BE49-F238E27FC236}">
              <a16:creationId xmlns:a16="http://schemas.microsoft.com/office/drawing/2014/main" id="{E6417040-C565-4262-972A-3376C4D7016B}"/>
            </a:ext>
          </a:extLst>
        </xdr:cNvPr>
        <xdr:cNvSpPr/>
      </xdr:nvSpPr>
      <xdr:spPr>
        <a:xfrm>
          <a:off x="19494500" y="131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14330</xdr:rowOff>
    </xdr:from>
    <xdr:ext cx="534377" cy="259045"/>
    <xdr:sp macro="" textlink="">
      <xdr:nvSpPr>
        <xdr:cNvPr id="874" name="テキスト ボックス 873">
          <a:extLst>
            <a:ext uri="{FF2B5EF4-FFF2-40B4-BE49-F238E27FC236}">
              <a16:creationId xmlns:a16="http://schemas.microsoft.com/office/drawing/2014/main" id="{A6DF2DBC-DCCC-41F5-9B77-211F23EEA951}"/>
            </a:ext>
          </a:extLst>
        </xdr:cNvPr>
        <xdr:cNvSpPr txBox="1"/>
      </xdr:nvSpPr>
      <xdr:spPr>
        <a:xfrm>
          <a:off x="19278111" y="1321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37085</xdr:rowOff>
    </xdr:from>
    <xdr:to>
      <xdr:col>98</xdr:col>
      <xdr:colOff>38100</xdr:colOff>
      <xdr:row>76</xdr:row>
      <xdr:rowOff>138685</xdr:rowOff>
    </xdr:to>
    <xdr:sp macro="" textlink="">
      <xdr:nvSpPr>
        <xdr:cNvPr id="875" name="楕円 874">
          <a:extLst>
            <a:ext uri="{FF2B5EF4-FFF2-40B4-BE49-F238E27FC236}">
              <a16:creationId xmlns:a16="http://schemas.microsoft.com/office/drawing/2014/main" id="{59A43007-E37D-405A-8EBF-6D238D912AE0}"/>
            </a:ext>
          </a:extLst>
        </xdr:cNvPr>
        <xdr:cNvSpPr/>
      </xdr:nvSpPr>
      <xdr:spPr>
        <a:xfrm>
          <a:off x="18605500" y="130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129812</xdr:rowOff>
    </xdr:from>
    <xdr:ext cx="534377" cy="259045"/>
    <xdr:sp macro="" textlink="">
      <xdr:nvSpPr>
        <xdr:cNvPr id="876" name="テキスト ボックス 875">
          <a:extLst>
            <a:ext uri="{FF2B5EF4-FFF2-40B4-BE49-F238E27FC236}">
              <a16:creationId xmlns:a16="http://schemas.microsoft.com/office/drawing/2014/main" id="{F067CA2C-5E87-4D07-846E-6BC79B7DCFEB}"/>
            </a:ext>
          </a:extLst>
        </xdr:cNvPr>
        <xdr:cNvSpPr txBox="1"/>
      </xdr:nvSpPr>
      <xdr:spPr>
        <a:xfrm>
          <a:off x="18389111" y="1316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8FF3D54F-F3EB-4472-A861-D4986C452AA5}"/>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12D992AE-0B98-4303-B23F-BB9F7185FB65}"/>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8BFFE140-E6BF-430C-A053-5A899EEBB7E5}"/>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1722CEC2-52D1-4DF0-9F85-27551E16C0F8}"/>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3CBA14F1-74CC-4591-A458-36EC3967BB05}"/>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B7FCA5D4-B2C9-4DD2-9150-9A576FC639CD}"/>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D04D707E-6363-470F-A50D-C2163F690728}"/>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26F7F646-2909-4A53-ACA5-9D76600585DE}"/>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6F1097EE-A0FB-4FD7-B965-EDDFCFF225AE}"/>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CD5A8BB2-096A-4903-B20B-A2D28EB4B7DB}"/>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5C7206AF-F733-4017-BDC1-D7BD9D4A75A9}"/>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29AEE030-72CB-4A6F-B472-226556AB9BD7}"/>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EEDC7AFB-9509-4A1F-9847-95B84692D453}"/>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878BFAEE-BB84-4A62-82F5-7F1600650F1A}"/>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A21659BE-880C-46BA-A21E-EDAB003B0E1E}"/>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43837A4E-1952-43F6-B7FE-FDF9DB0DBFB4}"/>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D058CDD9-0C32-4CF0-82F0-C4B9F3503B63}"/>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F7B3E6CC-2DA9-4CA7-989B-780C3DC47248}"/>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EDF01C25-0FF4-4DB6-B69C-6125D53482F7}"/>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9C572957-B12B-41C9-BE9E-795D2516CB59}"/>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A501D969-FCB9-41F0-A1AD-252B8000C774}"/>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EC6653D7-F494-420A-8C8E-22FD7F14FFE8}"/>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BBA2118A-3F13-4B8E-9477-8BE5A4434D23}"/>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3F374BAB-80B4-448B-94B2-9F7B4B5A65F5}"/>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86DCDF66-E0EA-42D8-A0FE-A43181E45551}"/>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A883B8C5-DC15-447C-85A4-1E4F690828EB}"/>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9B7BE9BC-B225-4490-A50B-CFF02B291983}"/>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FD7F6553-9984-46F1-98E7-B0D472A733B4}"/>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F767A4D8-93F3-4ADB-88A6-AA8FB9144D7C}"/>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C05CE90B-0FC0-4220-BBD8-CC3A02767FB5}"/>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13D9F1E9-97E6-4A59-9B45-C8C1F149541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DC40F2B9-6C3D-43D4-9E1D-273CEDA443C1}"/>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BC57412B-960F-4D84-AF64-C20FE6D593EC}"/>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9123CC2F-48AE-4EA0-AB3A-19A675A39AFA}"/>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DFC07FF-21DA-4DAA-8BD5-2E21A627958C}"/>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22A48611-3125-4514-866F-59E846F2D87A}"/>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D125C52E-9ABE-47B6-8B49-B8B122A28012}"/>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78618BEB-081C-4711-9A1A-8F5E62BE31AC}"/>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93D345BA-91E3-40C6-8847-F9C99880944D}"/>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B433B0A3-CA0E-4EA0-A51E-46B5E9835309}"/>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327D920-E8C1-4B93-BC02-C9E4B5D61A6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EAD98E51-2A7F-4F7D-8215-C848573048CD}"/>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216A9DAB-A0CF-42CE-8C40-B9A6E9AF7C4D}"/>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7E88D10E-1A7C-4F79-A35C-E38C50C732A2}"/>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5C2F7208-6FD4-42D1-9B0E-C726D0F466C6}"/>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4F5B0999-86D6-46C3-A82E-5905841D6431}"/>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49E5FBC3-CE1F-47DA-AC60-7902FDF475D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82E293AC-65CB-4BBC-969D-267981A38197}"/>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7F6EA6DD-597B-43E8-8828-20F6B0D98446}"/>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54498570-F014-4DD4-A2F8-D95457244E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38853C97-2F64-440F-AA3D-1B9838A7C601}"/>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3F42C3A8-5B05-4902-87E4-4937E52F3A3A}"/>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a:t>
          </a:r>
          <a:r>
            <a:rPr kumimoji="1" lang="ja-JP" altLang="ja-JP" sz="1100">
              <a:solidFill>
                <a:sysClr val="windowText" lastClr="000000"/>
              </a:solidFill>
              <a:effectLst/>
              <a:latin typeface="+mn-lt"/>
              <a:ea typeface="+mn-ea"/>
              <a:cs typeface="+mn-cs"/>
            </a:rPr>
            <a:t>一人当たり</a:t>
          </a:r>
          <a:r>
            <a:rPr kumimoji="1" lang="en-US" altLang="ja-JP" sz="1100">
              <a:solidFill>
                <a:sysClr val="windowText" lastClr="000000"/>
              </a:solidFill>
              <a:effectLst/>
              <a:latin typeface="+mn-lt"/>
              <a:ea typeface="+mn-ea"/>
              <a:cs typeface="+mn-cs"/>
            </a:rPr>
            <a:t>335,322</a:t>
          </a:r>
          <a:r>
            <a:rPr kumimoji="1" lang="ja-JP" altLang="ja-JP" sz="1100">
              <a:solidFill>
                <a:sysClr val="windowText" lastClr="000000"/>
              </a:solidFill>
              <a:effectLst/>
              <a:latin typeface="+mn-lt"/>
              <a:ea typeface="+mn-ea"/>
              <a:cs typeface="+mn-cs"/>
            </a:rPr>
            <a:t>円となっており、前年度より</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額となっている。これは</a:t>
          </a:r>
          <a:r>
            <a:rPr kumimoji="1" lang="ja-JP" altLang="en-US" sz="1100">
              <a:solidFill>
                <a:sysClr val="windowText" lastClr="000000"/>
              </a:solidFill>
              <a:effectLst/>
              <a:latin typeface="+mn-lt"/>
              <a:ea typeface="+mn-ea"/>
              <a:cs typeface="+mn-cs"/>
            </a:rPr>
            <a:t>特別定額給付金給付事業の皆減</a:t>
          </a:r>
          <a:r>
            <a:rPr kumimoji="1" lang="ja-JP" altLang="ja-JP" sz="1100">
              <a:solidFill>
                <a:sysClr val="windowText" lastClr="000000"/>
              </a:solidFill>
              <a:effectLst/>
              <a:latin typeface="+mn-lt"/>
              <a:ea typeface="+mn-ea"/>
              <a:cs typeface="+mn-cs"/>
            </a:rPr>
            <a:t>によ</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歳出総額が</a:t>
          </a:r>
          <a:r>
            <a:rPr kumimoji="1" lang="ja-JP" altLang="en-US" sz="1100">
              <a:solidFill>
                <a:sysClr val="windowText" lastClr="000000"/>
              </a:solidFill>
              <a:effectLst/>
              <a:latin typeface="+mn-lt"/>
              <a:ea typeface="+mn-ea"/>
              <a:cs typeface="+mn-cs"/>
            </a:rPr>
            <a:t>減額</a:t>
          </a:r>
          <a:r>
            <a:rPr kumimoji="1" lang="ja-JP" altLang="ja-JP" sz="1100">
              <a:solidFill>
                <a:sysClr val="windowText" lastClr="000000"/>
              </a:solidFill>
              <a:effectLst/>
              <a:latin typeface="+mn-lt"/>
              <a:ea typeface="+mn-ea"/>
              <a:cs typeface="+mn-cs"/>
            </a:rPr>
            <a:t>となったためである。依然として各項目で全国平均、埼玉県平均、類似団体平均を下回っている。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人件費は住民一人当たり</a:t>
          </a:r>
          <a:r>
            <a:rPr kumimoji="1" lang="en-US" altLang="ja-JP" sz="1100">
              <a:solidFill>
                <a:sysClr val="windowText" lastClr="000000"/>
              </a:solidFill>
              <a:effectLst/>
              <a:latin typeface="+mn-lt"/>
              <a:ea typeface="+mn-ea"/>
              <a:cs typeface="+mn-cs"/>
            </a:rPr>
            <a:t>56,134</a:t>
          </a:r>
          <a:r>
            <a:rPr kumimoji="1" lang="ja-JP" altLang="ja-JP" sz="1100">
              <a:solidFill>
                <a:sysClr val="windowText" lastClr="000000"/>
              </a:solidFill>
              <a:effectLst/>
              <a:latin typeface="+mn-lt"/>
              <a:ea typeface="+mn-ea"/>
              <a:cs typeface="+mn-cs"/>
            </a:rPr>
            <a:t>円となっており、主に令和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年度からの会計年度任用職員制度により増額となっている。物件費については、住民一人当たり</a:t>
          </a:r>
          <a:r>
            <a:rPr kumimoji="1" lang="en-US" altLang="ja-JP" sz="1100">
              <a:solidFill>
                <a:sysClr val="windowText" lastClr="000000"/>
              </a:solidFill>
              <a:effectLst/>
              <a:latin typeface="+mn-lt"/>
              <a:ea typeface="+mn-ea"/>
              <a:cs typeface="+mn-cs"/>
            </a:rPr>
            <a:t>53,013</a:t>
          </a:r>
          <a:r>
            <a:rPr kumimoji="1" lang="ja-JP" altLang="ja-JP" sz="1100">
              <a:solidFill>
                <a:sysClr val="windowText" lastClr="000000"/>
              </a:solidFill>
              <a:effectLst/>
              <a:latin typeface="+mn-lt"/>
              <a:ea typeface="+mn-ea"/>
              <a:cs typeface="+mn-cs"/>
            </a:rPr>
            <a:t>円となっており、令和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年度は会計年度任用職員制度</a:t>
          </a:r>
          <a:r>
            <a:rPr kumimoji="1" lang="ja-JP" altLang="en-US" sz="1100">
              <a:solidFill>
                <a:sysClr val="windowText" lastClr="000000"/>
              </a:solidFill>
              <a:effectLst/>
              <a:latin typeface="+mn-lt"/>
              <a:ea typeface="+mn-ea"/>
              <a:cs typeface="+mn-cs"/>
            </a:rPr>
            <a:t>の導入</a:t>
          </a:r>
          <a:r>
            <a:rPr kumimoji="1" lang="ja-JP" altLang="ja-JP" sz="1100">
              <a:solidFill>
                <a:sysClr val="windowText" lastClr="000000"/>
              </a:solidFill>
              <a:effectLst/>
              <a:latin typeface="+mn-lt"/>
              <a:ea typeface="+mn-ea"/>
              <a:cs typeface="+mn-cs"/>
            </a:rPr>
            <a:t>により減少に転じた</a:t>
          </a:r>
          <a:r>
            <a:rPr kumimoji="1" lang="ja-JP" altLang="en-US" sz="1100">
              <a:solidFill>
                <a:sysClr val="windowText" lastClr="000000"/>
              </a:solidFill>
              <a:effectLst/>
              <a:latin typeface="+mn-lt"/>
              <a:ea typeface="+mn-ea"/>
              <a:cs typeface="+mn-cs"/>
            </a:rPr>
            <a:t>が、令和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年度には増額となっている。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扶助費については住民一人当たり</a:t>
          </a:r>
          <a:r>
            <a:rPr kumimoji="1" lang="en-US" altLang="ja-JP" sz="1100">
              <a:solidFill>
                <a:sysClr val="windowText" lastClr="000000"/>
              </a:solidFill>
              <a:effectLst/>
              <a:latin typeface="+mn-lt"/>
              <a:ea typeface="+mn-ea"/>
              <a:cs typeface="+mn-cs"/>
            </a:rPr>
            <a:t>99,883</a:t>
          </a:r>
          <a:r>
            <a:rPr kumimoji="1" lang="ja-JP" altLang="ja-JP" sz="1100">
              <a:solidFill>
                <a:sysClr val="windowText" lastClr="000000"/>
              </a:solidFill>
              <a:effectLst/>
              <a:latin typeface="+mn-lt"/>
              <a:ea typeface="+mn-ea"/>
              <a:cs typeface="+mn-cs"/>
            </a:rPr>
            <a:t>円となっており、</a:t>
          </a:r>
          <a:r>
            <a:rPr kumimoji="1" lang="ja-JP" altLang="en-US" sz="1100">
              <a:solidFill>
                <a:sysClr val="windowText" lastClr="000000"/>
              </a:solidFill>
              <a:effectLst/>
              <a:latin typeface="+mn-lt"/>
              <a:ea typeface="+mn-ea"/>
              <a:cs typeface="+mn-cs"/>
            </a:rPr>
            <a:t>依然として</a:t>
          </a:r>
          <a:r>
            <a:rPr kumimoji="1" lang="ja-JP" altLang="ja-JP" sz="1100">
              <a:solidFill>
                <a:sysClr val="windowText" lastClr="000000"/>
              </a:solidFill>
              <a:effectLst/>
              <a:latin typeface="+mn-lt"/>
              <a:ea typeface="+mn-ea"/>
              <a:cs typeface="+mn-cs"/>
            </a:rPr>
            <a:t>増加傾向</a:t>
          </a:r>
          <a:r>
            <a:rPr kumimoji="1" lang="ja-JP" altLang="en-US" sz="1100">
              <a:solidFill>
                <a:sysClr val="windowText" lastClr="000000"/>
              </a:solidFill>
              <a:effectLst/>
              <a:latin typeface="+mn-lt"/>
              <a:ea typeface="+mn-ea"/>
              <a:cs typeface="+mn-cs"/>
            </a:rPr>
            <a:t>が続いている</a:t>
          </a:r>
          <a:r>
            <a:rPr kumimoji="1" lang="ja-JP" altLang="ja-JP" sz="1100">
              <a:solidFill>
                <a:sysClr val="windowText" lastClr="000000"/>
              </a:solidFill>
              <a:effectLst/>
              <a:latin typeface="+mn-lt"/>
              <a:ea typeface="+mn-ea"/>
              <a:cs typeface="+mn-cs"/>
            </a:rPr>
            <a:t>。補助費等については住民一人当たり</a:t>
          </a:r>
          <a:r>
            <a:rPr kumimoji="1" lang="en-US" altLang="ja-JP" sz="1100">
              <a:solidFill>
                <a:sysClr val="windowText" lastClr="000000"/>
              </a:solidFill>
              <a:effectLst/>
              <a:latin typeface="+mn-lt"/>
              <a:ea typeface="+mn-ea"/>
              <a:cs typeface="+mn-cs"/>
            </a:rPr>
            <a:t>31,806</a:t>
          </a:r>
          <a:r>
            <a:rPr kumimoji="1" lang="ja-JP" altLang="ja-JP" sz="1100">
              <a:solidFill>
                <a:sysClr val="windowText" lastClr="000000"/>
              </a:solidFill>
              <a:effectLst/>
              <a:latin typeface="+mn-lt"/>
              <a:ea typeface="+mn-ea"/>
              <a:cs typeface="+mn-cs"/>
            </a:rPr>
            <a:t>円となっており、</a:t>
          </a:r>
          <a:r>
            <a:rPr kumimoji="1" lang="ja-JP" altLang="en-US" sz="1100">
              <a:solidFill>
                <a:sysClr val="windowText" lastClr="000000"/>
              </a:solidFill>
              <a:effectLst/>
              <a:latin typeface="+mn-lt"/>
              <a:ea typeface="+mn-ea"/>
              <a:cs typeface="+mn-cs"/>
            </a:rPr>
            <a:t>前年度の</a:t>
          </a:r>
          <a:r>
            <a:rPr kumimoji="1" lang="en-US" altLang="ja-JP" sz="1100">
              <a:solidFill>
                <a:sysClr val="windowText" lastClr="000000"/>
              </a:solidFill>
              <a:effectLst/>
              <a:latin typeface="+mn-lt"/>
              <a:ea typeface="+mn-ea"/>
              <a:cs typeface="+mn-cs"/>
            </a:rPr>
            <a:t>131,285</a:t>
          </a:r>
          <a:r>
            <a:rPr kumimoji="1" lang="ja-JP" altLang="en-US" sz="1100">
              <a:solidFill>
                <a:sysClr val="windowText" lastClr="000000"/>
              </a:solidFill>
              <a:effectLst/>
              <a:latin typeface="+mn-lt"/>
              <a:ea typeface="+mn-ea"/>
              <a:cs typeface="+mn-cs"/>
            </a:rPr>
            <a:t>円から大幅に減となっているのは</a:t>
          </a:r>
          <a:r>
            <a:rPr kumimoji="1" lang="ja-JP" altLang="ja-JP" sz="1100">
              <a:solidFill>
                <a:sysClr val="windowText" lastClr="000000"/>
              </a:solidFill>
              <a:effectLst/>
              <a:latin typeface="+mn-lt"/>
              <a:ea typeface="+mn-ea"/>
              <a:cs typeface="+mn-cs"/>
            </a:rPr>
            <a:t>特別定額給付金給付事業の皆</a:t>
          </a:r>
          <a:r>
            <a:rPr kumimoji="1" lang="ja-JP" altLang="en-US" sz="1100">
              <a:solidFill>
                <a:sysClr val="windowText" lastClr="000000"/>
              </a:solidFill>
              <a:effectLst/>
              <a:latin typeface="+mn-lt"/>
              <a:ea typeface="+mn-ea"/>
              <a:cs typeface="+mn-cs"/>
            </a:rPr>
            <a:t>減に</a:t>
          </a:r>
          <a:r>
            <a:rPr kumimoji="1" lang="ja-JP" altLang="ja-JP" sz="1100">
              <a:solidFill>
                <a:sysClr val="windowText" lastClr="000000"/>
              </a:solidFill>
              <a:effectLst/>
              <a:latin typeface="+mn-lt"/>
              <a:ea typeface="+mn-ea"/>
              <a:cs typeface="+mn-cs"/>
            </a:rPr>
            <a:t>よ</a:t>
          </a:r>
          <a:r>
            <a:rPr kumimoji="1" lang="ja-JP" altLang="en-US" sz="1100">
              <a:solidFill>
                <a:sysClr val="windowText" lastClr="000000"/>
              </a:solidFill>
              <a:effectLst/>
              <a:latin typeface="+mn-lt"/>
              <a:ea typeface="+mn-ea"/>
              <a:cs typeface="+mn-cs"/>
            </a:rPr>
            <a:t>るものである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普通建設事業費については住民一人</a:t>
          </a:r>
          <a:r>
            <a:rPr kumimoji="1" lang="ja-JP" altLang="ja-JP" sz="1100">
              <a:solidFill>
                <a:schemeClr val="dk1"/>
              </a:solidFill>
              <a:effectLst/>
              <a:latin typeface="+mn-lt"/>
              <a:ea typeface="+mn-ea"/>
              <a:cs typeface="+mn-cs"/>
            </a:rPr>
            <a:t>当たり</a:t>
          </a:r>
          <a:r>
            <a:rPr kumimoji="1" lang="en-US" altLang="ja-JP" sz="1100">
              <a:solidFill>
                <a:schemeClr val="dk1"/>
              </a:solidFill>
              <a:effectLst/>
              <a:latin typeface="+mn-lt"/>
              <a:ea typeface="+mn-ea"/>
              <a:cs typeface="+mn-cs"/>
            </a:rPr>
            <a:t>20,543</a:t>
          </a:r>
          <a:r>
            <a:rPr kumimoji="1" lang="ja-JP" altLang="ja-JP" sz="1100">
              <a:solidFill>
                <a:schemeClr val="dk1"/>
              </a:solidFill>
              <a:effectLst/>
              <a:latin typeface="+mn-lt"/>
              <a:ea typeface="+mn-ea"/>
              <a:cs typeface="+mn-cs"/>
            </a:rPr>
            <a:t>円となっており、産業文化センターホール等改修事業の</a:t>
          </a:r>
          <a:r>
            <a:rPr kumimoji="1" lang="ja-JP" altLang="en-US" sz="1100">
              <a:solidFill>
                <a:schemeClr val="dk1"/>
              </a:solidFill>
              <a:effectLst/>
              <a:latin typeface="+mn-lt"/>
              <a:ea typeface="+mn-ea"/>
              <a:cs typeface="+mn-cs"/>
            </a:rPr>
            <a:t>皆減や大森調整池整備事業の皆減などにより減額となっている。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すべての項目において全国、県、類似団体の平均を下回っており、他団体と比較して住民一人当たりのコストは低い状況にあるが、維持補修費については県平均に近いことから、修繕費の事業内容の精査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799B03A-AE63-4733-8655-CDB82C89896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63A27134-7203-418C-9D81-73E2C4D5C525}"/>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236B64C-3242-49A7-A7B1-2FA84F7B232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7090535C-4E07-41CD-B553-AA3207D04E46}"/>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459F181-3009-4A55-9C05-501FAE24767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15F0FDD-213D-4482-94A1-16B55762C7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03FA940-6FC9-4289-AD41-D128EC1B37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E7654E-8ACF-442E-B5A9-ED23BF9321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4C55454-F28F-4191-AA41-0892757C5D1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9A8C126A-F789-4443-A781-E083C5A7B471}"/>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146,309
144,035
44.69
51,158,353
49,060,772
2,010,928
27,917,154
31,835,829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679E054-E93D-4083-B39D-521BF60DE86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4F5E92E-FBE6-4C26-8754-574EE9D4689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DF8C119-5E4D-4A97-BE63-FAC2AA3B5E9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FA71207-556E-4378-A9CE-835DC182EBD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AFB3852-30FF-4DF3-9674-8E918EB3012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417655AC-5235-4FB3-BFCE-4EFEC19FA316}"/>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7867D1AE-37B9-4B94-9113-296C3E3CC1DE}"/>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8BF291F-879E-4ADE-A83C-5BB58AF357A9}"/>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A0FBF42F-F10A-4218-8C37-1188E3F2E684}"/>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8FA0EB-92AD-4168-B89D-F7D13EE0C98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AD24EDC-4C7B-4A16-875D-69E3DF84318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1BE784FC-1E76-4369-B10F-A3C76AEE56F5}"/>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90CD69CD-8131-458C-A0FA-52900A8852D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F13ACF7-47BB-4238-B6A0-284C5B5ADD3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BCDEF43-D823-484C-A917-BD9887B3F55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38F2E37E-656F-404A-9BC7-31C7BC91F52D}"/>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C43A7B9-9008-4BC4-8A74-62EF3EE66CA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C679640-7F22-47D8-98E0-63E80D19E757}"/>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60D0764-52ED-44DF-B6BB-99DA4FFB37FC}"/>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EC10A42B-AE2D-48F3-85DF-6323F5C9B921}"/>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24CB7EE7-BD81-4BB9-9883-549072426D2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73865B9D-A19F-437D-94D5-CEF293D1AA15}"/>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6943C574-20E9-4832-810E-E7D8E6DF1222}"/>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46F933FB-CDF1-42F9-998B-85E820603C81}"/>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3910ACF9-5DD9-45FF-85D7-DF5A7AF5091C}"/>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AA630C26-7EA3-47EB-B5D3-EEE1C59868CE}"/>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A5529CF6-D1F9-4835-BA0A-F016F3A39C6E}"/>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F99E0372-2D84-41D3-920C-EC641C4CC8A1}"/>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8D351FE1-2747-419D-B122-CBD41E523116}"/>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854C641-67CE-4122-A047-C84B21233B66}"/>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AFAF7FA2-FD50-41CB-9487-7104CC407425}"/>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7FAA9674-EF49-4F32-B463-8D314E8F46ED}"/>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E71D7EA3-CD81-4463-A462-782B36C81B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C4D6EB19-3392-406B-A862-94B5E581EE92}"/>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A2EBE541-4B6F-4267-9A05-205F6D74C247}"/>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9AEA0579-0D15-43D7-AFA0-DCA28EDFB44C}"/>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F4C13045-7877-404A-B32D-B456D498DB92}"/>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8989A51C-2F7F-4C3D-9574-A5BB744C980D}"/>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96BCF052-FBD7-4BED-88F7-60D860E5C235}"/>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305248B3-3A74-4AB2-9328-A4A0E0C8E71E}"/>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81D878-F477-43F8-828D-5EBB676BD813}"/>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10072F2D-32AE-405D-9726-76D0F558F86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32FB04CE-FBA5-4F69-BC60-A282D975074E}"/>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B13BF5B5-8B07-4396-B814-441287D15FB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xdr:rowOff>
    </xdr:from>
    <xdr:to>
      <xdr:col>24</xdr:col>
      <xdr:colOff>62865</xdr:colOff>
      <xdr:row>37</xdr:row>
      <xdr:rowOff>53594</xdr:rowOff>
    </xdr:to>
    <xdr:cxnSp macro="">
      <xdr:nvCxnSpPr>
        <xdr:cNvPr id="56" name="直線コネクタ 55">
          <a:extLst>
            <a:ext uri="{FF2B5EF4-FFF2-40B4-BE49-F238E27FC236}">
              <a16:creationId xmlns:a16="http://schemas.microsoft.com/office/drawing/2014/main" id="{ABE98185-9DB6-4580-AA61-99605E12D798}"/>
            </a:ext>
          </a:extLst>
        </xdr:cNvPr>
        <xdr:cNvCxnSpPr/>
      </xdr:nvCxnSpPr>
      <xdr:spPr>
        <a:xfrm flipV="1">
          <a:off x="4633595" y="5153660"/>
          <a:ext cx="127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57421</xdr:rowOff>
    </xdr:from>
    <xdr:ext cx="469744" cy="259045"/>
    <xdr:sp macro="" textlink="">
      <xdr:nvSpPr>
        <xdr:cNvPr id="57" name="議会費最小値テキスト">
          <a:extLst>
            <a:ext uri="{FF2B5EF4-FFF2-40B4-BE49-F238E27FC236}">
              <a16:creationId xmlns:a16="http://schemas.microsoft.com/office/drawing/2014/main" id="{26DF16CE-C80E-4A54-86CF-4CAADB11F30A}"/>
            </a:ext>
          </a:extLst>
        </xdr:cNvPr>
        <xdr:cNvSpPr txBox="1"/>
      </xdr:nvSpPr>
      <xdr:spPr>
        <a:xfrm>
          <a:off x="4686300" y="640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53594</xdr:rowOff>
    </xdr:from>
    <xdr:to>
      <xdr:col>24</xdr:col>
      <xdr:colOff>152400</xdr:colOff>
      <xdr:row>37</xdr:row>
      <xdr:rowOff>53594</xdr:rowOff>
    </xdr:to>
    <xdr:cxnSp macro="">
      <xdr:nvCxnSpPr>
        <xdr:cNvPr id="58" name="直線コネクタ 57">
          <a:extLst>
            <a:ext uri="{FF2B5EF4-FFF2-40B4-BE49-F238E27FC236}">
              <a16:creationId xmlns:a16="http://schemas.microsoft.com/office/drawing/2014/main" id="{5525C576-414E-4FD5-B224-D7F51BE85480}"/>
            </a:ext>
          </a:extLst>
        </xdr:cNvPr>
        <xdr:cNvCxnSpPr/>
      </xdr:nvCxnSpPr>
      <xdr:spPr>
        <a:xfrm>
          <a:off x="4546600" y="639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128287</xdr:rowOff>
    </xdr:from>
    <xdr:ext cx="469744" cy="259045"/>
    <xdr:sp macro="" textlink="">
      <xdr:nvSpPr>
        <xdr:cNvPr id="59" name="議会費最大値テキスト">
          <a:extLst>
            <a:ext uri="{FF2B5EF4-FFF2-40B4-BE49-F238E27FC236}">
              <a16:creationId xmlns:a16="http://schemas.microsoft.com/office/drawing/2014/main" id="{CD2B76F8-4F6B-4F9C-83B3-2A73D4F064C8}"/>
            </a:ext>
          </a:extLst>
        </xdr:cNvPr>
        <xdr:cNvSpPr txBox="1"/>
      </xdr:nvSpPr>
      <xdr:spPr>
        <a:xfrm>
          <a:off x="4686300" y="492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xdr:rowOff>
    </xdr:from>
    <xdr:to>
      <xdr:col>24</xdr:col>
      <xdr:colOff>152400</xdr:colOff>
      <xdr:row>30</xdr:row>
      <xdr:rowOff>10160</xdr:rowOff>
    </xdr:to>
    <xdr:cxnSp macro="">
      <xdr:nvCxnSpPr>
        <xdr:cNvPr id="60" name="直線コネクタ 59">
          <a:extLst>
            <a:ext uri="{FF2B5EF4-FFF2-40B4-BE49-F238E27FC236}">
              <a16:creationId xmlns:a16="http://schemas.microsoft.com/office/drawing/2014/main" id="{782C2BEF-4D3C-433E-A1C7-4B262788B5F8}"/>
            </a:ext>
          </a:extLst>
        </xdr:cNvPr>
        <xdr:cNvCxnSpPr/>
      </xdr:nvCxnSpPr>
      <xdr:spPr>
        <a:xfrm>
          <a:off x="4546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53594</xdr:rowOff>
    </xdr:from>
    <xdr:to>
      <xdr:col>24</xdr:col>
      <xdr:colOff>63500</xdr:colOff>
      <xdr:row>37</xdr:row>
      <xdr:rowOff>122936</xdr:rowOff>
    </xdr:to>
    <xdr:cxnSp macro="">
      <xdr:nvCxnSpPr>
        <xdr:cNvPr id="61" name="直線コネクタ 60">
          <a:extLst>
            <a:ext uri="{FF2B5EF4-FFF2-40B4-BE49-F238E27FC236}">
              <a16:creationId xmlns:a16="http://schemas.microsoft.com/office/drawing/2014/main" id="{B2E9ECED-E562-473D-B6BC-44EBE96CE84E}"/>
            </a:ext>
          </a:extLst>
        </xdr:cNvPr>
        <xdr:cNvCxnSpPr/>
      </xdr:nvCxnSpPr>
      <xdr:spPr>
        <a:xfrm flipV="1">
          <a:off x="3797300" y="6397244"/>
          <a:ext cx="8382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60723</xdr:rowOff>
    </xdr:from>
    <xdr:ext cx="469744" cy="259045"/>
    <xdr:sp macro="" textlink="">
      <xdr:nvSpPr>
        <xdr:cNvPr id="62" name="議会費平均値テキスト">
          <a:extLst>
            <a:ext uri="{FF2B5EF4-FFF2-40B4-BE49-F238E27FC236}">
              <a16:creationId xmlns:a16="http://schemas.microsoft.com/office/drawing/2014/main" id="{6BCBC1FF-436F-4A5F-90F3-BD35393B982E}"/>
            </a:ext>
          </a:extLst>
        </xdr:cNvPr>
        <xdr:cNvSpPr txBox="1"/>
      </xdr:nvSpPr>
      <xdr:spPr>
        <a:xfrm>
          <a:off x="4686300" y="5718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37846</xdr:rowOff>
    </xdr:from>
    <xdr:to>
      <xdr:col>24</xdr:col>
      <xdr:colOff>114300</xdr:colOff>
      <xdr:row>34</xdr:row>
      <xdr:rowOff>139446</xdr:rowOff>
    </xdr:to>
    <xdr:sp macro="" textlink="">
      <xdr:nvSpPr>
        <xdr:cNvPr id="63" name="フローチャート: 判断 62">
          <a:extLst>
            <a:ext uri="{FF2B5EF4-FFF2-40B4-BE49-F238E27FC236}">
              <a16:creationId xmlns:a16="http://schemas.microsoft.com/office/drawing/2014/main" id="{8B15DB2F-0D62-4132-B855-B1F72032395C}"/>
            </a:ext>
          </a:extLst>
        </xdr:cNvPr>
        <xdr:cNvSpPr/>
      </xdr:nvSpPr>
      <xdr:spPr>
        <a:xfrm>
          <a:off x="4584700" y="586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65024</xdr:rowOff>
    </xdr:from>
    <xdr:to>
      <xdr:col>19</xdr:col>
      <xdr:colOff>177800</xdr:colOff>
      <xdr:row>37</xdr:row>
      <xdr:rowOff>122936</xdr:rowOff>
    </xdr:to>
    <xdr:cxnSp macro="">
      <xdr:nvCxnSpPr>
        <xdr:cNvPr id="64" name="直線コネクタ 63">
          <a:extLst>
            <a:ext uri="{FF2B5EF4-FFF2-40B4-BE49-F238E27FC236}">
              <a16:creationId xmlns:a16="http://schemas.microsoft.com/office/drawing/2014/main" id="{5033158A-89DE-4D90-A5A1-97F5CC6F8053}"/>
            </a:ext>
          </a:extLst>
        </xdr:cNvPr>
        <xdr:cNvCxnSpPr/>
      </xdr:nvCxnSpPr>
      <xdr:spPr>
        <a:xfrm>
          <a:off x="2908300" y="640867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44704</xdr:rowOff>
    </xdr:from>
    <xdr:to>
      <xdr:col>20</xdr:col>
      <xdr:colOff>38100</xdr:colOff>
      <xdr:row>34</xdr:row>
      <xdr:rowOff>146304</xdr:rowOff>
    </xdr:to>
    <xdr:sp macro="" textlink="">
      <xdr:nvSpPr>
        <xdr:cNvPr id="65" name="フローチャート: 判断 64">
          <a:extLst>
            <a:ext uri="{FF2B5EF4-FFF2-40B4-BE49-F238E27FC236}">
              <a16:creationId xmlns:a16="http://schemas.microsoft.com/office/drawing/2014/main" id="{710DADB0-5F81-4D0E-BB7E-C28280239C66}"/>
            </a:ext>
          </a:extLst>
        </xdr:cNvPr>
        <xdr:cNvSpPr/>
      </xdr:nvSpPr>
      <xdr:spPr>
        <a:xfrm>
          <a:off x="37465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162831</xdr:rowOff>
    </xdr:from>
    <xdr:ext cx="469744" cy="259045"/>
    <xdr:sp macro="" textlink="">
      <xdr:nvSpPr>
        <xdr:cNvPr id="66" name="テキスト ボックス 65">
          <a:extLst>
            <a:ext uri="{FF2B5EF4-FFF2-40B4-BE49-F238E27FC236}">
              <a16:creationId xmlns:a16="http://schemas.microsoft.com/office/drawing/2014/main" id="{34C1D55E-5D2B-4BF0-87F9-733A07BCFEF4}"/>
            </a:ext>
          </a:extLst>
        </xdr:cNvPr>
        <xdr:cNvSpPr txBox="1"/>
      </xdr:nvSpPr>
      <xdr:spPr>
        <a:xfrm>
          <a:off x="3562428" y="564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42164</xdr:rowOff>
    </xdr:from>
    <xdr:to>
      <xdr:col>15</xdr:col>
      <xdr:colOff>50800</xdr:colOff>
      <xdr:row>37</xdr:row>
      <xdr:rowOff>65024</xdr:rowOff>
    </xdr:to>
    <xdr:cxnSp macro="">
      <xdr:nvCxnSpPr>
        <xdr:cNvPr id="67" name="直線コネクタ 66">
          <a:extLst>
            <a:ext uri="{FF2B5EF4-FFF2-40B4-BE49-F238E27FC236}">
              <a16:creationId xmlns:a16="http://schemas.microsoft.com/office/drawing/2014/main" id="{83D1C015-CE44-4611-A55E-D0243E0F697C}"/>
            </a:ext>
          </a:extLst>
        </xdr:cNvPr>
        <xdr:cNvCxnSpPr/>
      </xdr:nvCxnSpPr>
      <xdr:spPr>
        <a:xfrm>
          <a:off x="2019300" y="63858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1270</xdr:rowOff>
    </xdr:from>
    <xdr:to>
      <xdr:col>15</xdr:col>
      <xdr:colOff>101600</xdr:colOff>
      <xdr:row>34</xdr:row>
      <xdr:rowOff>102870</xdr:rowOff>
    </xdr:to>
    <xdr:sp macro="" textlink="">
      <xdr:nvSpPr>
        <xdr:cNvPr id="68" name="フローチャート: 判断 67">
          <a:extLst>
            <a:ext uri="{FF2B5EF4-FFF2-40B4-BE49-F238E27FC236}">
              <a16:creationId xmlns:a16="http://schemas.microsoft.com/office/drawing/2014/main" id="{D786F72F-4E37-49A3-8044-B49A7262DB99}"/>
            </a:ext>
          </a:extLst>
        </xdr:cNvPr>
        <xdr:cNvSpPr/>
      </xdr:nvSpPr>
      <xdr:spPr>
        <a:xfrm>
          <a:off x="2857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119397</xdr:rowOff>
    </xdr:from>
    <xdr:ext cx="469744" cy="259045"/>
    <xdr:sp macro="" textlink="">
      <xdr:nvSpPr>
        <xdr:cNvPr id="69" name="テキスト ボックス 68">
          <a:extLst>
            <a:ext uri="{FF2B5EF4-FFF2-40B4-BE49-F238E27FC236}">
              <a16:creationId xmlns:a16="http://schemas.microsoft.com/office/drawing/2014/main" id="{54A3B19B-F886-47A5-898C-5CECC2AF6F62}"/>
            </a:ext>
          </a:extLst>
        </xdr:cNvPr>
        <xdr:cNvSpPr txBox="1"/>
      </xdr:nvSpPr>
      <xdr:spPr>
        <a:xfrm>
          <a:off x="2673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42164</xdr:rowOff>
    </xdr:from>
    <xdr:to>
      <xdr:col>10</xdr:col>
      <xdr:colOff>114300</xdr:colOff>
      <xdr:row>37</xdr:row>
      <xdr:rowOff>45212</xdr:rowOff>
    </xdr:to>
    <xdr:cxnSp macro="">
      <xdr:nvCxnSpPr>
        <xdr:cNvPr id="70" name="直線コネクタ 69">
          <a:extLst>
            <a:ext uri="{FF2B5EF4-FFF2-40B4-BE49-F238E27FC236}">
              <a16:creationId xmlns:a16="http://schemas.microsoft.com/office/drawing/2014/main" id="{E6D0C922-8EAD-4FA6-A9F3-805D16A70C2E}"/>
            </a:ext>
          </a:extLst>
        </xdr:cNvPr>
        <xdr:cNvCxnSpPr/>
      </xdr:nvCxnSpPr>
      <xdr:spPr>
        <a:xfrm flipV="1">
          <a:off x="1130300" y="638581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143764</xdr:rowOff>
    </xdr:from>
    <xdr:to>
      <xdr:col>10</xdr:col>
      <xdr:colOff>165100</xdr:colOff>
      <xdr:row>34</xdr:row>
      <xdr:rowOff>73914</xdr:rowOff>
    </xdr:to>
    <xdr:sp macro="" textlink="">
      <xdr:nvSpPr>
        <xdr:cNvPr id="71" name="フローチャート: 判断 70">
          <a:extLst>
            <a:ext uri="{FF2B5EF4-FFF2-40B4-BE49-F238E27FC236}">
              <a16:creationId xmlns:a16="http://schemas.microsoft.com/office/drawing/2014/main" id="{F16F034A-0F4F-4709-A986-71A536907DCB}"/>
            </a:ext>
          </a:extLst>
        </xdr:cNvPr>
        <xdr:cNvSpPr/>
      </xdr:nvSpPr>
      <xdr:spPr>
        <a:xfrm>
          <a:off x="1968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90441</xdr:rowOff>
    </xdr:from>
    <xdr:ext cx="469744" cy="259045"/>
    <xdr:sp macro="" textlink="">
      <xdr:nvSpPr>
        <xdr:cNvPr id="72" name="テキスト ボックス 71">
          <a:extLst>
            <a:ext uri="{FF2B5EF4-FFF2-40B4-BE49-F238E27FC236}">
              <a16:creationId xmlns:a16="http://schemas.microsoft.com/office/drawing/2014/main" id="{3C2903BF-02D8-4993-865F-043A7F015B12}"/>
            </a:ext>
          </a:extLst>
        </xdr:cNvPr>
        <xdr:cNvSpPr txBox="1"/>
      </xdr:nvSpPr>
      <xdr:spPr>
        <a:xfrm>
          <a:off x="1784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a:extLst>
            <a:ext uri="{FF2B5EF4-FFF2-40B4-BE49-F238E27FC236}">
              <a16:creationId xmlns:a16="http://schemas.microsoft.com/office/drawing/2014/main" id="{E6CD6A2A-CDDE-4CB1-B678-796256713D83}"/>
            </a:ext>
          </a:extLst>
        </xdr:cNvPr>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79011</xdr:rowOff>
    </xdr:from>
    <xdr:ext cx="469744" cy="259045"/>
    <xdr:sp macro="" textlink="">
      <xdr:nvSpPr>
        <xdr:cNvPr id="74" name="テキスト ボックス 73">
          <a:extLst>
            <a:ext uri="{FF2B5EF4-FFF2-40B4-BE49-F238E27FC236}">
              <a16:creationId xmlns:a16="http://schemas.microsoft.com/office/drawing/2014/main" id="{596FB8D9-1BDA-4CD8-BE39-9196CFF47AB2}"/>
            </a:ext>
          </a:extLst>
        </xdr:cNvPr>
        <xdr:cNvSpPr txBox="1"/>
      </xdr:nvSpPr>
      <xdr:spPr>
        <a:xfrm>
          <a:off x="89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D009976E-350D-48E9-9479-C2F28E84FF81}"/>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A66FC3C-3E34-45B0-B415-1FC02F6C149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7C0B7AB-5F1E-4088-9361-6CA99E4F1071}"/>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69454F8F-76FE-445C-BF92-114D908C15E6}"/>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305FD834-A4C1-4B2F-8702-BF23825CD67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2794</xdr:rowOff>
    </xdr:from>
    <xdr:to>
      <xdr:col>24</xdr:col>
      <xdr:colOff>114300</xdr:colOff>
      <xdr:row>37</xdr:row>
      <xdr:rowOff>104394</xdr:rowOff>
    </xdr:to>
    <xdr:sp macro="" textlink="">
      <xdr:nvSpPr>
        <xdr:cNvPr id="80" name="楕円 79">
          <a:extLst>
            <a:ext uri="{FF2B5EF4-FFF2-40B4-BE49-F238E27FC236}">
              <a16:creationId xmlns:a16="http://schemas.microsoft.com/office/drawing/2014/main" id="{04583CF6-128F-4952-BE34-2268A2D689E6}"/>
            </a:ext>
          </a:extLst>
        </xdr:cNvPr>
        <xdr:cNvSpPr/>
      </xdr:nvSpPr>
      <xdr:spPr>
        <a:xfrm>
          <a:off x="4584700" y="63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89171</xdr:rowOff>
    </xdr:from>
    <xdr:ext cx="469744" cy="259045"/>
    <xdr:sp macro="" textlink="">
      <xdr:nvSpPr>
        <xdr:cNvPr id="81" name="議会費該当値テキスト">
          <a:extLst>
            <a:ext uri="{FF2B5EF4-FFF2-40B4-BE49-F238E27FC236}">
              <a16:creationId xmlns:a16="http://schemas.microsoft.com/office/drawing/2014/main" id="{2FB05A8F-7B68-40B8-91E4-CD5C731FD9DF}"/>
            </a:ext>
          </a:extLst>
        </xdr:cNvPr>
        <xdr:cNvSpPr txBox="1"/>
      </xdr:nvSpPr>
      <xdr:spPr>
        <a:xfrm>
          <a:off x="4686300" y="626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72136</xdr:rowOff>
    </xdr:from>
    <xdr:to>
      <xdr:col>20</xdr:col>
      <xdr:colOff>38100</xdr:colOff>
      <xdr:row>38</xdr:row>
      <xdr:rowOff>2286</xdr:rowOff>
    </xdr:to>
    <xdr:sp macro="" textlink="">
      <xdr:nvSpPr>
        <xdr:cNvPr id="82" name="楕円 81">
          <a:extLst>
            <a:ext uri="{FF2B5EF4-FFF2-40B4-BE49-F238E27FC236}">
              <a16:creationId xmlns:a16="http://schemas.microsoft.com/office/drawing/2014/main" id="{967E6D99-EEF9-4841-A9E8-6F1E7CC81643}"/>
            </a:ext>
          </a:extLst>
        </xdr:cNvPr>
        <xdr:cNvSpPr/>
      </xdr:nvSpPr>
      <xdr:spPr>
        <a:xfrm>
          <a:off x="37465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164863</xdr:rowOff>
    </xdr:from>
    <xdr:ext cx="469744" cy="259045"/>
    <xdr:sp macro="" textlink="">
      <xdr:nvSpPr>
        <xdr:cNvPr id="83" name="テキスト ボックス 82">
          <a:extLst>
            <a:ext uri="{FF2B5EF4-FFF2-40B4-BE49-F238E27FC236}">
              <a16:creationId xmlns:a16="http://schemas.microsoft.com/office/drawing/2014/main" id="{B3A71242-D1A0-43E1-A452-4AB71191D9F5}"/>
            </a:ext>
          </a:extLst>
        </xdr:cNvPr>
        <xdr:cNvSpPr txBox="1"/>
      </xdr:nvSpPr>
      <xdr:spPr>
        <a:xfrm>
          <a:off x="3562428" y="65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14224</xdr:rowOff>
    </xdr:from>
    <xdr:to>
      <xdr:col>15</xdr:col>
      <xdr:colOff>101600</xdr:colOff>
      <xdr:row>37</xdr:row>
      <xdr:rowOff>115824</xdr:rowOff>
    </xdr:to>
    <xdr:sp macro="" textlink="">
      <xdr:nvSpPr>
        <xdr:cNvPr id="84" name="楕円 83">
          <a:extLst>
            <a:ext uri="{FF2B5EF4-FFF2-40B4-BE49-F238E27FC236}">
              <a16:creationId xmlns:a16="http://schemas.microsoft.com/office/drawing/2014/main" id="{2BD29D4B-0037-4CCF-81F0-9891C2744197}"/>
            </a:ext>
          </a:extLst>
        </xdr:cNvPr>
        <xdr:cNvSpPr/>
      </xdr:nvSpPr>
      <xdr:spPr>
        <a:xfrm>
          <a:off x="2857500" y="63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106951</xdr:rowOff>
    </xdr:from>
    <xdr:ext cx="469744" cy="259045"/>
    <xdr:sp macro="" textlink="">
      <xdr:nvSpPr>
        <xdr:cNvPr id="85" name="テキスト ボックス 84">
          <a:extLst>
            <a:ext uri="{FF2B5EF4-FFF2-40B4-BE49-F238E27FC236}">
              <a16:creationId xmlns:a16="http://schemas.microsoft.com/office/drawing/2014/main" id="{5B7826CA-0CF6-441F-89C0-2960060FC49F}"/>
            </a:ext>
          </a:extLst>
        </xdr:cNvPr>
        <xdr:cNvSpPr txBox="1"/>
      </xdr:nvSpPr>
      <xdr:spPr>
        <a:xfrm>
          <a:off x="2673428" y="645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162814</xdr:rowOff>
    </xdr:from>
    <xdr:to>
      <xdr:col>10</xdr:col>
      <xdr:colOff>165100</xdr:colOff>
      <xdr:row>37</xdr:row>
      <xdr:rowOff>92964</xdr:rowOff>
    </xdr:to>
    <xdr:sp macro="" textlink="">
      <xdr:nvSpPr>
        <xdr:cNvPr id="86" name="楕円 85">
          <a:extLst>
            <a:ext uri="{FF2B5EF4-FFF2-40B4-BE49-F238E27FC236}">
              <a16:creationId xmlns:a16="http://schemas.microsoft.com/office/drawing/2014/main" id="{627B584E-A8F0-4AAF-BD7C-6F25127E0C47}"/>
            </a:ext>
          </a:extLst>
        </xdr:cNvPr>
        <xdr:cNvSpPr/>
      </xdr:nvSpPr>
      <xdr:spPr>
        <a:xfrm>
          <a:off x="19685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84091</xdr:rowOff>
    </xdr:from>
    <xdr:ext cx="469744" cy="259045"/>
    <xdr:sp macro="" textlink="">
      <xdr:nvSpPr>
        <xdr:cNvPr id="87" name="テキスト ボックス 86">
          <a:extLst>
            <a:ext uri="{FF2B5EF4-FFF2-40B4-BE49-F238E27FC236}">
              <a16:creationId xmlns:a16="http://schemas.microsoft.com/office/drawing/2014/main" id="{115897FE-35A1-417F-9703-73E248ACA3EC}"/>
            </a:ext>
          </a:extLst>
        </xdr:cNvPr>
        <xdr:cNvSpPr txBox="1"/>
      </xdr:nvSpPr>
      <xdr:spPr>
        <a:xfrm>
          <a:off x="1784428"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165862</xdr:rowOff>
    </xdr:from>
    <xdr:to>
      <xdr:col>6</xdr:col>
      <xdr:colOff>38100</xdr:colOff>
      <xdr:row>37</xdr:row>
      <xdr:rowOff>96012</xdr:rowOff>
    </xdr:to>
    <xdr:sp macro="" textlink="">
      <xdr:nvSpPr>
        <xdr:cNvPr id="88" name="楕円 87">
          <a:extLst>
            <a:ext uri="{FF2B5EF4-FFF2-40B4-BE49-F238E27FC236}">
              <a16:creationId xmlns:a16="http://schemas.microsoft.com/office/drawing/2014/main" id="{47C88EDE-24B9-42B1-8410-7B077D2E866E}"/>
            </a:ext>
          </a:extLst>
        </xdr:cNvPr>
        <xdr:cNvSpPr/>
      </xdr:nvSpPr>
      <xdr:spPr>
        <a:xfrm>
          <a:off x="1079500" y="6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87139</xdr:rowOff>
    </xdr:from>
    <xdr:ext cx="469744" cy="259045"/>
    <xdr:sp macro="" textlink="">
      <xdr:nvSpPr>
        <xdr:cNvPr id="89" name="テキスト ボックス 88">
          <a:extLst>
            <a:ext uri="{FF2B5EF4-FFF2-40B4-BE49-F238E27FC236}">
              <a16:creationId xmlns:a16="http://schemas.microsoft.com/office/drawing/2014/main" id="{E25BECAA-CA55-4DA9-ABD2-3FB523989FE8}"/>
            </a:ext>
          </a:extLst>
        </xdr:cNvPr>
        <xdr:cNvSpPr txBox="1"/>
      </xdr:nvSpPr>
      <xdr:spPr>
        <a:xfrm>
          <a:off x="895428" y="643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1FD18EF4-11FF-4292-9320-935B748AA563}"/>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AD2A9936-631E-45D2-8CE9-43440ABD40FB}"/>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7756C957-EAA5-43C2-AD15-9E779AD59A4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E4F19F30-3829-47AC-94F6-F99820B0E4B8}"/>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754369F9-EE0B-48F9-A403-21D24295781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25F6AC9D-CB60-41AB-9F5B-F65712F792D8}"/>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C9831ABD-FECC-4B12-9329-CE297C3CFDB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9081BC2A-1CE2-4364-AC92-09D205ED191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22BAF99-E569-4948-B5BD-87BB3672B86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2466D40F-D09F-493D-993E-5E3A546DDE0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A19DA570-3A03-44BF-993A-3D0F5CA51789}"/>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3CC04012-5811-4FEB-9AF8-9037E4188821}"/>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8093DA2F-CF83-4020-A301-AF6F514BB29E}"/>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383271F3-5CD9-465F-9094-AC7E14E0B0A5}"/>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525AE117-B6C6-4379-A220-93BDB3C444A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ABB17E83-5557-41CB-8B93-51CCB22BE58A}"/>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346B5293-F00A-4934-9559-E240EDD0DB3E}"/>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8F6A7B9F-D7A4-4803-86AF-3449895F38D3}"/>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E3DC6705-7DF1-4144-9317-87550776BD7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4FA5ACCE-2C76-4C32-BE10-EF7462DFEA13}"/>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B67863A3-2C18-448E-A2A4-C88582A08BE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11" name="直線コネクタ 110">
          <a:extLst>
            <a:ext uri="{FF2B5EF4-FFF2-40B4-BE49-F238E27FC236}">
              <a16:creationId xmlns:a16="http://schemas.microsoft.com/office/drawing/2014/main" id="{B5C83D38-B1FA-4A9D-B58F-17A0B370DBE9}"/>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2" name="総務費最小値テキスト">
          <a:extLst>
            <a:ext uri="{FF2B5EF4-FFF2-40B4-BE49-F238E27FC236}">
              <a16:creationId xmlns:a16="http://schemas.microsoft.com/office/drawing/2014/main" id="{B68E4F79-B565-43F7-97F9-4816B505ED16}"/>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3" name="直線コネクタ 112">
          <a:extLst>
            <a:ext uri="{FF2B5EF4-FFF2-40B4-BE49-F238E27FC236}">
              <a16:creationId xmlns:a16="http://schemas.microsoft.com/office/drawing/2014/main" id="{704C51D1-1A7C-42A9-AD79-108128656047}"/>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4" name="総務費最大値テキスト">
          <a:extLst>
            <a:ext uri="{FF2B5EF4-FFF2-40B4-BE49-F238E27FC236}">
              <a16:creationId xmlns:a16="http://schemas.microsoft.com/office/drawing/2014/main" id="{14AF9F5D-5E9F-4F03-8BFA-3D6BDE553344}"/>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5" name="直線コネクタ 114">
          <a:extLst>
            <a:ext uri="{FF2B5EF4-FFF2-40B4-BE49-F238E27FC236}">
              <a16:creationId xmlns:a16="http://schemas.microsoft.com/office/drawing/2014/main" id="{AB64E507-8BB6-404E-AF5F-401D74A20464}"/>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26726</xdr:rowOff>
    </xdr:from>
    <xdr:to>
      <xdr:col>24</xdr:col>
      <xdr:colOff>63500</xdr:colOff>
      <xdr:row>57</xdr:row>
      <xdr:rowOff>118070</xdr:rowOff>
    </xdr:to>
    <xdr:cxnSp macro="">
      <xdr:nvCxnSpPr>
        <xdr:cNvPr id="116" name="直線コネクタ 115">
          <a:extLst>
            <a:ext uri="{FF2B5EF4-FFF2-40B4-BE49-F238E27FC236}">
              <a16:creationId xmlns:a16="http://schemas.microsoft.com/office/drawing/2014/main" id="{2A67DEBC-300F-4C61-AD54-AD76DE6B7EC2}"/>
            </a:ext>
          </a:extLst>
        </xdr:cNvPr>
        <xdr:cNvCxnSpPr/>
      </xdr:nvCxnSpPr>
      <xdr:spPr>
        <a:xfrm>
          <a:off x="3797300" y="9456476"/>
          <a:ext cx="838200" cy="4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7" name="総務費平均値テキスト">
          <a:extLst>
            <a:ext uri="{FF2B5EF4-FFF2-40B4-BE49-F238E27FC236}">
              <a16:creationId xmlns:a16="http://schemas.microsoft.com/office/drawing/2014/main" id="{4547E254-E9D2-4AC0-8D3C-092DCA4CACD5}"/>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8" name="フローチャート: 判断 117">
          <a:extLst>
            <a:ext uri="{FF2B5EF4-FFF2-40B4-BE49-F238E27FC236}">
              <a16:creationId xmlns:a16="http://schemas.microsoft.com/office/drawing/2014/main" id="{B40F3C34-CD7B-4787-A26E-8F6DC3BA461C}"/>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26726</xdr:rowOff>
    </xdr:from>
    <xdr:to>
      <xdr:col>19</xdr:col>
      <xdr:colOff>177800</xdr:colOff>
      <xdr:row>57</xdr:row>
      <xdr:rowOff>158431</xdr:rowOff>
    </xdr:to>
    <xdr:cxnSp macro="">
      <xdr:nvCxnSpPr>
        <xdr:cNvPr id="119" name="直線コネクタ 118">
          <a:extLst>
            <a:ext uri="{FF2B5EF4-FFF2-40B4-BE49-F238E27FC236}">
              <a16:creationId xmlns:a16="http://schemas.microsoft.com/office/drawing/2014/main" id="{E8E2D22D-4F3C-457D-BF04-EF36BE306D84}"/>
            </a:ext>
          </a:extLst>
        </xdr:cNvPr>
        <xdr:cNvCxnSpPr/>
      </xdr:nvCxnSpPr>
      <xdr:spPr>
        <a:xfrm flipV="1">
          <a:off x="2908300" y="9456476"/>
          <a:ext cx="889000" cy="47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20" name="フローチャート: 判断 119">
          <a:extLst>
            <a:ext uri="{FF2B5EF4-FFF2-40B4-BE49-F238E27FC236}">
              <a16:creationId xmlns:a16="http://schemas.microsoft.com/office/drawing/2014/main" id="{090FFDF9-D592-46AE-A60A-C4954C6C0B23}"/>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21" name="テキスト ボックス 120">
          <a:extLst>
            <a:ext uri="{FF2B5EF4-FFF2-40B4-BE49-F238E27FC236}">
              <a16:creationId xmlns:a16="http://schemas.microsoft.com/office/drawing/2014/main" id="{40D115A5-AAB8-41BC-850E-F3AE12FF7B45}"/>
            </a:ext>
          </a:extLst>
        </xdr:cNvPr>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156314</xdr:rowOff>
    </xdr:from>
    <xdr:to>
      <xdr:col>15</xdr:col>
      <xdr:colOff>50800</xdr:colOff>
      <xdr:row>57</xdr:row>
      <xdr:rowOff>158431</xdr:rowOff>
    </xdr:to>
    <xdr:cxnSp macro="">
      <xdr:nvCxnSpPr>
        <xdr:cNvPr id="122" name="直線コネクタ 121">
          <a:extLst>
            <a:ext uri="{FF2B5EF4-FFF2-40B4-BE49-F238E27FC236}">
              <a16:creationId xmlns:a16="http://schemas.microsoft.com/office/drawing/2014/main" id="{BCDF67B5-8AA1-4852-ABB3-0AE2599E7848}"/>
            </a:ext>
          </a:extLst>
        </xdr:cNvPr>
        <xdr:cNvCxnSpPr/>
      </xdr:nvCxnSpPr>
      <xdr:spPr>
        <a:xfrm>
          <a:off x="2019300" y="9928964"/>
          <a:ext cx="889000" cy="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3" name="フローチャート: 判断 122">
          <a:extLst>
            <a:ext uri="{FF2B5EF4-FFF2-40B4-BE49-F238E27FC236}">
              <a16:creationId xmlns:a16="http://schemas.microsoft.com/office/drawing/2014/main" id="{6FA438E3-CC5C-4CCF-9B19-4B8492D7874F}"/>
            </a:ext>
          </a:extLst>
        </xdr:cNvPr>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4" name="テキスト ボックス 123">
          <a:extLst>
            <a:ext uri="{FF2B5EF4-FFF2-40B4-BE49-F238E27FC236}">
              <a16:creationId xmlns:a16="http://schemas.microsoft.com/office/drawing/2014/main" id="{241EE12A-0F80-40F9-B3BF-C24794AD9428}"/>
            </a:ext>
          </a:extLst>
        </xdr:cNvPr>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156314</xdr:rowOff>
    </xdr:from>
    <xdr:to>
      <xdr:col>10</xdr:col>
      <xdr:colOff>114300</xdr:colOff>
      <xdr:row>57</xdr:row>
      <xdr:rowOff>165577</xdr:rowOff>
    </xdr:to>
    <xdr:cxnSp macro="">
      <xdr:nvCxnSpPr>
        <xdr:cNvPr id="125" name="直線コネクタ 124">
          <a:extLst>
            <a:ext uri="{FF2B5EF4-FFF2-40B4-BE49-F238E27FC236}">
              <a16:creationId xmlns:a16="http://schemas.microsoft.com/office/drawing/2014/main" id="{2A792374-0BCC-46E5-A224-7CC6FC8F6C54}"/>
            </a:ext>
          </a:extLst>
        </xdr:cNvPr>
        <xdr:cNvCxnSpPr/>
      </xdr:nvCxnSpPr>
      <xdr:spPr>
        <a:xfrm flipV="1">
          <a:off x="1130300" y="9928964"/>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6" name="フローチャート: 判断 125">
          <a:extLst>
            <a:ext uri="{FF2B5EF4-FFF2-40B4-BE49-F238E27FC236}">
              <a16:creationId xmlns:a16="http://schemas.microsoft.com/office/drawing/2014/main" id="{2369B062-39F5-411D-AA6A-1EAA96EAEF5D}"/>
            </a:ext>
          </a:extLst>
        </xdr:cNvPr>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7" name="テキスト ボックス 126">
          <a:extLst>
            <a:ext uri="{FF2B5EF4-FFF2-40B4-BE49-F238E27FC236}">
              <a16:creationId xmlns:a16="http://schemas.microsoft.com/office/drawing/2014/main" id="{FF53C2F4-1B77-468B-A743-3B992D77555F}"/>
            </a:ext>
          </a:extLst>
        </xdr:cNvPr>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8" name="フローチャート: 判断 127">
          <a:extLst>
            <a:ext uri="{FF2B5EF4-FFF2-40B4-BE49-F238E27FC236}">
              <a16:creationId xmlns:a16="http://schemas.microsoft.com/office/drawing/2014/main" id="{C3E18E4C-20ED-48E2-8856-D7460509F97B}"/>
            </a:ext>
          </a:extLst>
        </xdr:cNvPr>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9" name="テキスト ボックス 128">
          <a:extLst>
            <a:ext uri="{FF2B5EF4-FFF2-40B4-BE49-F238E27FC236}">
              <a16:creationId xmlns:a16="http://schemas.microsoft.com/office/drawing/2014/main" id="{FB56DC41-713B-4C3A-A75D-EE949F655583}"/>
            </a:ext>
          </a:extLst>
        </xdr:cNvPr>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66AD9401-3B5B-47F6-AFF7-441E6AE6371A}"/>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17181708-776B-4201-BDEA-84CBF67270EA}"/>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2E7A279B-9F6F-4100-BB24-2878DDB81D7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4A691919-6C53-4E92-8F62-8B27D2038C11}"/>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388FB2DF-3CAA-47BE-962D-81028B166074}"/>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67270</xdr:rowOff>
    </xdr:from>
    <xdr:to>
      <xdr:col>24</xdr:col>
      <xdr:colOff>114300</xdr:colOff>
      <xdr:row>57</xdr:row>
      <xdr:rowOff>168870</xdr:rowOff>
    </xdr:to>
    <xdr:sp macro="" textlink="">
      <xdr:nvSpPr>
        <xdr:cNvPr id="135" name="楕円 134">
          <a:extLst>
            <a:ext uri="{FF2B5EF4-FFF2-40B4-BE49-F238E27FC236}">
              <a16:creationId xmlns:a16="http://schemas.microsoft.com/office/drawing/2014/main" id="{0C7AF307-9A64-4670-A445-4A7272EBE3CF}"/>
            </a:ext>
          </a:extLst>
        </xdr:cNvPr>
        <xdr:cNvSpPr/>
      </xdr:nvSpPr>
      <xdr:spPr>
        <a:xfrm>
          <a:off x="4584700" y="98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153647</xdr:rowOff>
    </xdr:from>
    <xdr:ext cx="534377" cy="259045"/>
    <xdr:sp macro="" textlink="">
      <xdr:nvSpPr>
        <xdr:cNvPr id="136" name="総務費該当値テキスト">
          <a:extLst>
            <a:ext uri="{FF2B5EF4-FFF2-40B4-BE49-F238E27FC236}">
              <a16:creationId xmlns:a16="http://schemas.microsoft.com/office/drawing/2014/main" id="{1F814CDC-FE2F-4F89-95B5-8DD8F9E5E186}"/>
            </a:ext>
          </a:extLst>
        </xdr:cNvPr>
        <xdr:cNvSpPr txBox="1"/>
      </xdr:nvSpPr>
      <xdr:spPr>
        <a:xfrm>
          <a:off x="4686300" y="975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147376</xdr:rowOff>
    </xdr:from>
    <xdr:to>
      <xdr:col>20</xdr:col>
      <xdr:colOff>38100</xdr:colOff>
      <xdr:row>55</xdr:row>
      <xdr:rowOff>77526</xdr:rowOff>
    </xdr:to>
    <xdr:sp macro="" textlink="">
      <xdr:nvSpPr>
        <xdr:cNvPr id="137" name="楕円 136">
          <a:extLst>
            <a:ext uri="{FF2B5EF4-FFF2-40B4-BE49-F238E27FC236}">
              <a16:creationId xmlns:a16="http://schemas.microsoft.com/office/drawing/2014/main" id="{A84537CE-889C-40D8-8BDF-A571B02C399D}"/>
            </a:ext>
          </a:extLst>
        </xdr:cNvPr>
        <xdr:cNvSpPr/>
      </xdr:nvSpPr>
      <xdr:spPr>
        <a:xfrm>
          <a:off x="3746500" y="94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68653</xdr:rowOff>
    </xdr:from>
    <xdr:ext cx="599010" cy="259045"/>
    <xdr:sp macro="" textlink="">
      <xdr:nvSpPr>
        <xdr:cNvPr id="138" name="テキスト ボックス 137">
          <a:extLst>
            <a:ext uri="{FF2B5EF4-FFF2-40B4-BE49-F238E27FC236}">
              <a16:creationId xmlns:a16="http://schemas.microsoft.com/office/drawing/2014/main" id="{685A72F0-0988-4C06-8A22-BF97A2BFAD11}"/>
            </a:ext>
          </a:extLst>
        </xdr:cNvPr>
        <xdr:cNvSpPr txBox="1"/>
      </xdr:nvSpPr>
      <xdr:spPr>
        <a:xfrm>
          <a:off x="3497795" y="949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107631</xdr:rowOff>
    </xdr:from>
    <xdr:to>
      <xdr:col>15</xdr:col>
      <xdr:colOff>101600</xdr:colOff>
      <xdr:row>58</xdr:row>
      <xdr:rowOff>37781</xdr:rowOff>
    </xdr:to>
    <xdr:sp macro="" textlink="">
      <xdr:nvSpPr>
        <xdr:cNvPr id="139" name="楕円 138">
          <a:extLst>
            <a:ext uri="{FF2B5EF4-FFF2-40B4-BE49-F238E27FC236}">
              <a16:creationId xmlns:a16="http://schemas.microsoft.com/office/drawing/2014/main" id="{C726BCB4-D0F4-4D3B-9E60-C149AA453879}"/>
            </a:ext>
          </a:extLst>
        </xdr:cNvPr>
        <xdr:cNvSpPr/>
      </xdr:nvSpPr>
      <xdr:spPr>
        <a:xfrm>
          <a:off x="2857500" y="98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28908</xdr:rowOff>
    </xdr:from>
    <xdr:ext cx="534377" cy="259045"/>
    <xdr:sp macro="" textlink="">
      <xdr:nvSpPr>
        <xdr:cNvPr id="140" name="テキスト ボックス 139">
          <a:extLst>
            <a:ext uri="{FF2B5EF4-FFF2-40B4-BE49-F238E27FC236}">
              <a16:creationId xmlns:a16="http://schemas.microsoft.com/office/drawing/2014/main" id="{E247EFFB-99B9-4A33-A103-6FF4F8D91162}"/>
            </a:ext>
          </a:extLst>
        </xdr:cNvPr>
        <xdr:cNvSpPr txBox="1"/>
      </xdr:nvSpPr>
      <xdr:spPr>
        <a:xfrm>
          <a:off x="2641111" y="997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105514</xdr:rowOff>
    </xdr:from>
    <xdr:to>
      <xdr:col>10</xdr:col>
      <xdr:colOff>165100</xdr:colOff>
      <xdr:row>58</xdr:row>
      <xdr:rowOff>35664</xdr:rowOff>
    </xdr:to>
    <xdr:sp macro="" textlink="">
      <xdr:nvSpPr>
        <xdr:cNvPr id="141" name="楕円 140">
          <a:extLst>
            <a:ext uri="{FF2B5EF4-FFF2-40B4-BE49-F238E27FC236}">
              <a16:creationId xmlns:a16="http://schemas.microsoft.com/office/drawing/2014/main" id="{2A8FD1CF-1DC1-40D1-9FFC-14F56E089F3B}"/>
            </a:ext>
          </a:extLst>
        </xdr:cNvPr>
        <xdr:cNvSpPr/>
      </xdr:nvSpPr>
      <xdr:spPr>
        <a:xfrm>
          <a:off x="1968500" y="987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26791</xdr:rowOff>
    </xdr:from>
    <xdr:ext cx="534377" cy="259045"/>
    <xdr:sp macro="" textlink="">
      <xdr:nvSpPr>
        <xdr:cNvPr id="142" name="テキスト ボックス 141">
          <a:extLst>
            <a:ext uri="{FF2B5EF4-FFF2-40B4-BE49-F238E27FC236}">
              <a16:creationId xmlns:a16="http://schemas.microsoft.com/office/drawing/2014/main" id="{AB1CD2B7-BDEC-474E-AA1B-933475238509}"/>
            </a:ext>
          </a:extLst>
        </xdr:cNvPr>
        <xdr:cNvSpPr txBox="1"/>
      </xdr:nvSpPr>
      <xdr:spPr>
        <a:xfrm>
          <a:off x="1752111" y="997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114777</xdr:rowOff>
    </xdr:from>
    <xdr:to>
      <xdr:col>6</xdr:col>
      <xdr:colOff>38100</xdr:colOff>
      <xdr:row>58</xdr:row>
      <xdr:rowOff>44927</xdr:rowOff>
    </xdr:to>
    <xdr:sp macro="" textlink="">
      <xdr:nvSpPr>
        <xdr:cNvPr id="143" name="楕円 142">
          <a:extLst>
            <a:ext uri="{FF2B5EF4-FFF2-40B4-BE49-F238E27FC236}">
              <a16:creationId xmlns:a16="http://schemas.microsoft.com/office/drawing/2014/main" id="{13288EC2-44E1-4FD5-B5BB-E8DAB8544A2F}"/>
            </a:ext>
          </a:extLst>
        </xdr:cNvPr>
        <xdr:cNvSpPr/>
      </xdr:nvSpPr>
      <xdr:spPr>
        <a:xfrm>
          <a:off x="1079500" y="98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36054</xdr:rowOff>
    </xdr:from>
    <xdr:ext cx="534377" cy="259045"/>
    <xdr:sp macro="" textlink="">
      <xdr:nvSpPr>
        <xdr:cNvPr id="144" name="テキスト ボックス 143">
          <a:extLst>
            <a:ext uri="{FF2B5EF4-FFF2-40B4-BE49-F238E27FC236}">
              <a16:creationId xmlns:a16="http://schemas.microsoft.com/office/drawing/2014/main" id="{1EAAA414-4211-4E3C-926E-D2EAEC57EACA}"/>
            </a:ext>
          </a:extLst>
        </xdr:cNvPr>
        <xdr:cNvSpPr txBox="1"/>
      </xdr:nvSpPr>
      <xdr:spPr>
        <a:xfrm>
          <a:off x="863111" y="998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4B6B7685-ABD7-4033-92C6-A1F1A232D01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7379D57-1109-4BFA-983D-3B51B2B63B1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8A7172B-2D42-4123-801C-B5267467544A}"/>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386D20BC-008E-49B5-BF75-138FD3A7889C}"/>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4AFD2023-F9BA-456A-BAD9-9F6DC630DFA4}"/>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9F37ACC1-92D3-4CA1-9D1A-DB44FACEDC4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23A11E11-D175-4236-9916-D08CF28CD7CA}"/>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591C9CC5-0F87-42E5-A502-E1627F195BD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3A960F14-18A9-44EF-9E9B-663FF0F26AA1}"/>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28029077-FA2F-4F9F-82BB-DE4D382F78BA}"/>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D0DD0321-2FDF-4350-907F-FF56AD3905CF}"/>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FCA5BBA7-2F00-4CE8-8930-DDA86C17348D}"/>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4C0BC5E5-E2E2-459B-82B2-9672B09B0BC1}"/>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3E1D2166-AAC2-4C26-905B-9B263D4ED58B}"/>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790F48DB-224F-4552-82B0-E4B270032A06}"/>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C87DD9FF-3BAC-48B6-B6DE-18B71B1270E6}"/>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B907095C-DBB5-4997-822F-F208A814C43D}"/>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7FBD8962-B139-4C16-8DCC-EFABA15667F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9D15ED12-B184-4F70-8067-00D800C46E88}"/>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F69C523C-0A95-40EC-BBE4-018FA2A557BC}"/>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73BE3EDA-4231-46E9-BA8C-7CC0F5637142}"/>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E2C859-2546-4597-A994-E5EF9BBD0FE7}"/>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CD401030-0733-4F10-B608-8DD68BD123CC}"/>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C1D11A7F-278D-4338-B47C-5B99C4622BFE}"/>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BA1FDF61-CDC7-488F-AC41-BD5B29DBBD62}"/>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105C8CEC-462C-4A16-8763-D932AE059B5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51552</xdr:rowOff>
    </xdr:from>
    <xdr:to>
      <xdr:col>24</xdr:col>
      <xdr:colOff>62865</xdr:colOff>
      <xdr:row>78</xdr:row>
      <xdr:rowOff>10516</xdr:rowOff>
    </xdr:to>
    <xdr:cxnSp macro="">
      <xdr:nvCxnSpPr>
        <xdr:cNvPr id="171" name="直線コネクタ 170">
          <a:extLst>
            <a:ext uri="{FF2B5EF4-FFF2-40B4-BE49-F238E27FC236}">
              <a16:creationId xmlns:a16="http://schemas.microsoft.com/office/drawing/2014/main" id="{E1B45515-EE31-491C-A6C4-E2621FF031DE}"/>
            </a:ext>
          </a:extLst>
        </xdr:cNvPr>
        <xdr:cNvCxnSpPr/>
      </xdr:nvCxnSpPr>
      <xdr:spPr>
        <a:xfrm flipV="1">
          <a:off x="4633595" y="12224502"/>
          <a:ext cx="1270" cy="1159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14343</xdr:rowOff>
    </xdr:from>
    <xdr:ext cx="599010" cy="259045"/>
    <xdr:sp macro="" textlink="">
      <xdr:nvSpPr>
        <xdr:cNvPr id="172" name="民生費最小値テキスト">
          <a:extLst>
            <a:ext uri="{FF2B5EF4-FFF2-40B4-BE49-F238E27FC236}">
              <a16:creationId xmlns:a16="http://schemas.microsoft.com/office/drawing/2014/main" id="{7F4F6FB2-F540-4914-903B-6DDA5E18864B}"/>
            </a:ext>
          </a:extLst>
        </xdr:cNvPr>
        <xdr:cNvSpPr txBox="1"/>
      </xdr:nvSpPr>
      <xdr:spPr>
        <a:xfrm>
          <a:off x="4686300" y="133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10516</xdr:rowOff>
    </xdr:from>
    <xdr:to>
      <xdr:col>24</xdr:col>
      <xdr:colOff>152400</xdr:colOff>
      <xdr:row>78</xdr:row>
      <xdr:rowOff>10516</xdr:rowOff>
    </xdr:to>
    <xdr:cxnSp macro="">
      <xdr:nvCxnSpPr>
        <xdr:cNvPr id="173" name="直線コネクタ 172">
          <a:extLst>
            <a:ext uri="{FF2B5EF4-FFF2-40B4-BE49-F238E27FC236}">
              <a16:creationId xmlns:a16="http://schemas.microsoft.com/office/drawing/2014/main" id="{84F64CB4-0A75-4D21-BAF1-F41B44A29BC6}"/>
            </a:ext>
          </a:extLst>
        </xdr:cNvPr>
        <xdr:cNvCxnSpPr/>
      </xdr:nvCxnSpPr>
      <xdr:spPr>
        <a:xfrm>
          <a:off x="4546600" y="13383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169679</xdr:rowOff>
    </xdr:from>
    <xdr:ext cx="599010" cy="259045"/>
    <xdr:sp macro="" textlink="">
      <xdr:nvSpPr>
        <xdr:cNvPr id="174" name="民生費最大値テキスト">
          <a:extLst>
            <a:ext uri="{FF2B5EF4-FFF2-40B4-BE49-F238E27FC236}">
              <a16:creationId xmlns:a16="http://schemas.microsoft.com/office/drawing/2014/main" id="{89AF1F30-C96B-431D-92F5-117B6E040D9C}"/>
            </a:ext>
          </a:extLst>
        </xdr:cNvPr>
        <xdr:cNvSpPr txBox="1"/>
      </xdr:nvSpPr>
      <xdr:spPr>
        <a:xfrm>
          <a:off x="4686300" y="1199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51552</xdr:rowOff>
    </xdr:from>
    <xdr:to>
      <xdr:col>24</xdr:col>
      <xdr:colOff>152400</xdr:colOff>
      <xdr:row>71</xdr:row>
      <xdr:rowOff>51552</xdr:rowOff>
    </xdr:to>
    <xdr:cxnSp macro="">
      <xdr:nvCxnSpPr>
        <xdr:cNvPr id="175" name="直線コネクタ 174">
          <a:extLst>
            <a:ext uri="{FF2B5EF4-FFF2-40B4-BE49-F238E27FC236}">
              <a16:creationId xmlns:a16="http://schemas.microsoft.com/office/drawing/2014/main" id="{851B0579-BDFD-4160-A997-41CC129A2A39}"/>
            </a:ext>
          </a:extLst>
        </xdr:cNvPr>
        <xdr:cNvCxnSpPr/>
      </xdr:nvCxnSpPr>
      <xdr:spPr>
        <a:xfrm>
          <a:off x="4546600" y="1222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108604</xdr:rowOff>
    </xdr:from>
    <xdr:to>
      <xdr:col>24</xdr:col>
      <xdr:colOff>63500</xdr:colOff>
      <xdr:row>78</xdr:row>
      <xdr:rowOff>91883</xdr:rowOff>
    </xdr:to>
    <xdr:cxnSp macro="">
      <xdr:nvCxnSpPr>
        <xdr:cNvPr id="176" name="直線コネクタ 175">
          <a:extLst>
            <a:ext uri="{FF2B5EF4-FFF2-40B4-BE49-F238E27FC236}">
              <a16:creationId xmlns:a16="http://schemas.microsoft.com/office/drawing/2014/main" id="{2CD8B95C-8620-4A72-BF86-3D51BA32028B}"/>
            </a:ext>
          </a:extLst>
        </xdr:cNvPr>
        <xdr:cNvCxnSpPr/>
      </xdr:nvCxnSpPr>
      <xdr:spPr>
        <a:xfrm flipV="1">
          <a:off x="3797300" y="13310254"/>
          <a:ext cx="838200" cy="15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99524</xdr:rowOff>
    </xdr:from>
    <xdr:ext cx="599010" cy="259045"/>
    <xdr:sp macro="" textlink="">
      <xdr:nvSpPr>
        <xdr:cNvPr id="177" name="民生費平均値テキスト">
          <a:extLst>
            <a:ext uri="{FF2B5EF4-FFF2-40B4-BE49-F238E27FC236}">
              <a16:creationId xmlns:a16="http://schemas.microsoft.com/office/drawing/2014/main" id="{F7FECD35-9360-4A02-88AA-8CC175B08F09}"/>
            </a:ext>
          </a:extLst>
        </xdr:cNvPr>
        <xdr:cNvSpPr txBox="1"/>
      </xdr:nvSpPr>
      <xdr:spPr>
        <a:xfrm>
          <a:off x="4686300" y="127868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76647</xdr:rowOff>
    </xdr:from>
    <xdr:to>
      <xdr:col>24</xdr:col>
      <xdr:colOff>114300</xdr:colOff>
      <xdr:row>76</xdr:row>
      <xdr:rowOff>6796</xdr:rowOff>
    </xdr:to>
    <xdr:sp macro="" textlink="">
      <xdr:nvSpPr>
        <xdr:cNvPr id="178" name="フローチャート: 判断 177">
          <a:extLst>
            <a:ext uri="{FF2B5EF4-FFF2-40B4-BE49-F238E27FC236}">
              <a16:creationId xmlns:a16="http://schemas.microsoft.com/office/drawing/2014/main" id="{618BACD1-24F7-47D5-8571-700B63CEB798}"/>
            </a:ext>
          </a:extLst>
        </xdr:cNvPr>
        <xdr:cNvSpPr/>
      </xdr:nvSpPr>
      <xdr:spPr>
        <a:xfrm>
          <a:off x="4584700" y="129353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91883</xdr:rowOff>
    </xdr:from>
    <xdr:to>
      <xdr:col>19</xdr:col>
      <xdr:colOff>177800</xdr:colOff>
      <xdr:row>78</xdr:row>
      <xdr:rowOff>135376</xdr:rowOff>
    </xdr:to>
    <xdr:cxnSp macro="">
      <xdr:nvCxnSpPr>
        <xdr:cNvPr id="179" name="直線コネクタ 178">
          <a:extLst>
            <a:ext uri="{FF2B5EF4-FFF2-40B4-BE49-F238E27FC236}">
              <a16:creationId xmlns:a16="http://schemas.microsoft.com/office/drawing/2014/main" id="{997F7326-7201-4DCE-B047-8314C5176195}"/>
            </a:ext>
          </a:extLst>
        </xdr:cNvPr>
        <xdr:cNvCxnSpPr/>
      </xdr:nvCxnSpPr>
      <xdr:spPr>
        <a:xfrm flipV="1">
          <a:off x="2908300" y="13464983"/>
          <a:ext cx="889000" cy="4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116959</xdr:rowOff>
    </xdr:from>
    <xdr:to>
      <xdr:col>20</xdr:col>
      <xdr:colOff>38100</xdr:colOff>
      <xdr:row>77</xdr:row>
      <xdr:rowOff>47109</xdr:rowOff>
    </xdr:to>
    <xdr:sp macro="" textlink="">
      <xdr:nvSpPr>
        <xdr:cNvPr id="180" name="フローチャート: 判断 179">
          <a:extLst>
            <a:ext uri="{FF2B5EF4-FFF2-40B4-BE49-F238E27FC236}">
              <a16:creationId xmlns:a16="http://schemas.microsoft.com/office/drawing/2014/main" id="{2FACEE73-C575-43C5-AA3E-6BCBC1B0D671}"/>
            </a:ext>
          </a:extLst>
        </xdr:cNvPr>
        <xdr:cNvSpPr/>
      </xdr:nvSpPr>
      <xdr:spPr>
        <a:xfrm>
          <a:off x="3746500" y="1314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63636</xdr:rowOff>
    </xdr:from>
    <xdr:ext cx="599010" cy="259045"/>
    <xdr:sp macro="" textlink="">
      <xdr:nvSpPr>
        <xdr:cNvPr id="181" name="テキスト ボックス 180">
          <a:extLst>
            <a:ext uri="{FF2B5EF4-FFF2-40B4-BE49-F238E27FC236}">
              <a16:creationId xmlns:a16="http://schemas.microsoft.com/office/drawing/2014/main" id="{0ABE25EF-F58B-40E2-9D4F-B9054E20B7D4}"/>
            </a:ext>
          </a:extLst>
        </xdr:cNvPr>
        <xdr:cNvSpPr txBox="1"/>
      </xdr:nvSpPr>
      <xdr:spPr>
        <a:xfrm>
          <a:off x="3497795" y="1292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135376</xdr:rowOff>
    </xdr:from>
    <xdr:to>
      <xdr:col>15</xdr:col>
      <xdr:colOff>50800</xdr:colOff>
      <xdr:row>78</xdr:row>
      <xdr:rowOff>137023</xdr:rowOff>
    </xdr:to>
    <xdr:cxnSp macro="">
      <xdr:nvCxnSpPr>
        <xdr:cNvPr id="182" name="直線コネクタ 181">
          <a:extLst>
            <a:ext uri="{FF2B5EF4-FFF2-40B4-BE49-F238E27FC236}">
              <a16:creationId xmlns:a16="http://schemas.microsoft.com/office/drawing/2014/main" id="{DF653D82-CB45-4309-8C63-5703FACFF3D6}"/>
            </a:ext>
          </a:extLst>
        </xdr:cNvPr>
        <xdr:cNvCxnSpPr/>
      </xdr:nvCxnSpPr>
      <xdr:spPr>
        <a:xfrm flipV="1">
          <a:off x="2019300" y="13508476"/>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130460</xdr:rowOff>
    </xdr:from>
    <xdr:to>
      <xdr:col>15</xdr:col>
      <xdr:colOff>101600</xdr:colOff>
      <xdr:row>77</xdr:row>
      <xdr:rowOff>60610</xdr:rowOff>
    </xdr:to>
    <xdr:sp macro="" textlink="">
      <xdr:nvSpPr>
        <xdr:cNvPr id="183" name="フローチャート: 判断 182">
          <a:extLst>
            <a:ext uri="{FF2B5EF4-FFF2-40B4-BE49-F238E27FC236}">
              <a16:creationId xmlns:a16="http://schemas.microsoft.com/office/drawing/2014/main" id="{895FEF5C-DF35-4711-9617-D00396CDA1A7}"/>
            </a:ext>
          </a:extLst>
        </xdr:cNvPr>
        <xdr:cNvSpPr/>
      </xdr:nvSpPr>
      <xdr:spPr>
        <a:xfrm>
          <a:off x="2857500" y="1316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77136</xdr:rowOff>
    </xdr:from>
    <xdr:ext cx="599010" cy="259045"/>
    <xdr:sp macro="" textlink="">
      <xdr:nvSpPr>
        <xdr:cNvPr id="184" name="テキスト ボックス 183">
          <a:extLst>
            <a:ext uri="{FF2B5EF4-FFF2-40B4-BE49-F238E27FC236}">
              <a16:creationId xmlns:a16="http://schemas.microsoft.com/office/drawing/2014/main" id="{3C692648-CF07-4452-9BA1-7BD3F7B09AF5}"/>
            </a:ext>
          </a:extLst>
        </xdr:cNvPr>
        <xdr:cNvSpPr txBox="1"/>
      </xdr:nvSpPr>
      <xdr:spPr>
        <a:xfrm>
          <a:off x="2608795" y="1293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137023</xdr:rowOff>
    </xdr:from>
    <xdr:to>
      <xdr:col>10</xdr:col>
      <xdr:colOff>114300</xdr:colOff>
      <xdr:row>78</xdr:row>
      <xdr:rowOff>137421</xdr:rowOff>
    </xdr:to>
    <xdr:cxnSp macro="">
      <xdr:nvCxnSpPr>
        <xdr:cNvPr id="185" name="直線コネクタ 184">
          <a:extLst>
            <a:ext uri="{FF2B5EF4-FFF2-40B4-BE49-F238E27FC236}">
              <a16:creationId xmlns:a16="http://schemas.microsoft.com/office/drawing/2014/main" id="{278B4B21-E924-44D0-8C40-AA75899B197F}"/>
            </a:ext>
          </a:extLst>
        </xdr:cNvPr>
        <xdr:cNvCxnSpPr/>
      </xdr:nvCxnSpPr>
      <xdr:spPr>
        <a:xfrm flipV="1">
          <a:off x="1130300" y="13510123"/>
          <a:ext cx="8890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4632</xdr:rowOff>
    </xdr:from>
    <xdr:to>
      <xdr:col>10</xdr:col>
      <xdr:colOff>165100</xdr:colOff>
      <xdr:row>77</xdr:row>
      <xdr:rowOff>106232</xdr:rowOff>
    </xdr:to>
    <xdr:sp macro="" textlink="">
      <xdr:nvSpPr>
        <xdr:cNvPr id="186" name="フローチャート: 判断 185">
          <a:extLst>
            <a:ext uri="{FF2B5EF4-FFF2-40B4-BE49-F238E27FC236}">
              <a16:creationId xmlns:a16="http://schemas.microsoft.com/office/drawing/2014/main" id="{E807A3D7-1BC7-4670-A984-708F2E86CEC4}"/>
            </a:ext>
          </a:extLst>
        </xdr:cNvPr>
        <xdr:cNvSpPr/>
      </xdr:nvSpPr>
      <xdr:spPr>
        <a:xfrm>
          <a:off x="1968500" y="1320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122759</xdr:rowOff>
    </xdr:from>
    <xdr:ext cx="599010" cy="259045"/>
    <xdr:sp macro="" textlink="">
      <xdr:nvSpPr>
        <xdr:cNvPr id="187" name="テキスト ボックス 186">
          <a:extLst>
            <a:ext uri="{FF2B5EF4-FFF2-40B4-BE49-F238E27FC236}">
              <a16:creationId xmlns:a16="http://schemas.microsoft.com/office/drawing/2014/main" id="{626E987D-25F9-454D-A9D5-0F2CFC997C5E}"/>
            </a:ext>
          </a:extLst>
        </xdr:cNvPr>
        <xdr:cNvSpPr txBox="1"/>
      </xdr:nvSpPr>
      <xdr:spPr>
        <a:xfrm>
          <a:off x="1719795" y="129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6336</xdr:rowOff>
    </xdr:from>
    <xdr:to>
      <xdr:col>6</xdr:col>
      <xdr:colOff>38100</xdr:colOff>
      <xdr:row>77</xdr:row>
      <xdr:rowOff>107936</xdr:rowOff>
    </xdr:to>
    <xdr:sp macro="" textlink="">
      <xdr:nvSpPr>
        <xdr:cNvPr id="188" name="フローチャート: 判断 187">
          <a:extLst>
            <a:ext uri="{FF2B5EF4-FFF2-40B4-BE49-F238E27FC236}">
              <a16:creationId xmlns:a16="http://schemas.microsoft.com/office/drawing/2014/main" id="{F213C362-3179-45F3-B8DF-0230774D6056}"/>
            </a:ext>
          </a:extLst>
        </xdr:cNvPr>
        <xdr:cNvSpPr/>
      </xdr:nvSpPr>
      <xdr:spPr>
        <a:xfrm>
          <a:off x="1079500" y="1320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124463</xdr:rowOff>
    </xdr:from>
    <xdr:ext cx="599010" cy="259045"/>
    <xdr:sp macro="" textlink="">
      <xdr:nvSpPr>
        <xdr:cNvPr id="189" name="テキスト ボックス 188">
          <a:extLst>
            <a:ext uri="{FF2B5EF4-FFF2-40B4-BE49-F238E27FC236}">
              <a16:creationId xmlns:a16="http://schemas.microsoft.com/office/drawing/2014/main" id="{DB1298A4-ADC9-4481-8561-2FE9BB56C578}"/>
            </a:ext>
          </a:extLst>
        </xdr:cNvPr>
        <xdr:cNvSpPr txBox="1"/>
      </xdr:nvSpPr>
      <xdr:spPr>
        <a:xfrm>
          <a:off x="830795" y="1298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F5AEE3D7-A2A3-4549-AE7E-D243867EDDF6}"/>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6E3CFFB1-6FAC-438D-96E7-6A748C45E40A}"/>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FD6100A3-8305-4666-958A-FCC24E9C6C8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BB9C2F8D-4ED7-4A47-8FFA-5E9CB07B39C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C18F19F5-FE11-46C2-B1E0-55A5618EACE2}"/>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57804</xdr:rowOff>
    </xdr:from>
    <xdr:to>
      <xdr:col>24</xdr:col>
      <xdr:colOff>114300</xdr:colOff>
      <xdr:row>77</xdr:row>
      <xdr:rowOff>159404</xdr:rowOff>
    </xdr:to>
    <xdr:sp macro="" textlink="">
      <xdr:nvSpPr>
        <xdr:cNvPr id="195" name="楕円 194">
          <a:extLst>
            <a:ext uri="{FF2B5EF4-FFF2-40B4-BE49-F238E27FC236}">
              <a16:creationId xmlns:a16="http://schemas.microsoft.com/office/drawing/2014/main" id="{1BFFD982-AE3D-431E-91B7-1B8156388B65}"/>
            </a:ext>
          </a:extLst>
        </xdr:cNvPr>
        <xdr:cNvSpPr/>
      </xdr:nvSpPr>
      <xdr:spPr>
        <a:xfrm>
          <a:off x="4584700" y="132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144181</xdr:rowOff>
    </xdr:from>
    <xdr:ext cx="599010" cy="259045"/>
    <xdr:sp macro="" textlink="">
      <xdr:nvSpPr>
        <xdr:cNvPr id="196" name="民生費該当値テキスト">
          <a:extLst>
            <a:ext uri="{FF2B5EF4-FFF2-40B4-BE49-F238E27FC236}">
              <a16:creationId xmlns:a16="http://schemas.microsoft.com/office/drawing/2014/main" id="{9A7CAAEC-8D01-47C4-8DB0-06BB8649AEEA}"/>
            </a:ext>
          </a:extLst>
        </xdr:cNvPr>
        <xdr:cNvSpPr txBox="1"/>
      </xdr:nvSpPr>
      <xdr:spPr>
        <a:xfrm>
          <a:off x="4686300" y="1317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41083</xdr:rowOff>
    </xdr:from>
    <xdr:to>
      <xdr:col>20</xdr:col>
      <xdr:colOff>38100</xdr:colOff>
      <xdr:row>78</xdr:row>
      <xdr:rowOff>142683</xdr:rowOff>
    </xdr:to>
    <xdr:sp macro="" textlink="">
      <xdr:nvSpPr>
        <xdr:cNvPr id="197" name="楕円 196">
          <a:extLst>
            <a:ext uri="{FF2B5EF4-FFF2-40B4-BE49-F238E27FC236}">
              <a16:creationId xmlns:a16="http://schemas.microsoft.com/office/drawing/2014/main" id="{9FE2BC7D-9D8E-469C-AFE6-8F9452651FA0}"/>
            </a:ext>
          </a:extLst>
        </xdr:cNvPr>
        <xdr:cNvSpPr/>
      </xdr:nvSpPr>
      <xdr:spPr>
        <a:xfrm>
          <a:off x="3746500" y="1341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133810</xdr:rowOff>
    </xdr:from>
    <xdr:ext cx="599010" cy="259045"/>
    <xdr:sp macro="" textlink="">
      <xdr:nvSpPr>
        <xdr:cNvPr id="198" name="テキスト ボックス 197">
          <a:extLst>
            <a:ext uri="{FF2B5EF4-FFF2-40B4-BE49-F238E27FC236}">
              <a16:creationId xmlns:a16="http://schemas.microsoft.com/office/drawing/2014/main" id="{B866A589-11A0-4D96-B982-C1FE2FC0BB83}"/>
            </a:ext>
          </a:extLst>
        </xdr:cNvPr>
        <xdr:cNvSpPr txBox="1"/>
      </xdr:nvSpPr>
      <xdr:spPr>
        <a:xfrm>
          <a:off x="3497795" y="1350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84576</xdr:rowOff>
    </xdr:from>
    <xdr:to>
      <xdr:col>15</xdr:col>
      <xdr:colOff>101600</xdr:colOff>
      <xdr:row>79</xdr:row>
      <xdr:rowOff>14726</xdr:rowOff>
    </xdr:to>
    <xdr:sp macro="" textlink="">
      <xdr:nvSpPr>
        <xdr:cNvPr id="199" name="楕円 198">
          <a:extLst>
            <a:ext uri="{FF2B5EF4-FFF2-40B4-BE49-F238E27FC236}">
              <a16:creationId xmlns:a16="http://schemas.microsoft.com/office/drawing/2014/main" id="{CBFB0795-51B9-4DB2-A8B1-885E9716EB07}"/>
            </a:ext>
          </a:extLst>
        </xdr:cNvPr>
        <xdr:cNvSpPr/>
      </xdr:nvSpPr>
      <xdr:spPr>
        <a:xfrm>
          <a:off x="2857500" y="134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5853</xdr:rowOff>
    </xdr:from>
    <xdr:ext cx="599010" cy="259045"/>
    <xdr:sp macro="" textlink="">
      <xdr:nvSpPr>
        <xdr:cNvPr id="200" name="テキスト ボックス 199">
          <a:extLst>
            <a:ext uri="{FF2B5EF4-FFF2-40B4-BE49-F238E27FC236}">
              <a16:creationId xmlns:a16="http://schemas.microsoft.com/office/drawing/2014/main" id="{5F7D3442-D775-4C55-A1BE-24E72D03B902}"/>
            </a:ext>
          </a:extLst>
        </xdr:cNvPr>
        <xdr:cNvSpPr txBox="1"/>
      </xdr:nvSpPr>
      <xdr:spPr>
        <a:xfrm>
          <a:off x="2608795" y="1355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86223</xdr:rowOff>
    </xdr:from>
    <xdr:to>
      <xdr:col>10</xdr:col>
      <xdr:colOff>165100</xdr:colOff>
      <xdr:row>79</xdr:row>
      <xdr:rowOff>16373</xdr:rowOff>
    </xdr:to>
    <xdr:sp macro="" textlink="">
      <xdr:nvSpPr>
        <xdr:cNvPr id="201" name="楕円 200">
          <a:extLst>
            <a:ext uri="{FF2B5EF4-FFF2-40B4-BE49-F238E27FC236}">
              <a16:creationId xmlns:a16="http://schemas.microsoft.com/office/drawing/2014/main" id="{C3A5D053-2F5C-4280-B04D-A174FCDEAB9E}"/>
            </a:ext>
          </a:extLst>
        </xdr:cNvPr>
        <xdr:cNvSpPr/>
      </xdr:nvSpPr>
      <xdr:spPr>
        <a:xfrm>
          <a:off x="1968500" y="134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7500</xdr:rowOff>
    </xdr:from>
    <xdr:ext cx="599010" cy="259045"/>
    <xdr:sp macro="" textlink="">
      <xdr:nvSpPr>
        <xdr:cNvPr id="202" name="テキスト ボックス 201">
          <a:extLst>
            <a:ext uri="{FF2B5EF4-FFF2-40B4-BE49-F238E27FC236}">
              <a16:creationId xmlns:a16="http://schemas.microsoft.com/office/drawing/2014/main" id="{B49E4C78-4DE3-423A-8CDB-50A4134749F9}"/>
            </a:ext>
          </a:extLst>
        </xdr:cNvPr>
        <xdr:cNvSpPr txBox="1"/>
      </xdr:nvSpPr>
      <xdr:spPr>
        <a:xfrm>
          <a:off x="1719795" y="1355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86621</xdr:rowOff>
    </xdr:from>
    <xdr:to>
      <xdr:col>6</xdr:col>
      <xdr:colOff>38100</xdr:colOff>
      <xdr:row>79</xdr:row>
      <xdr:rowOff>16771</xdr:rowOff>
    </xdr:to>
    <xdr:sp macro="" textlink="">
      <xdr:nvSpPr>
        <xdr:cNvPr id="203" name="楕円 202">
          <a:extLst>
            <a:ext uri="{FF2B5EF4-FFF2-40B4-BE49-F238E27FC236}">
              <a16:creationId xmlns:a16="http://schemas.microsoft.com/office/drawing/2014/main" id="{1D5A15D9-3BDB-4E5D-B970-1E58898ABAE9}"/>
            </a:ext>
          </a:extLst>
        </xdr:cNvPr>
        <xdr:cNvSpPr/>
      </xdr:nvSpPr>
      <xdr:spPr>
        <a:xfrm>
          <a:off x="1079500" y="134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7898</xdr:rowOff>
    </xdr:from>
    <xdr:ext cx="599010" cy="259045"/>
    <xdr:sp macro="" textlink="">
      <xdr:nvSpPr>
        <xdr:cNvPr id="204" name="テキスト ボックス 203">
          <a:extLst>
            <a:ext uri="{FF2B5EF4-FFF2-40B4-BE49-F238E27FC236}">
              <a16:creationId xmlns:a16="http://schemas.microsoft.com/office/drawing/2014/main" id="{819F7A98-570F-4D2D-8E32-130145C2F1A7}"/>
            </a:ext>
          </a:extLst>
        </xdr:cNvPr>
        <xdr:cNvSpPr txBox="1"/>
      </xdr:nvSpPr>
      <xdr:spPr>
        <a:xfrm>
          <a:off x="830795" y="135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6DDB29A-909D-41E6-89B9-19F68B2C173D}"/>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280280A5-BE62-4C44-B4B9-9A01F4A2B53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B8DDF897-6C71-414A-889D-B093A0D9E97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F6ECA52B-CC40-408B-A884-4FD75AF651BA}"/>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10F60820-50AD-4E1A-BA10-9C5CED632E4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84C54C0E-68A0-456C-9CEB-E40BB94B0963}"/>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2375112D-4C85-4E92-940B-7A2CC4F84524}"/>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6762B392-F748-48B9-88E6-A0CF7EB46F7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8FFD0CFA-3E50-476F-BF6A-0C480E94492F}"/>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AD5578FA-E2C3-4BBA-A4DB-D2EB3F515766}"/>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D943F3D9-C8DB-4751-806B-91D557FA2C81}"/>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601FA56-C276-439F-BFF6-28F335533491}"/>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FCBA6573-6189-42BA-9027-40CB05C43155}"/>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6D157A5D-CD62-428B-9F34-45139E507A2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9713624C-7B12-49DB-892D-8D7433F65A7C}"/>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235CFC1B-E0B9-4636-A0E5-91CED7D8BC3D}"/>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2048B4FC-E0D7-439F-949D-6087B7CC67A4}"/>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E451DD49-D903-4410-A80E-CD579448E625}"/>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119CB81A-F3B5-42F3-9148-6BBCD1843029}"/>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D761EE6D-4109-4269-9BFD-C6CF29EB69C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A1FC0720-0625-4EEC-96DC-6FD61EF117F2}"/>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AF136E91-A0C5-49DA-9F73-B071107D964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7" name="直線コネクタ 226">
          <a:extLst>
            <a:ext uri="{FF2B5EF4-FFF2-40B4-BE49-F238E27FC236}">
              <a16:creationId xmlns:a16="http://schemas.microsoft.com/office/drawing/2014/main" id="{EADBBBF1-08D1-48EA-BE78-87AAF19AD339}"/>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8" name="衛生費最小値テキスト">
          <a:extLst>
            <a:ext uri="{FF2B5EF4-FFF2-40B4-BE49-F238E27FC236}">
              <a16:creationId xmlns:a16="http://schemas.microsoft.com/office/drawing/2014/main" id="{BD6423F5-BD57-4FAB-A821-C77F668E4BB4}"/>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9" name="直線コネクタ 228">
          <a:extLst>
            <a:ext uri="{FF2B5EF4-FFF2-40B4-BE49-F238E27FC236}">
              <a16:creationId xmlns:a16="http://schemas.microsoft.com/office/drawing/2014/main" id="{912C72A2-2680-44D0-A5E7-0A7DECE9B06D}"/>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30" name="衛生費最大値テキスト">
          <a:extLst>
            <a:ext uri="{FF2B5EF4-FFF2-40B4-BE49-F238E27FC236}">
              <a16:creationId xmlns:a16="http://schemas.microsoft.com/office/drawing/2014/main" id="{44DAD616-037A-4285-9A30-B7346201B873}"/>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31" name="直線コネクタ 230">
          <a:extLst>
            <a:ext uri="{FF2B5EF4-FFF2-40B4-BE49-F238E27FC236}">
              <a16:creationId xmlns:a16="http://schemas.microsoft.com/office/drawing/2014/main" id="{7459685C-8A74-431F-9C70-EFF891172103}"/>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36373</xdr:rowOff>
    </xdr:from>
    <xdr:to>
      <xdr:col>24</xdr:col>
      <xdr:colOff>63500</xdr:colOff>
      <xdr:row>98</xdr:row>
      <xdr:rowOff>33263</xdr:rowOff>
    </xdr:to>
    <xdr:cxnSp macro="">
      <xdr:nvCxnSpPr>
        <xdr:cNvPr id="232" name="直線コネクタ 231">
          <a:extLst>
            <a:ext uri="{FF2B5EF4-FFF2-40B4-BE49-F238E27FC236}">
              <a16:creationId xmlns:a16="http://schemas.microsoft.com/office/drawing/2014/main" id="{081EBFD5-2104-43CC-814B-E028A115897D}"/>
            </a:ext>
          </a:extLst>
        </xdr:cNvPr>
        <xdr:cNvCxnSpPr/>
      </xdr:nvCxnSpPr>
      <xdr:spPr>
        <a:xfrm flipV="1">
          <a:off x="3797300" y="16667023"/>
          <a:ext cx="838200" cy="16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33" name="衛生費平均値テキスト">
          <a:extLst>
            <a:ext uri="{FF2B5EF4-FFF2-40B4-BE49-F238E27FC236}">
              <a16:creationId xmlns:a16="http://schemas.microsoft.com/office/drawing/2014/main" id="{8A933999-8666-4107-9416-66720092E83E}"/>
            </a:ext>
          </a:extLst>
        </xdr:cNvPr>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4" name="フローチャート: 判断 233">
          <a:extLst>
            <a:ext uri="{FF2B5EF4-FFF2-40B4-BE49-F238E27FC236}">
              <a16:creationId xmlns:a16="http://schemas.microsoft.com/office/drawing/2014/main" id="{91DB1356-6D42-4E0D-AC1C-74E884055C0E}"/>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33263</xdr:rowOff>
    </xdr:from>
    <xdr:to>
      <xdr:col>19</xdr:col>
      <xdr:colOff>177800</xdr:colOff>
      <xdr:row>98</xdr:row>
      <xdr:rowOff>45814</xdr:rowOff>
    </xdr:to>
    <xdr:cxnSp macro="">
      <xdr:nvCxnSpPr>
        <xdr:cNvPr id="235" name="直線コネクタ 234">
          <a:extLst>
            <a:ext uri="{FF2B5EF4-FFF2-40B4-BE49-F238E27FC236}">
              <a16:creationId xmlns:a16="http://schemas.microsoft.com/office/drawing/2014/main" id="{6D42A042-7873-4462-BF06-41BAA3881563}"/>
            </a:ext>
          </a:extLst>
        </xdr:cNvPr>
        <xdr:cNvCxnSpPr/>
      </xdr:nvCxnSpPr>
      <xdr:spPr>
        <a:xfrm flipV="1">
          <a:off x="2908300" y="16835363"/>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6" name="フローチャート: 判断 235">
          <a:extLst>
            <a:ext uri="{FF2B5EF4-FFF2-40B4-BE49-F238E27FC236}">
              <a16:creationId xmlns:a16="http://schemas.microsoft.com/office/drawing/2014/main" id="{CB802C47-01BF-4517-A26B-CE9441EBA4A9}"/>
            </a:ext>
          </a:extLst>
        </xdr:cNvPr>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7" name="テキスト ボックス 236">
          <a:extLst>
            <a:ext uri="{FF2B5EF4-FFF2-40B4-BE49-F238E27FC236}">
              <a16:creationId xmlns:a16="http://schemas.microsoft.com/office/drawing/2014/main" id="{FADC9C24-C904-463F-87BD-A21BD884F293}"/>
            </a:ext>
          </a:extLst>
        </xdr:cNvPr>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45814</xdr:rowOff>
    </xdr:from>
    <xdr:to>
      <xdr:col>15</xdr:col>
      <xdr:colOff>50800</xdr:colOff>
      <xdr:row>98</xdr:row>
      <xdr:rowOff>55096</xdr:rowOff>
    </xdr:to>
    <xdr:cxnSp macro="">
      <xdr:nvCxnSpPr>
        <xdr:cNvPr id="238" name="直線コネクタ 237">
          <a:extLst>
            <a:ext uri="{FF2B5EF4-FFF2-40B4-BE49-F238E27FC236}">
              <a16:creationId xmlns:a16="http://schemas.microsoft.com/office/drawing/2014/main" id="{12B19765-224A-433C-BA77-4E80A1858CC4}"/>
            </a:ext>
          </a:extLst>
        </xdr:cNvPr>
        <xdr:cNvCxnSpPr/>
      </xdr:nvCxnSpPr>
      <xdr:spPr>
        <a:xfrm flipV="1">
          <a:off x="2019300" y="16847914"/>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9" name="フローチャート: 判断 238">
          <a:extLst>
            <a:ext uri="{FF2B5EF4-FFF2-40B4-BE49-F238E27FC236}">
              <a16:creationId xmlns:a16="http://schemas.microsoft.com/office/drawing/2014/main" id="{BDCEFAE2-1E9B-4068-AD29-8AF1271720E5}"/>
            </a:ext>
          </a:extLst>
        </xdr:cNvPr>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40" name="テキスト ボックス 239">
          <a:extLst>
            <a:ext uri="{FF2B5EF4-FFF2-40B4-BE49-F238E27FC236}">
              <a16:creationId xmlns:a16="http://schemas.microsoft.com/office/drawing/2014/main" id="{15F9C87E-B297-46F2-A667-F37C117B4557}"/>
            </a:ext>
          </a:extLst>
        </xdr:cNvPr>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55096</xdr:rowOff>
    </xdr:from>
    <xdr:to>
      <xdr:col>10</xdr:col>
      <xdr:colOff>114300</xdr:colOff>
      <xdr:row>98</xdr:row>
      <xdr:rowOff>78504</xdr:rowOff>
    </xdr:to>
    <xdr:cxnSp macro="">
      <xdr:nvCxnSpPr>
        <xdr:cNvPr id="241" name="直線コネクタ 240">
          <a:extLst>
            <a:ext uri="{FF2B5EF4-FFF2-40B4-BE49-F238E27FC236}">
              <a16:creationId xmlns:a16="http://schemas.microsoft.com/office/drawing/2014/main" id="{08F7B606-D5F9-474F-964D-9F3463FC5A67}"/>
            </a:ext>
          </a:extLst>
        </xdr:cNvPr>
        <xdr:cNvCxnSpPr/>
      </xdr:nvCxnSpPr>
      <xdr:spPr>
        <a:xfrm flipV="1">
          <a:off x="1130300" y="16857196"/>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42" name="フローチャート: 判断 241">
          <a:extLst>
            <a:ext uri="{FF2B5EF4-FFF2-40B4-BE49-F238E27FC236}">
              <a16:creationId xmlns:a16="http://schemas.microsoft.com/office/drawing/2014/main" id="{95813893-DC35-4B9C-99A5-D1B4DED9BBA7}"/>
            </a:ext>
          </a:extLst>
        </xdr:cNvPr>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43" name="テキスト ボックス 242">
          <a:extLst>
            <a:ext uri="{FF2B5EF4-FFF2-40B4-BE49-F238E27FC236}">
              <a16:creationId xmlns:a16="http://schemas.microsoft.com/office/drawing/2014/main" id="{42CA2CA8-120A-445C-B74C-10DA1C85AA5E}"/>
            </a:ext>
          </a:extLst>
        </xdr:cNvPr>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4" name="フローチャート: 判断 243">
          <a:extLst>
            <a:ext uri="{FF2B5EF4-FFF2-40B4-BE49-F238E27FC236}">
              <a16:creationId xmlns:a16="http://schemas.microsoft.com/office/drawing/2014/main" id="{45D1C402-D072-43E4-8AC4-CC1B10F476C2}"/>
            </a:ext>
          </a:extLst>
        </xdr:cNvPr>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5" name="テキスト ボックス 244">
          <a:extLst>
            <a:ext uri="{FF2B5EF4-FFF2-40B4-BE49-F238E27FC236}">
              <a16:creationId xmlns:a16="http://schemas.microsoft.com/office/drawing/2014/main" id="{4B2507DF-F009-4497-8A09-B6354F36D79C}"/>
            </a:ext>
          </a:extLst>
        </xdr:cNvPr>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14681B07-B22E-434E-89E7-B3DF8709FE8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3D68128D-3145-46C6-94E2-60E2D68B27BC}"/>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5BFED342-7BB9-447E-8E55-7F5C0BFC6A6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9CAC84EE-6CB8-48E6-B36C-8878A6EA70F4}"/>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E14E2563-8C5F-4FDC-9FBC-391A8B9A54C1}"/>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157023</xdr:rowOff>
    </xdr:from>
    <xdr:to>
      <xdr:col>24</xdr:col>
      <xdr:colOff>114300</xdr:colOff>
      <xdr:row>97</xdr:row>
      <xdr:rowOff>87173</xdr:rowOff>
    </xdr:to>
    <xdr:sp macro="" textlink="">
      <xdr:nvSpPr>
        <xdr:cNvPr id="251" name="楕円 250">
          <a:extLst>
            <a:ext uri="{FF2B5EF4-FFF2-40B4-BE49-F238E27FC236}">
              <a16:creationId xmlns:a16="http://schemas.microsoft.com/office/drawing/2014/main" id="{343A2CDB-6B2A-45E7-ADD0-E9664552DC0F}"/>
            </a:ext>
          </a:extLst>
        </xdr:cNvPr>
        <xdr:cNvSpPr/>
      </xdr:nvSpPr>
      <xdr:spPr>
        <a:xfrm>
          <a:off x="4584700" y="166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135450</xdr:rowOff>
    </xdr:from>
    <xdr:ext cx="534377" cy="259045"/>
    <xdr:sp macro="" textlink="">
      <xdr:nvSpPr>
        <xdr:cNvPr id="252" name="衛生費該当値テキスト">
          <a:extLst>
            <a:ext uri="{FF2B5EF4-FFF2-40B4-BE49-F238E27FC236}">
              <a16:creationId xmlns:a16="http://schemas.microsoft.com/office/drawing/2014/main" id="{C5693C01-3082-4EB2-8947-2EA3444E52D7}"/>
            </a:ext>
          </a:extLst>
        </xdr:cNvPr>
        <xdr:cNvSpPr txBox="1"/>
      </xdr:nvSpPr>
      <xdr:spPr>
        <a:xfrm>
          <a:off x="4686300" y="1659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153913</xdr:rowOff>
    </xdr:from>
    <xdr:to>
      <xdr:col>20</xdr:col>
      <xdr:colOff>38100</xdr:colOff>
      <xdr:row>98</xdr:row>
      <xdr:rowOff>84063</xdr:rowOff>
    </xdr:to>
    <xdr:sp macro="" textlink="">
      <xdr:nvSpPr>
        <xdr:cNvPr id="253" name="楕円 252">
          <a:extLst>
            <a:ext uri="{FF2B5EF4-FFF2-40B4-BE49-F238E27FC236}">
              <a16:creationId xmlns:a16="http://schemas.microsoft.com/office/drawing/2014/main" id="{2DFFB58B-26E4-43E6-967F-42F1B2BB2434}"/>
            </a:ext>
          </a:extLst>
        </xdr:cNvPr>
        <xdr:cNvSpPr/>
      </xdr:nvSpPr>
      <xdr:spPr>
        <a:xfrm>
          <a:off x="3746500" y="167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75190</xdr:rowOff>
    </xdr:from>
    <xdr:ext cx="534377" cy="259045"/>
    <xdr:sp macro="" textlink="">
      <xdr:nvSpPr>
        <xdr:cNvPr id="254" name="テキスト ボックス 253">
          <a:extLst>
            <a:ext uri="{FF2B5EF4-FFF2-40B4-BE49-F238E27FC236}">
              <a16:creationId xmlns:a16="http://schemas.microsoft.com/office/drawing/2014/main" id="{3D53B07D-9D90-4E70-AC96-523B7DEED327}"/>
            </a:ext>
          </a:extLst>
        </xdr:cNvPr>
        <xdr:cNvSpPr txBox="1"/>
      </xdr:nvSpPr>
      <xdr:spPr>
        <a:xfrm>
          <a:off x="3530111" y="168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166464</xdr:rowOff>
    </xdr:from>
    <xdr:to>
      <xdr:col>15</xdr:col>
      <xdr:colOff>101600</xdr:colOff>
      <xdr:row>98</xdr:row>
      <xdr:rowOff>96614</xdr:rowOff>
    </xdr:to>
    <xdr:sp macro="" textlink="">
      <xdr:nvSpPr>
        <xdr:cNvPr id="255" name="楕円 254">
          <a:extLst>
            <a:ext uri="{FF2B5EF4-FFF2-40B4-BE49-F238E27FC236}">
              <a16:creationId xmlns:a16="http://schemas.microsoft.com/office/drawing/2014/main" id="{D41BE098-97D8-42DA-894B-EACFBB7B12B1}"/>
            </a:ext>
          </a:extLst>
        </xdr:cNvPr>
        <xdr:cNvSpPr/>
      </xdr:nvSpPr>
      <xdr:spPr>
        <a:xfrm>
          <a:off x="2857500" y="167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87741</xdr:rowOff>
    </xdr:from>
    <xdr:ext cx="534377" cy="259045"/>
    <xdr:sp macro="" textlink="">
      <xdr:nvSpPr>
        <xdr:cNvPr id="256" name="テキスト ボックス 255">
          <a:extLst>
            <a:ext uri="{FF2B5EF4-FFF2-40B4-BE49-F238E27FC236}">
              <a16:creationId xmlns:a16="http://schemas.microsoft.com/office/drawing/2014/main" id="{80F5BC96-E58B-49B2-A297-BC5C1C12AC38}"/>
            </a:ext>
          </a:extLst>
        </xdr:cNvPr>
        <xdr:cNvSpPr txBox="1"/>
      </xdr:nvSpPr>
      <xdr:spPr>
        <a:xfrm>
          <a:off x="2641111" y="168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4296</xdr:rowOff>
    </xdr:from>
    <xdr:to>
      <xdr:col>10</xdr:col>
      <xdr:colOff>165100</xdr:colOff>
      <xdr:row>98</xdr:row>
      <xdr:rowOff>105896</xdr:rowOff>
    </xdr:to>
    <xdr:sp macro="" textlink="">
      <xdr:nvSpPr>
        <xdr:cNvPr id="257" name="楕円 256">
          <a:extLst>
            <a:ext uri="{FF2B5EF4-FFF2-40B4-BE49-F238E27FC236}">
              <a16:creationId xmlns:a16="http://schemas.microsoft.com/office/drawing/2014/main" id="{005D8C06-EA1A-47E7-932B-CE81D68605A2}"/>
            </a:ext>
          </a:extLst>
        </xdr:cNvPr>
        <xdr:cNvSpPr/>
      </xdr:nvSpPr>
      <xdr:spPr>
        <a:xfrm>
          <a:off x="1968500" y="1680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97023</xdr:rowOff>
    </xdr:from>
    <xdr:ext cx="534377" cy="259045"/>
    <xdr:sp macro="" textlink="">
      <xdr:nvSpPr>
        <xdr:cNvPr id="258" name="テキスト ボックス 257">
          <a:extLst>
            <a:ext uri="{FF2B5EF4-FFF2-40B4-BE49-F238E27FC236}">
              <a16:creationId xmlns:a16="http://schemas.microsoft.com/office/drawing/2014/main" id="{93D40341-4045-41BE-97BF-0E556970D8A2}"/>
            </a:ext>
          </a:extLst>
        </xdr:cNvPr>
        <xdr:cNvSpPr txBox="1"/>
      </xdr:nvSpPr>
      <xdr:spPr>
        <a:xfrm>
          <a:off x="1752111" y="168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27704</xdr:rowOff>
    </xdr:from>
    <xdr:to>
      <xdr:col>6</xdr:col>
      <xdr:colOff>38100</xdr:colOff>
      <xdr:row>98</xdr:row>
      <xdr:rowOff>129304</xdr:rowOff>
    </xdr:to>
    <xdr:sp macro="" textlink="">
      <xdr:nvSpPr>
        <xdr:cNvPr id="259" name="楕円 258">
          <a:extLst>
            <a:ext uri="{FF2B5EF4-FFF2-40B4-BE49-F238E27FC236}">
              <a16:creationId xmlns:a16="http://schemas.microsoft.com/office/drawing/2014/main" id="{13554114-80BC-4A00-B605-4931ABBB7894}"/>
            </a:ext>
          </a:extLst>
        </xdr:cNvPr>
        <xdr:cNvSpPr/>
      </xdr:nvSpPr>
      <xdr:spPr>
        <a:xfrm>
          <a:off x="1079500" y="1682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120431</xdr:rowOff>
    </xdr:from>
    <xdr:ext cx="534377" cy="259045"/>
    <xdr:sp macro="" textlink="">
      <xdr:nvSpPr>
        <xdr:cNvPr id="260" name="テキスト ボックス 259">
          <a:extLst>
            <a:ext uri="{FF2B5EF4-FFF2-40B4-BE49-F238E27FC236}">
              <a16:creationId xmlns:a16="http://schemas.microsoft.com/office/drawing/2014/main" id="{921BDC20-9856-456A-88E9-3CE7BC5D41E4}"/>
            </a:ext>
          </a:extLst>
        </xdr:cNvPr>
        <xdr:cNvSpPr txBox="1"/>
      </xdr:nvSpPr>
      <xdr:spPr>
        <a:xfrm>
          <a:off x="863111" y="1692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AD08D40-9E63-41DC-83D8-7C1BE16279D2}"/>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E60BB657-08B0-4618-A20B-57CA63AC6058}"/>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20B81E7-5B16-4594-9746-FCE3F30B53B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17AE80D8-1DCE-4539-90B8-6C70671463C8}"/>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99217F44-FBB8-4263-9DE3-20344820A60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236FEEE8-E802-4262-89C1-7FC0B0E8DE2D}"/>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32B76E10-3808-4916-97AF-50BC4EC6C74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1CAB60F1-458F-45A7-A4A5-53304FAA102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C3740AA4-80C5-4E52-A73B-E27D91AA1669}"/>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3293A95C-4B3E-4BC1-BDEE-4B6C745F107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7A65F0FD-0E96-4AF0-B14D-1AA3F2748852}"/>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1F9B8C82-A286-4CB1-B320-31E079347B93}"/>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7BEB5D32-F53D-487E-BC74-66630C1C6857}"/>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6223972F-E80F-4F43-A4A6-9BB83429AC8C}"/>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7B6E5E38-DE63-4685-A81F-09330812F7FF}"/>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95FDD35D-6C78-4857-B202-F4C06D1FA567}"/>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68E9A103-FF71-46F0-8EFE-73352E7DB279}"/>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FDA33BB0-CF6E-4D56-AB1A-767E6B2512F7}"/>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EC89FF1E-BBA3-4A00-9B03-50D63711883C}"/>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9BB74D9D-EECA-4685-8B17-007FDCA09C9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ED51191F-FA7D-40EA-9C7F-0BB85434705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30907D47-7CAD-4B6C-B4D8-851F17B61B9F}"/>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17DEF0A2-4B3A-400B-9AC2-6507B74C5675}"/>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A5F866F7-17BF-4D4D-9372-73B1E89D7C31}"/>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5" name="労働費最大値テキスト">
          <a:extLst>
            <a:ext uri="{FF2B5EF4-FFF2-40B4-BE49-F238E27FC236}">
              <a16:creationId xmlns:a16="http://schemas.microsoft.com/office/drawing/2014/main" id="{BDC47CA6-CB1A-4CDF-859C-0B10C5EF1223}"/>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6" name="直線コネクタ 285">
          <a:extLst>
            <a:ext uri="{FF2B5EF4-FFF2-40B4-BE49-F238E27FC236}">
              <a16:creationId xmlns:a16="http://schemas.microsoft.com/office/drawing/2014/main" id="{73D23B6B-825F-4BB4-B643-766A69F57369}"/>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62433</xdr:rowOff>
    </xdr:from>
    <xdr:to>
      <xdr:col>55</xdr:col>
      <xdr:colOff>0</xdr:colOff>
      <xdr:row>38</xdr:row>
      <xdr:rowOff>15799</xdr:rowOff>
    </xdr:to>
    <xdr:cxnSp macro="">
      <xdr:nvCxnSpPr>
        <xdr:cNvPr id="287" name="直線コネクタ 286">
          <a:extLst>
            <a:ext uri="{FF2B5EF4-FFF2-40B4-BE49-F238E27FC236}">
              <a16:creationId xmlns:a16="http://schemas.microsoft.com/office/drawing/2014/main" id="{E3ED3393-D2E5-4697-BAC6-48A35E03C47B}"/>
            </a:ext>
          </a:extLst>
        </xdr:cNvPr>
        <xdr:cNvCxnSpPr/>
      </xdr:nvCxnSpPr>
      <xdr:spPr>
        <a:xfrm flipV="1">
          <a:off x="9639300" y="6406083"/>
          <a:ext cx="8382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8" name="労働費平均値テキスト">
          <a:extLst>
            <a:ext uri="{FF2B5EF4-FFF2-40B4-BE49-F238E27FC236}">
              <a16:creationId xmlns:a16="http://schemas.microsoft.com/office/drawing/2014/main" id="{663703F6-E2D6-4E12-82E5-613C9E85C96A}"/>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9" name="フローチャート: 判断 288">
          <a:extLst>
            <a:ext uri="{FF2B5EF4-FFF2-40B4-BE49-F238E27FC236}">
              <a16:creationId xmlns:a16="http://schemas.microsoft.com/office/drawing/2014/main" id="{2BD80E77-0089-4A9E-A0BC-2C77D40DCB0D}"/>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15799</xdr:rowOff>
    </xdr:from>
    <xdr:to>
      <xdr:col>50</xdr:col>
      <xdr:colOff>114300</xdr:colOff>
      <xdr:row>38</xdr:row>
      <xdr:rowOff>51918</xdr:rowOff>
    </xdr:to>
    <xdr:cxnSp macro="">
      <xdr:nvCxnSpPr>
        <xdr:cNvPr id="290" name="直線コネクタ 289">
          <a:extLst>
            <a:ext uri="{FF2B5EF4-FFF2-40B4-BE49-F238E27FC236}">
              <a16:creationId xmlns:a16="http://schemas.microsoft.com/office/drawing/2014/main" id="{013D7C8C-027F-482C-AD5C-25B4F6ACA951}"/>
            </a:ext>
          </a:extLst>
        </xdr:cNvPr>
        <xdr:cNvCxnSpPr/>
      </xdr:nvCxnSpPr>
      <xdr:spPr>
        <a:xfrm flipV="1">
          <a:off x="8750300" y="6530899"/>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91" name="フローチャート: 判断 290">
          <a:extLst>
            <a:ext uri="{FF2B5EF4-FFF2-40B4-BE49-F238E27FC236}">
              <a16:creationId xmlns:a16="http://schemas.microsoft.com/office/drawing/2014/main" id="{CFAEAED3-FCDF-456B-9D81-B8BFF13DB4FB}"/>
            </a:ext>
          </a:extLst>
        </xdr:cNvPr>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92" name="テキスト ボックス 291">
          <a:extLst>
            <a:ext uri="{FF2B5EF4-FFF2-40B4-BE49-F238E27FC236}">
              <a16:creationId xmlns:a16="http://schemas.microsoft.com/office/drawing/2014/main" id="{C7417417-BCA4-4D2B-AB25-E37D3027D25B}"/>
            </a:ext>
          </a:extLst>
        </xdr:cNvPr>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49632</xdr:rowOff>
    </xdr:from>
    <xdr:to>
      <xdr:col>45</xdr:col>
      <xdr:colOff>177800</xdr:colOff>
      <xdr:row>38</xdr:row>
      <xdr:rowOff>51918</xdr:rowOff>
    </xdr:to>
    <xdr:cxnSp macro="">
      <xdr:nvCxnSpPr>
        <xdr:cNvPr id="293" name="直線コネクタ 292">
          <a:extLst>
            <a:ext uri="{FF2B5EF4-FFF2-40B4-BE49-F238E27FC236}">
              <a16:creationId xmlns:a16="http://schemas.microsoft.com/office/drawing/2014/main" id="{31678322-A369-41B8-AAB2-71711A51EDC2}"/>
            </a:ext>
          </a:extLst>
        </xdr:cNvPr>
        <xdr:cNvCxnSpPr/>
      </xdr:nvCxnSpPr>
      <xdr:spPr>
        <a:xfrm>
          <a:off x="7861300" y="65647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4" name="フローチャート: 判断 293">
          <a:extLst>
            <a:ext uri="{FF2B5EF4-FFF2-40B4-BE49-F238E27FC236}">
              <a16:creationId xmlns:a16="http://schemas.microsoft.com/office/drawing/2014/main" id="{30F61259-7F6C-45FB-897C-EA85B51D0114}"/>
            </a:ext>
          </a:extLst>
        </xdr:cNvPr>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5" name="テキスト ボックス 294">
          <a:extLst>
            <a:ext uri="{FF2B5EF4-FFF2-40B4-BE49-F238E27FC236}">
              <a16:creationId xmlns:a16="http://schemas.microsoft.com/office/drawing/2014/main" id="{76FF6166-73A7-4E42-9090-006BAA49A3CA}"/>
            </a:ext>
          </a:extLst>
        </xdr:cNvPr>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45059</xdr:rowOff>
    </xdr:from>
    <xdr:to>
      <xdr:col>41</xdr:col>
      <xdr:colOff>50800</xdr:colOff>
      <xdr:row>38</xdr:row>
      <xdr:rowOff>49632</xdr:rowOff>
    </xdr:to>
    <xdr:cxnSp macro="">
      <xdr:nvCxnSpPr>
        <xdr:cNvPr id="296" name="直線コネクタ 295">
          <a:extLst>
            <a:ext uri="{FF2B5EF4-FFF2-40B4-BE49-F238E27FC236}">
              <a16:creationId xmlns:a16="http://schemas.microsoft.com/office/drawing/2014/main" id="{A55F8061-991C-463B-92E1-17B70C4F66BB}"/>
            </a:ext>
          </a:extLst>
        </xdr:cNvPr>
        <xdr:cNvCxnSpPr/>
      </xdr:nvCxnSpPr>
      <xdr:spPr>
        <a:xfrm>
          <a:off x="6972300" y="6560159"/>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7" name="フローチャート: 判断 296">
          <a:extLst>
            <a:ext uri="{FF2B5EF4-FFF2-40B4-BE49-F238E27FC236}">
              <a16:creationId xmlns:a16="http://schemas.microsoft.com/office/drawing/2014/main" id="{915F2D09-8FAF-407E-A582-11C57854B950}"/>
            </a:ext>
          </a:extLst>
        </xdr:cNvPr>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8" name="テキスト ボックス 297">
          <a:extLst>
            <a:ext uri="{FF2B5EF4-FFF2-40B4-BE49-F238E27FC236}">
              <a16:creationId xmlns:a16="http://schemas.microsoft.com/office/drawing/2014/main" id="{35A81914-48E5-4524-B11C-8F8C057ED30F}"/>
            </a:ext>
          </a:extLst>
        </xdr:cNvPr>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9" name="フローチャート: 判断 298">
          <a:extLst>
            <a:ext uri="{FF2B5EF4-FFF2-40B4-BE49-F238E27FC236}">
              <a16:creationId xmlns:a16="http://schemas.microsoft.com/office/drawing/2014/main" id="{88799203-3030-461A-A25A-64633A914A34}"/>
            </a:ext>
          </a:extLst>
        </xdr:cNvPr>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300" name="テキスト ボックス 299">
          <a:extLst>
            <a:ext uri="{FF2B5EF4-FFF2-40B4-BE49-F238E27FC236}">
              <a16:creationId xmlns:a16="http://schemas.microsoft.com/office/drawing/2014/main" id="{F0765BA6-61E5-4A2C-B83D-90539A4A782E}"/>
            </a:ext>
          </a:extLst>
        </xdr:cNvPr>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A571D7A1-A688-42C9-A619-7BCF41E16DDE}"/>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F55187CD-A413-4CC0-A53E-2943A57804D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9FAA6146-8FDB-4688-8D37-140831A09E08}"/>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C4115E44-372E-4B73-BD8E-4EC8548E9DD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63F890AA-BFDE-4AF3-BFB9-41BBE44EA14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11633</xdr:rowOff>
    </xdr:from>
    <xdr:to>
      <xdr:col>55</xdr:col>
      <xdr:colOff>50800</xdr:colOff>
      <xdr:row>37</xdr:row>
      <xdr:rowOff>113233</xdr:rowOff>
    </xdr:to>
    <xdr:sp macro="" textlink="">
      <xdr:nvSpPr>
        <xdr:cNvPr id="306" name="楕円 305">
          <a:extLst>
            <a:ext uri="{FF2B5EF4-FFF2-40B4-BE49-F238E27FC236}">
              <a16:creationId xmlns:a16="http://schemas.microsoft.com/office/drawing/2014/main" id="{829CA9CE-576D-49E5-B45D-9C093810D567}"/>
            </a:ext>
          </a:extLst>
        </xdr:cNvPr>
        <xdr:cNvSpPr/>
      </xdr:nvSpPr>
      <xdr:spPr>
        <a:xfrm>
          <a:off x="10426700" y="63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161510</xdr:rowOff>
    </xdr:from>
    <xdr:ext cx="378565" cy="259045"/>
    <xdr:sp macro="" textlink="">
      <xdr:nvSpPr>
        <xdr:cNvPr id="307" name="労働費該当値テキスト">
          <a:extLst>
            <a:ext uri="{FF2B5EF4-FFF2-40B4-BE49-F238E27FC236}">
              <a16:creationId xmlns:a16="http://schemas.microsoft.com/office/drawing/2014/main" id="{5D1D216C-A73D-4681-A582-DCA4F57CDA8A}"/>
            </a:ext>
          </a:extLst>
        </xdr:cNvPr>
        <xdr:cNvSpPr txBox="1"/>
      </xdr:nvSpPr>
      <xdr:spPr>
        <a:xfrm>
          <a:off x="10528300" y="63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136449</xdr:rowOff>
    </xdr:from>
    <xdr:to>
      <xdr:col>50</xdr:col>
      <xdr:colOff>165100</xdr:colOff>
      <xdr:row>38</xdr:row>
      <xdr:rowOff>66599</xdr:rowOff>
    </xdr:to>
    <xdr:sp macro="" textlink="">
      <xdr:nvSpPr>
        <xdr:cNvPr id="308" name="楕円 307">
          <a:extLst>
            <a:ext uri="{FF2B5EF4-FFF2-40B4-BE49-F238E27FC236}">
              <a16:creationId xmlns:a16="http://schemas.microsoft.com/office/drawing/2014/main" id="{3CE5CB97-5DB8-467E-9ADF-07A40064DA52}"/>
            </a:ext>
          </a:extLst>
        </xdr:cNvPr>
        <xdr:cNvSpPr/>
      </xdr:nvSpPr>
      <xdr:spPr>
        <a:xfrm>
          <a:off x="9588500" y="64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57726</xdr:rowOff>
    </xdr:from>
    <xdr:ext cx="378565" cy="259045"/>
    <xdr:sp macro="" textlink="">
      <xdr:nvSpPr>
        <xdr:cNvPr id="309" name="テキスト ボックス 308">
          <a:extLst>
            <a:ext uri="{FF2B5EF4-FFF2-40B4-BE49-F238E27FC236}">
              <a16:creationId xmlns:a16="http://schemas.microsoft.com/office/drawing/2014/main" id="{A7A440B1-5646-442B-8EB1-C0B01209BB69}"/>
            </a:ext>
          </a:extLst>
        </xdr:cNvPr>
        <xdr:cNvSpPr txBox="1"/>
      </xdr:nvSpPr>
      <xdr:spPr>
        <a:xfrm>
          <a:off x="9450017" y="6572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1118</xdr:rowOff>
    </xdr:from>
    <xdr:to>
      <xdr:col>46</xdr:col>
      <xdr:colOff>38100</xdr:colOff>
      <xdr:row>38</xdr:row>
      <xdr:rowOff>102718</xdr:rowOff>
    </xdr:to>
    <xdr:sp macro="" textlink="">
      <xdr:nvSpPr>
        <xdr:cNvPr id="310" name="楕円 309">
          <a:extLst>
            <a:ext uri="{FF2B5EF4-FFF2-40B4-BE49-F238E27FC236}">
              <a16:creationId xmlns:a16="http://schemas.microsoft.com/office/drawing/2014/main" id="{8CDB0F42-39BA-4687-A468-65F89E77687F}"/>
            </a:ext>
          </a:extLst>
        </xdr:cNvPr>
        <xdr:cNvSpPr/>
      </xdr:nvSpPr>
      <xdr:spPr>
        <a:xfrm>
          <a:off x="8699500" y="65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93845</xdr:rowOff>
    </xdr:from>
    <xdr:ext cx="378565" cy="259045"/>
    <xdr:sp macro="" textlink="">
      <xdr:nvSpPr>
        <xdr:cNvPr id="311" name="テキスト ボックス 310">
          <a:extLst>
            <a:ext uri="{FF2B5EF4-FFF2-40B4-BE49-F238E27FC236}">
              <a16:creationId xmlns:a16="http://schemas.microsoft.com/office/drawing/2014/main" id="{AEA5A55A-E419-4554-ADBB-A316B667F232}"/>
            </a:ext>
          </a:extLst>
        </xdr:cNvPr>
        <xdr:cNvSpPr txBox="1"/>
      </xdr:nvSpPr>
      <xdr:spPr>
        <a:xfrm>
          <a:off x="8561017" y="66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170282</xdr:rowOff>
    </xdr:from>
    <xdr:to>
      <xdr:col>41</xdr:col>
      <xdr:colOff>101600</xdr:colOff>
      <xdr:row>38</xdr:row>
      <xdr:rowOff>100432</xdr:rowOff>
    </xdr:to>
    <xdr:sp macro="" textlink="">
      <xdr:nvSpPr>
        <xdr:cNvPr id="312" name="楕円 311">
          <a:extLst>
            <a:ext uri="{FF2B5EF4-FFF2-40B4-BE49-F238E27FC236}">
              <a16:creationId xmlns:a16="http://schemas.microsoft.com/office/drawing/2014/main" id="{2CEF3A81-E4A9-4E67-9311-03345E0D3A2D}"/>
            </a:ext>
          </a:extLst>
        </xdr:cNvPr>
        <xdr:cNvSpPr/>
      </xdr:nvSpPr>
      <xdr:spPr>
        <a:xfrm>
          <a:off x="7810500" y="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91559</xdr:rowOff>
    </xdr:from>
    <xdr:ext cx="378565" cy="259045"/>
    <xdr:sp macro="" textlink="">
      <xdr:nvSpPr>
        <xdr:cNvPr id="313" name="テキスト ボックス 312">
          <a:extLst>
            <a:ext uri="{FF2B5EF4-FFF2-40B4-BE49-F238E27FC236}">
              <a16:creationId xmlns:a16="http://schemas.microsoft.com/office/drawing/2014/main" id="{EC7F845A-7611-4188-964E-352502D66FA6}"/>
            </a:ext>
          </a:extLst>
        </xdr:cNvPr>
        <xdr:cNvSpPr txBox="1"/>
      </xdr:nvSpPr>
      <xdr:spPr>
        <a:xfrm>
          <a:off x="7672017" y="66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165709</xdr:rowOff>
    </xdr:from>
    <xdr:to>
      <xdr:col>36</xdr:col>
      <xdr:colOff>165100</xdr:colOff>
      <xdr:row>38</xdr:row>
      <xdr:rowOff>95859</xdr:rowOff>
    </xdr:to>
    <xdr:sp macro="" textlink="">
      <xdr:nvSpPr>
        <xdr:cNvPr id="314" name="楕円 313">
          <a:extLst>
            <a:ext uri="{FF2B5EF4-FFF2-40B4-BE49-F238E27FC236}">
              <a16:creationId xmlns:a16="http://schemas.microsoft.com/office/drawing/2014/main" id="{434F7D3F-2ADD-4015-B7DA-216DDBEED4E5}"/>
            </a:ext>
          </a:extLst>
        </xdr:cNvPr>
        <xdr:cNvSpPr/>
      </xdr:nvSpPr>
      <xdr:spPr>
        <a:xfrm>
          <a:off x="6921500" y="65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86986</xdr:rowOff>
    </xdr:from>
    <xdr:ext cx="378565" cy="259045"/>
    <xdr:sp macro="" textlink="">
      <xdr:nvSpPr>
        <xdr:cNvPr id="315" name="テキスト ボックス 314">
          <a:extLst>
            <a:ext uri="{FF2B5EF4-FFF2-40B4-BE49-F238E27FC236}">
              <a16:creationId xmlns:a16="http://schemas.microsoft.com/office/drawing/2014/main" id="{0CD3F32A-9C9F-456B-A66A-7AE320115F3D}"/>
            </a:ext>
          </a:extLst>
        </xdr:cNvPr>
        <xdr:cNvSpPr txBox="1"/>
      </xdr:nvSpPr>
      <xdr:spPr>
        <a:xfrm>
          <a:off x="6783017" y="660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749BD45E-AA77-414F-A01C-2BEEBC544C06}"/>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32D8021-C5F1-4077-BCC4-55FA92D45A4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20C3B64F-82CB-45BA-8A7A-10F1B8BDDB4E}"/>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C41E027-F7DC-4085-B901-B87A12FCE49B}"/>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FD87062-43F4-4348-8D7D-096C5C904E3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E208051-97CF-4DF9-9D03-7E417591F425}"/>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1BC26C2C-A8AD-4A84-9DAD-B9B36B345F7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34109882-2AE3-4AF2-8177-6BA043168344}"/>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7123A579-F1C1-4BCA-9901-251A85032715}"/>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F5A59904-3831-4720-9805-9FFF696B097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5C0BC2BD-DFDC-4642-91E2-B5625AECC7B5}"/>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336E5843-61F8-4F2A-ACDE-0D1BB535DA71}"/>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5DFC7566-5445-43A3-BCD6-60D563033459}"/>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E3BAF71E-0B6E-4FE2-AA09-DF43648A534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DA8D4032-5B09-40E7-A470-C174E9633D7C}"/>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306E5ECC-0CED-4152-860C-C7AD8EF34C62}"/>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4C1A55AA-7914-4990-8C32-29D2490EFF35}"/>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F6789CE3-DE33-463E-9878-C672B0AD749B}"/>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A6D1F717-CE50-4DCF-9BD9-EA10712E9B7A}"/>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90EA51AB-B7C4-44CD-884D-4334A62BBE5B}"/>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BA6AA9E9-E318-4869-8CE4-3EC9A6C35EA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7" name="直線コネクタ 336">
          <a:extLst>
            <a:ext uri="{FF2B5EF4-FFF2-40B4-BE49-F238E27FC236}">
              <a16:creationId xmlns:a16="http://schemas.microsoft.com/office/drawing/2014/main" id="{85906AE9-DB10-4B9E-B6A5-9CBE663D0918}"/>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8" name="農林水産業費最小値テキスト">
          <a:extLst>
            <a:ext uri="{FF2B5EF4-FFF2-40B4-BE49-F238E27FC236}">
              <a16:creationId xmlns:a16="http://schemas.microsoft.com/office/drawing/2014/main" id="{DD161D70-7BFA-41AD-8535-48E3AE9E8FF5}"/>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9" name="直線コネクタ 338">
          <a:extLst>
            <a:ext uri="{FF2B5EF4-FFF2-40B4-BE49-F238E27FC236}">
              <a16:creationId xmlns:a16="http://schemas.microsoft.com/office/drawing/2014/main" id="{651E2EAA-4D32-4F8E-B850-AEAADEE9E082}"/>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40" name="農林水産業費最大値テキスト">
          <a:extLst>
            <a:ext uri="{FF2B5EF4-FFF2-40B4-BE49-F238E27FC236}">
              <a16:creationId xmlns:a16="http://schemas.microsoft.com/office/drawing/2014/main" id="{CB3F455B-E16D-4D9C-8208-C5BDF9CA4649}"/>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41" name="直線コネクタ 340">
          <a:extLst>
            <a:ext uri="{FF2B5EF4-FFF2-40B4-BE49-F238E27FC236}">
              <a16:creationId xmlns:a16="http://schemas.microsoft.com/office/drawing/2014/main" id="{3A36330F-D45B-4482-93D4-3306B41FAD3B}"/>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169556</xdr:rowOff>
    </xdr:from>
    <xdr:to>
      <xdr:col>55</xdr:col>
      <xdr:colOff>0</xdr:colOff>
      <xdr:row>58</xdr:row>
      <xdr:rowOff>92974</xdr:rowOff>
    </xdr:to>
    <xdr:cxnSp macro="">
      <xdr:nvCxnSpPr>
        <xdr:cNvPr id="342" name="直線コネクタ 341">
          <a:extLst>
            <a:ext uri="{FF2B5EF4-FFF2-40B4-BE49-F238E27FC236}">
              <a16:creationId xmlns:a16="http://schemas.microsoft.com/office/drawing/2014/main" id="{80E63731-F665-4C92-8AF0-9C29ED82AA5A}"/>
            </a:ext>
          </a:extLst>
        </xdr:cNvPr>
        <xdr:cNvCxnSpPr/>
      </xdr:nvCxnSpPr>
      <xdr:spPr>
        <a:xfrm flipV="1">
          <a:off x="9639300" y="9942206"/>
          <a:ext cx="838200" cy="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43" name="農林水産業費平均値テキスト">
          <a:extLst>
            <a:ext uri="{FF2B5EF4-FFF2-40B4-BE49-F238E27FC236}">
              <a16:creationId xmlns:a16="http://schemas.microsoft.com/office/drawing/2014/main" id="{FFAE93EC-A7D8-486C-8AD8-2F8257F0AF2A}"/>
            </a:ext>
          </a:extLst>
        </xdr:cNvPr>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4" name="フローチャート: 判断 343">
          <a:extLst>
            <a:ext uri="{FF2B5EF4-FFF2-40B4-BE49-F238E27FC236}">
              <a16:creationId xmlns:a16="http://schemas.microsoft.com/office/drawing/2014/main" id="{0CFCE99C-A4B9-4A00-B567-54A9668221D3}"/>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80447</xdr:rowOff>
    </xdr:from>
    <xdr:to>
      <xdr:col>50</xdr:col>
      <xdr:colOff>114300</xdr:colOff>
      <xdr:row>58</xdr:row>
      <xdr:rowOff>92974</xdr:rowOff>
    </xdr:to>
    <xdr:cxnSp macro="">
      <xdr:nvCxnSpPr>
        <xdr:cNvPr id="345" name="直線コネクタ 344">
          <a:extLst>
            <a:ext uri="{FF2B5EF4-FFF2-40B4-BE49-F238E27FC236}">
              <a16:creationId xmlns:a16="http://schemas.microsoft.com/office/drawing/2014/main" id="{3A602A6A-472E-439C-926D-72BD6D982450}"/>
            </a:ext>
          </a:extLst>
        </xdr:cNvPr>
        <xdr:cNvCxnSpPr/>
      </xdr:nvCxnSpPr>
      <xdr:spPr>
        <a:xfrm>
          <a:off x="8750300" y="10024547"/>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6" name="フローチャート: 判断 345">
          <a:extLst>
            <a:ext uri="{FF2B5EF4-FFF2-40B4-BE49-F238E27FC236}">
              <a16:creationId xmlns:a16="http://schemas.microsoft.com/office/drawing/2014/main" id="{C8909CC7-232E-4908-AC4D-0ABE734E541B}"/>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7" name="テキスト ボックス 346">
          <a:extLst>
            <a:ext uri="{FF2B5EF4-FFF2-40B4-BE49-F238E27FC236}">
              <a16:creationId xmlns:a16="http://schemas.microsoft.com/office/drawing/2014/main" id="{413F3089-CD02-4847-B1B0-54443496904C}"/>
            </a:ext>
          </a:extLst>
        </xdr:cNvPr>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80447</xdr:rowOff>
    </xdr:from>
    <xdr:to>
      <xdr:col>45</xdr:col>
      <xdr:colOff>177800</xdr:colOff>
      <xdr:row>58</xdr:row>
      <xdr:rowOff>88402</xdr:rowOff>
    </xdr:to>
    <xdr:cxnSp macro="">
      <xdr:nvCxnSpPr>
        <xdr:cNvPr id="348" name="直線コネクタ 347">
          <a:extLst>
            <a:ext uri="{FF2B5EF4-FFF2-40B4-BE49-F238E27FC236}">
              <a16:creationId xmlns:a16="http://schemas.microsoft.com/office/drawing/2014/main" id="{BCD132FD-4F6F-4142-A7DF-F533E29F5992}"/>
            </a:ext>
          </a:extLst>
        </xdr:cNvPr>
        <xdr:cNvCxnSpPr/>
      </xdr:nvCxnSpPr>
      <xdr:spPr>
        <a:xfrm flipV="1">
          <a:off x="7861300" y="10024547"/>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9" name="フローチャート: 判断 348">
          <a:extLst>
            <a:ext uri="{FF2B5EF4-FFF2-40B4-BE49-F238E27FC236}">
              <a16:creationId xmlns:a16="http://schemas.microsoft.com/office/drawing/2014/main" id="{9056DC1F-6A5E-4526-8498-BB9466AE809C}"/>
            </a:ext>
          </a:extLst>
        </xdr:cNvPr>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50" name="テキスト ボックス 349">
          <a:extLst>
            <a:ext uri="{FF2B5EF4-FFF2-40B4-BE49-F238E27FC236}">
              <a16:creationId xmlns:a16="http://schemas.microsoft.com/office/drawing/2014/main" id="{8F9E27BB-CBCF-4CE5-855E-396128FAD91F}"/>
            </a:ext>
          </a:extLst>
        </xdr:cNvPr>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88402</xdr:rowOff>
    </xdr:from>
    <xdr:to>
      <xdr:col>41</xdr:col>
      <xdr:colOff>50800</xdr:colOff>
      <xdr:row>58</xdr:row>
      <xdr:rowOff>93386</xdr:rowOff>
    </xdr:to>
    <xdr:cxnSp macro="">
      <xdr:nvCxnSpPr>
        <xdr:cNvPr id="351" name="直線コネクタ 350">
          <a:extLst>
            <a:ext uri="{FF2B5EF4-FFF2-40B4-BE49-F238E27FC236}">
              <a16:creationId xmlns:a16="http://schemas.microsoft.com/office/drawing/2014/main" id="{0CF01D98-6614-4B7C-AC30-9256F6A202EF}"/>
            </a:ext>
          </a:extLst>
        </xdr:cNvPr>
        <xdr:cNvCxnSpPr/>
      </xdr:nvCxnSpPr>
      <xdr:spPr>
        <a:xfrm flipV="1">
          <a:off x="6972300" y="10032502"/>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52" name="フローチャート: 判断 351">
          <a:extLst>
            <a:ext uri="{FF2B5EF4-FFF2-40B4-BE49-F238E27FC236}">
              <a16:creationId xmlns:a16="http://schemas.microsoft.com/office/drawing/2014/main" id="{4896A377-6F1A-43AF-A355-E40309D3E2BC}"/>
            </a:ext>
          </a:extLst>
        </xdr:cNvPr>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53" name="テキスト ボックス 352">
          <a:extLst>
            <a:ext uri="{FF2B5EF4-FFF2-40B4-BE49-F238E27FC236}">
              <a16:creationId xmlns:a16="http://schemas.microsoft.com/office/drawing/2014/main" id="{76472D59-6B5E-4675-89AC-21A151936B62}"/>
            </a:ext>
          </a:extLst>
        </xdr:cNvPr>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4" name="フローチャート: 判断 353">
          <a:extLst>
            <a:ext uri="{FF2B5EF4-FFF2-40B4-BE49-F238E27FC236}">
              <a16:creationId xmlns:a16="http://schemas.microsoft.com/office/drawing/2014/main" id="{E62B03F6-124C-4D1B-9D29-24949B828B3A}"/>
            </a:ext>
          </a:extLst>
        </xdr:cNvPr>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5" name="テキスト ボックス 354">
          <a:extLst>
            <a:ext uri="{FF2B5EF4-FFF2-40B4-BE49-F238E27FC236}">
              <a16:creationId xmlns:a16="http://schemas.microsoft.com/office/drawing/2014/main" id="{972D0E04-1C0B-43E9-83A1-1ACCABED0028}"/>
            </a:ext>
          </a:extLst>
        </xdr:cNvPr>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D476F464-5A42-4ACC-95D3-B898D1AF0DB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C4478919-63AD-4B70-B630-BF665F65212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236CDCB2-08D0-4495-8ABD-DFE24B506967}"/>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61423AA6-734E-447F-82D9-5EAA947D995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29D0745-3817-4B29-A2E0-D57F4D03FEF7}"/>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118756</xdr:rowOff>
    </xdr:from>
    <xdr:to>
      <xdr:col>55</xdr:col>
      <xdr:colOff>50800</xdr:colOff>
      <xdr:row>58</xdr:row>
      <xdr:rowOff>48906</xdr:rowOff>
    </xdr:to>
    <xdr:sp macro="" textlink="">
      <xdr:nvSpPr>
        <xdr:cNvPr id="361" name="楕円 360">
          <a:extLst>
            <a:ext uri="{FF2B5EF4-FFF2-40B4-BE49-F238E27FC236}">
              <a16:creationId xmlns:a16="http://schemas.microsoft.com/office/drawing/2014/main" id="{1C2308CE-8D99-47CE-AE7C-0E48D4F68084}"/>
            </a:ext>
          </a:extLst>
        </xdr:cNvPr>
        <xdr:cNvSpPr/>
      </xdr:nvSpPr>
      <xdr:spPr>
        <a:xfrm>
          <a:off x="10426700" y="989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97183</xdr:rowOff>
    </xdr:from>
    <xdr:ext cx="469744" cy="259045"/>
    <xdr:sp macro="" textlink="">
      <xdr:nvSpPr>
        <xdr:cNvPr id="362" name="農林水産業費該当値テキスト">
          <a:extLst>
            <a:ext uri="{FF2B5EF4-FFF2-40B4-BE49-F238E27FC236}">
              <a16:creationId xmlns:a16="http://schemas.microsoft.com/office/drawing/2014/main" id="{8CE879C5-944E-45AC-86AF-6254F4668A48}"/>
            </a:ext>
          </a:extLst>
        </xdr:cNvPr>
        <xdr:cNvSpPr txBox="1"/>
      </xdr:nvSpPr>
      <xdr:spPr>
        <a:xfrm>
          <a:off x="10528300" y="986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42174</xdr:rowOff>
    </xdr:from>
    <xdr:to>
      <xdr:col>50</xdr:col>
      <xdr:colOff>165100</xdr:colOff>
      <xdr:row>58</xdr:row>
      <xdr:rowOff>143774</xdr:rowOff>
    </xdr:to>
    <xdr:sp macro="" textlink="">
      <xdr:nvSpPr>
        <xdr:cNvPr id="363" name="楕円 362">
          <a:extLst>
            <a:ext uri="{FF2B5EF4-FFF2-40B4-BE49-F238E27FC236}">
              <a16:creationId xmlns:a16="http://schemas.microsoft.com/office/drawing/2014/main" id="{5451FF49-BB41-4ADA-BE56-DE121F7E80B0}"/>
            </a:ext>
          </a:extLst>
        </xdr:cNvPr>
        <xdr:cNvSpPr/>
      </xdr:nvSpPr>
      <xdr:spPr>
        <a:xfrm>
          <a:off x="9588500" y="998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134901</xdr:rowOff>
    </xdr:from>
    <xdr:ext cx="469744" cy="259045"/>
    <xdr:sp macro="" textlink="">
      <xdr:nvSpPr>
        <xdr:cNvPr id="364" name="テキスト ボックス 363">
          <a:extLst>
            <a:ext uri="{FF2B5EF4-FFF2-40B4-BE49-F238E27FC236}">
              <a16:creationId xmlns:a16="http://schemas.microsoft.com/office/drawing/2014/main" id="{20698771-DC55-4F5C-9E92-F2E84D25CE4B}"/>
            </a:ext>
          </a:extLst>
        </xdr:cNvPr>
        <xdr:cNvSpPr txBox="1"/>
      </xdr:nvSpPr>
      <xdr:spPr>
        <a:xfrm>
          <a:off x="9404428" y="1007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29647</xdr:rowOff>
    </xdr:from>
    <xdr:to>
      <xdr:col>46</xdr:col>
      <xdr:colOff>38100</xdr:colOff>
      <xdr:row>58</xdr:row>
      <xdr:rowOff>131247</xdr:rowOff>
    </xdr:to>
    <xdr:sp macro="" textlink="">
      <xdr:nvSpPr>
        <xdr:cNvPr id="365" name="楕円 364">
          <a:extLst>
            <a:ext uri="{FF2B5EF4-FFF2-40B4-BE49-F238E27FC236}">
              <a16:creationId xmlns:a16="http://schemas.microsoft.com/office/drawing/2014/main" id="{C114864F-DD9E-4117-923F-0282569D14E7}"/>
            </a:ext>
          </a:extLst>
        </xdr:cNvPr>
        <xdr:cNvSpPr/>
      </xdr:nvSpPr>
      <xdr:spPr>
        <a:xfrm>
          <a:off x="8699500" y="99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122374</xdr:rowOff>
    </xdr:from>
    <xdr:ext cx="469744" cy="259045"/>
    <xdr:sp macro="" textlink="">
      <xdr:nvSpPr>
        <xdr:cNvPr id="366" name="テキスト ボックス 365">
          <a:extLst>
            <a:ext uri="{FF2B5EF4-FFF2-40B4-BE49-F238E27FC236}">
              <a16:creationId xmlns:a16="http://schemas.microsoft.com/office/drawing/2014/main" id="{B59E4F75-BC6B-4D5D-9482-77BCBEC82AFD}"/>
            </a:ext>
          </a:extLst>
        </xdr:cNvPr>
        <xdr:cNvSpPr txBox="1"/>
      </xdr:nvSpPr>
      <xdr:spPr>
        <a:xfrm>
          <a:off x="8515428" y="1006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37602</xdr:rowOff>
    </xdr:from>
    <xdr:to>
      <xdr:col>41</xdr:col>
      <xdr:colOff>101600</xdr:colOff>
      <xdr:row>58</xdr:row>
      <xdr:rowOff>139202</xdr:rowOff>
    </xdr:to>
    <xdr:sp macro="" textlink="">
      <xdr:nvSpPr>
        <xdr:cNvPr id="367" name="楕円 366">
          <a:extLst>
            <a:ext uri="{FF2B5EF4-FFF2-40B4-BE49-F238E27FC236}">
              <a16:creationId xmlns:a16="http://schemas.microsoft.com/office/drawing/2014/main" id="{E8A42D05-61AC-4816-9966-292DF180D8DC}"/>
            </a:ext>
          </a:extLst>
        </xdr:cNvPr>
        <xdr:cNvSpPr/>
      </xdr:nvSpPr>
      <xdr:spPr>
        <a:xfrm>
          <a:off x="7810500" y="99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130329</xdr:rowOff>
    </xdr:from>
    <xdr:ext cx="469744" cy="259045"/>
    <xdr:sp macro="" textlink="">
      <xdr:nvSpPr>
        <xdr:cNvPr id="368" name="テキスト ボックス 367">
          <a:extLst>
            <a:ext uri="{FF2B5EF4-FFF2-40B4-BE49-F238E27FC236}">
              <a16:creationId xmlns:a16="http://schemas.microsoft.com/office/drawing/2014/main" id="{E268E89F-E954-44DA-AD1C-070328693430}"/>
            </a:ext>
          </a:extLst>
        </xdr:cNvPr>
        <xdr:cNvSpPr txBox="1"/>
      </xdr:nvSpPr>
      <xdr:spPr>
        <a:xfrm>
          <a:off x="7626428" y="10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42586</xdr:rowOff>
    </xdr:from>
    <xdr:to>
      <xdr:col>36</xdr:col>
      <xdr:colOff>165100</xdr:colOff>
      <xdr:row>58</xdr:row>
      <xdr:rowOff>144186</xdr:rowOff>
    </xdr:to>
    <xdr:sp macro="" textlink="">
      <xdr:nvSpPr>
        <xdr:cNvPr id="369" name="楕円 368">
          <a:extLst>
            <a:ext uri="{FF2B5EF4-FFF2-40B4-BE49-F238E27FC236}">
              <a16:creationId xmlns:a16="http://schemas.microsoft.com/office/drawing/2014/main" id="{253757D8-33F7-41E4-BC3F-308AE5639234}"/>
            </a:ext>
          </a:extLst>
        </xdr:cNvPr>
        <xdr:cNvSpPr/>
      </xdr:nvSpPr>
      <xdr:spPr>
        <a:xfrm>
          <a:off x="6921500" y="998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135313</xdr:rowOff>
    </xdr:from>
    <xdr:ext cx="469744" cy="259045"/>
    <xdr:sp macro="" textlink="">
      <xdr:nvSpPr>
        <xdr:cNvPr id="370" name="テキスト ボックス 369">
          <a:extLst>
            <a:ext uri="{FF2B5EF4-FFF2-40B4-BE49-F238E27FC236}">
              <a16:creationId xmlns:a16="http://schemas.microsoft.com/office/drawing/2014/main" id="{A69DDB33-E885-4AF8-9473-00258D5FA236}"/>
            </a:ext>
          </a:extLst>
        </xdr:cNvPr>
        <xdr:cNvSpPr txBox="1"/>
      </xdr:nvSpPr>
      <xdr:spPr>
        <a:xfrm>
          <a:off x="6737428" y="1007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EEF5FD71-028D-49A3-B6B1-ED91D66243B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8F73E53F-0374-49C7-870C-BEA110747EB1}"/>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E014CE7-09FD-4A16-8946-410EB381B2F5}"/>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802AADEF-3735-48D0-9DB5-908EA57B303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26D3BBD5-8482-4D31-A27A-D287FD746521}"/>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D936F8EB-64B6-4BB9-92AC-39E3F4FEB12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929533E-0F26-4FCF-819B-D8F14DA8F963}"/>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9E6176E-7E47-4C13-9769-0D279B6C2A13}"/>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6B534A68-A7EB-4A57-B7A8-DBF5E7BC3B7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3568CB35-2537-4E6D-B7D8-5979ED217CDB}"/>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CB416B30-F634-46AE-B2F6-23D2D2C36A46}"/>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55FB5855-22E9-414A-A208-A48257AA6AE8}"/>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EB2B84B4-1957-472A-B0FB-96B63A69D875}"/>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3E835F54-E027-4636-8078-4720EE030644}"/>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EAB5ECDF-81F6-4BCF-9793-322D21DC5851}"/>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2881EF2D-B362-4FE7-BD10-118C5D984C16}"/>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F38CC985-EA9F-4F7A-8163-A99A899768F6}"/>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6DDF0870-5222-4914-8E2C-41C0910FB076}"/>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5C504C00-23DD-433F-AEA9-481F849D71CE}"/>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B48870A2-85D7-45A1-A97E-F9442BC5718A}"/>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940056D7-744F-4468-8178-CA28B3E32177}"/>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A5BCEEA7-4C35-4EF0-9963-560814A7B25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16F4E615-A203-4C82-A01F-5D9F445296D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BB179430-D3AF-4225-8656-F2E3E0ADE7BF}"/>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E2702C82-E057-4029-A1BF-94B598A4F749}"/>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6" name="直線コネクタ 395">
          <a:extLst>
            <a:ext uri="{FF2B5EF4-FFF2-40B4-BE49-F238E27FC236}">
              <a16:creationId xmlns:a16="http://schemas.microsoft.com/office/drawing/2014/main" id="{A5358832-D519-4404-A156-F904CC7C4D06}"/>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7" name="商工費最小値テキスト">
          <a:extLst>
            <a:ext uri="{FF2B5EF4-FFF2-40B4-BE49-F238E27FC236}">
              <a16:creationId xmlns:a16="http://schemas.microsoft.com/office/drawing/2014/main" id="{FC182736-F445-47F3-BBBC-EB0EAAA4A776}"/>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8" name="直線コネクタ 397">
          <a:extLst>
            <a:ext uri="{FF2B5EF4-FFF2-40B4-BE49-F238E27FC236}">
              <a16:creationId xmlns:a16="http://schemas.microsoft.com/office/drawing/2014/main" id="{2629E10B-97AB-47E4-817F-A14827550917}"/>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9" name="商工費最大値テキスト">
          <a:extLst>
            <a:ext uri="{FF2B5EF4-FFF2-40B4-BE49-F238E27FC236}">
              <a16:creationId xmlns:a16="http://schemas.microsoft.com/office/drawing/2014/main" id="{2E69B410-2A2B-4FFB-A839-941224543137}"/>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400" name="直線コネクタ 399">
          <a:extLst>
            <a:ext uri="{FF2B5EF4-FFF2-40B4-BE49-F238E27FC236}">
              <a16:creationId xmlns:a16="http://schemas.microsoft.com/office/drawing/2014/main" id="{DF8ACE79-A512-4F53-A6F8-1D88E39F395B}"/>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29189</xdr:rowOff>
    </xdr:from>
    <xdr:to>
      <xdr:col>55</xdr:col>
      <xdr:colOff>0</xdr:colOff>
      <xdr:row>79</xdr:row>
      <xdr:rowOff>68883</xdr:rowOff>
    </xdr:to>
    <xdr:cxnSp macro="">
      <xdr:nvCxnSpPr>
        <xdr:cNvPr id="401" name="直線コネクタ 400">
          <a:extLst>
            <a:ext uri="{FF2B5EF4-FFF2-40B4-BE49-F238E27FC236}">
              <a16:creationId xmlns:a16="http://schemas.microsoft.com/office/drawing/2014/main" id="{CF2E150C-2765-4630-9FD7-CDE179DD4B25}"/>
            </a:ext>
          </a:extLst>
        </xdr:cNvPr>
        <xdr:cNvCxnSpPr/>
      </xdr:nvCxnSpPr>
      <xdr:spPr>
        <a:xfrm>
          <a:off x="9639300" y="13573739"/>
          <a:ext cx="838200" cy="3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402" name="商工費平均値テキスト">
          <a:extLst>
            <a:ext uri="{FF2B5EF4-FFF2-40B4-BE49-F238E27FC236}">
              <a16:creationId xmlns:a16="http://schemas.microsoft.com/office/drawing/2014/main" id="{B7328C98-D33E-455F-A11C-1C9156AE9170}"/>
            </a:ext>
          </a:extLst>
        </xdr:cNvPr>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403" name="フローチャート: 判断 402">
          <a:extLst>
            <a:ext uri="{FF2B5EF4-FFF2-40B4-BE49-F238E27FC236}">
              <a16:creationId xmlns:a16="http://schemas.microsoft.com/office/drawing/2014/main" id="{AD819D79-C17E-4505-B3B2-04749F8F56C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29189</xdr:rowOff>
    </xdr:from>
    <xdr:to>
      <xdr:col>50</xdr:col>
      <xdr:colOff>114300</xdr:colOff>
      <xdr:row>79</xdr:row>
      <xdr:rowOff>52423</xdr:rowOff>
    </xdr:to>
    <xdr:cxnSp macro="">
      <xdr:nvCxnSpPr>
        <xdr:cNvPr id="404" name="直線コネクタ 403">
          <a:extLst>
            <a:ext uri="{FF2B5EF4-FFF2-40B4-BE49-F238E27FC236}">
              <a16:creationId xmlns:a16="http://schemas.microsoft.com/office/drawing/2014/main" id="{C94AAFE4-DE02-49D4-83FB-50E381090FB5}"/>
            </a:ext>
          </a:extLst>
        </xdr:cNvPr>
        <xdr:cNvCxnSpPr/>
      </xdr:nvCxnSpPr>
      <xdr:spPr>
        <a:xfrm flipV="1">
          <a:off x="8750300" y="13573739"/>
          <a:ext cx="889000" cy="2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5" name="フローチャート: 判断 404">
          <a:extLst>
            <a:ext uri="{FF2B5EF4-FFF2-40B4-BE49-F238E27FC236}">
              <a16:creationId xmlns:a16="http://schemas.microsoft.com/office/drawing/2014/main" id="{B88ADC4E-023D-4A82-A585-D728ADFCDF7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6" name="テキスト ボックス 405">
          <a:extLst>
            <a:ext uri="{FF2B5EF4-FFF2-40B4-BE49-F238E27FC236}">
              <a16:creationId xmlns:a16="http://schemas.microsoft.com/office/drawing/2014/main" id="{98196155-0BBC-48CD-8C48-36151CADC1F6}"/>
            </a:ext>
          </a:extLst>
        </xdr:cNvPr>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52423</xdr:rowOff>
    </xdr:from>
    <xdr:to>
      <xdr:col>45</xdr:col>
      <xdr:colOff>177800</xdr:colOff>
      <xdr:row>79</xdr:row>
      <xdr:rowOff>66353</xdr:rowOff>
    </xdr:to>
    <xdr:cxnSp macro="">
      <xdr:nvCxnSpPr>
        <xdr:cNvPr id="407" name="直線コネクタ 406">
          <a:extLst>
            <a:ext uri="{FF2B5EF4-FFF2-40B4-BE49-F238E27FC236}">
              <a16:creationId xmlns:a16="http://schemas.microsoft.com/office/drawing/2014/main" id="{304BE522-47E2-4710-B8A4-E78C5B185A67}"/>
            </a:ext>
          </a:extLst>
        </xdr:cNvPr>
        <xdr:cNvCxnSpPr/>
      </xdr:nvCxnSpPr>
      <xdr:spPr>
        <a:xfrm flipV="1">
          <a:off x="7861300" y="13596973"/>
          <a:ext cx="889000" cy="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8" name="フローチャート: 判断 407">
          <a:extLst>
            <a:ext uri="{FF2B5EF4-FFF2-40B4-BE49-F238E27FC236}">
              <a16:creationId xmlns:a16="http://schemas.microsoft.com/office/drawing/2014/main" id="{89E06D5D-2FD3-4840-AA28-5C6A97CEA725}"/>
            </a:ext>
          </a:extLst>
        </xdr:cNvPr>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9" name="テキスト ボックス 408">
          <a:extLst>
            <a:ext uri="{FF2B5EF4-FFF2-40B4-BE49-F238E27FC236}">
              <a16:creationId xmlns:a16="http://schemas.microsoft.com/office/drawing/2014/main" id="{A89BAF3D-74CF-4326-9D90-23EFA15FDC4F}"/>
            </a:ext>
          </a:extLst>
        </xdr:cNvPr>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66353</xdr:rowOff>
    </xdr:from>
    <xdr:to>
      <xdr:col>41</xdr:col>
      <xdr:colOff>50800</xdr:colOff>
      <xdr:row>79</xdr:row>
      <xdr:rowOff>81685</xdr:rowOff>
    </xdr:to>
    <xdr:cxnSp macro="">
      <xdr:nvCxnSpPr>
        <xdr:cNvPr id="410" name="直線コネクタ 409">
          <a:extLst>
            <a:ext uri="{FF2B5EF4-FFF2-40B4-BE49-F238E27FC236}">
              <a16:creationId xmlns:a16="http://schemas.microsoft.com/office/drawing/2014/main" id="{78D93955-6068-4F16-AED0-A7F6581B3F38}"/>
            </a:ext>
          </a:extLst>
        </xdr:cNvPr>
        <xdr:cNvCxnSpPr/>
      </xdr:nvCxnSpPr>
      <xdr:spPr>
        <a:xfrm flipV="1">
          <a:off x="6972300" y="13610903"/>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11" name="フローチャート: 判断 410">
          <a:extLst>
            <a:ext uri="{FF2B5EF4-FFF2-40B4-BE49-F238E27FC236}">
              <a16:creationId xmlns:a16="http://schemas.microsoft.com/office/drawing/2014/main" id="{088E0257-4DE0-493A-9F9B-875D3879CABF}"/>
            </a:ext>
          </a:extLst>
        </xdr:cNvPr>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12" name="テキスト ボックス 411">
          <a:extLst>
            <a:ext uri="{FF2B5EF4-FFF2-40B4-BE49-F238E27FC236}">
              <a16:creationId xmlns:a16="http://schemas.microsoft.com/office/drawing/2014/main" id="{5269DC90-C78D-46EE-BAD7-5DAFC8146190}"/>
            </a:ext>
          </a:extLst>
        </xdr:cNvPr>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13" name="フローチャート: 判断 412">
          <a:extLst>
            <a:ext uri="{FF2B5EF4-FFF2-40B4-BE49-F238E27FC236}">
              <a16:creationId xmlns:a16="http://schemas.microsoft.com/office/drawing/2014/main" id="{815F7450-189B-4847-BB42-C4417BEDC90E}"/>
            </a:ext>
          </a:extLst>
        </xdr:cNvPr>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4" name="テキスト ボックス 413">
          <a:extLst>
            <a:ext uri="{FF2B5EF4-FFF2-40B4-BE49-F238E27FC236}">
              <a16:creationId xmlns:a16="http://schemas.microsoft.com/office/drawing/2014/main" id="{0CC04B95-FF56-4753-BF39-68F1BAD759CD}"/>
            </a:ext>
          </a:extLst>
        </xdr:cNvPr>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9BB72F31-4288-4BE1-B3FA-E5B6A9AC1C4E}"/>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901CD437-5B97-4B0B-B017-AC61CAD580D3}"/>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4C869832-0B91-4F06-A273-D7B62993019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1E1BAA67-BD11-4B8D-90DB-B24791C4FEFA}"/>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6BFBB101-F91C-4EC6-A5DA-C8B29E713A0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18083</xdr:rowOff>
    </xdr:from>
    <xdr:to>
      <xdr:col>55</xdr:col>
      <xdr:colOff>50800</xdr:colOff>
      <xdr:row>79</xdr:row>
      <xdr:rowOff>119683</xdr:rowOff>
    </xdr:to>
    <xdr:sp macro="" textlink="">
      <xdr:nvSpPr>
        <xdr:cNvPr id="420" name="楕円 419">
          <a:extLst>
            <a:ext uri="{FF2B5EF4-FFF2-40B4-BE49-F238E27FC236}">
              <a16:creationId xmlns:a16="http://schemas.microsoft.com/office/drawing/2014/main" id="{93E43C71-BB36-4332-AFF4-538B967F1D40}"/>
            </a:ext>
          </a:extLst>
        </xdr:cNvPr>
        <xdr:cNvSpPr/>
      </xdr:nvSpPr>
      <xdr:spPr>
        <a:xfrm>
          <a:off x="10426700" y="135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104460</xdr:rowOff>
    </xdr:from>
    <xdr:ext cx="469744" cy="259045"/>
    <xdr:sp macro="" textlink="">
      <xdr:nvSpPr>
        <xdr:cNvPr id="421" name="商工費該当値テキスト">
          <a:extLst>
            <a:ext uri="{FF2B5EF4-FFF2-40B4-BE49-F238E27FC236}">
              <a16:creationId xmlns:a16="http://schemas.microsoft.com/office/drawing/2014/main" id="{DDD00940-1C93-4CE0-B015-F9319ECC66E8}"/>
            </a:ext>
          </a:extLst>
        </xdr:cNvPr>
        <xdr:cNvSpPr txBox="1"/>
      </xdr:nvSpPr>
      <xdr:spPr>
        <a:xfrm>
          <a:off x="10528300" y="1347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149839</xdr:rowOff>
    </xdr:from>
    <xdr:to>
      <xdr:col>50</xdr:col>
      <xdr:colOff>165100</xdr:colOff>
      <xdr:row>79</xdr:row>
      <xdr:rowOff>79989</xdr:rowOff>
    </xdr:to>
    <xdr:sp macro="" textlink="">
      <xdr:nvSpPr>
        <xdr:cNvPr id="422" name="楕円 421">
          <a:extLst>
            <a:ext uri="{FF2B5EF4-FFF2-40B4-BE49-F238E27FC236}">
              <a16:creationId xmlns:a16="http://schemas.microsoft.com/office/drawing/2014/main" id="{D761525A-77BF-4564-9346-C250CF0754AB}"/>
            </a:ext>
          </a:extLst>
        </xdr:cNvPr>
        <xdr:cNvSpPr/>
      </xdr:nvSpPr>
      <xdr:spPr>
        <a:xfrm>
          <a:off x="9588500" y="1352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71116</xdr:rowOff>
    </xdr:from>
    <xdr:ext cx="469744" cy="259045"/>
    <xdr:sp macro="" textlink="">
      <xdr:nvSpPr>
        <xdr:cNvPr id="423" name="テキスト ボックス 422">
          <a:extLst>
            <a:ext uri="{FF2B5EF4-FFF2-40B4-BE49-F238E27FC236}">
              <a16:creationId xmlns:a16="http://schemas.microsoft.com/office/drawing/2014/main" id="{25ADD254-32E1-42F5-A0FD-0C8A47A7DA06}"/>
            </a:ext>
          </a:extLst>
        </xdr:cNvPr>
        <xdr:cNvSpPr txBox="1"/>
      </xdr:nvSpPr>
      <xdr:spPr>
        <a:xfrm>
          <a:off x="9404428" y="1361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1623</xdr:rowOff>
    </xdr:from>
    <xdr:to>
      <xdr:col>46</xdr:col>
      <xdr:colOff>38100</xdr:colOff>
      <xdr:row>79</xdr:row>
      <xdr:rowOff>103223</xdr:rowOff>
    </xdr:to>
    <xdr:sp macro="" textlink="">
      <xdr:nvSpPr>
        <xdr:cNvPr id="424" name="楕円 423">
          <a:extLst>
            <a:ext uri="{FF2B5EF4-FFF2-40B4-BE49-F238E27FC236}">
              <a16:creationId xmlns:a16="http://schemas.microsoft.com/office/drawing/2014/main" id="{263228A9-9CBF-4C30-8DC5-9B0DDDD2AFE8}"/>
            </a:ext>
          </a:extLst>
        </xdr:cNvPr>
        <xdr:cNvSpPr/>
      </xdr:nvSpPr>
      <xdr:spPr>
        <a:xfrm>
          <a:off x="8699500" y="135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94350</xdr:rowOff>
    </xdr:from>
    <xdr:ext cx="469744" cy="259045"/>
    <xdr:sp macro="" textlink="">
      <xdr:nvSpPr>
        <xdr:cNvPr id="425" name="テキスト ボックス 424">
          <a:extLst>
            <a:ext uri="{FF2B5EF4-FFF2-40B4-BE49-F238E27FC236}">
              <a16:creationId xmlns:a16="http://schemas.microsoft.com/office/drawing/2014/main" id="{F36788FE-578C-44C1-A8F2-14053437EFAB}"/>
            </a:ext>
          </a:extLst>
        </xdr:cNvPr>
        <xdr:cNvSpPr txBox="1"/>
      </xdr:nvSpPr>
      <xdr:spPr>
        <a:xfrm>
          <a:off x="8515428" y="1363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15553</xdr:rowOff>
    </xdr:from>
    <xdr:to>
      <xdr:col>41</xdr:col>
      <xdr:colOff>101600</xdr:colOff>
      <xdr:row>79</xdr:row>
      <xdr:rowOff>117153</xdr:rowOff>
    </xdr:to>
    <xdr:sp macro="" textlink="">
      <xdr:nvSpPr>
        <xdr:cNvPr id="426" name="楕円 425">
          <a:extLst>
            <a:ext uri="{FF2B5EF4-FFF2-40B4-BE49-F238E27FC236}">
              <a16:creationId xmlns:a16="http://schemas.microsoft.com/office/drawing/2014/main" id="{A556A2A6-677B-447D-B978-8F243C163708}"/>
            </a:ext>
          </a:extLst>
        </xdr:cNvPr>
        <xdr:cNvSpPr/>
      </xdr:nvSpPr>
      <xdr:spPr>
        <a:xfrm>
          <a:off x="7810500" y="1356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108280</xdr:rowOff>
    </xdr:from>
    <xdr:ext cx="469744" cy="259045"/>
    <xdr:sp macro="" textlink="">
      <xdr:nvSpPr>
        <xdr:cNvPr id="427" name="テキスト ボックス 426">
          <a:extLst>
            <a:ext uri="{FF2B5EF4-FFF2-40B4-BE49-F238E27FC236}">
              <a16:creationId xmlns:a16="http://schemas.microsoft.com/office/drawing/2014/main" id="{57801B8C-F435-4BD5-A4A7-92C85D6A929A}"/>
            </a:ext>
          </a:extLst>
        </xdr:cNvPr>
        <xdr:cNvSpPr txBox="1"/>
      </xdr:nvSpPr>
      <xdr:spPr>
        <a:xfrm>
          <a:off x="7626428" y="136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30885</xdr:rowOff>
    </xdr:from>
    <xdr:to>
      <xdr:col>36</xdr:col>
      <xdr:colOff>165100</xdr:colOff>
      <xdr:row>79</xdr:row>
      <xdr:rowOff>132485</xdr:rowOff>
    </xdr:to>
    <xdr:sp macro="" textlink="">
      <xdr:nvSpPr>
        <xdr:cNvPr id="428" name="楕円 427">
          <a:extLst>
            <a:ext uri="{FF2B5EF4-FFF2-40B4-BE49-F238E27FC236}">
              <a16:creationId xmlns:a16="http://schemas.microsoft.com/office/drawing/2014/main" id="{A3116404-3216-4F8B-88B8-EEDB505C79CF}"/>
            </a:ext>
          </a:extLst>
        </xdr:cNvPr>
        <xdr:cNvSpPr/>
      </xdr:nvSpPr>
      <xdr:spPr>
        <a:xfrm>
          <a:off x="6921500" y="135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123612</xdr:rowOff>
    </xdr:from>
    <xdr:ext cx="469744" cy="259045"/>
    <xdr:sp macro="" textlink="">
      <xdr:nvSpPr>
        <xdr:cNvPr id="429" name="テキスト ボックス 428">
          <a:extLst>
            <a:ext uri="{FF2B5EF4-FFF2-40B4-BE49-F238E27FC236}">
              <a16:creationId xmlns:a16="http://schemas.microsoft.com/office/drawing/2014/main" id="{91273EC5-320E-4BF7-A738-E9589D589ED1}"/>
            </a:ext>
          </a:extLst>
        </xdr:cNvPr>
        <xdr:cNvSpPr txBox="1"/>
      </xdr:nvSpPr>
      <xdr:spPr>
        <a:xfrm>
          <a:off x="6737428" y="1366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A9E7438A-4148-4C27-982F-29DECFCF5873}"/>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BF16FAD3-DA4E-480A-A580-4C689416843E}"/>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C30CAD32-F554-407A-9B41-BA77DF7D1F4D}"/>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53E3750F-FDA4-40C2-84F2-96744EBBD96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1143AC4E-2F6F-481F-92D1-5626718D6AA6}"/>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4C4AFF2-A3E5-429D-A912-9601448E4E0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A2473F81-3EAD-4A7A-B5E4-328B977E2F15}"/>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B1A9F4F4-F0A4-4F65-A218-226C1714EE64}"/>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EF67BF23-25CA-40D9-AFAD-F3F7798568B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9D20B3C8-1C67-4969-ACEB-148FAF9CFC61}"/>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5E067B06-7AEA-4307-8BB5-94B08DC8602C}"/>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E82B0B0F-D64A-4501-B714-B173457FBBC9}"/>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35484363-277B-4B5C-8F9C-810A571958BD}"/>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1FA32CF2-CAF9-4FA1-8746-2306668382A9}"/>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26F492AB-BAD8-40BB-B77B-7F6812063773}"/>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3179731-9B9E-4F41-AF5A-00C0E45FD127}"/>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6A817376-C349-479B-9C97-72E4D1B954E7}"/>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7A44BEAB-9573-434D-A598-2854F59890BB}"/>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F69D718A-4C10-4377-ACCC-CA9AFDF75965}"/>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990D1988-AEC8-4BFE-BFCB-73029C2E0A0F}"/>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2F311407-BB0B-4C1D-BAB8-7E06CE171678}"/>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CBB18C22-4385-43AE-A1FF-BE813594A338}"/>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F4C098C0-1A42-48FB-86A0-AB2CABEBA1CC}"/>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53" name="直線コネクタ 452">
          <a:extLst>
            <a:ext uri="{FF2B5EF4-FFF2-40B4-BE49-F238E27FC236}">
              <a16:creationId xmlns:a16="http://schemas.microsoft.com/office/drawing/2014/main" id="{A102392B-147B-4A3B-B83A-5F3BE0AE961F}"/>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4" name="土木費最小値テキスト">
          <a:extLst>
            <a:ext uri="{FF2B5EF4-FFF2-40B4-BE49-F238E27FC236}">
              <a16:creationId xmlns:a16="http://schemas.microsoft.com/office/drawing/2014/main" id="{3602EFCD-9626-4F4D-8EF0-6A8A4FB39F43}"/>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5" name="直線コネクタ 454">
          <a:extLst>
            <a:ext uri="{FF2B5EF4-FFF2-40B4-BE49-F238E27FC236}">
              <a16:creationId xmlns:a16="http://schemas.microsoft.com/office/drawing/2014/main" id="{3CAFC74D-600F-43D0-9962-5E9C8B5E0448}"/>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6" name="土木費最大値テキスト">
          <a:extLst>
            <a:ext uri="{FF2B5EF4-FFF2-40B4-BE49-F238E27FC236}">
              <a16:creationId xmlns:a16="http://schemas.microsoft.com/office/drawing/2014/main" id="{E44168BF-B6AC-4165-982D-5C467308BBD8}"/>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7" name="直線コネクタ 456">
          <a:extLst>
            <a:ext uri="{FF2B5EF4-FFF2-40B4-BE49-F238E27FC236}">
              <a16:creationId xmlns:a16="http://schemas.microsoft.com/office/drawing/2014/main" id="{3B27D54C-23E6-455E-A930-69BA7F21B202}"/>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10655</xdr:rowOff>
    </xdr:from>
    <xdr:to>
      <xdr:col>55</xdr:col>
      <xdr:colOff>0</xdr:colOff>
      <xdr:row>98</xdr:row>
      <xdr:rowOff>30490</xdr:rowOff>
    </xdr:to>
    <xdr:cxnSp macro="">
      <xdr:nvCxnSpPr>
        <xdr:cNvPr id="458" name="直線コネクタ 457">
          <a:extLst>
            <a:ext uri="{FF2B5EF4-FFF2-40B4-BE49-F238E27FC236}">
              <a16:creationId xmlns:a16="http://schemas.microsoft.com/office/drawing/2014/main" id="{7F4978FF-6F19-4828-B583-659931DA7145}"/>
            </a:ext>
          </a:extLst>
        </xdr:cNvPr>
        <xdr:cNvCxnSpPr/>
      </xdr:nvCxnSpPr>
      <xdr:spPr>
        <a:xfrm>
          <a:off x="9639300" y="16812755"/>
          <a:ext cx="8382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9" name="土木費平均値テキスト">
          <a:extLst>
            <a:ext uri="{FF2B5EF4-FFF2-40B4-BE49-F238E27FC236}">
              <a16:creationId xmlns:a16="http://schemas.microsoft.com/office/drawing/2014/main" id="{9D12111F-E4E0-48AC-A865-8A37D5763EE4}"/>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60" name="フローチャート: 判断 459">
          <a:extLst>
            <a:ext uri="{FF2B5EF4-FFF2-40B4-BE49-F238E27FC236}">
              <a16:creationId xmlns:a16="http://schemas.microsoft.com/office/drawing/2014/main" id="{7D22B00F-FF73-412D-AD1A-37B9A7353033}"/>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10655</xdr:rowOff>
    </xdr:from>
    <xdr:to>
      <xdr:col>50</xdr:col>
      <xdr:colOff>114300</xdr:colOff>
      <xdr:row>98</xdr:row>
      <xdr:rowOff>40351</xdr:rowOff>
    </xdr:to>
    <xdr:cxnSp macro="">
      <xdr:nvCxnSpPr>
        <xdr:cNvPr id="461" name="直線コネクタ 460">
          <a:extLst>
            <a:ext uri="{FF2B5EF4-FFF2-40B4-BE49-F238E27FC236}">
              <a16:creationId xmlns:a16="http://schemas.microsoft.com/office/drawing/2014/main" id="{4D053169-E50F-474F-B68A-31F78BAF42D9}"/>
            </a:ext>
          </a:extLst>
        </xdr:cNvPr>
        <xdr:cNvCxnSpPr/>
      </xdr:nvCxnSpPr>
      <xdr:spPr>
        <a:xfrm flipV="1">
          <a:off x="8750300" y="16812755"/>
          <a:ext cx="889000" cy="2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62" name="フローチャート: 判断 461">
          <a:extLst>
            <a:ext uri="{FF2B5EF4-FFF2-40B4-BE49-F238E27FC236}">
              <a16:creationId xmlns:a16="http://schemas.microsoft.com/office/drawing/2014/main" id="{51C049CD-46E3-422A-A22D-D6D14C6B2991}"/>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63" name="テキスト ボックス 462">
          <a:extLst>
            <a:ext uri="{FF2B5EF4-FFF2-40B4-BE49-F238E27FC236}">
              <a16:creationId xmlns:a16="http://schemas.microsoft.com/office/drawing/2014/main" id="{6508051E-FD6B-4DD5-A5BA-B3BC34CB1DDB}"/>
            </a:ext>
          </a:extLst>
        </xdr:cNvPr>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40351</xdr:rowOff>
    </xdr:from>
    <xdr:to>
      <xdr:col>45</xdr:col>
      <xdr:colOff>177800</xdr:colOff>
      <xdr:row>98</xdr:row>
      <xdr:rowOff>46546</xdr:rowOff>
    </xdr:to>
    <xdr:cxnSp macro="">
      <xdr:nvCxnSpPr>
        <xdr:cNvPr id="464" name="直線コネクタ 463">
          <a:extLst>
            <a:ext uri="{FF2B5EF4-FFF2-40B4-BE49-F238E27FC236}">
              <a16:creationId xmlns:a16="http://schemas.microsoft.com/office/drawing/2014/main" id="{E060DB46-BE6C-4C58-A8C1-DC27B5C6CAC3}"/>
            </a:ext>
          </a:extLst>
        </xdr:cNvPr>
        <xdr:cNvCxnSpPr/>
      </xdr:nvCxnSpPr>
      <xdr:spPr>
        <a:xfrm flipV="1">
          <a:off x="7861300" y="16842451"/>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5" name="フローチャート: 判断 464">
          <a:extLst>
            <a:ext uri="{FF2B5EF4-FFF2-40B4-BE49-F238E27FC236}">
              <a16:creationId xmlns:a16="http://schemas.microsoft.com/office/drawing/2014/main" id="{86D62B35-FDF8-456F-A587-4B89A836A2B7}"/>
            </a:ext>
          </a:extLst>
        </xdr:cNvPr>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6" name="テキスト ボックス 465">
          <a:extLst>
            <a:ext uri="{FF2B5EF4-FFF2-40B4-BE49-F238E27FC236}">
              <a16:creationId xmlns:a16="http://schemas.microsoft.com/office/drawing/2014/main" id="{C964F154-8139-4054-9FFB-A8DF3993B971}"/>
            </a:ext>
          </a:extLst>
        </xdr:cNvPr>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37379</xdr:rowOff>
    </xdr:from>
    <xdr:to>
      <xdr:col>41</xdr:col>
      <xdr:colOff>50800</xdr:colOff>
      <xdr:row>98</xdr:row>
      <xdr:rowOff>46546</xdr:rowOff>
    </xdr:to>
    <xdr:cxnSp macro="">
      <xdr:nvCxnSpPr>
        <xdr:cNvPr id="467" name="直線コネクタ 466">
          <a:extLst>
            <a:ext uri="{FF2B5EF4-FFF2-40B4-BE49-F238E27FC236}">
              <a16:creationId xmlns:a16="http://schemas.microsoft.com/office/drawing/2014/main" id="{228819CF-2FDA-46D0-A201-9E5C78A4B091}"/>
            </a:ext>
          </a:extLst>
        </xdr:cNvPr>
        <xdr:cNvCxnSpPr/>
      </xdr:nvCxnSpPr>
      <xdr:spPr>
        <a:xfrm>
          <a:off x="6972300" y="16839479"/>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8" name="フローチャート: 判断 467">
          <a:extLst>
            <a:ext uri="{FF2B5EF4-FFF2-40B4-BE49-F238E27FC236}">
              <a16:creationId xmlns:a16="http://schemas.microsoft.com/office/drawing/2014/main" id="{EC221D65-5DEC-4041-99D3-A04399D467C5}"/>
            </a:ext>
          </a:extLst>
        </xdr:cNvPr>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9" name="テキスト ボックス 468">
          <a:extLst>
            <a:ext uri="{FF2B5EF4-FFF2-40B4-BE49-F238E27FC236}">
              <a16:creationId xmlns:a16="http://schemas.microsoft.com/office/drawing/2014/main" id="{98EBF6B1-9120-4722-B206-072BF140D24A}"/>
            </a:ext>
          </a:extLst>
        </xdr:cNvPr>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70" name="フローチャート: 判断 469">
          <a:extLst>
            <a:ext uri="{FF2B5EF4-FFF2-40B4-BE49-F238E27FC236}">
              <a16:creationId xmlns:a16="http://schemas.microsoft.com/office/drawing/2014/main" id="{3E751697-F293-4807-9A19-45D06184882D}"/>
            </a:ext>
          </a:extLst>
        </xdr:cNvPr>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71" name="テキスト ボックス 470">
          <a:extLst>
            <a:ext uri="{FF2B5EF4-FFF2-40B4-BE49-F238E27FC236}">
              <a16:creationId xmlns:a16="http://schemas.microsoft.com/office/drawing/2014/main" id="{96E533F7-229E-487B-B7B5-8EAE181F8B4B}"/>
            </a:ext>
          </a:extLst>
        </xdr:cNvPr>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141EA382-5CA0-4B46-BBCA-67E2F6EB690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8F1F2B32-1665-405D-BC11-5371B8D31A2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AF03DB3F-1E31-4D42-A54E-3CF94AED544B}"/>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9885E9B0-30C7-4F66-BABE-75C621FA465E}"/>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ABE8433-3F32-4BBB-87E7-BEC1EF2EC3C1}"/>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151140</xdr:rowOff>
    </xdr:from>
    <xdr:to>
      <xdr:col>55</xdr:col>
      <xdr:colOff>50800</xdr:colOff>
      <xdr:row>98</xdr:row>
      <xdr:rowOff>81290</xdr:rowOff>
    </xdr:to>
    <xdr:sp macro="" textlink="">
      <xdr:nvSpPr>
        <xdr:cNvPr id="477" name="楕円 476">
          <a:extLst>
            <a:ext uri="{FF2B5EF4-FFF2-40B4-BE49-F238E27FC236}">
              <a16:creationId xmlns:a16="http://schemas.microsoft.com/office/drawing/2014/main" id="{05BA1839-EE1F-446B-BCE6-DA4C96F2AE3A}"/>
            </a:ext>
          </a:extLst>
        </xdr:cNvPr>
        <xdr:cNvSpPr/>
      </xdr:nvSpPr>
      <xdr:spPr>
        <a:xfrm>
          <a:off x="10426700" y="1678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66067</xdr:rowOff>
    </xdr:from>
    <xdr:ext cx="534377" cy="259045"/>
    <xdr:sp macro="" textlink="">
      <xdr:nvSpPr>
        <xdr:cNvPr id="478" name="土木費該当値テキスト">
          <a:extLst>
            <a:ext uri="{FF2B5EF4-FFF2-40B4-BE49-F238E27FC236}">
              <a16:creationId xmlns:a16="http://schemas.microsoft.com/office/drawing/2014/main" id="{B3D3115B-40CF-43E1-B518-8088C1D12F64}"/>
            </a:ext>
          </a:extLst>
        </xdr:cNvPr>
        <xdr:cNvSpPr txBox="1"/>
      </xdr:nvSpPr>
      <xdr:spPr>
        <a:xfrm>
          <a:off x="10528300" y="1669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131305</xdr:rowOff>
    </xdr:from>
    <xdr:to>
      <xdr:col>50</xdr:col>
      <xdr:colOff>165100</xdr:colOff>
      <xdr:row>98</xdr:row>
      <xdr:rowOff>61455</xdr:rowOff>
    </xdr:to>
    <xdr:sp macro="" textlink="">
      <xdr:nvSpPr>
        <xdr:cNvPr id="479" name="楕円 478">
          <a:extLst>
            <a:ext uri="{FF2B5EF4-FFF2-40B4-BE49-F238E27FC236}">
              <a16:creationId xmlns:a16="http://schemas.microsoft.com/office/drawing/2014/main" id="{F0E6030D-457A-4C42-870E-4665CDD9B9EC}"/>
            </a:ext>
          </a:extLst>
        </xdr:cNvPr>
        <xdr:cNvSpPr/>
      </xdr:nvSpPr>
      <xdr:spPr>
        <a:xfrm>
          <a:off x="9588500" y="167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52582</xdr:rowOff>
    </xdr:from>
    <xdr:ext cx="534377" cy="259045"/>
    <xdr:sp macro="" textlink="">
      <xdr:nvSpPr>
        <xdr:cNvPr id="480" name="テキスト ボックス 479">
          <a:extLst>
            <a:ext uri="{FF2B5EF4-FFF2-40B4-BE49-F238E27FC236}">
              <a16:creationId xmlns:a16="http://schemas.microsoft.com/office/drawing/2014/main" id="{6356C8CF-FA68-4425-81F7-5167F1CFE646}"/>
            </a:ext>
          </a:extLst>
        </xdr:cNvPr>
        <xdr:cNvSpPr txBox="1"/>
      </xdr:nvSpPr>
      <xdr:spPr>
        <a:xfrm>
          <a:off x="9372111" y="1685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161001</xdr:rowOff>
    </xdr:from>
    <xdr:to>
      <xdr:col>46</xdr:col>
      <xdr:colOff>38100</xdr:colOff>
      <xdr:row>98</xdr:row>
      <xdr:rowOff>91151</xdr:rowOff>
    </xdr:to>
    <xdr:sp macro="" textlink="">
      <xdr:nvSpPr>
        <xdr:cNvPr id="481" name="楕円 480">
          <a:extLst>
            <a:ext uri="{FF2B5EF4-FFF2-40B4-BE49-F238E27FC236}">
              <a16:creationId xmlns:a16="http://schemas.microsoft.com/office/drawing/2014/main" id="{22004CB1-9202-4B95-A19B-436C36EE3420}"/>
            </a:ext>
          </a:extLst>
        </xdr:cNvPr>
        <xdr:cNvSpPr/>
      </xdr:nvSpPr>
      <xdr:spPr>
        <a:xfrm>
          <a:off x="8699500" y="1679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82278</xdr:rowOff>
    </xdr:from>
    <xdr:ext cx="534377" cy="259045"/>
    <xdr:sp macro="" textlink="">
      <xdr:nvSpPr>
        <xdr:cNvPr id="482" name="テキスト ボックス 481">
          <a:extLst>
            <a:ext uri="{FF2B5EF4-FFF2-40B4-BE49-F238E27FC236}">
              <a16:creationId xmlns:a16="http://schemas.microsoft.com/office/drawing/2014/main" id="{8C891FEB-FE92-490C-A0AB-F0C0857824E8}"/>
            </a:ext>
          </a:extLst>
        </xdr:cNvPr>
        <xdr:cNvSpPr txBox="1"/>
      </xdr:nvSpPr>
      <xdr:spPr>
        <a:xfrm>
          <a:off x="8483111" y="1688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167196</xdr:rowOff>
    </xdr:from>
    <xdr:to>
      <xdr:col>41</xdr:col>
      <xdr:colOff>101600</xdr:colOff>
      <xdr:row>98</xdr:row>
      <xdr:rowOff>97346</xdr:rowOff>
    </xdr:to>
    <xdr:sp macro="" textlink="">
      <xdr:nvSpPr>
        <xdr:cNvPr id="483" name="楕円 482">
          <a:extLst>
            <a:ext uri="{FF2B5EF4-FFF2-40B4-BE49-F238E27FC236}">
              <a16:creationId xmlns:a16="http://schemas.microsoft.com/office/drawing/2014/main" id="{DCE70A43-5598-4FEA-8854-1A193D881601}"/>
            </a:ext>
          </a:extLst>
        </xdr:cNvPr>
        <xdr:cNvSpPr/>
      </xdr:nvSpPr>
      <xdr:spPr>
        <a:xfrm>
          <a:off x="7810500" y="167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88473</xdr:rowOff>
    </xdr:from>
    <xdr:ext cx="534377" cy="259045"/>
    <xdr:sp macro="" textlink="">
      <xdr:nvSpPr>
        <xdr:cNvPr id="484" name="テキスト ボックス 483">
          <a:extLst>
            <a:ext uri="{FF2B5EF4-FFF2-40B4-BE49-F238E27FC236}">
              <a16:creationId xmlns:a16="http://schemas.microsoft.com/office/drawing/2014/main" id="{3C338AB4-2033-4DC7-A06C-C88B48C3A24C}"/>
            </a:ext>
          </a:extLst>
        </xdr:cNvPr>
        <xdr:cNvSpPr txBox="1"/>
      </xdr:nvSpPr>
      <xdr:spPr>
        <a:xfrm>
          <a:off x="7594111" y="1689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158029</xdr:rowOff>
    </xdr:from>
    <xdr:to>
      <xdr:col>36</xdr:col>
      <xdr:colOff>165100</xdr:colOff>
      <xdr:row>98</xdr:row>
      <xdr:rowOff>88179</xdr:rowOff>
    </xdr:to>
    <xdr:sp macro="" textlink="">
      <xdr:nvSpPr>
        <xdr:cNvPr id="485" name="楕円 484">
          <a:extLst>
            <a:ext uri="{FF2B5EF4-FFF2-40B4-BE49-F238E27FC236}">
              <a16:creationId xmlns:a16="http://schemas.microsoft.com/office/drawing/2014/main" id="{22E34BA5-832F-4359-9BC8-C107AEFCA802}"/>
            </a:ext>
          </a:extLst>
        </xdr:cNvPr>
        <xdr:cNvSpPr/>
      </xdr:nvSpPr>
      <xdr:spPr>
        <a:xfrm>
          <a:off x="6921500" y="1678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79306</xdr:rowOff>
    </xdr:from>
    <xdr:ext cx="534377" cy="259045"/>
    <xdr:sp macro="" textlink="">
      <xdr:nvSpPr>
        <xdr:cNvPr id="486" name="テキスト ボックス 485">
          <a:extLst>
            <a:ext uri="{FF2B5EF4-FFF2-40B4-BE49-F238E27FC236}">
              <a16:creationId xmlns:a16="http://schemas.microsoft.com/office/drawing/2014/main" id="{32711DE3-65A1-4C3F-8286-F7F661EBB564}"/>
            </a:ext>
          </a:extLst>
        </xdr:cNvPr>
        <xdr:cNvSpPr txBox="1"/>
      </xdr:nvSpPr>
      <xdr:spPr>
        <a:xfrm>
          <a:off x="6705111" y="1688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DA35A3F5-493B-4896-AB87-B5B52908021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90CC70B9-0291-4FAE-92D3-84D0577C6189}"/>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196AF6C1-D30E-433C-8B8D-456AE94C9C39}"/>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C6C813FD-456B-4B08-BAF1-AF2AC9073396}"/>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C73C04C-B68F-4179-A590-8D18CC05EC8A}"/>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561CB1B2-3373-4A53-9621-0B6E27A02CD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30A3386E-9D38-4160-ABF0-CBEEFD0452A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32220027-BCAC-42C9-B001-0134399B934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9E7F118-B2A4-4F71-8A59-A842269713D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A590E06A-D9AB-495F-B9F0-72AA408CD9EE}"/>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2406DF80-E5BD-4915-977F-26E20150931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98AB2BD-2C9F-442B-9284-28D4552C0F82}"/>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9" name="テキスト ボックス 498">
          <a:extLst>
            <a:ext uri="{FF2B5EF4-FFF2-40B4-BE49-F238E27FC236}">
              <a16:creationId xmlns:a16="http://schemas.microsoft.com/office/drawing/2014/main" id="{1CFD71C9-2C68-4513-8F29-FD7A9D4633B1}"/>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EBFD7DAB-2E96-4349-A56B-730B5684FCA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D0BBBBC2-A886-4D0F-BED0-51375523BF8F}"/>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D83CF919-3E07-4045-9CB9-9B9DE97EA499}"/>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895AE833-667A-4227-BEB1-D29A482A3256}"/>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D2ADD1A6-C565-43B8-A197-B92FA65153D3}"/>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E5E29D1B-AA99-42B3-82A9-E35EE9675609}"/>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8F11311F-786D-4FB2-BDF1-8D2A142CBED5}"/>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26AE74DB-246C-4131-A311-DF8D370E94E4}"/>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83561CCB-1736-4CB2-8C27-224A185C1199}"/>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BED7DC2-496B-43A9-94B2-C54FDEB0D0EA}"/>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CF55B87F-A7C6-4C6E-BCBE-EFFBC855BAA3}"/>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11" name="直線コネクタ 510">
          <a:extLst>
            <a:ext uri="{FF2B5EF4-FFF2-40B4-BE49-F238E27FC236}">
              <a16:creationId xmlns:a16="http://schemas.microsoft.com/office/drawing/2014/main" id="{64576DDE-246E-46C6-A12D-2D43A11FD478}"/>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12" name="消防費最小値テキスト">
          <a:extLst>
            <a:ext uri="{FF2B5EF4-FFF2-40B4-BE49-F238E27FC236}">
              <a16:creationId xmlns:a16="http://schemas.microsoft.com/office/drawing/2014/main" id="{6BC0A44E-9246-45C6-A794-A3B0EDA0A0EE}"/>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13" name="直線コネクタ 512">
          <a:extLst>
            <a:ext uri="{FF2B5EF4-FFF2-40B4-BE49-F238E27FC236}">
              <a16:creationId xmlns:a16="http://schemas.microsoft.com/office/drawing/2014/main" id="{28796974-7631-47B5-B4EF-ACFB6E201A6D}"/>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4" name="消防費最大値テキスト">
          <a:extLst>
            <a:ext uri="{FF2B5EF4-FFF2-40B4-BE49-F238E27FC236}">
              <a16:creationId xmlns:a16="http://schemas.microsoft.com/office/drawing/2014/main" id="{8BDB856D-E1BF-4254-9E8A-84FBE506AA0D}"/>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5" name="直線コネクタ 514">
          <a:extLst>
            <a:ext uri="{FF2B5EF4-FFF2-40B4-BE49-F238E27FC236}">
              <a16:creationId xmlns:a16="http://schemas.microsoft.com/office/drawing/2014/main" id="{2FAA3E7A-2CEF-49C4-8F07-8264F8F2B701}"/>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21209</xdr:rowOff>
    </xdr:from>
    <xdr:to>
      <xdr:col>85</xdr:col>
      <xdr:colOff>127000</xdr:colOff>
      <xdr:row>35</xdr:row>
      <xdr:rowOff>66421</xdr:rowOff>
    </xdr:to>
    <xdr:cxnSp macro="">
      <xdr:nvCxnSpPr>
        <xdr:cNvPr id="516" name="直線コネクタ 515">
          <a:extLst>
            <a:ext uri="{FF2B5EF4-FFF2-40B4-BE49-F238E27FC236}">
              <a16:creationId xmlns:a16="http://schemas.microsoft.com/office/drawing/2014/main" id="{5C43E352-FD11-4B45-90FF-A9F8F1BDF569}"/>
            </a:ext>
          </a:extLst>
        </xdr:cNvPr>
        <xdr:cNvCxnSpPr/>
      </xdr:nvCxnSpPr>
      <xdr:spPr>
        <a:xfrm flipV="1">
          <a:off x="15481300" y="6021959"/>
          <a:ext cx="838200" cy="4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17" name="消防費平均値テキスト">
          <a:extLst>
            <a:ext uri="{FF2B5EF4-FFF2-40B4-BE49-F238E27FC236}">
              <a16:creationId xmlns:a16="http://schemas.microsoft.com/office/drawing/2014/main" id="{AB769C9D-841E-4F3D-938B-12FF5821BFF8}"/>
            </a:ext>
          </a:extLst>
        </xdr:cNvPr>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8" name="フローチャート: 判断 517">
          <a:extLst>
            <a:ext uri="{FF2B5EF4-FFF2-40B4-BE49-F238E27FC236}">
              <a16:creationId xmlns:a16="http://schemas.microsoft.com/office/drawing/2014/main" id="{00944C8D-93BC-4C63-972E-FE7A051D4FB8}"/>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66421</xdr:rowOff>
    </xdr:from>
    <xdr:to>
      <xdr:col>81</xdr:col>
      <xdr:colOff>50800</xdr:colOff>
      <xdr:row>35</xdr:row>
      <xdr:rowOff>97155</xdr:rowOff>
    </xdr:to>
    <xdr:cxnSp macro="">
      <xdr:nvCxnSpPr>
        <xdr:cNvPr id="519" name="直線コネクタ 518">
          <a:extLst>
            <a:ext uri="{FF2B5EF4-FFF2-40B4-BE49-F238E27FC236}">
              <a16:creationId xmlns:a16="http://schemas.microsoft.com/office/drawing/2014/main" id="{AB03AA15-4FC2-4617-8869-64B2868B7349}"/>
            </a:ext>
          </a:extLst>
        </xdr:cNvPr>
        <xdr:cNvCxnSpPr/>
      </xdr:nvCxnSpPr>
      <xdr:spPr>
        <a:xfrm flipV="1">
          <a:off x="14592300" y="6067171"/>
          <a:ext cx="889000" cy="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20" name="フローチャート: 判断 519">
          <a:extLst>
            <a:ext uri="{FF2B5EF4-FFF2-40B4-BE49-F238E27FC236}">
              <a16:creationId xmlns:a16="http://schemas.microsoft.com/office/drawing/2014/main" id="{17382C6E-5E6E-4B07-B662-80667CB5BCED}"/>
            </a:ext>
          </a:extLst>
        </xdr:cNvPr>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21" name="テキスト ボックス 520">
          <a:extLst>
            <a:ext uri="{FF2B5EF4-FFF2-40B4-BE49-F238E27FC236}">
              <a16:creationId xmlns:a16="http://schemas.microsoft.com/office/drawing/2014/main" id="{95586D78-C274-4C0C-A244-159C4F3B8F75}"/>
            </a:ext>
          </a:extLst>
        </xdr:cNvPr>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50927</xdr:rowOff>
    </xdr:from>
    <xdr:to>
      <xdr:col>76</xdr:col>
      <xdr:colOff>114300</xdr:colOff>
      <xdr:row>35</xdr:row>
      <xdr:rowOff>97155</xdr:rowOff>
    </xdr:to>
    <xdr:cxnSp macro="">
      <xdr:nvCxnSpPr>
        <xdr:cNvPr id="522" name="直線コネクタ 521">
          <a:extLst>
            <a:ext uri="{FF2B5EF4-FFF2-40B4-BE49-F238E27FC236}">
              <a16:creationId xmlns:a16="http://schemas.microsoft.com/office/drawing/2014/main" id="{5EE14891-A33F-4629-A1F0-A9F67D4E2190}"/>
            </a:ext>
          </a:extLst>
        </xdr:cNvPr>
        <xdr:cNvCxnSpPr/>
      </xdr:nvCxnSpPr>
      <xdr:spPr>
        <a:xfrm>
          <a:off x="13703300" y="6051677"/>
          <a:ext cx="8890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23" name="フローチャート: 判断 522">
          <a:extLst>
            <a:ext uri="{FF2B5EF4-FFF2-40B4-BE49-F238E27FC236}">
              <a16:creationId xmlns:a16="http://schemas.microsoft.com/office/drawing/2014/main" id="{941AC204-DA27-4F40-8208-1A4C7B070E1E}"/>
            </a:ext>
          </a:extLst>
        </xdr:cNvPr>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4" name="テキスト ボックス 523">
          <a:extLst>
            <a:ext uri="{FF2B5EF4-FFF2-40B4-BE49-F238E27FC236}">
              <a16:creationId xmlns:a16="http://schemas.microsoft.com/office/drawing/2014/main" id="{5987F680-729E-4243-86EC-AFB4A1A88CF8}"/>
            </a:ext>
          </a:extLst>
        </xdr:cNvPr>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50927</xdr:rowOff>
    </xdr:from>
    <xdr:to>
      <xdr:col>71</xdr:col>
      <xdr:colOff>177800</xdr:colOff>
      <xdr:row>36</xdr:row>
      <xdr:rowOff>48006</xdr:rowOff>
    </xdr:to>
    <xdr:cxnSp macro="">
      <xdr:nvCxnSpPr>
        <xdr:cNvPr id="525" name="直線コネクタ 524">
          <a:extLst>
            <a:ext uri="{FF2B5EF4-FFF2-40B4-BE49-F238E27FC236}">
              <a16:creationId xmlns:a16="http://schemas.microsoft.com/office/drawing/2014/main" id="{01FB4049-27AE-49D2-9A9B-AA46F1859BD5}"/>
            </a:ext>
          </a:extLst>
        </xdr:cNvPr>
        <xdr:cNvCxnSpPr/>
      </xdr:nvCxnSpPr>
      <xdr:spPr>
        <a:xfrm flipV="1">
          <a:off x="12814300" y="6051677"/>
          <a:ext cx="889000" cy="1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6" name="フローチャート: 判断 525">
          <a:extLst>
            <a:ext uri="{FF2B5EF4-FFF2-40B4-BE49-F238E27FC236}">
              <a16:creationId xmlns:a16="http://schemas.microsoft.com/office/drawing/2014/main" id="{BD23B22A-E152-4FC3-8AA4-0A91EC5C4216}"/>
            </a:ext>
          </a:extLst>
        </xdr:cNvPr>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4970</xdr:rowOff>
    </xdr:from>
    <xdr:ext cx="534377" cy="259045"/>
    <xdr:sp macro="" textlink="">
      <xdr:nvSpPr>
        <xdr:cNvPr id="527" name="テキスト ボックス 526">
          <a:extLst>
            <a:ext uri="{FF2B5EF4-FFF2-40B4-BE49-F238E27FC236}">
              <a16:creationId xmlns:a16="http://schemas.microsoft.com/office/drawing/2014/main" id="{8358F28E-5146-49B9-A906-E895B8041167}"/>
            </a:ext>
          </a:extLst>
        </xdr:cNvPr>
        <xdr:cNvSpPr txBox="1"/>
      </xdr:nvSpPr>
      <xdr:spPr>
        <a:xfrm>
          <a:off x="13436111" y="61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8" name="フローチャート: 判断 527">
          <a:extLst>
            <a:ext uri="{FF2B5EF4-FFF2-40B4-BE49-F238E27FC236}">
              <a16:creationId xmlns:a16="http://schemas.microsoft.com/office/drawing/2014/main" id="{22F43735-4211-48DC-AC5E-7486713DEC16}"/>
            </a:ext>
          </a:extLst>
        </xdr:cNvPr>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9" name="テキスト ボックス 528">
          <a:extLst>
            <a:ext uri="{FF2B5EF4-FFF2-40B4-BE49-F238E27FC236}">
              <a16:creationId xmlns:a16="http://schemas.microsoft.com/office/drawing/2014/main" id="{DFD9BEE8-9DF5-470A-9A90-421B574FD5EC}"/>
            </a:ext>
          </a:extLst>
        </xdr:cNvPr>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950CEF13-C4EB-45A7-91B4-AED0E20BE8E3}"/>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A7B859DF-9035-49E6-86F2-785C52C6A79C}"/>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2FDE2DC-8FE3-4E7E-8191-63EABEDF993E}"/>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3BFE950B-21CA-47AA-BC74-567CD05E60F7}"/>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3E6BA1E-D3C1-435D-ADF8-AAAA7AE7F789}"/>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141859</xdr:rowOff>
    </xdr:from>
    <xdr:to>
      <xdr:col>85</xdr:col>
      <xdr:colOff>177800</xdr:colOff>
      <xdr:row>35</xdr:row>
      <xdr:rowOff>72009</xdr:rowOff>
    </xdr:to>
    <xdr:sp macro="" textlink="">
      <xdr:nvSpPr>
        <xdr:cNvPr id="535" name="楕円 534">
          <a:extLst>
            <a:ext uri="{FF2B5EF4-FFF2-40B4-BE49-F238E27FC236}">
              <a16:creationId xmlns:a16="http://schemas.microsoft.com/office/drawing/2014/main" id="{AAF3F69A-3CD2-45F7-B84F-82C6B24CBA26}"/>
            </a:ext>
          </a:extLst>
        </xdr:cNvPr>
        <xdr:cNvSpPr/>
      </xdr:nvSpPr>
      <xdr:spPr>
        <a:xfrm>
          <a:off x="16268700" y="59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164736</xdr:rowOff>
    </xdr:from>
    <xdr:ext cx="534377" cy="259045"/>
    <xdr:sp macro="" textlink="">
      <xdr:nvSpPr>
        <xdr:cNvPr id="536" name="消防費該当値テキスト">
          <a:extLst>
            <a:ext uri="{FF2B5EF4-FFF2-40B4-BE49-F238E27FC236}">
              <a16:creationId xmlns:a16="http://schemas.microsoft.com/office/drawing/2014/main" id="{8B4A4112-6B32-461B-89FB-C5037EDC9A7D}"/>
            </a:ext>
          </a:extLst>
        </xdr:cNvPr>
        <xdr:cNvSpPr txBox="1"/>
      </xdr:nvSpPr>
      <xdr:spPr>
        <a:xfrm>
          <a:off x="16370300" y="582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15621</xdr:rowOff>
    </xdr:from>
    <xdr:to>
      <xdr:col>81</xdr:col>
      <xdr:colOff>101600</xdr:colOff>
      <xdr:row>35</xdr:row>
      <xdr:rowOff>117221</xdr:rowOff>
    </xdr:to>
    <xdr:sp macro="" textlink="">
      <xdr:nvSpPr>
        <xdr:cNvPr id="537" name="楕円 536">
          <a:extLst>
            <a:ext uri="{FF2B5EF4-FFF2-40B4-BE49-F238E27FC236}">
              <a16:creationId xmlns:a16="http://schemas.microsoft.com/office/drawing/2014/main" id="{631A8B24-5055-4024-AE56-D343BC497ADB}"/>
            </a:ext>
          </a:extLst>
        </xdr:cNvPr>
        <xdr:cNvSpPr/>
      </xdr:nvSpPr>
      <xdr:spPr>
        <a:xfrm>
          <a:off x="15430500" y="60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108348</xdr:rowOff>
    </xdr:from>
    <xdr:ext cx="534377" cy="259045"/>
    <xdr:sp macro="" textlink="">
      <xdr:nvSpPr>
        <xdr:cNvPr id="538" name="テキスト ボックス 537">
          <a:extLst>
            <a:ext uri="{FF2B5EF4-FFF2-40B4-BE49-F238E27FC236}">
              <a16:creationId xmlns:a16="http://schemas.microsoft.com/office/drawing/2014/main" id="{E2910B48-2751-4795-9874-230A909D2A53}"/>
            </a:ext>
          </a:extLst>
        </xdr:cNvPr>
        <xdr:cNvSpPr txBox="1"/>
      </xdr:nvSpPr>
      <xdr:spPr>
        <a:xfrm>
          <a:off x="15214111" y="610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46355</xdr:rowOff>
    </xdr:from>
    <xdr:to>
      <xdr:col>76</xdr:col>
      <xdr:colOff>165100</xdr:colOff>
      <xdr:row>35</xdr:row>
      <xdr:rowOff>147955</xdr:rowOff>
    </xdr:to>
    <xdr:sp macro="" textlink="">
      <xdr:nvSpPr>
        <xdr:cNvPr id="539" name="楕円 538">
          <a:extLst>
            <a:ext uri="{FF2B5EF4-FFF2-40B4-BE49-F238E27FC236}">
              <a16:creationId xmlns:a16="http://schemas.microsoft.com/office/drawing/2014/main" id="{5893E436-95EA-464B-9B6B-99FEA0315207}"/>
            </a:ext>
          </a:extLst>
        </xdr:cNvPr>
        <xdr:cNvSpPr/>
      </xdr:nvSpPr>
      <xdr:spPr>
        <a:xfrm>
          <a:off x="14541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139082</xdr:rowOff>
    </xdr:from>
    <xdr:ext cx="534377" cy="259045"/>
    <xdr:sp macro="" textlink="">
      <xdr:nvSpPr>
        <xdr:cNvPr id="540" name="テキスト ボックス 539">
          <a:extLst>
            <a:ext uri="{FF2B5EF4-FFF2-40B4-BE49-F238E27FC236}">
              <a16:creationId xmlns:a16="http://schemas.microsoft.com/office/drawing/2014/main" id="{C7469FA6-A819-4A13-8B83-280B82B64194}"/>
            </a:ext>
          </a:extLst>
        </xdr:cNvPr>
        <xdr:cNvSpPr txBox="1"/>
      </xdr:nvSpPr>
      <xdr:spPr>
        <a:xfrm>
          <a:off x="14325111" y="613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127</xdr:rowOff>
    </xdr:from>
    <xdr:to>
      <xdr:col>72</xdr:col>
      <xdr:colOff>38100</xdr:colOff>
      <xdr:row>35</xdr:row>
      <xdr:rowOff>101727</xdr:rowOff>
    </xdr:to>
    <xdr:sp macro="" textlink="">
      <xdr:nvSpPr>
        <xdr:cNvPr id="541" name="楕円 540">
          <a:extLst>
            <a:ext uri="{FF2B5EF4-FFF2-40B4-BE49-F238E27FC236}">
              <a16:creationId xmlns:a16="http://schemas.microsoft.com/office/drawing/2014/main" id="{8A1318CD-7DA5-4D61-8166-D943218D3D45}"/>
            </a:ext>
          </a:extLst>
        </xdr:cNvPr>
        <xdr:cNvSpPr/>
      </xdr:nvSpPr>
      <xdr:spPr>
        <a:xfrm>
          <a:off x="13652500" y="60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118254</xdr:rowOff>
    </xdr:from>
    <xdr:ext cx="534377" cy="259045"/>
    <xdr:sp macro="" textlink="">
      <xdr:nvSpPr>
        <xdr:cNvPr id="542" name="テキスト ボックス 541">
          <a:extLst>
            <a:ext uri="{FF2B5EF4-FFF2-40B4-BE49-F238E27FC236}">
              <a16:creationId xmlns:a16="http://schemas.microsoft.com/office/drawing/2014/main" id="{FC0C7939-4EAB-4A33-A48A-AB21A67B7A38}"/>
            </a:ext>
          </a:extLst>
        </xdr:cNvPr>
        <xdr:cNvSpPr txBox="1"/>
      </xdr:nvSpPr>
      <xdr:spPr>
        <a:xfrm>
          <a:off x="13436111" y="577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168656</xdr:rowOff>
    </xdr:from>
    <xdr:to>
      <xdr:col>67</xdr:col>
      <xdr:colOff>101600</xdr:colOff>
      <xdr:row>36</xdr:row>
      <xdr:rowOff>98806</xdr:rowOff>
    </xdr:to>
    <xdr:sp macro="" textlink="">
      <xdr:nvSpPr>
        <xdr:cNvPr id="543" name="楕円 542">
          <a:extLst>
            <a:ext uri="{FF2B5EF4-FFF2-40B4-BE49-F238E27FC236}">
              <a16:creationId xmlns:a16="http://schemas.microsoft.com/office/drawing/2014/main" id="{28D42CA3-5F2C-4000-B2E0-06D0164EEEB2}"/>
            </a:ext>
          </a:extLst>
        </xdr:cNvPr>
        <xdr:cNvSpPr/>
      </xdr:nvSpPr>
      <xdr:spPr>
        <a:xfrm>
          <a:off x="12763500" y="61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89933</xdr:rowOff>
    </xdr:from>
    <xdr:ext cx="534377" cy="259045"/>
    <xdr:sp macro="" textlink="">
      <xdr:nvSpPr>
        <xdr:cNvPr id="544" name="テキスト ボックス 543">
          <a:extLst>
            <a:ext uri="{FF2B5EF4-FFF2-40B4-BE49-F238E27FC236}">
              <a16:creationId xmlns:a16="http://schemas.microsoft.com/office/drawing/2014/main" id="{1F09BB41-61DD-45B4-98C4-4679ACD75822}"/>
            </a:ext>
          </a:extLst>
        </xdr:cNvPr>
        <xdr:cNvSpPr txBox="1"/>
      </xdr:nvSpPr>
      <xdr:spPr>
        <a:xfrm>
          <a:off x="12547111" y="62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123089C2-E56E-4C41-A40F-5529A58ACD3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4115874C-FE8C-4582-8096-AD41AB089BEC}"/>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590E9B91-1360-4A29-8E44-7F371B40470D}"/>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5643FF02-D21B-4AD9-BCB0-9D97C6B374D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2DC9AF4-73F8-4E3F-8B5C-A555F6382E6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2142D9B8-2FBB-42A6-AFD1-E09145259EDF}"/>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9FDBF6B4-B1C6-401F-B61A-50773BF9F25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8C428809-C5F1-4DC8-93D8-DEE30D6A7EE8}"/>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335EBDE-5991-4A58-995E-720D16754663}"/>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FBB4C274-64FB-4211-B85E-492A3BDA6307}"/>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D3FBBF51-92A9-4579-B71A-996CD5A589D4}"/>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1918ACC2-D6ED-47D4-97E0-DEBD990D2C8E}"/>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9B27BF-AD40-41B8-9A63-7A6ADB74692C}"/>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1D95C2C6-9935-4C44-B1C2-5BFE7978AC37}"/>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9D2A6E6C-0282-445E-8B8A-B680137ED8FC}"/>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5B87089-390A-40B4-B6BB-F3BFA2D148E1}"/>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BBCFBF9-0B52-4093-BABF-FC0E71DD0195}"/>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8A0D783C-308A-47B6-BE7F-83D5E5D59DD2}"/>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281B8EB0-902F-44C0-A5D4-1C310052C3F1}"/>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BA9FCD62-36C9-44E9-9800-F165EF73ADE5}"/>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7A1BED03-2934-4D61-B456-6DA7C2C6B22B}"/>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3C3272A7-9513-485F-8D97-0A1EF01B1C3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9695B1F0-7532-4448-A2A4-F63522B203A9}"/>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A3ACF6E9-8109-41A3-8A7C-BC09D421C9F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9" name="直線コネクタ 568">
          <a:extLst>
            <a:ext uri="{FF2B5EF4-FFF2-40B4-BE49-F238E27FC236}">
              <a16:creationId xmlns:a16="http://schemas.microsoft.com/office/drawing/2014/main" id="{A36FDA2C-A801-415B-AA25-5B85322FF36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70" name="教育費最小値テキスト">
          <a:extLst>
            <a:ext uri="{FF2B5EF4-FFF2-40B4-BE49-F238E27FC236}">
              <a16:creationId xmlns:a16="http://schemas.microsoft.com/office/drawing/2014/main" id="{46BC957D-9B7E-4B21-A14A-A2764D3F58AF}"/>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71" name="直線コネクタ 570">
          <a:extLst>
            <a:ext uri="{FF2B5EF4-FFF2-40B4-BE49-F238E27FC236}">
              <a16:creationId xmlns:a16="http://schemas.microsoft.com/office/drawing/2014/main" id="{8E0F1A23-4096-4B1A-B440-E96D63A4C81B}"/>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72" name="教育費最大値テキスト">
          <a:extLst>
            <a:ext uri="{FF2B5EF4-FFF2-40B4-BE49-F238E27FC236}">
              <a16:creationId xmlns:a16="http://schemas.microsoft.com/office/drawing/2014/main" id="{396D5814-EB5A-4205-BA50-77FC9DF6A287}"/>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73" name="直線コネクタ 572">
          <a:extLst>
            <a:ext uri="{FF2B5EF4-FFF2-40B4-BE49-F238E27FC236}">
              <a16:creationId xmlns:a16="http://schemas.microsoft.com/office/drawing/2014/main" id="{697A40E3-C39A-4D07-A8BB-E939442105CB}"/>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6807</xdr:rowOff>
    </xdr:from>
    <xdr:to>
      <xdr:col>85</xdr:col>
      <xdr:colOff>127000</xdr:colOff>
      <xdr:row>57</xdr:row>
      <xdr:rowOff>51498</xdr:rowOff>
    </xdr:to>
    <xdr:cxnSp macro="">
      <xdr:nvCxnSpPr>
        <xdr:cNvPr id="574" name="直線コネクタ 573">
          <a:extLst>
            <a:ext uri="{FF2B5EF4-FFF2-40B4-BE49-F238E27FC236}">
              <a16:creationId xmlns:a16="http://schemas.microsoft.com/office/drawing/2014/main" id="{8C76C2C1-3D00-4298-9D8D-A0618CFCE98C}"/>
            </a:ext>
          </a:extLst>
        </xdr:cNvPr>
        <xdr:cNvCxnSpPr/>
      </xdr:nvCxnSpPr>
      <xdr:spPr>
        <a:xfrm>
          <a:off x="15481300" y="9779457"/>
          <a:ext cx="8382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5" name="教育費平均値テキスト">
          <a:extLst>
            <a:ext uri="{FF2B5EF4-FFF2-40B4-BE49-F238E27FC236}">
              <a16:creationId xmlns:a16="http://schemas.microsoft.com/office/drawing/2014/main" id="{77866C89-C15B-4148-B46D-AED0E271B20C}"/>
            </a:ext>
          </a:extLst>
        </xdr:cNvPr>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6" name="フローチャート: 判断 575">
          <a:extLst>
            <a:ext uri="{FF2B5EF4-FFF2-40B4-BE49-F238E27FC236}">
              <a16:creationId xmlns:a16="http://schemas.microsoft.com/office/drawing/2014/main" id="{BC66C9D4-E3F0-4D14-A59A-41C8394170C8}"/>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6807</xdr:rowOff>
    </xdr:from>
    <xdr:to>
      <xdr:col>81</xdr:col>
      <xdr:colOff>50800</xdr:colOff>
      <xdr:row>57</xdr:row>
      <xdr:rowOff>137814</xdr:rowOff>
    </xdr:to>
    <xdr:cxnSp macro="">
      <xdr:nvCxnSpPr>
        <xdr:cNvPr id="577" name="直線コネクタ 576">
          <a:extLst>
            <a:ext uri="{FF2B5EF4-FFF2-40B4-BE49-F238E27FC236}">
              <a16:creationId xmlns:a16="http://schemas.microsoft.com/office/drawing/2014/main" id="{EC667DF3-72B6-4A3D-9B0B-050DFF423A18}"/>
            </a:ext>
          </a:extLst>
        </xdr:cNvPr>
        <xdr:cNvCxnSpPr/>
      </xdr:nvCxnSpPr>
      <xdr:spPr>
        <a:xfrm flipV="1">
          <a:off x="14592300" y="9779457"/>
          <a:ext cx="889000" cy="13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8" name="フローチャート: 判断 577">
          <a:extLst>
            <a:ext uri="{FF2B5EF4-FFF2-40B4-BE49-F238E27FC236}">
              <a16:creationId xmlns:a16="http://schemas.microsoft.com/office/drawing/2014/main" id="{622479FD-CFAE-45FC-A9BF-70CA21A0D5F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9" name="テキスト ボックス 578">
          <a:extLst>
            <a:ext uri="{FF2B5EF4-FFF2-40B4-BE49-F238E27FC236}">
              <a16:creationId xmlns:a16="http://schemas.microsoft.com/office/drawing/2014/main" id="{A00AA651-1EEF-4BFC-9CFF-43FA07CC9726}"/>
            </a:ext>
          </a:extLst>
        </xdr:cNvPr>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81312</xdr:rowOff>
    </xdr:from>
    <xdr:to>
      <xdr:col>76</xdr:col>
      <xdr:colOff>114300</xdr:colOff>
      <xdr:row>57</xdr:row>
      <xdr:rowOff>137814</xdr:rowOff>
    </xdr:to>
    <xdr:cxnSp macro="">
      <xdr:nvCxnSpPr>
        <xdr:cNvPr id="580" name="直線コネクタ 579">
          <a:extLst>
            <a:ext uri="{FF2B5EF4-FFF2-40B4-BE49-F238E27FC236}">
              <a16:creationId xmlns:a16="http://schemas.microsoft.com/office/drawing/2014/main" id="{685366EF-692B-4D46-83BE-AD9743208D1B}"/>
            </a:ext>
          </a:extLst>
        </xdr:cNvPr>
        <xdr:cNvCxnSpPr/>
      </xdr:nvCxnSpPr>
      <xdr:spPr>
        <a:xfrm>
          <a:off x="13703300" y="9853962"/>
          <a:ext cx="8890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81" name="フローチャート: 判断 580">
          <a:extLst>
            <a:ext uri="{FF2B5EF4-FFF2-40B4-BE49-F238E27FC236}">
              <a16:creationId xmlns:a16="http://schemas.microsoft.com/office/drawing/2014/main" id="{84F8DE27-559C-46CB-A2B5-C5E77AD2433F}"/>
            </a:ext>
          </a:extLst>
        </xdr:cNvPr>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macro="" textlink="">
      <xdr:nvSpPr>
        <xdr:cNvPr id="582" name="テキスト ボックス 581">
          <a:extLst>
            <a:ext uri="{FF2B5EF4-FFF2-40B4-BE49-F238E27FC236}">
              <a16:creationId xmlns:a16="http://schemas.microsoft.com/office/drawing/2014/main" id="{714859AE-43CA-4E6F-A4DE-24C087F1C622}"/>
            </a:ext>
          </a:extLst>
        </xdr:cNvPr>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81312</xdr:rowOff>
    </xdr:from>
    <xdr:to>
      <xdr:col>71</xdr:col>
      <xdr:colOff>177800</xdr:colOff>
      <xdr:row>58</xdr:row>
      <xdr:rowOff>15018</xdr:rowOff>
    </xdr:to>
    <xdr:cxnSp macro="">
      <xdr:nvCxnSpPr>
        <xdr:cNvPr id="583" name="直線コネクタ 582">
          <a:extLst>
            <a:ext uri="{FF2B5EF4-FFF2-40B4-BE49-F238E27FC236}">
              <a16:creationId xmlns:a16="http://schemas.microsoft.com/office/drawing/2014/main" id="{E3BBDAC8-E2E3-45AE-B867-8D2801F8369D}"/>
            </a:ext>
          </a:extLst>
        </xdr:cNvPr>
        <xdr:cNvCxnSpPr/>
      </xdr:nvCxnSpPr>
      <xdr:spPr>
        <a:xfrm flipV="1">
          <a:off x="12814300" y="985396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4" name="フローチャート: 判断 583">
          <a:extLst>
            <a:ext uri="{FF2B5EF4-FFF2-40B4-BE49-F238E27FC236}">
              <a16:creationId xmlns:a16="http://schemas.microsoft.com/office/drawing/2014/main" id="{2C734540-854B-4B8C-A581-BFE19B26DD44}"/>
            </a:ext>
          </a:extLst>
        </xdr:cNvPr>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macro="" textlink="">
      <xdr:nvSpPr>
        <xdr:cNvPr id="585" name="テキスト ボックス 584">
          <a:extLst>
            <a:ext uri="{FF2B5EF4-FFF2-40B4-BE49-F238E27FC236}">
              <a16:creationId xmlns:a16="http://schemas.microsoft.com/office/drawing/2014/main" id="{4D708FAD-6EBB-42CA-952E-C55765DEE0ED}"/>
            </a:ext>
          </a:extLst>
        </xdr:cNvPr>
        <xdr:cNvSpPr txBox="1"/>
      </xdr:nvSpPr>
      <xdr:spPr>
        <a:xfrm>
          <a:off x="13436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6" name="フローチャート: 判断 585">
          <a:extLst>
            <a:ext uri="{FF2B5EF4-FFF2-40B4-BE49-F238E27FC236}">
              <a16:creationId xmlns:a16="http://schemas.microsoft.com/office/drawing/2014/main" id="{82CD940E-A05A-4353-B53B-B450C989A200}"/>
            </a:ext>
          </a:extLst>
        </xdr:cNvPr>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65714</xdr:rowOff>
    </xdr:from>
    <xdr:ext cx="534377" cy="259045"/>
    <xdr:sp macro="" textlink="">
      <xdr:nvSpPr>
        <xdr:cNvPr id="587" name="テキスト ボックス 586">
          <a:extLst>
            <a:ext uri="{FF2B5EF4-FFF2-40B4-BE49-F238E27FC236}">
              <a16:creationId xmlns:a16="http://schemas.microsoft.com/office/drawing/2014/main" id="{ACA7EC49-6F7A-496E-A56A-6E40155FD686}"/>
            </a:ext>
          </a:extLst>
        </xdr:cNvPr>
        <xdr:cNvSpPr txBox="1"/>
      </xdr:nvSpPr>
      <xdr:spPr>
        <a:xfrm>
          <a:off x="12547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6EAEC29B-AE91-4E8F-93A4-99959BD9AFBC}"/>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19F59CFE-D2E1-4F09-9316-9A716EC3D906}"/>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91379D7D-D7C6-41AD-A43A-454F50FB96F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D37EA82D-1F21-4FD1-AF18-4CB6649B8EC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3EA5D523-7A9E-48EA-8AD1-AAE55D235921}"/>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698</xdr:rowOff>
    </xdr:from>
    <xdr:to>
      <xdr:col>85</xdr:col>
      <xdr:colOff>177800</xdr:colOff>
      <xdr:row>57</xdr:row>
      <xdr:rowOff>102298</xdr:rowOff>
    </xdr:to>
    <xdr:sp macro="" textlink="">
      <xdr:nvSpPr>
        <xdr:cNvPr id="593" name="楕円 592">
          <a:extLst>
            <a:ext uri="{FF2B5EF4-FFF2-40B4-BE49-F238E27FC236}">
              <a16:creationId xmlns:a16="http://schemas.microsoft.com/office/drawing/2014/main" id="{2071FEBA-5343-40A7-8FCB-7A6C58CAEDA7}"/>
            </a:ext>
          </a:extLst>
        </xdr:cNvPr>
        <xdr:cNvSpPr/>
      </xdr:nvSpPr>
      <xdr:spPr>
        <a:xfrm>
          <a:off x="16268700" y="97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150575</xdr:rowOff>
    </xdr:from>
    <xdr:ext cx="534377" cy="259045"/>
    <xdr:sp macro="" textlink="">
      <xdr:nvSpPr>
        <xdr:cNvPr id="594" name="教育費該当値テキスト">
          <a:extLst>
            <a:ext uri="{FF2B5EF4-FFF2-40B4-BE49-F238E27FC236}">
              <a16:creationId xmlns:a16="http://schemas.microsoft.com/office/drawing/2014/main" id="{4984F2A0-9CB9-4789-B129-360B370BDCDC}"/>
            </a:ext>
          </a:extLst>
        </xdr:cNvPr>
        <xdr:cNvSpPr txBox="1"/>
      </xdr:nvSpPr>
      <xdr:spPr>
        <a:xfrm>
          <a:off x="16370300" y="97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127457</xdr:rowOff>
    </xdr:from>
    <xdr:to>
      <xdr:col>81</xdr:col>
      <xdr:colOff>101600</xdr:colOff>
      <xdr:row>57</xdr:row>
      <xdr:rowOff>57607</xdr:rowOff>
    </xdr:to>
    <xdr:sp macro="" textlink="">
      <xdr:nvSpPr>
        <xdr:cNvPr id="595" name="楕円 594">
          <a:extLst>
            <a:ext uri="{FF2B5EF4-FFF2-40B4-BE49-F238E27FC236}">
              <a16:creationId xmlns:a16="http://schemas.microsoft.com/office/drawing/2014/main" id="{B95C4682-B293-47EB-BB6D-1A6B81AC6A14}"/>
            </a:ext>
          </a:extLst>
        </xdr:cNvPr>
        <xdr:cNvSpPr/>
      </xdr:nvSpPr>
      <xdr:spPr>
        <a:xfrm>
          <a:off x="15430500" y="97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48734</xdr:rowOff>
    </xdr:from>
    <xdr:ext cx="534377" cy="259045"/>
    <xdr:sp macro="" textlink="">
      <xdr:nvSpPr>
        <xdr:cNvPr id="596" name="テキスト ボックス 595">
          <a:extLst>
            <a:ext uri="{FF2B5EF4-FFF2-40B4-BE49-F238E27FC236}">
              <a16:creationId xmlns:a16="http://schemas.microsoft.com/office/drawing/2014/main" id="{AC4BF1B1-92AD-435B-9993-0BDB5ED9FB89}"/>
            </a:ext>
          </a:extLst>
        </xdr:cNvPr>
        <xdr:cNvSpPr txBox="1"/>
      </xdr:nvSpPr>
      <xdr:spPr>
        <a:xfrm>
          <a:off x="15214111" y="98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87014</xdr:rowOff>
    </xdr:from>
    <xdr:to>
      <xdr:col>76</xdr:col>
      <xdr:colOff>165100</xdr:colOff>
      <xdr:row>58</xdr:row>
      <xdr:rowOff>17164</xdr:rowOff>
    </xdr:to>
    <xdr:sp macro="" textlink="">
      <xdr:nvSpPr>
        <xdr:cNvPr id="597" name="楕円 596">
          <a:extLst>
            <a:ext uri="{FF2B5EF4-FFF2-40B4-BE49-F238E27FC236}">
              <a16:creationId xmlns:a16="http://schemas.microsoft.com/office/drawing/2014/main" id="{DE29604A-93DC-45C6-8253-C24883886566}"/>
            </a:ext>
          </a:extLst>
        </xdr:cNvPr>
        <xdr:cNvSpPr/>
      </xdr:nvSpPr>
      <xdr:spPr>
        <a:xfrm>
          <a:off x="14541500" y="98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8291</xdr:rowOff>
    </xdr:from>
    <xdr:ext cx="534377" cy="259045"/>
    <xdr:sp macro="" textlink="">
      <xdr:nvSpPr>
        <xdr:cNvPr id="598" name="テキスト ボックス 597">
          <a:extLst>
            <a:ext uri="{FF2B5EF4-FFF2-40B4-BE49-F238E27FC236}">
              <a16:creationId xmlns:a16="http://schemas.microsoft.com/office/drawing/2014/main" id="{A93A4FEE-5B76-4EDF-BCCE-5427DB4C83D4}"/>
            </a:ext>
          </a:extLst>
        </xdr:cNvPr>
        <xdr:cNvSpPr txBox="1"/>
      </xdr:nvSpPr>
      <xdr:spPr>
        <a:xfrm>
          <a:off x="14325111" y="995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30512</xdr:rowOff>
    </xdr:from>
    <xdr:to>
      <xdr:col>72</xdr:col>
      <xdr:colOff>38100</xdr:colOff>
      <xdr:row>57</xdr:row>
      <xdr:rowOff>132112</xdr:rowOff>
    </xdr:to>
    <xdr:sp macro="" textlink="">
      <xdr:nvSpPr>
        <xdr:cNvPr id="599" name="楕円 598">
          <a:extLst>
            <a:ext uri="{FF2B5EF4-FFF2-40B4-BE49-F238E27FC236}">
              <a16:creationId xmlns:a16="http://schemas.microsoft.com/office/drawing/2014/main" id="{C20FEE09-EF5D-40E5-9443-D2ECAEBC82E0}"/>
            </a:ext>
          </a:extLst>
        </xdr:cNvPr>
        <xdr:cNvSpPr/>
      </xdr:nvSpPr>
      <xdr:spPr>
        <a:xfrm>
          <a:off x="13652500" y="98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123239</xdr:rowOff>
    </xdr:from>
    <xdr:ext cx="534377" cy="259045"/>
    <xdr:sp macro="" textlink="">
      <xdr:nvSpPr>
        <xdr:cNvPr id="600" name="テキスト ボックス 599">
          <a:extLst>
            <a:ext uri="{FF2B5EF4-FFF2-40B4-BE49-F238E27FC236}">
              <a16:creationId xmlns:a16="http://schemas.microsoft.com/office/drawing/2014/main" id="{EEDAA4E4-1B23-4CB2-97DD-C07E521579DA}"/>
            </a:ext>
          </a:extLst>
        </xdr:cNvPr>
        <xdr:cNvSpPr txBox="1"/>
      </xdr:nvSpPr>
      <xdr:spPr>
        <a:xfrm>
          <a:off x="13436111" y="989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135668</xdr:rowOff>
    </xdr:from>
    <xdr:to>
      <xdr:col>67</xdr:col>
      <xdr:colOff>101600</xdr:colOff>
      <xdr:row>58</xdr:row>
      <xdr:rowOff>65818</xdr:rowOff>
    </xdr:to>
    <xdr:sp macro="" textlink="">
      <xdr:nvSpPr>
        <xdr:cNvPr id="601" name="楕円 600">
          <a:extLst>
            <a:ext uri="{FF2B5EF4-FFF2-40B4-BE49-F238E27FC236}">
              <a16:creationId xmlns:a16="http://schemas.microsoft.com/office/drawing/2014/main" id="{64F3A1B3-B5B9-4B69-BAE5-0A9738939C81}"/>
            </a:ext>
          </a:extLst>
        </xdr:cNvPr>
        <xdr:cNvSpPr/>
      </xdr:nvSpPr>
      <xdr:spPr>
        <a:xfrm>
          <a:off x="12763500" y="99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56945</xdr:rowOff>
    </xdr:from>
    <xdr:ext cx="534377" cy="259045"/>
    <xdr:sp macro="" textlink="">
      <xdr:nvSpPr>
        <xdr:cNvPr id="602" name="テキスト ボックス 601">
          <a:extLst>
            <a:ext uri="{FF2B5EF4-FFF2-40B4-BE49-F238E27FC236}">
              <a16:creationId xmlns:a16="http://schemas.microsoft.com/office/drawing/2014/main" id="{AEF8C683-AEAD-4D1F-A012-7CBD2972CCA6}"/>
            </a:ext>
          </a:extLst>
        </xdr:cNvPr>
        <xdr:cNvSpPr txBox="1"/>
      </xdr:nvSpPr>
      <xdr:spPr>
        <a:xfrm>
          <a:off x="12547111" y="100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ADCB0FBF-B882-4033-9D1B-C9184F66482B}"/>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2E96BBE5-1BE0-4B18-ACB7-0B6DE44223C5}"/>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C4AC70DC-C825-494C-B072-2BFE9FB813B8}"/>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C7FB902E-C34C-4FB3-82CF-6ACE5326F8AE}"/>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4ECDE993-FB52-43AF-99B1-52482718F73E}"/>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DAFAC479-E5F9-4040-829C-C99DB74EC7F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8C7453B0-D090-43B9-B20D-3EDA74F6EDCE}"/>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D16396F4-FB8A-4E67-B554-63059A6B42A5}"/>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94B6B3B1-A89C-457B-9B02-38A81B69B62F}"/>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236BD453-0770-4CA0-A383-F9F638233A7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A15DD3AA-32CA-4395-8504-36BF2770E71F}"/>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A1F3412A-5850-4C86-8DF3-ACBE983A89E6}"/>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25F462C1-BDE1-4AD2-B2C3-C5F51432822B}"/>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6" name="テキスト ボックス 615">
          <a:extLst>
            <a:ext uri="{FF2B5EF4-FFF2-40B4-BE49-F238E27FC236}">
              <a16:creationId xmlns:a16="http://schemas.microsoft.com/office/drawing/2014/main" id="{893CB011-D857-4853-8FB9-CDF796E3B78B}"/>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520F040F-A6D1-4B69-9CBC-A981BBF7561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8" name="テキスト ボックス 617">
          <a:extLst>
            <a:ext uri="{FF2B5EF4-FFF2-40B4-BE49-F238E27FC236}">
              <a16:creationId xmlns:a16="http://schemas.microsoft.com/office/drawing/2014/main" id="{FD0D1D3B-87D1-4726-8B72-F0204F29A17E}"/>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471F21FF-6A56-4793-B0E0-AFD0DE254EFF}"/>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0" name="テキスト ボックス 619">
          <a:extLst>
            <a:ext uri="{FF2B5EF4-FFF2-40B4-BE49-F238E27FC236}">
              <a16:creationId xmlns:a16="http://schemas.microsoft.com/office/drawing/2014/main" id="{CAD38210-3C88-4360-BA63-99EE09435CEC}"/>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4CF87812-F656-40C3-866A-5AB21B15C062}"/>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9766FED3-C13B-468D-AD3F-C06F80866DC4}"/>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CF7525BD-CAD0-486F-A1D0-8A28B35B0D8F}"/>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A5A19C3F-D8C4-4E0E-91E7-B4A5248F3D53}"/>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48AF870B-AD06-4E2B-A0B5-0B1FD41B4BD8}"/>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995D1F3D-132A-4009-888C-4A84BBE2F9C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5910780E-1B0A-40A4-AC58-A06991D4422B}"/>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2B239615-AA43-4DEB-93FE-ABAC64B6E343}"/>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9" name="災害復旧費最大値テキスト">
          <a:extLst>
            <a:ext uri="{FF2B5EF4-FFF2-40B4-BE49-F238E27FC236}">
              <a16:creationId xmlns:a16="http://schemas.microsoft.com/office/drawing/2014/main" id="{71703FFC-2F01-486B-99F8-63CC78F467C8}"/>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30" name="直線コネクタ 629">
          <a:extLst>
            <a:ext uri="{FF2B5EF4-FFF2-40B4-BE49-F238E27FC236}">
              <a16:creationId xmlns:a16="http://schemas.microsoft.com/office/drawing/2014/main" id="{EDAAAE13-52D1-487E-8B6B-E81DB457B572}"/>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10709533-C39C-45F9-A600-BA3F849DE58E}"/>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32" name="災害復旧費平均値テキスト">
          <a:extLst>
            <a:ext uri="{FF2B5EF4-FFF2-40B4-BE49-F238E27FC236}">
              <a16:creationId xmlns:a16="http://schemas.microsoft.com/office/drawing/2014/main" id="{87775EB7-DBB4-457E-836E-0FE6E3982D64}"/>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33" name="フローチャート: 判断 632">
          <a:extLst>
            <a:ext uri="{FF2B5EF4-FFF2-40B4-BE49-F238E27FC236}">
              <a16:creationId xmlns:a16="http://schemas.microsoft.com/office/drawing/2014/main" id="{3D36A42D-4CC2-4890-A8A6-BA33B2C42269}"/>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40260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C475433D-338E-4931-A168-E303F570DC47}"/>
            </a:ext>
          </a:extLst>
        </xdr:cNvPr>
        <xdr:cNvCxnSpPr/>
      </xdr:nvCxnSpPr>
      <xdr:spPr>
        <a:xfrm>
          <a:off x="14592300" y="13584810"/>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5" name="フローチャート: 判断 634">
          <a:extLst>
            <a:ext uri="{FF2B5EF4-FFF2-40B4-BE49-F238E27FC236}">
              <a16:creationId xmlns:a16="http://schemas.microsoft.com/office/drawing/2014/main" id="{EB44A6E0-B987-4533-A010-5F02F989DCDC}"/>
            </a:ext>
          </a:extLst>
        </xdr:cNvPr>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6" name="テキスト ボックス 635">
          <a:extLst>
            <a:ext uri="{FF2B5EF4-FFF2-40B4-BE49-F238E27FC236}">
              <a16:creationId xmlns:a16="http://schemas.microsoft.com/office/drawing/2014/main" id="{3E13F586-D309-494F-AD61-1539D1959402}"/>
            </a:ext>
          </a:extLst>
        </xdr:cNvPr>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10922</xdr:rowOff>
    </xdr:from>
    <xdr:to>
      <xdr:col>76</xdr:col>
      <xdr:colOff>114300</xdr:colOff>
      <xdr:row>79</xdr:row>
      <xdr:rowOff>40260</xdr:rowOff>
    </xdr:to>
    <xdr:cxnSp macro="">
      <xdr:nvCxnSpPr>
        <xdr:cNvPr id="637" name="直線コネクタ 636">
          <a:extLst>
            <a:ext uri="{FF2B5EF4-FFF2-40B4-BE49-F238E27FC236}">
              <a16:creationId xmlns:a16="http://schemas.microsoft.com/office/drawing/2014/main" id="{0C22AEDE-2F58-4BC3-843E-E9AACACC38C9}"/>
            </a:ext>
          </a:extLst>
        </xdr:cNvPr>
        <xdr:cNvCxnSpPr/>
      </xdr:nvCxnSpPr>
      <xdr:spPr>
        <a:xfrm>
          <a:off x="13703300" y="13555472"/>
          <a:ext cx="8890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8" name="フローチャート: 判断 637">
          <a:extLst>
            <a:ext uri="{FF2B5EF4-FFF2-40B4-BE49-F238E27FC236}">
              <a16:creationId xmlns:a16="http://schemas.microsoft.com/office/drawing/2014/main" id="{22C824AF-7C46-4907-9E60-3129C47841F1}"/>
            </a:ext>
          </a:extLst>
        </xdr:cNvPr>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9" name="テキスト ボックス 638">
          <a:extLst>
            <a:ext uri="{FF2B5EF4-FFF2-40B4-BE49-F238E27FC236}">
              <a16:creationId xmlns:a16="http://schemas.microsoft.com/office/drawing/2014/main" id="{FFE65D86-AD3C-4D33-8D80-6FA72DF7A6FE}"/>
            </a:ext>
          </a:extLst>
        </xdr:cNvPr>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10922</xdr:rowOff>
    </xdr:from>
    <xdr:to>
      <xdr:col>71</xdr:col>
      <xdr:colOff>177800</xdr:colOff>
      <xdr:row>79</xdr:row>
      <xdr:rowOff>41529</xdr:rowOff>
    </xdr:to>
    <xdr:cxnSp macro="">
      <xdr:nvCxnSpPr>
        <xdr:cNvPr id="640" name="直線コネクタ 639">
          <a:extLst>
            <a:ext uri="{FF2B5EF4-FFF2-40B4-BE49-F238E27FC236}">
              <a16:creationId xmlns:a16="http://schemas.microsoft.com/office/drawing/2014/main" id="{E7F57B63-88BA-40DE-B24D-0332756B96F9}"/>
            </a:ext>
          </a:extLst>
        </xdr:cNvPr>
        <xdr:cNvCxnSpPr/>
      </xdr:nvCxnSpPr>
      <xdr:spPr>
        <a:xfrm flipV="1">
          <a:off x="12814300" y="13555472"/>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41" name="フローチャート: 判断 640">
          <a:extLst>
            <a:ext uri="{FF2B5EF4-FFF2-40B4-BE49-F238E27FC236}">
              <a16:creationId xmlns:a16="http://schemas.microsoft.com/office/drawing/2014/main" id="{A234E39A-4875-471B-B624-A52A404CA221}"/>
            </a:ext>
          </a:extLst>
        </xdr:cNvPr>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42" name="テキスト ボックス 641">
          <a:extLst>
            <a:ext uri="{FF2B5EF4-FFF2-40B4-BE49-F238E27FC236}">
              <a16:creationId xmlns:a16="http://schemas.microsoft.com/office/drawing/2014/main" id="{138D87AC-D7DD-4A63-A037-ADC06CAF382A}"/>
            </a:ext>
          </a:extLst>
        </xdr:cNvPr>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43" name="フローチャート: 判断 642">
          <a:extLst>
            <a:ext uri="{FF2B5EF4-FFF2-40B4-BE49-F238E27FC236}">
              <a16:creationId xmlns:a16="http://schemas.microsoft.com/office/drawing/2014/main" id="{DD62DD7F-CFFC-4D47-BFB8-9CAA3B58ACE3}"/>
            </a:ext>
          </a:extLst>
        </xdr:cNvPr>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4" name="テキスト ボックス 643">
          <a:extLst>
            <a:ext uri="{FF2B5EF4-FFF2-40B4-BE49-F238E27FC236}">
              <a16:creationId xmlns:a16="http://schemas.microsoft.com/office/drawing/2014/main" id="{0C47309A-269D-402D-BDB0-50842F122757}"/>
            </a:ext>
          </a:extLst>
        </xdr:cNvPr>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EE373479-4C02-439B-916E-50D2D169D76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103487AB-C5EF-493B-ACF5-1209E0ACB67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90CF2963-DB8D-4F6B-92DD-5E39366180D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DF5205CE-8171-4A55-A3B8-D6ACAA98F804}"/>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709C182-26BD-4E04-9AB3-F9EACEB8C981}"/>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6A4F7373-10FB-42BE-9575-C811632B31B9}"/>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74677A6E-10F6-4598-8084-73469A95A072}"/>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6FFA9870-99FA-4059-BD2A-B6844FDFE61F}"/>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3F47AA38-A72D-45FB-AB12-59B5F98003C4}"/>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160910</xdr:rowOff>
    </xdr:from>
    <xdr:to>
      <xdr:col>76</xdr:col>
      <xdr:colOff>165100</xdr:colOff>
      <xdr:row>79</xdr:row>
      <xdr:rowOff>91060</xdr:rowOff>
    </xdr:to>
    <xdr:sp macro="" textlink="">
      <xdr:nvSpPr>
        <xdr:cNvPr id="654" name="楕円 653">
          <a:extLst>
            <a:ext uri="{FF2B5EF4-FFF2-40B4-BE49-F238E27FC236}">
              <a16:creationId xmlns:a16="http://schemas.microsoft.com/office/drawing/2014/main" id="{1447D083-BFAF-440C-90F1-12DF2B59068D}"/>
            </a:ext>
          </a:extLst>
        </xdr:cNvPr>
        <xdr:cNvSpPr/>
      </xdr:nvSpPr>
      <xdr:spPr>
        <a:xfrm>
          <a:off x="14541500" y="135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82187</xdr:rowOff>
    </xdr:from>
    <xdr:ext cx="313932" cy="259045"/>
    <xdr:sp macro="" textlink="">
      <xdr:nvSpPr>
        <xdr:cNvPr id="655" name="テキスト ボックス 654">
          <a:extLst>
            <a:ext uri="{FF2B5EF4-FFF2-40B4-BE49-F238E27FC236}">
              <a16:creationId xmlns:a16="http://schemas.microsoft.com/office/drawing/2014/main" id="{2DC4B910-907E-4068-AB98-DAF3A6B82FD1}"/>
            </a:ext>
          </a:extLst>
        </xdr:cNvPr>
        <xdr:cNvSpPr txBox="1"/>
      </xdr:nvSpPr>
      <xdr:spPr>
        <a:xfrm>
          <a:off x="14435333" y="13626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131572</xdr:rowOff>
    </xdr:from>
    <xdr:to>
      <xdr:col>72</xdr:col>
      <xdr:colOff>38100</xdr:colOff>
      <xdr:row>79</xdr:row>
      <xdr:rowOff>61722</xdr:rowOff>
    </xdr:to>
    <xdr:sp macro="" textlink="">
      <xdr:nvSpPr>
        <xdr:cNvPr id="656" name="楕円 655">
          <a:extLst>
            <a:ext uri="{FF2B5EF4-FFF2-40B4-BE49-F238E27FC236}">
              <a16:creationId xmlns:a16="http://schemas.microsoft.com/office/drawing/2014/main" id="{6423D458-DA5E-442F-A84B-F46FAEF3F778}"/>
            </a:ext>
          </a:extLst>
        </xdr:cNvPr>
        <xdr:cNvSpPr/>
      </xdr:nvSpPr>
      <xdr:spPr>
        <a:xfrm>
          <a:off x="13652500" y="135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52849</xdr:rowOff>
    </xdr:from>
    <xdr:ext cx="378565" cy="259045"/>
    <xdr:sp macro="" textlink="">
      <xdr:nvSpPr>
        <xdr:cNvPr id="657" name="テキスト ボックス 656">
          <a:extLst>
            <a:ext uri="{FF2B5EF4-FFF2-40B4-BE49-F238E27FC236}">
              <a16:creationId xmlns:a16="http://schemas.microsoft.com/office/drawing/2014/main" id="{CB3FF07A-9ED9-420F-92A9-5183FAD2A949}"/>
            </a:ext>
          </a:extLst>
        </xdr:cNvPr>
        <xdr:cNvSpPr txBox="1"/>
      </xdr:nvSpPr>
      <xdr:spPr>
        <a:xfrm>
          <a:off x="13514017" y="13597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162179</xdr:rowOff>
    </xdr:from>
    <xdr:to>
      <xdr:col>67</xdr:col>
      <xdr:colOff>101600</xdr:colOff>
      <xdr:row>79</xdr:row>
      <xdr:rowOff>92329</xdr:rowOff>
    </xdr:to>
    <xdr:sp macro="" textlink="">
      <xdr:nvSpPr>
        <xdr:cNvPr id="658" name="楕円 657">
          <a:extLst>
            <a:ext uri="{FF2B5EF4-FFF2-40B4-BE49-F238E27FC236}">
              <a16:creationId xmlns:a16="http://schemas.microsoft.com/office/drawing/2014/main" id="{80DB5BBC-9C0B-47C1-BE81-6F5413743B69}"/>
            </a:ext>
          </a:extLst>
        </xdr:cNvPr>
        <xdr:cNvSpPr/>
      </xdr:nvSpPr>
      <xdr:spPr>
        <a:xfrm>
          <a:off x="12763500" y="135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83456</xdr:rowOff>
    </xdr:from>
    <xdr:ext cx="313932" cy="259045"/>
    <xdr:sp macro="" textlink="">
      <xdr:nvSpPr>
        <xdr:cNvPr id="659" name="テキスト ボックス 658">
          <a:extLst>
            <a:ext uri="{FF2B5EF4-FFF2-40B4-BE49-F238E27FC236}">
              <a16:creationId xmlns:a16="http://schemas.microsoft.com/office/drawing/2014/main" id="{D14A9785-91CE-4BC5-B111-EE794534AA90}"/>
            </a:ext>
          </a:extLst>
        </xdr:cNvPr>
        <xdr:cNvSpPr txBox="1"/>
      </xdr:nvSpPr>
      <xdr:spPr>
        <a:xfrm>
          <a:off x="12657333" y="136280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2CD1EEF7-3652-486B-BD2C-0BFCA54C4E2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9CEF793F-EB94-47BF-8EB3-D2E811E9115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3EED307E-2046-42B1-A632-DA6DD856CD9A}"/>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D3A81327-C9BE-4FDE-BEDF-D51F54C9676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81CEBB03-794B-468F-8033-D575503713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1952029F-05F5-4ECD-B497-05BD3F6EB134}"/>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7F98BFF9-BA18-44D8-8765-19D5DF93FDA5}"/>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D3644A6A-2F22-47E6-B07C-9A9621A06B48}"/>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B30769C5-B7C2-4A58-96C6-8756F6CF5A73}"/>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B44C962C-42AB-4F30-8051-4744434E4807}"/>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D96B41D2-F4E0-42BB-A0B4-F8466A9A4713}"/>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C57B0335-DF0B-40C8-BE55-7FDFB4D16D53}"/>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1998BDE0-F34B-4D98-8A6E-585CB883CA7D}"/>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7E9CC27D-28E3-4AD0-88DA-1871BE81F5D6}"/>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819390A3-3829-4CF3-AAEF-CD1FA33E5706}"/>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DE78565D-43F8-49D8-BC46-140E98BF9BAB}"/>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15AFF470-A060-42F3-BF05-DEA629EF50AE}"/>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EBDA3A4F-2EE6-45B9-A035-44DA3F309CD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76BF2EFB-791F-4E73-96EE-42EC4157C936}"/>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F08BC9FB-E9E3-4DEE-8048-2F7B1917D419}"/>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E02710AD-3992-44F2-B71D-709DF0016721}"/>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D19E2062-D365-4E73-9548-789AEFB8D58D}"/>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8521607E-7AE6-4D1F-8EDD-701C891FEB12}"/>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83" name="直線コネクタ 682">
          <a:extLst>
            <a:ext uri="{FF2B5EF4-FFF2-40B4-BE49-F238E27FC236}">
              <a16:creationId xmlns:a16="http://schemas.microsoft.com/office/drawing/2014/main" id="{2498761C-A232-4D1F-8A7F-D67483A130F5}"/>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4" name="公債費最小値テキスト">
          <a:extLst>
            <a:ext uri="{FF2B5EF4-FFF2-40B4-BE49-F238E27FC236}">
              <a16:creationId xmlns:a16="http://schemas.microsoft.com/office/drawing/2014/main" id="{EE79283A-5762-47C1-9D98-EC0B07C9A17E}"/>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5" name="直線コネクタ 684">
          <a:extLst>
            <a:ext uri="{FF2B5EF4-FFF2-40B4-BE49-F238E27FC236}">
              <a16:creationId xmlns:a16="http://schemas.microsoft.com/office/drawing/2014/main" id="{76AF5A88-A86C-48FD-A71D-DD34B113F86A}"/>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6" name="公債費最大値テキスト">
          <a:extLst>
            <a:ext uri="{FF2B5EF4-FFF2-40B4-BE49-F238E27FC236}">
              <a16:creationId xmlns:a16="http://schemas.microsoft.com/office/drawing/2014/main" id="{4D5FF001-D51A-49F0-80E9-A87EF1185435}"/>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7" name="直線コネクタ 686">
          <a:extLst>
            <a:ext uri="{FF2B5EF4-FFF2-40B4-BE49-F238E27FC236}">
              <a16:creationId xmlns:a16="http://schemas.microsoft.com/office/drawing/2014/main" id="{10BEE1A9-C2B0-4762-AFDD-A9AED486D46D}"/>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61557</xdr:rowOff>
    </xdr:from>
    <xdr:to>
      <xdr:col>85</xdr:col>
      <xdr:colOff>127000</xdr:colOff>
      <xdr:row>96</xdr:row>
      <xdr:rowOff>85750</xdr:rowOff>
    </xdr:to>
    <xdr:cxnSp macro="">
      <xdr:nvCxnSpPr>
        <xdr:cNvPr id="688" name="直線コネクタ 687">
          <a:extLst>
            <a:ext uri="{FF2B5EF4-FFF2-40B4-BE49-F238E27FC236}">
              <a16:creationId xmlns:a16="http://schemas.microsoft.com/office/drawing/2014/main" id="{283FB769-AED6-4E41-8D41-E693B67D5389}"/>
            </a:ext>
          </a:extLst>
        </xdr:cNvPr>
        <xdr:cNvCxnSpPr/>
      </xdr:nvCxnSpPr>
      <xdr:spPr>
        <a:xfrm flipV="1">
          <a:off x="15481300" y="16520757"/>
          <a:ext cx="8382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9" name="公債費平均値テキスト">
          <a:extLst>
            <a:ext uri="{FF2B5EF4-FFF2-40B4-BE49-F238E27FC236}">
              <a16:creationId xmlns:a16="http://schemas.microsoft.com/office/drawing/2014/main" id="{509E7B35-D230-4836-9469-DA447A4D4365}"/>
            </a:ext>
          </a:extLst>
        </xdr:cNvPr>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90" name="フローチャート: 判断 689">
          <a:extLst>
            <a:ext uri="{FF2B5EF4-FFF2-40B4-BE49-F238E27FC236}">
              <a16:creationId xmlns:a16="http://schemas.microsoft.com/office/drawing/2014/main" id="{F59C0FF5-4E6A-439A-82EB-29B5A56B7F04}"/>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85750</xdr:rowOff>
    </xdr:from>
    <xdr:to>
      <xdr:col>81</xdr:col>
      <xdr:colOff>50800</xdr:colOff>
      <xdr:row>96</xdr:row>
      <xdr:rowOff>113640</xdr:rowOff>
    </xdr:to>
    <xdr:cxnSp macro="">
      <xdr:nvCxnSpPr>
        <xdr:cNvPr id="691" name="直線コネクタ 690">
          <a:extLst>
            <a:ext uri="{FF2B5EF4-FFF2-40B4-BE49-F238E27FC236}">
              <a16:creationId xmlns:a16="http://schemas.microsoft.com/office/drawing/2014/main" id="{1E733DDF-796A-426F-A2AC-1AAD8C03D956}"/>
            </a:ext>
          </a:extLst>
        </xdr:cNvPr>
        <xdr:cNvCxnSpPr/>
      </xdr:nvCxnSpPr>
      <xdr:spPr>
        <a:xfrm flipV="1">
          <a:off x="14592300" y="1654495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92" name="フローチャート: 判断 691">
          <a:extLst>
            <a:ext uri="{FF2B5EF4-FFF2-40B4-BE49-F238E27FC236}">
              <a16:creationId xmlns:a16="http://schemas.microsoft.com/office/drawing/2014/main" id="{EBFCB0C1-F6AF-4513-8F74-1CE3F0531D69}"/>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93" name="テキスト ボックス 692">
          <a:extLst>
            <a:ext uri="{FF2B5EF4-FFF2-40B4-BE49-F238E27FC236}">
              <a16:creationId xmlns:a16="http://schemas.microsoft.com/office/drawing/2014/main" id="{4364B05F-2D4A-4168-BEB6-0C1B81AF0171}"/>
            </a:ext>
          </a:extLst>
        </xdr:cNvPr>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113640</xdr:rowOff>
    </xdr:from>
    <xdr:to>
      <xdr:col>76</xdr:col>
      <xdr:colOff>114300</xdr:colOff>
      <xdr:row>96</xdr:row>
      <xdr:rowOff>144272</xdr:rowOff>
    </xdr:to>
    <xdr:cxnSp macro="">
      <xdr:nvCxnSpPr>
        <xdr:cNvPr id="694" name="直線コネクタ 693">
          <a:extLst>
            <a:ext uri="{FF2B5EF4-FFF2-40B4-BE49-F238E27FC236}">
              <a16:creationId xmlns:a16="http://schemas.microsoft.com/office/drawing/2014/main" id="{5F320CD9-C0E1-4317-8F19-ED5E6F638C95}"/>
            </a:ext>
          </a:extLst>
        </xdr:cNvPr>
        <xdr:cNvCxnSpPr/>
      </xdr:nvCxnSpPr>
      <xdr:spPr>
        <a:xfrm flipV="1">
          <a:off x="13703300" y="1657284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5" name="フローチャート: 判断 694">
          <a:extLst>
            <a:ext uri="{FF2B5EF4-FFF2-40B4-BE49-F238E27FC236}">
              <a16:creationId xmlns:a16="http://schemas.microsoft.com/office/drawing/2014/main" id="{8E01F2C6-4AFF-415A-92A3-32312BC7E8CA}"/>
            </a:ext>
          </a:extLst>
        </xdr:cNvPr>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96" name="テキスト ボックス 695">
          <a:extLst>
            <a:ext uri="{FF2B5EF4-FFF2-40B4-BE49-F238E27FC236}">
              <a16:creationId xmlns:a16="http://schemas.microsoft.com/office/drawing/2014/main" id="{024FD111-E406-4C15-9035-85160F5CA45D}"/>
            </a:ext>
          </a:extLst>
        </xdr:cNvPr>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144272</xdr:rowOff>
    </xdr:from>
    <xdr:to>
      <xdr:col>71</xdr:col>
      <xdr:colOff>177800</xdr:colOff>
      <xdr:row>96</xdr:row>
      <xdr:rowOff>161283</xdr:rowOff>
    </xdr:to>
    <xdr:cxnSp macro="">
      <xdr:nvCxnSpPr>
        <xdr:cNvPr id="697" name="直線コネクタ 696">
          <a:extLst>
            <a:ext uri="{FF2B5EF4-FFF2-40B4-BE49-F238E27FC236}">
              <a16:creationId xmlns:a16="http://schemas.microsoft.com/office/drawing/2014/main" id="{AA5ABB12-380A-4D82-8C30-2F7136D135FC}"/>
            </a:ext>
          </a:extLst>
        </xdr:cNvPr>
        <xdr:cNvCxnSpPr/>
      </xdr:nvCxnSpPr>
      <xdr:spPr>
        <a:xfrm flipV="1">
          <a:off x="12814300" y="16603472"/>
          <a:ext cx="8890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8" name="フローチャート: 判断 697">
          <a:extLst>
            <a:ext uri="{FF2B5EF4-FFF2-40B4-BE49-F238E27FC236}">
              <a16:creationId xmlns:a16="http://schemas.microsoft.com/office/drawing/2014/main" id="{D59EB9D2-A851-4762-B721-9F98F494F344}"/>
            </a:ext>
          </a:extLst>
        </xdr:cNvPr>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9" name="テキスト ボックス 698">
          <a:extLst>
            <a:ext uri="{FF2B5EF4-FFF2-40B4-BE49-F238E27FC236}">
              <a16:creationId xmlns:a16="http://schemas.microsoft.com/office/drawing/2014/main" id="{39FD8716-1368-4C8C-845E-9FCC12F23FAC}"/>
            </a:ext>
          </a:extLst>
        </xdr:cNvPr>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700" name="フローチャート: 判断 699">
          <a:extLst>
            <a:ext uri="{FF2B5EF4-FFF2-40B4-BE49-F238E27FC236}">
              <a16:creationId xmlns:a16="http://schemas.microsoft.com/office/drawing/2014/main" id="{1016630E-5817-494E-9006-00D008FFB35A}"/>
            </a:ext>
          </a:extLst>
        </xdr:cNvPr>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701" name="テキスト ボックス 700">
          <a:extLst>
            <a:ext uri="{FF2B5EF4-FFF2-40B4-BE49-F238E27FC236}">
              <a16:creationId xmlns:a16="http://schemas.microsoft.com/office/drawing/2014/main" id="{1A3E051F-A35E-4454-B574-E3D2D379000D}"/>
            </a:ext>
          </a:extLst>
        </xdr:cNvPr>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287041B9-025B-4587-8076-DC3C6E7F1BDC}"/>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55310F0-F99E-4321-AB17-C3F25302FFF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FBE55851-A61E-4A16-9068-91629C792D3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DBD04A01-9297-42F6-AF0C-F25C743C164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C909110-9F77-4B95-B8EF-78E16DACB7C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10757</xdr:rowOff>
    </xdr:from>
    <xdr:to>
      <xdr:col>85</xdr:col>
      <xdr:colOff>177800</xdr:colOff>
      <xdr:row>96</xdr:row>
      <xdr:rowOff>112357</xdr:rowOff>
    </xdr:to>
    <xdr:sp macro="" textlink="">
      <xdr:nvSpPr>
        <xdr:cNvPr id="707" name="楕円 706">
          <a:extLst>
            <a:ext uri="{FF2B5EF4-FFF2-40B4-BE49-F238E27FC236}">
              <a16:creationId xmlns:a16="http://schemas.microsoft.com/office/drawing/2014/main" id="{1C410E81-6E61-4D07-BAB4-E7E3F13AD900}"/>
            </a:ext>
          </a:extLst>
        </xdr:cNvPr>
        <xdr:cNvSpPr/>
      </xdr:nvSpPr>
      <xdr:spPr>
        <a:xfrm>
          <a:off x="16268700" y="164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160634</xdr:rowOff>
    </xdr:from>
    <xdr:ext cx="534377" cy="259045"/>
    <xdr:sp macro="" textlink="">
      <xdr:nvSpPr>
        <xdr:cNvPr id="708" name="公債費該当値テキスト">
          <a:extLst>
            <a:ext uri="{FF2B5EF4-FFF2-40B4-BE49-F238E27FC236}">
              <a16:creationId xmlns:a16="http://schemas.microsoft.com/office/drawing/2014/main" id="{1486902A-5130-496E-B3D1-9D1239DB28BC}"/>
            </a:ext>
          </a:extLst>
        </xdr:cNvPr>
        <xdr:cNvSpPr txBox="1"/>
      </xdr:nvSpPr>
      <xdr:spPr>
        <a:xfrm>
          <a:off x="16370300" y="1644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34950</xdr:rowOff>
    </xdr:from>
    <xdr:to>
      <xdr:col>81</xdr:col>
      <xdr:colOff>101600</xdr:colOff>
      <xdr:row>96</xdr:row>
      <xdr:rowOff>136550</xdr:rowOff>
    </xdr:to>
    <xdr:sp macro="" textlink="">
      <xdr:nvSpPr>
        <xdr:cNvPr id="709" name="楕円 708">
          <a:extLst>
            <a:ext uri="{FF2B5EF4-FFF2-40B4-BE49-F238E27FC236}">
              <a16:creationId xmlns:a16="http://schemas.microsoft.com/office/drawing/2014/main" id="{13CF19E6-EB68-4364-A61D-9C55099065F6}"/>
            </a:ext>
          </a:extLst>
        </xdr:cNvPr>
        <xdr:cNvSpPr/>
      </xdr:nvSpPr>
      <xdr:spPr>
        <a:xfrm>
          <a:off x="15430500" y="164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127677</xdr:rowOff>
    </xdr:from>
    <xdr:ext cx="534377" cy="259045"/>
    <xdr:sp macro="" textlink="">
      <xdr:nvSpPr>
        <xdr:cNvPr id="710" name="テキスト ボックス 709">
          <a:extLst>
            <a:ext uri="{FF2B5EF4-FFF2-40B4-BE49-F238E27FC236}">
              <a16:creationId xmlns:a16="http://schemas.microsoft.com/office/drawing/2014/main" id="{65990A8B-1EA7-467C-A54B-4F3316D54306}"/>
            </a:ext>
          </a:extLst>
        </xdr:cNvPr>
        <xdr:cNvSpPr txBox="1"/>
      </xdr:nvSpPr>
      <xdr:spPr>
        <a:xfrm>
          <a:off x="15214111" y="165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62840</xdr:rowOff>
    </xdr:from>
    <xdr:to>
      <xdr:col>76</xdr:col>
      <xdr:colOff>165100</xdr:colOff>
      <xdr:row>96</xdr:row>
      <xdr:rowOff>164440</xdr:rowOff>
    </xdr:to>
    <xdr:sp macro="" textlink="">
      <xdr:nvSpPr>
        <xdr:cNvPr id="711" name="楕円 710">
          <a:extLst>
            <a:ext uri="{FF2B5EF4-FFF2-40B4-BE49-F238E27FC236}">
              <a16:creationId xmlns:a16="http://schemas.microsoft.com/office/drawing/2014/main" id="{DF2A2162-DAB5-43A9-913A-B2D414922F11}"/>
            </a:ext>
          </a:extLst>
        </xdr:cNvPr>
        <xdr:cNvSpPr/>
      </xdr:nvSpPr>
      <xdr:spPr>
        <a:xfrm>
          <a:off x="14541500" y="165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155567</xdr:rowOff>
    </xdr:from>
    <xdr:ext cx="534377" cy="259045"/>
    <xdr:sp macro="" textlink="">
      <xdr:nvSpPr>
        <xdr:cNvPr id="712" name="テキスト ボックス 711">
          <a:extLst>
            <a:ext uri="{FF2B5EF4-FFF2-40B4-BE49-F238E27FC236}">
              <a16:creationId xmlns:a16="http://schemas.microsoft.com/office/drawing/2014/main" id="{5EEA0825-55D0-4DE1-AD6F-1AA98555D849}"/>
            </a:ext>
          </a:extLst>
        </xdr:cNvPr>
        <xdr:cNvSpPr txBox="1"/>
      </xdr:nvSpPr>
      <xdr:spPr>
        <a:xfrm>
          <a:off x="14325111" y="1661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93472</xdr:rowOff>
    </xdr:from>
    <xdr:to>
      <xdr:col>72</xdr:col>
      <xdr:colOff>38100</xdr:colOff>
      <xdr:row>97</xdr:row>
      <xdr:rowOff>23622</xdr:rowOff>
    </xdr:to>
    <xdr:sp macro="" textlink="">
      <xdr:nvSpPr>
        <xdr:cNvPr id="713" name="楕円 712">
          <a:extLst>
            <a:ext uri="{FF2B5EF4-FFF2-40B4-BE49-F238E27FC236}">
              <a16:creationId xmlns:a16="http://schemas.microsoft.com/office/drawing/2014/main" id="{18DF97C3-19DE-49DE-B851-57045B4FDF7C}"/>
            </a:ext>
          </a:extLst>
        </xdr:cNvPr>
        <xdr:cNvSpPr/>
      </xdr:nvSpPr>
      <xdr:spPr>
        <a:xfrm>
          <a:off x="13652500" y="165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14749</xdr:rowOff>
    </xdr:from>
    <xdr:ext cx="534377" cy="259045"/>
    <xdr:sp macro="" textlink="">
      <xdr:nvSpPr>
        <xdr:cNvPr id="714" name="テキスト ボックス 713">
          <a:extLst>
            <a:ext uri="{FF2B5EF4-FFF2-40B4-BE49-F238E27FC236}">
              <a16:creationId xmlns:a16="http://schemas.microsoft.com/office/drawing/2014/main" id="{FB7A475A-6BFD-4560-995E-7A53429EDC78}"/>
            </a:ext>
          </a:extLst>
        </xdr:cNvPr>
        <xdr:cNvSpPr txBox="1"/>
      </xdr:nvSpPr>
      <xdr:spPr>
        <a:xfrm>
          <a:off x="13436111" y="1664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110483</xdr:rowOff>
    </xdr:from>
    <xdr:to>
      <xdr:col>67</xdr:col>
      <xdr:colOff>101600</xdr:colOff>
      <xdr:row>97</xdr:row>
      <xdr:rowOff>40633</xdr:rowOff>
    </xdr:to>
    <xdr:sp macro="" textlink="">
      <xdr:nvSpPr>
        <xdr:cNvPr id="715" name="楕円 714">
          <a:extLst>
            <a:ext uri="{FF2B5EF4-FFF2-40B4-BE49-F238E27FC236}">
              <a16:creationId xmlns:a16="http://schemas.microsoft.com/office/drawing/2014/main" id="{BC5F2E51-B031-41AC-B261-45029B1C8763}"/>
            </a:ext>
          </a:extLst>
        </xdr:cNvPr>
        <xdr:cNvSpPr/>
      </xdr:nvSpPr>
      <xdr:spPr>
        <a:xfrm>
          <a:off x="12763500" y="165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31760</xdr:rowOff>
    </xdr:from>
    <xdr:ext cx="534377" cy="259045"/>
    <xdr:sp macro="" textlink="">
      <xdr:nvSpPr>
        <xdr:cNvPr id="716" name="テキスト ボックス 715">
          <a:extLst>
            <a:ext uri="{FF2B5EF4-FFF2-40B4-BE49-F238E27FC236}">
              <a16:creationId xmlns:a16="http://schemas.microsoft.com/office/drawing/2014/main" id="{8A06625F-75A0-4511-85B4-A326DE31BCFB}"/>
            </a:ext>
          </a:extLst>
        </xdr:cNvPr>
        <xdr:cNvSpPr txBox="1"/>
      </xdr:nvSpPr>
      <xdr:spPr>
        <a:xfrm>
          <a:off x="12547111" y="1666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ADBD98A8-EA68-41D5-91A7-93690350DFA4}"/>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D8606C27-9A8F-4882-B8C6-488467AD7A0B}"/>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3F062E38-4732-48E2-B47F-15E0E9A9A71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E45FDFC7-9EF6-42D1-84DF-79505C379592}"/>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D897D0E-CBAB-4C41-AA8C-F00E8EEA86DE}"/>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8D0645B9-FED8-4EA8-83D2-F430BBED2B86}"/>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233FE556-C8D5-404B-A9B5-F49FC5CED90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DBA1E9F0-14D7-4D55-9E85-9FD762D2BD87}"/>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4185375A-478F-4E7E-8B74-958D781DE43B}"/>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25CD660E-17DA-4716-8A7B-EBDE5CEEF937}"/>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1DEC0DAD-FCA7-4ACB-88D1-38A59538A4F9}"/>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5002234-DCB6-44BC-9F9C-78374F621EB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33F61516-A7E9-469D-8EC0-5B133AB1BF32}"/>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CEF8885F-D039-42A7-BCA0-B49E589A23B8}"/>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D8B2EEB6-0BBC-466A-8F84-1B4F0DDD1A0E}"/>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AF52B81E-3171-489F-8C28-F42610853DC7}"/>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25B7CA25-AFC1-407D-BD0F-1D3B8AE0FE63}"/>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C8D357E3-0E46-4747-9B7F-E6A72A5CDC7A}"/>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B7E3FA5A-4116-4F16-B086-E7B059A9D15B}"/>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8BFAF650-B9C5-4D92-93FD-4AB20B28DC5A}"/>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3A556982-BFC5-4D64-AD54-3CF517C079A2}"/>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a:extLst>
            <a:ext uri="{FF2B5EF4-FFF2-40B4-BE49-F238E27FC236}">
              <a16:creationId xmlns:a16="http://schemas.microsoft.com/office/drawing/2014/main" id="{C4E4A3A7-D345-4DAD-825B-B394A7B2D09C}"/>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AD889781-545B-4DA9-82EF-3E4B88CFFD25}"/>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3F4A162F-49E8-47AB-A581-85F146E05C62}"/>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CE85553D-63E6-47BE-8D57-473253106E19}"/>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33031743-A6A4-466C-9E16-49572DAED8A1}"/>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43" name="諸支出金最小値テキスト">
          <a:extLst>
            <a:ext uri="{FF2B5EF4-FFF2-40B4-BE49-F238E27FC236}">
              <a16:creationId xmlns:a16="http://schemas.microsoft.com/office/drawing/2014/main" id="{C469B7A5-1D24-4A73-9D19-904E86474D8E}"/>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3DB653AC-10DE-4F48-9E73-0A30FCE66CE5}"/>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5" name="諸支出金最大値テキスト">
          <a:extLst>
            <a:ext uri="{FF2B5EF4-FFF2-40B4-BE49-F238E27FC236}">
              <a16:creationId xmlns:a16="http://schemas.microsoft.com/office/drawing/2014/main" id="{34307879-936F-48BE-BB51-3A103D380263}"/>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6" name="直線コネクタ 745">
          <a:extLst>
            <a:ext uri="{FF2B5EF4-FFF2-40B4-BE49-F238E27FC236}">
              <a16:creationId xmlns:a16="http://schemas.microsoft.com/office/drawing/2014/main" id="{E8069869-8DC4-420D-AAF7-A21059EA01BD}"/>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94B87F1A-C57C-4936-8043-383312E091B3}"/>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8" name="諸支出金平均値テキスト">
          <a:extLst>
            <a:ext uri="{FF2B5EF4-FFF2-40B4-BE49-F238E27FC236}">
              <a16:creationId xmlns:a16="http://schemas.microsoft.com/office/drawing/2014/main" id="{192F5BF2-84F8-462D-867C-B9276564E5B3}"/>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9" name="フローチャート: 判断 748">
          <a:extLst>
            <a:ext uri="{FF2B5EF4-FFF2-40B4-BE49-F238E27FC236}">
              <a16:creationId xmlns:a16="http://schemas.microsoft.com/office/drawing/2014/main" id="{42F75AAA-2079-49FB-A819-8B18DE036E19}"/>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A0294D0-0FB0-4FE0-9B6D-1A692F59E841}"/>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51" name="フローチャート: 判断 750">
          <a:extLst>
            <a:ext uri="{FF2B5EF4-FFF2-40B4-BE49-F238E27FC236}">
              <a16:creationId xmlns:a16="http://schemas.microsoft.com/office/drawing/2014/main" id="{033D22B6-D854-48AE-A5CD-8E2CD00A8A5C}"/>
            </a:ext>
          </a:extLst>
        </xdr:cNvPr>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52" name="テキスト ボックス 751">
          <a:extLst>
            <a:ext uri="{FF2B5EF4-FFF2-40B4-BE49-F238E27FC236}">
              <a16:creationId xmlns:a16="http://schemas.microsoft.com/office/drawing/2014/main" id="{60CCF3A5-4E5C-415C-A412-EA49DDE23964}"/>
            </a:ext>
          </a:extLst>
        </xdr:cNvPr>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35F7DD-5393-4B14-9FD3-1E859F931833}"/>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4" name="フローチャート: 判断 753">
          <a:extLst>
            <a:ext uri="{FF2B5EF4-FFF2-40B4-BE49-F238E27FC236}">
              <a16:creationId xmlns:a16="http://schemas.microsoft.com/office/drawing/2014/main" id="{3C747090-ED0E-471D-9C95-98064D704148}"/>
            </a:ext>
          </a:extLst>
        </xdr:cNvPr>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5" name="テキスト ボックス 754">
          <a:extLst>
            <a:ext uri="{FF2B5EF4-FFF2-40B4-BE49-F238E27FC236}">
              <a16:creationId xmlns:a16="http://schemas.microsoft.com/office/drawing/2014/main" id="{0F31A499-FB13-4D1B-8409-46592BD28B58}"/>
            </a:ext>
          </a:extLst>
        </xdr:cNvPr>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F84C04B5-093F-450E-85B1-02F20CB17171}"/>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7" name="フローチャート: 判断 756">
          <a:extLst>
            <a:ext uri="{FF2B5EF4-FFF2-40B4-BE49-F238E27FC236}">
              <a16:creationId xmlns:a16="http://schemas.microsoft.com/office/drawing/2014/main" id="{709A9673-13C9-4D27-BE0F-10B3D80AF46A}"/>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8" name="テキスト ボックス 757">
          <a:extLst>
            <a:ext uri="{FF2B5EF4-FFF2-40B4-BE49-F238E27FC236}">
              <a16:creationId xmlns:a16="http://schemas.microsoft.com/office/drawing/2014/main" id="{D2FE64EF-7B78-4BDB-802D-76FA7F13D9B6}"/>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9" name="フローチャート: 判断 758">
          <a:extLst>
            <a:ext uri="{FF2B5EF4-FFF2-40B4-BE49-F238E27FC236}">
              <a16:creationId xmlns:a16="http://schemas.microsoft.com/office/drawing/2014/main" id="{5F38E626-25CA-42AC-87EE-EE83A99969C1}"/>
            </a:ext>
          </a:extLst>
        </xdr:cNvPr>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60" name="テキスト ボックス 759">
          <a:extLst>
            <a:ext uri="{FF2B5EF4-FFF2-40B4-BE49-F238E27FC236}">
              <a16:creationId xmlns:a16="http://schemas.microsoft.com/office/drawing/2014/main" id="{34C2E014-EB21-4277-A97B-E7AFDC493302}"/>
            </a:ext>
          </a:extLst>
        </xdr:cNvPr>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E819514F-99F0-45B7-9368-B40DFE34BF6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F57B602-48A0-455E-9E22-AD21403DA49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86BA17A2-032A-4F3F-8992-C9472F6EF542}"/>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F7E0FDC6-FA2E-4145-AC13-8A1E1F63702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3721FDB5-CEA8-4A8F-9293-E6AA3FA5EC29}"/>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A4574E28-2292-4219-9E1B-E52A3790C21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7" name="諸支出金該当値テキスト">
          <a:extLst>
            <a:ext uri="{FF2B5EF4-FFF2-40B4-BE49-F238E27FC236}">
              <a16:creationId xmlns:a16="http://schemas.microsoft.com/office/drawing/2014/main" id="{0BD2FB76-8EFC-46EB-9030-461959774164}"/>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FC1C341F-441B-4356-9710-E903AA439568}"/>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AA174C5A-D51D-4586-AFD4-BCED2201911A}"/>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54E80451-DEEA-429C-949C-C5CBE52F1CC6}"/>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E3340C58-37B8-4B93-A25E-A53255AC320E}"/>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9701C088-C127-4756-B80F-7AEEF73ED514}"/>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1DECF170-912A-466F-ADCB-C957A7A063A6}"/>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59BA17D8-2606-452D-9315-5CDED0F6E8F1}"/>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B3072FFB-923D-4E2F-9E7F-AA157EBE0371}"/>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BFD15613-F258-41F3-8288-05CD27132CF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9E3F35D-241F-461F-A7CD-3336FF0808EA}"/>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BA231D9D-19AE-49AC-947A-971E9B3B4F5A}"/>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8CC3C80E-E23E-45A5-97D9-3C902FAC0C8A}"/>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34DCACEB-8518-419C-94D6-ABBA3AEB4F6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39A58E8A-E646-4868-B5C8-2A0D487AFB1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993FA29C-20C3-4DDC-80FA-5BA0C7F7EAB6}"/>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FD601AF1-3568-41CE-8456-9563E569353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FBCA0CBE-35E8-4E57-BAAF-5601C7ED689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2224CA59-6A9F-4FC9-A797-AA2A7DABCA9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1EABD96C-3BFA-4A7D-A91C-DA954C848D67}"/>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3DB3C033-CD07-48F6-8148-673612B98658}"/>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D53A917E-C7DA-4F5D-A20C-5C05BCD4AA0F}"/>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3A232B78-69F5-4795-80E2-CFFCE7D7A513}"/>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CD04610D-F189-44B5-BFCA-1F258E8C8D8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88F44F5D-D5A5-4712-B67C-12050E3D67BD}"/>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563FCAA4-6664-45A7-BBEE-59FE37953434}"/>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96A1B0CB-2CD5-4464-8482-0F153D6C92A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6851932A-DAED-4CEB-9B84-1C88DE906076}"/>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E0A0922B-A03F-4E05-A340-D63C2074BAF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FD896466-9205-47F9-B375-7F4E749120FB}"/>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61BD395F-87C8-4338-BA08-C11DF1C60458}"/>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5A3836CD-1DFB-4E2F-A4A1-6ADB5BD12394}"/>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E9C9F690-3E33-49B2-A3DB-EB38CD89632F}"/>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304E842C-0766-40A6-8BCF-85C482D49F1D}"/>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B5DEDF27-E8CF-4F84-9013-905C7D777BDF}"/>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99A25EC9-CF10-4081-AA07-2105BE4E7423}"/>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59A1EB31-CFE3-40D4-9DE6-E73A3979EC24}"/>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3E52D6F8-E14C-4385-8764-A4332922E008}"/>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ACD47273-BAF0-4B68-88DA-5EB12DB4B9BB}"/>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6FAAD4D8-07BE-4A46-B920-8C35FFEE2DEB}"/>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D5D92D7F-382D-4AB8-8D99-02B3B769AAB3}"/>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2B01BD96-7A85-456D-965B-668C0D26314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10A434F9-1DBB-45E5-B504-A7D35EAA7245}"/>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1E2675B9-0E21-4D9A-8AF1-92E530C95F7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60D29761-B6A8-4E1F-8451-F7345A5BC567}"/>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CBE1A842-7E4F-450E-8482-7D28B4210C8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6B20BD4-9F50-4CB1-B424-8655394EE494}"/>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AA0FD9C6-7F7A-46DD-A6EB-1D0A4BD13B96}"/>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DD60890C-3DAD-4A1F-A56A-7F3CFE81325E}"/>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B404715A-64F8-4231-BC20-8171E2F47AAF}"/>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715CC6A6-ABDF-4182-BE73-0C871E3FB7F4}"/>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96BA6ADA-BDB8-4393-A5D4-95F702BF4242}"/>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E033C255-B653-4CD8-A160-EF28223607A6}"/>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1F238E76-8158-4718-98CF-0D20F43C52BF}"/>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C0ED9961-DB41-48A7-86A7-C0A82AC000FD}"/>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94399E85-E082-48AA-BAFD-768D2803F8B8}"/>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9BF2CA4-82D2-4271-A9CA-861DE5630F77}"/>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D65B76F5-7D2F-4502-9E5C-4FBAD478910A}"/>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ADAA200E-B860-4B31-BBD7-C3694C61E4F9}"/>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F5CEC74B-8C8B-454A-8C38-5AB8B3494138}"/>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B0E3CB24-4B01-4169-B1BF-447DD352BFFF}"/>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消防費を除き、各項目で全国平均、埼玉県平均、類似団体平均を下回っている。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151,011</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生活保護扶助費の増や子ども医療費扶助費の増など</a:t>
          </a:r>
          <a:r>
            <a:rPr kumimoji="1" lang="ja-JP" altLang="ja-JP" sz="1100">
              <a:solidFill>
                <a:schemeClr val="dk1"/>
              </a:solidFill>
              <a:effectLst/>
              <a:latin typeface="+mn-lt"/>
              <a:ea typeface="+mn-ea"/>
              <a:cs typeface="+mn-cs"/>
            </a:rPr>
            <a:t>により、前年度対比</a:t>
          </a:r>
          <a:r>
            <a:rPr kumimoji="1" lang="en-US" altLang="ja-JP" sz="1100">
              <a:solidFill>
                <a:schemeClr val="dk1"/>
              </a:solidFill>
              <a:effectLst/>
              <a:latin typeface="+mn-lt"/>
              <a:ea typeface="+mn-ea"/>
              <a:cs typeface="+mn-cs"/>
            </a:rPr>
            <a:t>23,698</a:t>
          </a:r>
          <a:r>
            <a:rPr kumimoji="1" lang="ja-JP" altLang="ja-JP" sz="1100">
              <a:solidFill>
                <a:schemeClr val="dk1"/>
              </a:solidFill>
              <a:effectLst/>
              <a:latin typeface="+mn-lt"/>
              <a:ea typeface="+mn-ea"/>
              <a:cs typeface="+mn-cs"/>
            </a:rPr>
            <a:t>円の増となった。土木費は住民一人当たり</a:t>
          </a:r>
          <a:r>
            <a:rPr kumimoji="1" lang="en-US" altLang="ja-JP" sz="1100">
              <a:solidFill>
                <a:schemeClr val="dk1"/>
              </a:solidFill>
              <a:effectLst/>
              <a:latin typeface="+mn-lt"/>
              <a:ea typeface="+mn-ea"/>
              <a:cs typeface="+mn-cs"/>
            </a:rPr>
            <a:t>24,332</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武蔵藤沢駅周辺土地区画整理事業特別会計繰出金が事業の終了により皆減となったことなどにより</a:t>
          </a:r>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2,603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消防費は</a:t>
          </a:r>
          <a:r>
            <a:rPr kumimoji="1" lang="ja-JP" altLang="en-US" sz="1100">
              <a:solidFill>
                <a:schemeClr val="dk1"/>
              </a:solidFill>
              <a:effectLst/>
              <a:latin typeface="+mn-lt"/>
              <a:ea typeface="+mn-ea"/>
              <a:cs typeface="+mn-cs"/>
            </a:rPr>
            <a:t>埼玉西部消防組合負担金の増、自宅療養者支援事業の増</a:t>
          </a:r>
          <a:r>
            <a:rPr kumimoji="1" lang="ja-JP" altLang="ja-JP" sz="1100">
              <a:solidFill>
                <a:schemeClr val="dk1"/>
              </a:solidFill>
              <a:effectLst/>
              <a:latin typeface="+mn-lt"/>
              <a:ea typeface="+mn-ea"/>
              <a:cs typeface="+mn-cs"/>
            </a:rPr>
            <a:t>等により、前年度対比</a:t>
          </a:r>
          <a:r>
            <a:rPr kumimoji="1" lang="en-US" altLang="ja-JP" sz="1100">
              <a:solidFill>
                <a:schemeClr val="dk1"/>
              </a:solidFill>
              <a:effectLst/>
              <a:latin typeface="+mn-lt"/>
              <a:ea typeface="+mn-ea"/>
              <a:cs typeface="+mn-cs"/>
            </a:rPr>
            <a:t>356</a:t>
          </a:r>
          <a:r>
            <a:rPr kumimoji="1" lang="ja-JP" altLang="ja-JP" sz="1100">
              <a:solidFill>
                <a:schemeClr val="dk1"/>
              </a:solidFill>
              <a:effectLst/>
              <a:latin typeface="+mn-lt"/>
              <a:ea typeface="+mn-ea"/>
              <a:cs typeface="+mn-cs"/>
            </a:rPr>
            <a:t>円の増となり、類似団体平均</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県の平均値</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上回っている。教育費は、住民一人当たり</a:t>
          </a:r>
          <a:r>
            <a:rPr kumimoji="1" lang="en-US" altLang="ja-JP" sz="1100">
              <a:solidFill>
                <a:schemeClr val="dk1"/>
              </a:solidFill>
              <a:effectLst/>
              <a:latin typeface="+mn-lt"/>
              <a:ea typeface="+mn-ea"/>
              <a:cs typeface="+mn-cs"/>
            </a:rPr>
            <a:t>37,630</a:t>
          </a:r>
          <a:r>
            <a:rPr kumimoji="1" lang="ja-JP" altLang="ja-JP" sz="1100">
              <a:solidFill>
                <a:schemeClr val="dk1"/>
              </a:solidFill>
              <a:effectLst/>
              <a:latin typeface="+mn-lt"/>
              <a:ea typeface="+mn-ea"/>
              <a:cs typeface="+mn-cs"/>
            </a:rPr>
            <a:t>円となっており、小中学校へのタブレット端末導入に伴う情報機器整備事業の皆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等により、前年度対比</a:t>
          </a:r>
          <a:r>
            <a:rPr kumimoji="1" lang="en-US" altLang="ja-JP" sz="1100">
              <a:solidFill>
                <a:schemeClr val="dk1"/>
              </a:solidFill>
              <a:effectLst/>
              <a:latin typeface="+mn-lt"/>
              <a:ea typeface="+mn-ea"/>
              <a:cs typeface="+mn-cs"/>
            </a:rPr>
            <a:t>2,346</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公債費は住民一人当たり</a:t>
          </a:r>
          <a:r>
            <a:rPr kumimoji="1" lang="en-US" altLang="ja-JP" sz="1100">
              <a:solidFill>
                <a:schemeClr val="dk1"/>
              </a:solidFill>
              <a:effectLst/>
              <a:latin typeface="+mn-lt"/>
              <a:ea typeface="+mn-ea"/>
              <a:cs typeface="+mn-cs"/>
            </a:rPr>
            <a:t>26,102</a:t>
          </a:r>
          <a:r>
            <a:rPr kumimoji="1" lang="ja-JP" altLang="ja-JP" sz="1100">
              <a:solidFill>
                <a:schemeClr val="dk1"/>
              </a:solidFill>
              <a:effectLst/>
              <a:latin typeface="+mn-lt"/>
              <a:ea typeface="+mn-ea"/>
              <a:cs typeface="+mn-cs"/>
            </a:rPr>
            <a:t>円となっており、償還元金の増等により前年度対比</a:t>
          </a:r>
          <a:r>
            <a:rPr kumimoji="1" lang="en-US" altLang="ja-JP" sz="1100">
              <a:solidFill>
                <a:schemeClr val="dk1"/>
              </a:solidFill>
              <a:effectLst/>
              <a:latin typeface="+mn-lt"/>
              <a:ea typeface="+mn-ea"/>
              <a:cs typeface="+mn-cs"/>
            </a:rPr>
            <a:t>1,270</a:t>
          </a:r>
          <a:r>
            <a:rPr kumimoji="1" lang="ja-JP" altLang="ja-JP" sz="1100">
              <a:solidFill>
                <a:schemeClr val="dk1"/>
              </a:solidFill>
              <a:effectLst/>
              <a:latin typeface="+mn-lt"/>
              <a:ea typeface="+mn-ea"/>
              <a:cs typeface="+mn-cs"/>
            </a:rPr>
            <a:t>円の増となった。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402E6D46-6E18-4E01-950B-9518AE8E4E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58862EE6-EEEA-4307-9A7D-A41B0DC93B5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5F682723-C7C4-4E52-BB4E-E45FBFA35A8F}"/>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B3D200AF-2925-4E49-BE00-6F817B056F96}"/>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7158792A-AB4F-415E-B1FB-ED8B93E2E5A3}"/>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9AF3B310-5340-4272-BF68-DACCC6DF8304}"/>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CDDA4828-625E-47A4-9955-F5B932739975}"/>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2F765D45-7729-4F93-ACF5-FE3A1BB41D9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68FF2452-0EC9-49DC-9F73-5D854CD9A8AD}"/>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97E719F6-DD97-4A5C-9BC6-4BA2D3D9B7DF}"/>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4A516396-0929-4370-88A3-F3EB7D27BB1C}"/>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78590C89-1AC7-4A8A-A3E2-8565B65F97C2}"/>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F34AA286-5066-4E3F-A827-91B5F247060B}"/>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財政調整基金残高については、最小限の取り崩しに努め、決算剰余金を中心に繰り戻しを行っているが、標準財政規模に対する割合は</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13.92</a:t>
          </a:r>
          <a:r>
            <a:rPr kumimoji="1" lang="ja-JP" altLang="ja-JP" sz="1100">
              <a:solidFill>
                <a:schemeClr val="dk1"/>
              </a:solidFill>
              <a:effectLst/>
              <a:latin typeface="+mn-lt"/>
              <a:ea typeface="+mn-ea"/>
              <a:cs typeface="+mn-cs"/>
            </a:rPr>
            <a:t>％となり、目標としていた</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％を達成することができた。</a:t>
          </a:r>
          <a:r>
            <a:rPr kumimoji="1" lang="ja-JP" altLang="en-US" sz="1100">
              <a:solidFill>
                <a:schemeClr val="dk1"/>
              </a:solidFill>
              <a:effectLst/>
              <a:latin typeface="+mn-lt"/>
              <a:ea typeface="+mn-ea"/>
              <a:cs typeface="+mn-cs"/>
            </a:rPr>
            <a:t>これは普通交付税の追加交付によるもので一過性のものだと考える。</a:t>
          </a:r>
          <a:r>
            <a:rPr kumimoji="1" lang="ja-JP" altLang="ja-JP" sz="1100">
              <a:solidFill>
                <a:schemeClr val="dk1"/>
              </a:solidFill>
              <a:effectLst/>
              <a:latin typeface="+mn-lt"/>
              <a:ea typeface="+mn-ea"/>
              <a:cs typeface="+mn-cs"/>
            </a:rPr>
            <a:t>一方、</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％が適当とされる実質収支額の標準財政規模に対する割合は</a:t>
          </a:r>
          <a:r>
            <a:rPr kumimoji="1" lang="en-US" altLang="ja-JP" sz="1100">
              <a:solidFill>
                <a:schemeClr val="dk1"/>
              </a:solidFill>
              <a:effectLst/>
              <a:latin typeface="+mn-lt"/>
              <a:ea typeface="+mn-ea"/>
              <a:cs typeface="+mn-cs"/>
            </a:rPr>
            <a:t>7.20</a:t>
          </a:r>
          <a:r>
            <a:rPr kumimoji="1" lang="ja-JP" altLang="ja-JP" sz="1100">
              <a:solidFill>
                <a:schemeClr val="dk1"/>
              </a:solidFill>
              <a:effectLst/>
              <a:latin typeface="+mn-lt"/>
              <a:ea typeface="+mn-ea"/>
              <a:cs typeface="+mn-cs"/>
            </a:rPr>
            <a:t>％であり、</a:t>
          </a:r>
          <a:r>
            <a:rPr kumimoji="1" lang="ja-JP" altLang="en-US" sz="1100">
              <a:solidFill>
                <a:schemeClr val="dk1"/>
              </a:solidFill>
              <a:effectLst/>
              <a:latin typeface="+mn-lt"/>
              <a:ea typeface="+mn-ea"/>
              <a:cs typeface="+mn-cs"/>
            </a:rPr>
            <a:t>これはコロナ禍で事業の中止などが多かったことに起因する。これらは特殊な状況であるが、通常時にも</a:t>
          </a:r>
          <a:r>
            <a:rPr kumimoji="1" lang="ja-JP" altLang="ja-JP" sz="1100">
              <a:solidFill>
                <a:schemeClr val="dk1"/>
              </a:solidFill>
              <a:effectLst/>
              <a:latin typeface="+mn-lt"/>
              <a:ea typeface="+mn-ea"/>
              <a:cs typeface="+mn-cs"/>
            </a:rPr>
            <a:t>財政運営において弾力的な対応ができるよう、今後も適正範囲内の数値を目標に財政運営を行う。実質単年度収支は、平成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年連続で赤字であったが令和元年度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に転じている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A9522BF8-3130-4B56-9488-49D39C182B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59BD45DB-18C0-49D9-A72F-3622350B6DFE}"/>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36D22F5-D864-4886-9FCC-4B6BB02EEC0B}"/>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10174646-032B-4084-97FD-8E7D043DCEBA}"/>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C14E785B-11A5-4D08-98C4-2AFF18D4601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5A247B17-5A56-40B8-B44E-785F49AE7CED}"/>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3DC483E1-3360-4DDA-BBA4-6042E5D9EBAB}"/>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F8112F56-26CD-4D9A-A91C-E99452FF44DC}"/>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83DB7470-B305-4FF8-B80E-B1C726110EC9}"/>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年度は、連結する全ての会計で赤字は生じなかった。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介護保険特別会計、</a:t>
          </a:r>
          <a:r>
            <a:rPr kumimoji="1" lang="ja-JP" altLang="ja-JP" sz="1100">
              <a:solidFill>
                <a:schemeClr val="dk1"/>
              </a:solidFill>
              <a:effectLst/>
              <a:latin typeface="+mn-lt"/>
              <a:ea typeface="+mn-ea"/>
              <a:cs typeface="+mn-cs"/>
            </a:rPr>
            <a:t>国民健康保険特別会計では前年度と比較して黒字額が減少したが、一般会計、</a:t>
          </a:r>
          <a:r>
            <a:rPr kumimoji="1" lang="ja-JP" altLang="en-US" sz="1100">
              <a:solidFill>
                <a:schemeClr val="dk1"/>
              </a:solidFill>
              <a:effectLst/>
              <a:latin typeface="+mn-lt"/>
              <a:ea typeface="+mn-ea"/>
              <a:cs typeface="+mn-cs"/>
            </a:rPr>
            <a:t>水道事業</a:t>
          </a:r>
          <a:r>
            <a:rPr kumimoji="1" lang="ja-JP" altLang="ja-JP" sz="1100" b="0" i="0" baseline="0">
              <a:solidFill>
                <a:schemeClr val="dk1"/>
              </a:solidFill>
              <a:effectLst/>
              <a:latin typeface="+mn-lt"/>
              <a:ea typeface="+mn-ea"/>
              <a:cs typeface="+mn-cs"/>
            </a:rPr>
            <a:t>会計</a:t>
          </a:r>
          <a:r>
            <a:rPr kumimoji="1" lang="ja-JP" altLang="ja-JP" sz="1100">
              <a:solidFill>
                <a:schemeClr val="dk1"/>
              </a:solidFill>
              <a:effectLst/>
              <a:latin typeface="+mn-lt"/>
              <a:ea typeface="+mn-ea"/>
              <a:cs typeface="+mn-cs"/>
            </a:rPr>
            <a:t>及び下水道事業会計では黒字額が増加した。</a:t>
          </a:r>
          <a:endParaRPr lang="ja-JP" altLang="ja-JP" sz="1400">
            <a:effectLst/>
          </a:endParaRPr>
        </a:p>
        <a:p>
          <a:r>
            <a:rPr kumimoji="1" lang="ja-JP" altLang="ja-JP" sz="1100">
              <a:solidFill>
                <a:schemeClr val="dk1"/>
              </a:solidFill>
              <a:effectLst/>
              <a:latin typeface="+mn-lt"/>
              <a:ea typeface="+mn-ea"/>
              <a:cs typeface="+mn-cs"/>
            </a:rPr>
            <a:t>　黒字額は全体として増加し、比率は前年度と比較して</a:t>
          </a:r>
          <a:r>
            <a:rPr kumimoji="1" lang="ja-JP" altLang="en-US" sz="1100">
              <a:solidFill>
                <a:schemeClr val="dk1"/>
              </a:solidFill>
              <a:effectLst/>
              <a:latin typeface="+mn-lt"/>
              <a:ea typeface="+mn-ea"/>
              <a:cs typeface="+mn-cs"/>
            </a:rPr>
            <a:t>３．２９</a:t>
          </a:r>
          <a:r>
            <a:rPr kumimoji="1" lang="ja-JP" altLang="ja-JP" sz="1100">
              <a:solidFill>
                <a:schemeClr val="dk1"/>
              </a:solidFill>
              <a:effectLst/>
              <a:latin typeface="+mn-lt"/>
              <a:ea typeface="+mn-ea"/>
              <a:cs typeface="+mn-cs"/>
            </a:rPr>
            <a:t>ポイント上昇した。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76FE17B5-2AD5-44CE-8E15-AE683DFEAB15}"/>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B1D0FA9B-EBE8-4DE0-88B0-BCC5D05B0C5A}"/>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E9A75112-BD83-4EFF-B83A-B2A194C351B2}"/>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C8941475-B552-4157-A32E-89D06D798586}"/>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5738702D-CA81-4EB2-98D8-85AF1D06B8AF}"/>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A8994523-FA3F-418F-8281-71EE6EFC562A}"/>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4D9EB2A7-39C9-4805-B72A-790CE8C8D5CC}"/>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BF215BCA-31CD-47FB-92D5-8A59B681773B}"/>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7ADFCAC0-F32D-4E90-BEB1-E1A2CF6B9B21}"/>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31EF8B72-6800-4531-A631-6715182C6172}"/>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AFF634E1-F3A0-4C88-B5CC-67F4480814FD}"/>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20225;&#30011;&#37096;/50&#36001;&#25919;&#35506;/100&#20104;&#31639;&#25285;&#24403;/&#9679;&#35519;&#26619;&#12418;&#12398;(&#20104;&#31639;&#25285;&#24403;)&#9679;/&#12304;&#24066;&#30010;&#26449;&#35506;&#12305;&#12363;&#12425;&#12398;&#35519;&#26619;&#12418;&#12398;/01%20&#36001;&#25919;&#25285;&#24403;&#12363;&#12425;/&#9733;&#36001;&#25919;&#29366;&#27841;&#36039;&#26009;&#38598;&#9733;/R3&#24180;&#24230;&#36001;&#25919;&#29366;&#27841;&#65288;R5&#24180;&#24230;&#20316;&#25104;&#65289;/05%20&#22238;&#31572;/&#12304;&#36001;&#25919;&#29366;&#27841;&#36039;&#26009;&#38598;&#12305;_112259_&#20837;&#38291;&#24066;_2021&#65288;3.23&#20462;&#27491;&#30476;&#25552;&#2098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15968</v>
          </cell>
          <cell r="F3">
            <v>42651</v>
          </cell>
        </row>
        <row r="5">
          <cell r="A5" t="str">
            <v xml:space="preserve"> H30</v>
          </cell>
          <cell r="D5">
            <v>20297</v>
          </cell>
          <cell r="F5">
            <v>43226</v>
          </cell>
        </row>
        <row r="7">
          <cell r="A7" t="str">
            <v xml:space="preserve"> R01</v>
          </cell>
          <cell r="D7">
            <v>17136</v>
          </cell>
          <cell r="F7">
            <v>42836</v>
          </cell>
        </row>
        <row r="9">
          <cell r="A9" t="str">
            <v xml:space="preserve"> R02</v>
          </cell>
          <cell r="D9">
            <v>23993</v>
          </cell>
          <cell r="F9">
            <v>44161</v>
          </cell>
        </row>
        <row r="11">
          <cell r="A11" t="str">
            <v xml:space="preserve"> R03</v>
          </cell>
          <cell r="D11">
            <v>20543</v>
          </cell>
          <cell r="F11">
            <v>43955</v>
          </cell>
        </row>
        <row r="18">
          <cell r="B18" t="str">
            <v>H29</v>
          </cell>
          <cell r="C18" t="str">
            <v>H30</v>
          </cell>
          <cell r="D18" t="str">
            <v>R01</v>
          </cell>
          <cell r="E18" t="str">
            <v>R02</v>
          </cell>
          <cell r="F18" t="str">
            <v>R03</v>
          </cell>
        </row>
        <row r="19">
          <cell r="A19" t="str">
            <v>実質収支額</v>
          </cell>
          <cell r="B19">
            <v>3.87</v>
          </cell>
          <cell r="C19">
            <v>2.7</v>
          </cell>
          <cell r="D19">
            <v>3.82</v>
          </cell>
          <cell r="E19">
            <v>4.4800000000000004</v>
          </cell>
          <cell r="F19">
            <v>7.2</v>
          </cell>
        </row>
        <row r="20">
          <cell r="A20" t="str">
            <v>財政調整基金残高</v>
          </cell>
          <cell r="B20">
            <v>9.83</v>
          </cell>
          <cell r="C20">
            <v>8.7200000000000006</v>
          </cell>
          <cell r="D20">
            <v>7.83</v>
          </cell>
          <cell r="E20">
            <v>8.2200000000000006</v>
          </cell>
          <cell r="F20">
            <v>13.92</v>
          </cell>
        </row>
        <row r="21">
          <cell r="A21" t="str">
            <v>実質単年度収支</v>
          </cell>
          <cell r="B21">
            <v>-1.1299999999999999</v>
          </cell>
          <cell r="C21">
            <v>-2.09</v>
          </cell>
          <cell r="D21">
            <v>0.3</v>
          </cell>
          <cell r="E21">
            <v>1.32</v>
          </cell>
          <cell r="F21">
            <v>8.99</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0.05</v>
          </cell>
          <cell r="D27" t="e">
            <v>#N/A</v>
          </cell>
          <cell r="E27">
            <v>0.04</v>
          </cell>
          <cell r="F27" t="e">
            <v>#N/A</v>
          </cell>
          <cell r="G27">
            <v>0</v>
          </cell>
          <cell r="H27" t="e">
            <v>#N/A</v>
          </cell>
          <cell r="I27">
            <v>0.01</v>
          </cell>
          <cell r="J27" t="e">
            <v>#N/A</v>
          </cell>
          <cell r="K27">
            <v>0.01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0.02</v>
          </cell>
          <cell r="D29" t="e">
            <v>#N/A</v>
          </cell>
          <cell r="E29">
            <v>0.03</v>
          </cell>
          <cell r="F29" t="e">
            <v>#N/A</v>
          </cell>
          <cell r="G29">
            <v>0.03</v>
          </cell>
          <cell r="H29" t="e">
            <v>#N/A</v>
          </cell>
          <cell r="I29">
            <v>0.03</v>
          </cell>
          <cell r="J29" t="e">
            <v>#N/A</v>
          </cell>
          <cell r="K29">
            <v>0.03</v>
          </cell>
        </row>
        <row r="30">
          <cell r="A30" t="str">
            <v>入間市駅北口土地区画整理事業特別会計</v>
          </cell>
          <cell r="B30" t="e">
            <v>#N/A</v>
          </cell>
          <cell r="C30">
            <v>0.51</v>
          </cell>
          <cell r="D30" t="e">
            <v>#N/A</v>
          </cell>
          <cell r="E30">
            <v>0.17</v>
          </cell>
          <cell r="F30" t="e">
            <v>#N/A</v>
          </cell>
          <cell r="G30">
            <v>0.24</v>
          </cell>
          <cell r="H30" t="e">
            <v>#N/A</v>
          </cell>
          <cell r="I30">
            <v>0.38</v>
          </cell>
          <cell r="J30" t="e">
            <v>#N/A</v>
          </cell>
          <cell r="K30">
            <v>0.21</v>
          </cell>
        </row>
        <row r="31">
          <cell r="A31" t="str">
            <v>扇台土地区画整理事業特別会計</v>
          </cell>
          <cell r="B31" t="e">
            <v>#N/A</v>
          </cell>
          <cell r="C31">
            <v>0.24</v>
          </cell>
          <cell r="D31" t="e">
            <v>#N/A</v>
          </cell>
          <cell r="E31">
            <v>0.21</v>
          </cell>
          <cell r="F31" t="e">
            <v>#N/A</v>
          </cell>
          <cell r="G31">
            <v>0.11</v>
          </cell>
          <cell r="H31" t="e">
            <v>#N/A</v>
          </cell>
          <cell r="I31">
            <v>0.28000000000000003</v>
          </cell>
          <cell r="J31" t="e">
            <v>#N/A</v>
          </cell>
          <cell r="K31">
            <v>0.3</v>
          </cell>
        </row>
        <row r="32">
          <cell r="A32" t="str">
            <v>国民健康保険特別会計</v>
          </cell>
          <cell r="B32" t="e">
            <v>#N/A</v>
          </cell>
          <cell r="C32">
            <v>3.15</v>
          </cell>
          <cell r="D32" t="e">
            <v>#N/A</v>
          </cell>
          <cell r="E32">
            <v>1.64</v>
          </cell>
          <cell r="F32" t="e">
            <v>#N/A</v>
          </cell>
          <cell r="G32">
            <v>0.8</v>
          </cell>
          <cell r="H32" t="e">
            <v>#N/A</v>
          </cell>
          <cell r="I32">
            <v>0.75</v>
          </cell>
          <cell r="J32" t="e">
            <v>#N/A</v>
          </cell>
          <cell r="K32">
            <v>0.6</v>
          </cell>
        </row>
        <row r="33">
          <cell r="A33" t="str">
            <v>介護保険特別会計</v>
          </cell>
          <cell r="B33" t="e">
            <v>#N/A</v>
          </cell>
          <cell r="C33">
            <v>0.97</v>
          </cell>
          <cell r="D33" t="e">
            <v>#N/A</v>
          </cell>
          <cell r="E33">
            <v>1.25</v>
          </cell>
          <cell r="F33" t="e">
            <v>#N/A</v>
          </cell>
          <cell r="G33">
            <v>1.1399999999999999</v>
          </cell>
          <cell r="H33" t="e">
            <v>#N/A</v>
          </cell>
          <cell r="I33">
            <v>3.28</v>
          </cell>
          <cell r="J33" t="e">
            <v>#N/A</v>
          </cell>
          <cell r="K33">
            <v>2.2999999999999998</v>
          </cell>
        </row>
        <row r="34">
          <cell r="A34" t="str">
            <v>下水道事業会計</v>
          </cell>
          <cell r="B34" t="e">
            <v>#N/A</v>
          </cell>
          <cell r="C34">
            <v>2.19</v>
          </cell>
          <cell r="D34" t="e">
            <v>#N/A</v>
          </cell>
          <cell r="E34">
            <v>2.67</v>
          </cell>
          <cell r="F34" t="e">
            <v>#N/A</v>
          </cell>
          <cell r="G34">
            <v>3.44</v>
          </cell>
          <cell r="H34" t="e">
            <v>#N/A</v>
          </cell>
          <cell r="I34">
            <v>4.55</v>
          </cell>
          <cell r="J34" t="e">
            <v>#N/A</v>
          </cell>
          <cell r="K34">
            <v>5.49</v>
          </cell>
        </row>
        <row r="35">
          <cell r="A35" t="str">
            <v>一般会計</v>
          </cell>
          <cell r="B35" t="e">
            <v>#N/A</v>
          </cell>
          <cell r="C35">
            <v>3.87</v>
          </cell>
          <cell r="D35" t="e">
            <v>#N/A</v>
          </cell>
          <cell r="E35">
            <v>2.69</v>
          </cell>
          <cell r="F35" t="e">
            <v>#N/A</v>
          </cell>
          <cell r="G35">
            <v>3.81</v>
          </cell>
          <cell r="H35" t="e">
            <v>#N/A</v>
          </cell>
          <cell r="I35">
            <v>4.4800000000000004</v>
          </cell>
          <cell r="J35" t="e">
            <v>#N/A</v>
          </cell>
          <cell r="K35">
            <v>7.2</v>
          </cell>
        </row>
        <row r="36">
          <cell r="A36" t="str">
            <v>水道事業会計</v>
          </cell>
          <cell r="B36" t="e">
            <v>#N/A</v>
          </cell>
          <cell r="C36">
            <v>12.14</v>
          </cell>
          <cell r="D36" t="e">
            <v>#N/A</v>
          </cell>
          <cell r="E36">
            <v>12.43</v>
          </cell>
          <cell r="F36" t="e">
            <v>#N/A</v>
          </cell>
          <cell r="G36">
            <v>13.35</v>
          </cell>
          <cell r="H36" t="e">
            <v>#N/A</v>
          </cell>
          <cell r="I36">
            <v>12.04</v>
          </cell>
          <cell r="J36" t="e">
            <v>#N/A</v>
          </cell>
          <cell r="K36">
            <v>12.95</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3430</v>
          </cell>
          <cell r="G42">
            <v>3432</v>
          </cell>
          <cell r="J42">
            <v>3401</v>
          </cell>
          <cell r="M42">
            <v>3287</v>
          </cell>
          <cell r="P42">
            <v>3341</v>
          </cell>
        </row>
        <row r="43">
          <cell r="A43" t="str">
            <v>一時借入金の利子</v>
          </cell>
          <cell r="B43" t="str">
            <v>-</v>
          </cell>
          <cell r="E43" t="str">
            <v>-</v>
          </cell>
          <cell r="H43" t="str">
            <v>-</v>
          </cell>
          <cell r="K43" t="str">
            <v>-</v>
          </cell>
          <cell r="N43" t="str">
            <v>-</v>
          </cell>
        </row>
        <row r="44">
          <cell r="A44" t="str">
            <v>債務負担行為に基づく支出額</v>
          </cell>
          <cell r="B44">
            <v>6</v>
          </cell>
          <cell r="E44" t="str">
            <v>-</v>
          </cell>
          <cell r="H44" t="str">
            <v>-</v>
          </cell>
          <cell r="K44" t="str">
            <v>-</v>
          </cell>
          <cell r="N44" t="str">
            <v>-</v>
          </cell>
        </row>
        <row r="45">
          <cell r="A45" t="str">
            <v>組合等が起こした地方債の元利償還金に対する負担金等</v>
          </cell>
          <cell r="B45">
            <v>134</v>
          </cell>
          <cell r="E45">
            <v>149</v>
          </cell>
          <cell r="H45">
            <v>144</v>
          </cell>
          <cell r="K45">
            <v>145</v>
          </cell>
          <cell r="N45">
            <v>187</v>
          </cell>
        </row>
        <row r="46">
          <cell r="A46" t="str">
            <v>公営企業債の元利償還金に対する繰入金</v>
          </cell>
          <cell r="B46">
            <v>380</v>
          </cell>
          <cell r="E46">
            <v>353</v>
          </cell>
          <cell r="H46">
            <v>339</v>
          </cell>
          <cell r="K46">
            <v>330</v>
          </cell>
          <cell r="N46">
            <v>286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3103</v>
          </cell>
          <cell r="E49">
            <v>3230</v>
          </cell>
          <cell r="H49">
            <v>3452</v>
          </cell>
          <cell r="K49">
            <v>3654</v>
          </cell>
          <cell r="N49">
            <v>3819</v>
          </cell>
        </row>
        <row r="50">
          <cell r="A50" t="str">
            <v>実質公債費比率の分子</v>
          </cell>
          <cell r="B50" t="e">
            <v>#N/A</v>
          </cell>
          <cell r="C50">
            <v>193</v>
          </cell>
          <cell r="D50" t="e">
            <v>#N/A</v>
          </cell>
          <cell r="E50" t="e">
            <v>#N/A</v>
          </cell>
          <cell r="F50">
            <v>300</v>
          </cell>
          <cell r="G50" t="e">
            <v>#N/A</v>
          </cell>
          <cell r="H50" t="e">
            <v>#N/A</v>
          </cell>
          <cell r="I50">
            <v>534</v>
          </cell>
          <cell r="J50" t="e">
            <v>#N/A</v>
          </cell>
          <cell r="K50" t="e">
            <v>#N/A</v>
          </cell>
          <cell r="L50">
            <v>842</v>
          </cell>
          <cell r="M50" t="e">
            <v>#N/A</v>
          </cell>
          <cell r="N50" t="e">
            <v>#N/A</v>
          </cell>
          <cell r="O50">
            <v>951</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28148</v>
          </cell>
          <cell r="G56">
            <v>27757</v>
          </cell>
          <cell r="J56">
            <v>27292</v>
          </cell>
          <cell r="M56">
            <v>26799</v>
          </cell>
          <cell r="P56">
            <v>26600</v>
          </cell>
        </row>
        <row r="57">
          <cell r="A57" t="str">
            <v>充当可能特定歳入</v>
          </cell>
          <cell r="D57">
            <v>6614</v>
          </cell>
          <cell r="G57">
            <v>6281</v>
          </cell>
          <cell r="J57">
            <v>5210</v>
          </cell>
          <cell r="M57">
            <v>4674</v>
          </cell>
          <cell r="P57">
            <v>4370</v>
          </cell>
        </row>
        <row r="58">
          <cell r="A58" t="str">
            <v>充当可能基金</v>
          </cell>
          <cell r="D58">
            <v>4569</v>
          </cell>
          <cell r="G58">
            <v>4916</v>
          </cell>
          <cell r="J58">
            <v>4698</v>
          </cell>
          <cell r="M58">
            <v>4772</v>
          </cell>
          <cell r="P58">
            <v>6775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8</v>
          </cell>
          <cell r="E61">
            <v>12</v>
          </cell>
          <cell r="H61">
            <v>31</v>
          </cell>
          <cell r="K61">
            <v>14</v>
          </cell>
          <cell r="N61">
            <v>11</v>
          </cell>
        </row>
        <row r="62">
          <cell r="A62" t="str">
            <v>退職手当負担見込額</v>
          </cell>
          <cell r="B62">
            <v>4332</v>
          </cell>
          <cell r="E62">
            <v>4379</v>
          </cell>
          <cell r="H62">
            <v>4027</v>
          </cell>
          <cell r="K62">
            <v>3458</v>
          </cell>
          <cell r="N62">
            <v>3697</v>
          </cell>
        </row>
        <row r="63">
          <cell r="A63" t="str">
            <v>組合等負担等見込額</v>
          </cell>
          <cell r="B63">
            <v>733</v>
          </cell>
          <cell r="E63">
            <v>922</v>
          </cell>
          <cell r="H63">
            <v>1449</v>
          </cell>
          <cell r="K63">
            <v>1356</v>
          </cell>
          <cell r="N63">
            <v>1221</v>
          </cell>
        </row>
        <row r="64">
          <cell r="A64" t="str">
            <v>公営企業債等繰入見込額</v>
          </cell>
          <cell r="B64">
            <v>3104</v>
          </cell>
          <cell r="E64">
            <v>2712</v>
          </cell>
          <cell r="H64">
            <v>2412</v>
          </cell>
          <cell r="K64">
            <v>2285</v>
          </cell>
          <cell r="N64">
            <v>2106</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32189</v>
          </cell>
          <cell r="E66">
            <v>32583</v>
          </cell>
          <cell r="H66">
            <v>31809</v>
          </cell>
          <cell r="K66">
            <v>31615</v>
          </cell>
          <cell r="N66">
            <v>31836</v>
          </cell>
        </row>
        <row r="67">
          <cell r="A67" t="str">
            <v>将来負担比率の分子</v>
          </cell>
          <cell r="B67" t="e">
            <v>#N/A</v>
          </cell>
          <cell r="C67">
            <v>1034</v>
          </cell>
          <cell r="D67" t="e">
            <v>#N/A</v>
          </cell>
          <cell r="E67" t="e">
            <v>#N/A</v>
          </cell>
          <cell r="F67">
            <v>1655</v>
          </cell>
          <cell r="G67" t="e">
            <v>#N/A</v>
          </cell>
          <cell r="H67" t="e">
            <v>#N/A</v>
          </cell>
          <cell r="I67">
            <v>2527</v>
          </cell>
          <cell r="J67" t="e">
            <v>#N/A</v>
          </cell>
          <cell r="K67" t="e">
            <v>#N/A</v>
          </cell>
          <cell r="L67">
            <v>2482</v>
          </cell>
          <cell r="M67" t="e">
            <v>#N/A</v>
          </cell>
          <cell r="N67" t="e">
            <v>#N/A</v>
          </cell>
          <cell r="O67">
            <v>1125</v>
          </cell>
          <cell r="P67" t="e">
            <v>#N/A</v>
          </cell>
        </row>
        <row r="71">
          <cell r="B71" t="str">
            <v>R01</v>
          </cell>
          <cell r="C71" t="str">
            <v>R02</v>
          </cell>
          <cell r="D71" t="str">
            <v>R03</v>
          </cell>
        </row>
        <row r="72">
          <cell r="A72" t="str">
            <v>財政調整基金</v>
          </cell>
          <cell r="B72">
            <v>2040</v>
          </cell>
          <cell r="C72">
            <v>2191</v>
          </cell>
          <cell r="D72">
            <v>3886</v>
          </cell>
        </row>
        <row r="73">
          <cell r="A73" t="str">
            <v>減債基金</v>
          </cell>
          <cell r="B73" t="str">
            <v>-</v>
          </cell>
          <cell r="C73" t="str">
            <v>-</v>
          </cell>
          <cell r="D73" t="str">
            <v>-</v>
          </cell>
        </row>
        <row r="74">
          <cell r="A74" t="str">
            <v>その他特定目的基金</v>
          </cell>
          <cell r="B74">
            <v>946</v>
          </cell>
          <cell r="C74">
            <v>1159</v>
          </cell>
          <cell r="D74">
            <v>1379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12265-999D-4A6C-B238-A3D3A4C8B892}">
  <sheetPr>
    <pageSetUpPr fitToPage="1"/>
  </sheetPr>
  <dimension ref="A1:DO56"/>
  <sheetViews>
    <sheetView showGridLines="0" workbookViewId="0">
      <selection activeCell="W22" sqref="W22:Y29"/>
    </sheetView>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51158353</v>
      </c>
      <c r="BO4" s="92"/>
      <c r="BP4" s="92"/>
      <c r="BQ4" s="92"/>
      <c r="BR4" s="92"/>
      <c r="BS4" s="92"/>
      <c r="BT4" s="92"/>
      <c r="BU4" s="93"/>
      <c r="BV4" s="91">
        <v>60524149</v>
      </c>
      <c r="BW4" s="92"/>
      <c r="BX4" s="92"/>
      <c r="BY4" s="92"/>
      <c r="BZ4" s="92"/>
      <c r="CA4" s="92"/>
      <c r="CB4" s="92"/>
      <c r="CC4" s="93"/>
      <c r="CD4" s="94" t="s">
        <v>31</v>
      </c>
      <c r="CE4" s="95"/>
      <c r="CF4" s="95"/>
      <c r="CG4" s="95"/>
      <c r="CH4" s="95"/>
      <c r="CI4" s="95"/>
      <c r="CJ4" s="95"/>
      <c r="CK4" s="95"/>
      <c r="CL4" s="95"/>
      <c r="CM4" s="95"/>
      <c r="CN4" s="95"/>
      <c r="CO4" s="95"/>
      <c r="CP4" s="95"/>
      <c r="CQ4" s="95"/>
      <c r="CR4" s="95"/>
      <c r="CS4" s="96"/>
      <c r="CT4" s="97">
        <v>7.2</v>
      </c>
      <c r="CU4" s="98"/>
      <c r="CV4" s="98"/>
      <c r="CW4" s="98"/>
      <c r="CX4" s="98"/>
      <c r="CY4" s="98"/>
      <c r="CZ4" s="98"/>
      <c r="DA4" s="99"/>
      <c r="DB4" s="97">
        <v>4.5</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49060772</v>
      </c>
      <c r="BO5" s="114"/>
      <c r="BP5" s="114"/>
      <c r="BQ5" s="114"/>
      <c r="BR5" s="114"/>
      <c r="BS5" s="114"/>
      <c r="BT5" s="114"/>
      <c r="BU5" s="115"/>
      <c r="BV5" s="113">
        <v>59242326</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90.3</v>
      </c>
      <c r="CU5" s="120"/>
      <c r="CV5" s="120"/>
      <c r="CW5" s="120"/>
      <c r="CX5" s="120"/>
      <c r="CY5" s="120"/>
      <c r="CZ5" s="120"/>
      <c r="DA5" s="121"/>
      <c r="DB5" s="119">
        <v>97</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2097581</v>
      </c>
      <c r="BO6" s="114"/>
      <c r="BP6" s="114"/>
      <c r="BQ6" s="114"/>
      <c r="BR6" s="114"/>
      <c r="BS6" s="114"/>
      <c r="BT6" s="114"/>
      <c r="BU6" s="115"/>
      <c r="BV6" s="113">
        <v>1281823</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98.3</v>
      </c>
      <c r="CU6" s="133"/>
      <c r="CV6" s="133"/>
      <c r="CW6" s="133"/>
      <c r="CX6" s="133"/>
      <c r="CY6" s="133"/>
      <c r="CZ6" s="133"/>
      <c r="DA6" s="134"/>
      <c r="DB6" s="132">
        <v>101.9</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44</v>
      </c>
      <c r="AV7" s="109"/>
      <c r="AW7" s="109"/>
      <c r="AX7" s="109"/>
      <c r="AY7" s="110" t="s">
        <v>45</v>
      </c>
      <c r="AZ7" s="111"/>
      <c r="BA7" s="111"/>
      <c r="BB7" s="111"/>
      <c r="BC7" s="111"/>
      <c r="BD7" s="111"/>
      <c r="BE7" s="111"/>
      <c r="BF7" s="111"/>
      <c r="BG7" s="111"/>
      <c r="BH7" s="111"/>
      <c r="BI7" s="111"/>
      <c r="BJ7" s="111"/>
      <c r="BK7" s="111"/>
      <c r="BL7" s="111"/>
      <c r="BM7" s="112"/>
      <c r="BN7" s="113">
        <v>86653</v>
      </c>
      <c r="BO7" s="114"/>
      <c r="BP7" s="114"/>
      <c r="BQ7" s="114"/>
      <c r="BR7" s="114"/>
      <c r="BS7" s="114"/>
      <c r="BT7" s="114"/>
      <c r="BU7" s="115"/>
      <c r="BV7" s="113">
        <v>86141</v>
      </c>
      <c r="BW7" s="114"/>
      <c r="BX7" s="114"/>
      <c r="BY7" s="114"/>
      <c r="BZ7" s="114"/>
      <c r="CA7" s="114"/>
      <c r="CB7" s="114"/>
      <c r="CC7" s="115"/>
      <c r="CD7" s="116" t="s">
        <v>46</v>
      </c>
      <c r="CE7" s="117"/>
      <c r="CF7" s="117"/>
      <c r="CG7" s="117"/>
      <c r="CH7" s="117"/>
      <c r="CI7" s="117"/>
      <c r="CJ7" s="117"/>
      <c r="CK7" s="117"/>
      <c r="CL7" s="117"/>
      <c r="CM7" s="117"/>
      <c r="CN7" s="117"/>
      <c r="CO7" s="117"/>
      <c r="CP7" s="117"/>
      <c r="CQ7" s="117"/>
      <c r="CR7" s="117"/>
      <c r="CS7" s="118"/>
      <c r="CT7" s="113">
        <v>27917154</v>
      </c>
      <c r="CU7" s="114"/>
      <c r="CV7" s="114"/>
      <c r="CW7" s="114"/>
      <c r="CX7" s="114"/>
      <c r="CY7" s="114"/>
      <c r="CZ7" s="114"/>
      <c r="DA7" s="115"/>
      <c r="DB7" s="113">
        <v>26659819</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47</v>
      </c>
      <c r="AN8" s="106"/>
      <c r="AO8" s="106"/>
      <c r="AP8" s="106"/>
      <c r="AQ8" s="106"/>
      <c r="AR8" s="106"/>
      <c r="AS8" s="106"/>
      <c r="AT8" s="107"/>
      <c r="AU8" s="108" t="s">
        <v>33</v>
      </c>
      <c r="AV8" s="109"/>
      <c r="AW8" s="109"/>
      <c r="AX8" s="109"/>
      <c r="AY8" s="110" t="s">
        <v>48</v>
      </c>
      <c r="AZ8" s="111"/>
      <c r="BA8" s="111"/>
      <c r="BB8" s="111"/>
      <c r="BC8" s="111"/>
      <c r="BD8" s="111"/>
      <c r="BE8" s="111"/>
      <c r="BF8" s="111"/>
      <c r="BG8" s="111"/>
      <c r="BH8" s="111"/>
      <c r="BI8" s="111"/>
      <c r="BJ8" s="111"/>
      <c r="BK8" s="111"/>
      <c r="BL8" s="111"/>
      <c r="BM8" s="112"/>
      <c r="BN8" s="113">
        <v>2010928</v>
      </c>
      <c r="BO8" s="114"/>
      <c r="BP8" s="114"/>
      <c r="BQ8" s="114"/>
      <c r="BR8" s="114"/>
      <c r="BS8" s="114"/>
      <c r="BT8" s="114"/>
      <c r="BU8" s="115"/>
      <c r="BV8" s="113">
        <v>1195682</v>
      </c>
      <c r="BW8" s="114"/>
      <c r="BX8" s="114"/>
      <c r="BY8" s="114"/>
      <c r="BZ8" s="114"/>
      <c r="CA8" s="114"/>
      <c r="CB8" s="114"/>
      <c r="CC8" s="115"/>
      <c r="CD8" s="116" t="s">
        <v>49</v>
      </c>
      <c r="CE8" s="117"/>
      <c r="CF8" s="117"/>
      <c r="CG8" s="117"/>
      <c r="CH8" s="117"/>
      <c r="CI8" s="117"/>
      <c r="CJ8" s="117"/>
      <c r="CK8" s="117"/>
      <c r="CL8" s="117"/>
      <c r="CM8" s="117"/>
      <c r="CN8" s="117"/>
      <c r="CO8" s="117"/>
      <c r="CP8" s="117"/>
      <c r="CQ8" s="117"/>
      <c r="CR8" s="117"/>
      <c r="CS8" s="118"/>
      <c r="CT8" s="148">
        <v>0.91</v>
      </c>
      <c r="CU8" s="149"/>
      <c r="CV8" s="149"/>
      <c r="CW8" s="149"/>
      <c r="CX8" s="149"/>
      <c r="CY8" s="149"/>
      <c r="CZ8" s="149"/>
      <c r="DA8" s="150"/>
      <c r="DB8" s="148">
        <v>0.93</v>
      </c>
      <c r="DC8" s="149"/>
      <c r="DD8" s="149"/>
      <c r="DE8" s="149"/>
      <c r="DF8" s="149"/>
      <c r="DG8" s="149"/>
      <c r="DH8" s="149"/>
      <c r="DI8" s="150"/>
    </row>
    <row r="9" spans="1:119" ht="18.75" customHeight="1" thickBot="1" x14ac:dyDescent="0.2">
      <c r="A9" s="63"/>
      <c r="B9" s="74" t="s">
        <v>50</v>
      </c>
      <c r="C9" s="75"/>
      <c r="D9" s="75"/>
      <c r="E9" s="75"/>
      <c r="F9" s="75"/>
      <c r="G9" s="75"/>
      <c r="H9" s="75"/>
      <c r="I9" s="75"/>
      <c r="J9" s="75"/>
      <c r="K9" s="151"/>
      <c r="L9" s="152" t="s">
        <v>51</v>
      </c>
      <c r="M9" s="153"/>
      <c r="N9" s="153"/>
      <c r="O9" s="153"/>
      <c r="P9" s="153"/>
      <c r="Q9" s="154"/>
      <c r="R9" s="155">
        <v>145651</v>
      </c>
      <c r="S9" s="156"/>
      <c r="T9" s="156"/>
      <c r="U9" s="156"/>
      <c r="V9" s="157"/>
      <c r="W9" s="71" t="s">
        <v>52</v>
      </c>
      <c r="X9" s="72"/>
      <c r="Y9" s="72"/>
      <c r="Z9" s="72"/>
      <c r="AA9" s="72"/>
      <c r="AB9" s="72"/>
      <c r="AC9" s="72"/>
      <c r="AD9" s="72"/>
      <c r="AE9" s="72"/>
      <c r="AF9" s="72"/>
      <c r="AG9" s="72"/>
      <c r="AH9" s="72"/>
      <c r="AI9" s="72"/>
      <c r="AJ9" s="72"/>
      <c r="AK9" s="72"/>
      <c r="AL9" s="73"/>
      <c r="AM9" s="105" t="s">
        <v>53</v>
      </c>
      <c r="AN9" s="106"/>
      <c r="AO9" s="106"/>
      <c r="AP9" s="106"/>
      <c r="AQ9" s="106"/>
      <c r="AR9" s="106"/>
      <c r="AS9" s="106"/>
      <c r="AT9" s="107"/>
      <c r="AU9" s="108" t="s">
        <v>33</v>
      </c>
      <c r="AV9" s="109"/>
      <c r="AW9" s="109"/>
      <c r="AX9" s="109"/>
      <c r="AY9" s="110" t="s">
        <v>54</v>
      </c>
      <c r="AZ9" s="111"/>
      <c r="BA9" s="111"/>
      <c r="BB9" s="111"/>
      <c r="BC9" s="111"/>
      <c r="BD9" s="111"/>
      <c r="BE9" s="111"/>
      <c r="BF9" s="111"/>
      <c r="BG9" s="111"/>
      <c r="BH9" s="111"/>
      <c r="BI9" s="111"/>
      <c r="BJ9" s="111"/>
      <c r="BK9" s="111"/>
      <c r="BL9" s="111"/>
      <c r="BM9" s="112"/>
      <c r="BN9" s="113">
        <v>815246</v>
      </c>
      <c r="BO9" s="114"/>
      <c r="BP9" s="114"/>
      <c r="BQ9" s="114"/>
      <c r="BR9" s="114"/>
      <c r="BS9" s="114"/>
      <c r="BT9" s="114"/>
      <c r="BU9" s="115"/>
      <c r="BV9" s="113">
        <v>201235</v>
      </c>
      <c r="BW9" s="114"/>
      <c r="BX9" s="114"/>
      <c r="BY9" s="114"/>
      <c r="BZ9" s="114"/>
      <c r="CA9" s="114"/>
      <c r="CB9" s="114"/>
      <c r="CC9" s="115"/>
      <c r="CD9" s="116" t="s">
        <v>55</v>
      </c>
      <c r="CE9" s="117"/>
      <c r="CF9" s="117"/>
      <c r="CG9" s="117"/>
      <c r="CH9" s="117"/>
      <c r="CI9" s="117"/>
      <c r="CJ9" s="117"/>
      <c r="CK9" s="117"/>
      <c r="CL9" s="117"/>
      <c r="CM9" s="117"/>
      <c r="CN9" s="117"/>
      <c r="CO9" s="117"/>
      <c r="CP9" s="117"/>
      <c r="CQ9" s="117"/>
      <c r="CR9" s="117"/>
      <c r="CS9" s="118"/>
      <c r="CT9" s="119">
        <v>11.5</v>
      </c>
      <c r="CU9" s="120"/>
      <c r="CV9" s="120"/>
      <c r="CW9" s="120"/>
      <c r="CX9" s="120"/>
      <c r="CY9" s="120"/>
      <c r="CZ9" s="120"/>
      <c r="DA9" s="121"/>
      <c r="DB9" s="119">
        <v>11.8</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56</v>
      </c>
      <c r="M10" s="106"/>
      <c r="N10" s="106"/>
      <c r="O10" s="106"/>
      <c r="P10" s="106"/>
      <c r="Q10" s="107"/>
      <c r="R10" s="159">
        <v>148390</v>
      </c>
      <c r="S10" s="160"/>
      <c r="T10" s="160"/>
      <c r="U10" s="160"/>
      <c r="V10" s="161"/>
      <c r="W10" s="82"/>
      <c r="X10" s="83"/>
      <c r="Y10" s="83"/>
      <c r="Z10" s="83"/>
      <c r="AA10" s="83"/>
      <c r="AB10" s="83"/>
      <c r="AC10" s="83"/>
      <c r="AD10" s="83"/>
      <c r="AE10" s="83"/>
      <c r="AF10" s="83"/>
      <c r="AG10" s="83"/>
      <c r="AH10" s="83"/>
      <c r="AI10" s="83"/>
      <c r="AJ10" s="83"/>
      <c r="AK10" s="83"/>
      <c r="AL10" s="84"/>
      <c r="AM10" s="105" t="s">
        <v>57</v>
      </c>
      <c r="AN10" s="106"/>
      <c r="AO10" s="106"/>
      <c r="AP10" s="106"/>
      <c r="AQ10" s="106"/>
      <c r="AR10" s="106"/>
      <c r="AS10" s="106"/>
      <c r="AT10" s="107"/>
      <c r="AU10" s="108" t="s">
        <v>33</v>
      </c>
      <c r="AV10" s="109"/>
      <c r="AW10" s="109"/>
      <c r="AX10" s="109"/>
      <c r="AY10" s="110" t="s">
        <v>58</v>
      </c>
      <c r="AZ10" s="111"/>
      <c r="BA10" s="111"/>
      <c r="BB10" s="111"/>
      <c r="BC10" s="111"/>
      <c r="BD10" s="111"/>
      <c r="BE10" s="111"/>
      <c r="BF10" s="111"/>
      <c r="BG10" s="111"/>
      <c r="BH10" s="111"/>
      <c r="BI10" s="111"/>
      <c r="BJ10" s="111"/>
      <c r="BK10" s="111"/>
      <c r="BL10" s="111"/>
      <c r="BM10" s="112"/>
      <c r="BN10" s="113">
        <v>1694709</v>
      </c>
      <c r="BO10" s="114"/>
      <c r="BP10" s="114"/>
      <c r="BQ10" s="114"/>
      <c r="BR10" s="114"/>
      <c r="BS10" s="114"/>
      <c r="BT10" s="114"/>
      <c r="BU10" s="115"/>
      <c r="BV10" s="113">
        <v>151522</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33</v>
      </c>
      <c r="AV11" s="109"/>
      <c r="AW11" s="109"/>
      <c r="AX11" s="109"/>
      <c r="AY11" s="110" t="s">
        <v>63</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15">
      <c r="A12" s="63"/>
      <c r="B12" s="174" t="s">
        <v>66</v>
      </c>
      <c r="C12" s="175"/>
      <c r="D12" s="175"/>
      <c r="E12" s="175"/>
      <c r="F12" s="175"/>
      <c r="G12" s="175"/>
      <c r="H12" s="175"/>
      <c r="I12" s="175"/>
      <c r="J12" s="175"/>
      <c r="K12" s="176"/>
      <c r="L12" s="177" t="s">
        <v>67</v>
      </c>
      <c r="M12" s="178"/>
      <c r="N12" s="178"/>
      <c r="O12" s="178"/>
      <c r="P12" s="178"/>
      <c r="Q12" s="179"/>
      <c r="R12" s="180">
        <v>146309</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0</v>
      </c>
      <c r="BO12" s="114"/>
      <c r="BP12" s="114"/>
      <c r="BQ12" s="114"/>
      <c r="BR12" s="114"/>
      <c r="BS12" s="114"/>
      <c r="BT12" s="114"/>
      <c r="BU12" s="115"/>
      <c r="BV12" s="113">
        <v>0</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73</v>
      </c>
      <c r="N13" s="194"/>
      <c r="O13" s="194"/>
      <c r="P13" s="194"/>
      <c r="Q13" s="195"/>
      <c r="R13" s="196">
        <v>144035</v>
      </c>
      <c r="S13" s="197"/>
      <c r="T13" s="197"/>
      <c r="U13" s="197"/>
      <c r="V13" s="198"/>
      <c r="W13" s="127" t="s">
        <v>74</v>
      </c>
      <c r="X13" s="128"/>
      <c r="Y13" s="128"/>
      <c r="Z13" s="128"/>
      <c r="AA13" s="128"/>
      <c r="AB13" s="123"/>
      <c r="AC13" s="159">
        <v>720</v>
      </c>
      <c r="AD13" s="160"/>
      <c r="AE13" s="160"/>
      <c r="AF13" s="160"/>
      <c r="AG13" s="199"/>
      <c r="AH13" s="159">
        <v>755</v>
      </c>
      <c r="AI13" s="160"/>
      <c r="AJ13" s="160"/>
      <c r="AK13" s="160"/>
      <c r="AL13" s="161"/>
      <c r="AM13" s="105" t="s">
        <v>75</v>
      </c>
      <c r="AN13" s="106"/>
      <c r="AO13" s="106"/>
      <c r="AP13" s="106"/>
      <c r="AQ13" s="106"/>
      <c r="AR13" s="106"/>
      <c r="AS13" s="106"/>
      <c r="AT13" s="107"/>
      <c r="AU13" s="108" t="s">
        <v>44</v>
      </c>
      <c r="AV13" s="109"/>
      <c r="AW13" s="109"/>
      <c r="AX13" s="109"/>
      <c r="AY13" s="110" t="s">
        <v>76</v>
      </c>
      <c r="AZ13" s="111"/>
      <c r="BA13" s="111"/>
      <c r="BB13" s="111"/>
      <c r="BC13" s="111"/>
      <c r="BD13" s="111"/>
      <c r="BE13" s="111"/>
      <c r="BF13" s="111"/>
      <c r="BG13" s="111"/>
      <c r="BH13" s="111"/>
      <c r="BI13" s="111"/>
      <c r="BJ13" s="111"/>
      <c r="BK13" s="111"/>
      <c r="BL13" s="111"/>
      <c r="BM13" s="112"/>
      <c r="BN13" s="113">
        <v>2509955</v>
      </c>
      <c r="BO13" s="114"/>
      <c r="BP13" s="114"/>
      <c r="BQ13" s="114"/>
      <c r="BR13" s="114"/>
      <c r="BS13" s="114"/>
      <c r="BT13" s="114"/>
      <c r="BU13" s="115"/>
      <c r="BV13" s="113">
        <v>352757</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3.1</v>
      </c>
      <c r="CU13" s="120"/>
      <c r="CV13" s="120"/>
      <c r="CW13" s="120"/>
      <c r="CX13" s="120"/>
      <c r="CY13" s="120"/>
      <c r="CZ13" s="120"/>
      <c r="DA13" s="121"/>
      <c r="DB13" s="119">
        <v>2.2999999999999998</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78</v>
      </c>
      <c r="M14" s="201"/>
      <c r="N14" s="201"/>
      <c r="O14" s="201"/>
      <c r="P14" s="201"/>
      <c r="Q14" s="202"/>
      <c r="R14" s="196">
        <v>147162</v>
      </c>
      <c r="S14" s="197"/>
      <c r="T14" s="197"/>
      <c r="U14" s="197"/>
      <c r="V14" s="198"/>
      <c r="W14" s="85"/>
      <c r="X14" s="86"/>
      <c r="Y14" s="86"/>
      <c r="Z14" s="86"/>
      <c r="AA14" s="86"/>
      <c r="AB14" s="101"/>
      <c r="AC14" s="203">
        <v>1.1000000000000001</v>
      </c>
      <c r="AD14" s="204"/>
      <c r="AE14" s="204"/>
      <c r="AF14" s="204"/>
      <c r="AG14" s="205"/>
      <c r="AH14" s="203">
        <v>1.1000000000000001</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4.4000000000000004</v>
      </c>
      <c r="CU14" s="211"/>
      <c r="CV14" s="211"/>
      <c r="CW14" s="211"/>
      <c r="CX14" s="211"/>
      <c r="CY14" s="211"/>
      <c r="CZ14" s="211"/>
      <c r="DA14" s="212"/>
      <c r="DB14" s="210">
        <v>10.199999999999999</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73</v>
      </c>
      <c r="N15" s="194"/>
      <c r="O15" s="194"/>
      <c r="P15" s="194"/>
      <c r="Q15" s="195"/>
      <c r="R15" s="196">
        <v>144857</v>
      </c>
      <c r="S15" s="197"/>
      <c r="T15" s="197"/>
      <c r="U15" s="197"/>
      <c r="V15" s="198"/>
      <c r="W15" s="127" t="s">
        <v>80</v>
      </c>
      <c r="X15" s="128"/>
      <c r="Y15" s="128"/>
      <c r="Z15" s="128"/>
      <c r="AA15" s="128"/>
      <c r="AB15" s="123"/>
      <c r="AC15" s="159">
        <v>16467</v>
      </c>
      <c r="AD15" s="160"/>
      <c r="AE15" s="160"/>
      <c r="AF15" s="160"/>
      <c r="AG15" s="199"/>
      <c r="AH15" s="159">
        <v>17772</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18110699</v>
      </c>
      <c r="BO15" s="92"/>
      <c r="BP15" s="92"/>
      <c r="BQ15" s="92"/>
      <c r="BR15" s="92"/>
      <c r="BS15" s="92"/>
      <c r="BT15" s="92"/>
      <c r="BU15" s="93"/>
      <c r="BV15" s="91">
        <v>18807885</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25.2</v>
      </c>
      <c r="AD16" s="204"/>
      <c r="AE16" s="204"/>
      <c r="AF16" s="204"/>
      <c r="AG16" s="205"/>
      <c r="AH16" s="203">
        <v>26.1</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20751157</v>
      </c>
      <c r="BO16" s="114"/>
      <c r="BP16" s="114"/>
      <c r="BQ16" s="114"/>
      <c r="BR16" s="114"/>
      <c r="BS16" s="114"/>
      <c r="BT16" s="114"/>
      <c r="BU16" s="115"/>
      <c r="BV16" s="113">
        <v>20304627</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86</v>
      </c>
      <c r="N17" s="232"/>
      <c r="O17" s="232"/>
      <c r="P17" s="232"/>
      <c r="Q17" s="233"/>
      <c r="R17" s="221" t="s">
        <v>84</v>
      </c>
      <c r="S17" s="222"/>
      <c r="T17" s="222"/>
      <c r="U17" s="222"/>
      <c r="V17" s="223"/>
      <c r="W17" s="127" t="s">
        <v>87</v>
      </c>
      <c r="X17" s="128"/>
      <c r="Y17" s="128"/>
      <c r="Z17" s="128"/>
      <c r="AA17" s="128"/>
      <c r="AB17" s="123"/>
      <c r="AC17" s="159">
        <v>48092</v>
      </c>
      <c r="AD17" s="160"/>
      <c r="AE17" s="160"/>
      <c r="AF17" s="160"/>
      <c r="AG17" s="199"/>
      <c r="AH17" s="159">
        <v>49449</v>
      </c>
      <c r="AI17" s="160"/>
      <c r="AJ17" s="160"/>
      <c r="AK17" s="160"/>
      <c r="AL17" s="161"/>
      <c r="AM17" s="105"/>
      <c r="AN17" s="106"/>
      <c r="AO17" s="106"/>
      <c r="AP17" s="106"/>
      <c r="AQ17" s="106"/>
      <c r="AR17" s="106"/>
      <c r="AS17" s="106"/>
      <c r="AT17" s="107"/>
      <c r="AU17" s="108"/>
      <c r="AV17" s="109"/>
      <c r="AW17" s="109"/>
      <c r="AX17" s="109"/>
      <c r="AY17" s="110" t="s">
        <v>88</v>
      </c>
      <c r="AZ17" s="111"/>
      <c r="BA17" s="111"/>
      <c r="BB17" s="111"/>
      <c r="BC17" s="111"/>
      <c r="BD17" s="111"/>
      <c r="BE17" s="111"/>
      <c r="BF17" s="111"/>
      <c r="BG17" s="111"/>
      <c r="BH17" s="111"/>
      <c r="BI17" s="111"/>
      <c r="BJ17" s="111"/>
      <c r="BK17" s="111"/>
      <c r="BL17" s="111"/>
      <c r="BM17" s="112"/>
      <c r="BN17" s="113">
        <v>22935649</v>
      </c>
      <c r="BO17" s="114"/>
      <c r="BP17" s="114"/>
      <c r="BQ17" s="114"/>
      <c r="BR17" s="114"/>
      <c r="BS17" s="114"/>
      <c r="BT17" s="114"/>
      <c r="BU17" s="115"/>
      <c r="BV17" s="113">
        <v>23883184</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89</v>
      </c>
      <c r="C18" s="151"/>
      <c r="D18" s="151"/>
      <c r="E18" s="235"/>
      <c r="F18" s="235"/>
      <c r="G18" s="235"/>
      <c r="H18" s="235"/>
      <c r="I18" s="235"/>
      <c r="J18" s="235"/>
      <c r="K18" s="235"/>
      <c r="L18" s="236">
        <v>44.69</v>
      </c>
      <c r="M18" s="236"/>
      <c r="N18" s="236"/>
      <c r="O18" s="236"/>
      <c r="P18" s="236"/>
      <c r="Q18" s="236"/>
      <c r="R18" s="237"/>
      <c r="S18" s="237"/>
      <c r="T18" s="237"/>
      <c r="U18" s="237"/>
      <c r="V18" s="238"/>
      <c r="W18" s="143"/>
      <c r="X18" s="144"/>
      <c r="Y18" s="144"/>
      <c r="Z18" s="144"/>
      <c r="AA18" s="144"/>
      <c r="AB18" s="139"/>
      <c r="AC18" s="239">
        <v>73.7</v>
      </c>
      <c r="AD18" s="240"/>
      <c r="AE18" s="240"/>
      <c r="AF18" s="240"/>
      <c r="AG18" s="241"/>
      <c r="AH18" s="239">
        <v>72.7</v>
      </c>
      <c r="AI18" s="240"/>
      <c r="AJ18" s="240"/>
      <c r="AK18" s="240"/>
      <c r="AL18" s="242"/>
      <c r="AM18" s="105"/>
      <c r="AN18" s="106"/>
      <c r="AO18" s="106"/>
      <c r="AP18" s="106"/>
      <c r="AQ18" s="106"/>
      <c r="AR18" s="106"/>
      <c r="AS18" s="106"/>
      <c r="AT18" s="107"/>
      <c r="AU18" s="108"/>
      <c r="AV18" s="109"/>
      <c r="AW18" s="109"/>
      <c r="AX18" s="109"/>
      <c r="AY18" s="110" t="s">
        <v>90</v>
      </c>
      <c r="AZ18" s="111"/>
      <c r="BA18" s="111"/>
      <c r="BB18" s="111"/>
      <c r="BC18" s="111"/>
      <c r="BD18" s="111"/>
      <c r="BE18" s="111"/>
      <c r="BF18" s="111"/>
      <c r="BG18" s="111"/>
      <c r="BH18" s="111"/>
      <c r="BI18" s="111"/>
      <c r="BJ18" s="111"/>
      <c r="BK18" s="111"/>
      <c r="BL18" s="111"/>
      <c r="BM18" s="112"/>
      <c r="BN18" s="113">
        <v>26357538</v>
      </c>
      <c r="BO18" s="114"/>
      <c r="BP18" s="114"/>
      <c r="BQ18" s="114"/>
      <c r="BR18" s="114"/>
      <c r="BS18" s="114"/>
      <c r="BT18" s="114"/>
      <c r="BU18" s="115"/>
      <c r="BV18" s="113">
        <v>25967213</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91</v>
      </c>
      <c r="C19" s="151"/>
      <c r="D19" s="151"/>
      <c r="E19" s="235"/>
      <c r="F19" s="235"/>
      <c r="G19" s="235"/>
      <c r="H19" s="235"/>
      <c r="I19" s="235"/>
      <c r="J19" s="235"/>
      <c r="K19" s="235"/>
      <c r="L19" s="243">
        <v>3259</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92</v>
      </c>
      <c r="AZ19" s="111"/>
      <c r="BA19" s="111"/>
      <c r="BB19" s="111"/>
      <c r="BC19" s="111"/>
      <c r="BD19" s="111"/>
      <c r="BE19" s="111"/>
      <c r="BF19" s="111"/>
      <c r="BG19" s="111"/>
      <c r="BH19" s="111"/>
      <c r="BI19" s="111"/>
      <c r="BJ19" s="111"/>
      <c r="BK19" s="111"/>
      <c r="BL19" s="111"/>
      <c r="BM19" s="112"/>
      <c r="BN19" s="113">
        <v>33127263</v>
      </c>
      <c r="BO19" s="114"/>
      <c r="BP19" s="114"/>
      <c r="BQ19" s="114"/>
      <c r="BR19" s="114"/>
      <c r="BS19" s="114"/>
      <c r="BT19" s="114"/>
      <c r="BU19" s="115"/>
      <c r="BV19" s="113">
        <v>30896411</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93</v>
      </c>
      <c r="C20" s="151"/>
      <c r="D20" s="151"/>
      <c r="E20" s="235"/>
      <c r="F20" s="235"/>
      <c r="G20" s="235"/>
      <c r="H20" s="235"/>
      <c r="I20" s="235"/>
      <c r="J20" s="235"/>
      <c r="K20" s="235"/>
      <c r="L20" s="243">
        <v>61222</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94</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95</v>
      </c>
      <c r="C22" s="264"/>
      <c r="D22" s="265"/>
      <c r="E22" s="125" t="s">
        <v>25</v>
      </c>
      <c r="F22" s="128"/>
      <c r="G22" s="128"/>
      <c r="H22" s="128"/>
      <c r="I22" s="128"/>
      <c r="J22" s="128"/>
      <c r="K22" s="123"/>
      <c r="L22" s="125" t="s">
        <v>96</v>
      </c>
      <c r="M22" s="128"/>
      <c r="N22" s="128"/>
      <c r="O22" s="128"/>
      <c r="P22" s="123"/>
      <c r="Q22" s="266" t="s">
        <v>97</v>
      </c>
      <c r="R22" s="267"/>
      <c r="S22" s="267"/>
      <c r="T22" s="267"/>
      <c r="U22" s="267"/>
      <c r="V22" s="268"/>
      <c r="W22" s="269" t="s">
        <v>98</v>
      </c>
      <c r="X22" s="264"/>
      <c r="Y22" s="265"/>
      <c r="Z22" s="125" t="s">
        <v>25</v>
      </c>
      <c r="AA22" s="128"/>
      <c r="AB22" s="128"/>
      <c r="AC22" s="128"/>
      <c r="AD22" s="128"/>
      <c r="AE22" s="128"/>
      <c r="AF22" s="128"/>
      <c r="AG22" s="123"/>
      <c r="AH22" s="270" t="s">
        <v>99</v>
      </c>
      <c r="AI22" s="128"/>
      <c r="AJ22" s="128"/>
      <c r="AK22" s="128"/>
      <c r="AL22" s="123"/>
      <c r="AM22" s="270" t="s">
        <v>100</v>
      </c>
      <c r="AN22" s="271"/>
      <c r="AO22" s="271"/>
      <c r="AP22" s="271"/>
      <c r="AQ22" s="271"/>
      <c r="AR22" s="272"/>
      <c r="AS22" s="266" t="s">
        <v>97</v>
      </c>
      <c r="AT22" s="267"/>
      <c r="AU22" s="267"/>
      <c r="AV22" s="267"/>
      <c r="AW22" s="267"/>
      <c r="AX22" s="273"/>
      <c r="AY22" s="88" t="s">
        <v>101</v>
      </c>
      <c r="AZ22" s="89"/>
      <c r="BA22" s="89"/>
      <c r="BB22" s="89"/>
      <c r="BC22" s="89"/>
      <c r="BD22" s="89"/>
      <c r="BE22" s="89"/>
      <c r="BF22" s="89"/>
      <c r="BG22" s="89"/>
      <c r="BH22" s="89"/>
      <c r="BI22" s="89"/>
      <c r="BJ22" s="89"/>
      <c r="BK22" s="89"/>
      <c r="BL22" s="89"/>
      <c r="BM22" s="90"/>
      <c r="BN22" s="91">
        <v>31835829</v>
      </c>
      <c r="BO22" s="92"/>
      <c r="BP22" s="92"/>
      <c r="BQ22" s="92"/>
      <c r="BR22" s="92"/>
      <c r="BS22" s="92"/>
      <c r="BT22" s="92"/>
      <c r="BU22" s="93"/>
      <c r="BV22" s="91">
        <v>31614682</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102</v>
      </c>
      <c r="AZ23" s="111"/>
      <c r="BA23" s="111"/>
      <c r="BB23" s="111"/>
      <c r="BC23" s="111"/>
      <c r="BD23" s="111"/>
      <c r="BE23" s="111"/>
      <c r="BF23" s="111"/>
      <c r="BG23" s="111"/>
      <c r="BH23" s="111"/>
      <c r="BI23" s="111"/>
      <c r="BJ23" s="111"/>
      <c r="BK23" s="111"/>
      <c r="BL23" s="111"/>
      <c r="BM23" s="112"/>
      <c r="BN23" s="113">
        <v>24952889</v>
      </c>
      <c r="BO23" s="114"/>
      <c r="BP23" s="114"/>
      <c r="BQ23" s="114"/>
      <c r="BR23" s="114"/>
      <c r="BS23" s="114"/>
      <c r="BT23" s="114"/>
      <c r="BU23" s="115"/>
      <c r="BV23" s="113">
        <v>24822661</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103</v>
      </c>
      <c r="F24" s="106"/>
      <c r="G24" s="106"/>
      <c r="H24" s="106"/>
      <c r="I24" s="106"/>
      <c r="J24" s="106"/>
      <c r="K24" s="107"/>
      <c r="L24" s="159">
        <v>1</v>
      </c>
      <c r="M24" s="160"/>
      <c r="N24" s="160"/>
      <c r="O24" s="160"/>
      <c r="P24" s="199"/>
      <c r="Q24" s="159">
        <v>9310</v>
      </c>
      <c r="R24" s="160"/>
      <c r="S24" s="160"/>
      <c r="T24" s="160"/>
      <c r="U24" s="160"/>
      <c r="V24" s="199"/>
      <c r="W24" s="280"/>
      <c r="X24" s="275"/>
      <c r="Y24" s="276"/>
      <c r="Z24" s="158" t="s">
        <v>104</v>
      </c>
      <c r="AA24" s="106"/>
      <c r="AB24" s="106"/>
      <c r="AC24" s="106"/>
      <c r="AD24" s="106"/>
      <c r="AE24" s="106"/>
      <c r="AF24" s="106"/>
      <c r="AG24" s="107"/>
      <c r="AH24" s="159">
        <v>799</v>
      </c>
      <c r="AI24" s="160"/>
      <c r="AJ24" s="160"/>
      <c r="AK24" s="160"/>
      <c r="AL24" s="199"/>
      <c r="AM24" s="159">
        <v>2484091</v>
      </c>
      <c r="AN24" s="160"/>
      <c r="AO24" s="160"/>
      <c r="AP24" s="160"/>
      <c r="AQ24" s="160"/>
      <c r="AR24" s="199"/>
      <c r="AS24" s="159">
        <v>3109</v>
      </c>
      <c r="AT24" s="160"/>
      <c r="AU24" s="160"/>
      <c r="AV24" s="160"/>
      <c r="AW24" s="160"/>
      <c r="AX24" s="161"/>
      <c r="AY24" s="257" t="s">
        <v>105</v>
      </c>
      <c r="AZ24" s="258"/>
      <c r="BA24" s="258"/>
      <c r="BB24" s="258"/>
      <c r="BC24" s="258"/>
      <c r="BD24" s="258"/>
      <c r="BE24" s="258"/>
      <c r="BF24" s="258"/>
      <c r="BG24" s="258"/>
      <c r="BH24" s="258"/>
      <c r="BI24" s="258"/>
      <c r="BJ24" s="258"/>
      <c r="BK24" s="258"/>
      <c r="BL24" s="258"/>
      <c r="BM24" s="259"/>
      <c r="BN24" s="113">
        <v>12178994</v>
      </c>
      <c r="BO24" s="114"/>
      <c r="BP24" s="114"/>
      <c r="BQ24" s="114"/>
      <c r="BR24" s="114"/>
      <c r="BS24" s="114"/>
      <c r="BT24" s="114"/>
      <c r="BU24" s="115"/>
      <c r="BV24" s="113">
        <v>12478969</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106</v>
      </c>
      <c r="F25" s="106"/>
      <c r="G25" s="106"/>
      <c r="H25" s="106"/>
      <c r="I25" s="106"/>
      <c r="J25" s="106"/>
      <c r="K25" s="107"/>
      <c r="L25" s="159">
        <v>1</v>
      </c>
      <c r="M25" s="160"/>
      <c r="N25" s="160"/>
      <c r="O25" s="160"/>
      <c r="P25" s="199"/>
      <c r="Q25" s="159">
        <v>7830</v>
      </c>
      <c r="R25" s="160"/>
      <c r="S25" s="160"/>
      <c r="T25" s="160"/>
      <c r="U25" s="160"/>
      <c r="V25" s="199"/>
      <c r="W25" s="280"/>
      <c r="X25" s="275"/>
      <c r="Y25" s="276"/>
      <c r="Z25" s="158" t="s">
        <v>107</v>
      </c>
      <c r="AA25" s="106"/>
      <c r="AB25" s="106"/>
      <c r="AC25" s="106"/>
      <c r="AD25" s="106"/>
      <c r="AE25" s="106"/>
      <c r="AF25" s="106"/>
      <c r="AG25" s="107"/>
      <c r="AH25" s="159" t="s">
        <v>65</v>
      </c>
      <c r="AI25" s="160"/>
      <c r="AJ25" s="160"/>
      <c r="AK25" s="160"/>
      <c r="AL25" s="199"/>
      <c r="AM25" s="159" t="s">
        <v>65</v>
      </c>
      <c r="AN25" s="160"/>
      <c r="AO25" s="160"/>
      <c r="AP25" s="160"/>
      <c r="AQ25" s="160"/>
      <c r="AR25" s="199"/>
      <c r="AS25" s="159" t="s">
        <v>65</v>
      </c>
      <c r="AT25" s="160"/>
      <c r="AU25" s="160"/>
      <c r="AV25" s="160"/>
      <c r="AW25" s="160"/>
      <c r="AX25" s="161"/>
      <c r="AY25" s="88" t="s">
        <v>108</v>
      </c>
      <c r="AZ25" s="89"/>
      <c r="BA25" s="89"/>
      <c r="BB25" s="89"/>
      <c r="BC25" s="89"/>
      <c r="BD25" s="89"/>
      <c r="BE25" s="89"/>
      <c r="BF25" s="89"/>
      <c r="BG25" s="89"/>
      <c r="BH25" s="89"/>
      <c r="BI25" s="89"/>
      <c r="BJ25" s="89"/>
      <c r="BK25" s="89"/>
      <c r="BL25" s="89"/>
      <c r="BM25" s="90"/>
      <c r="BN25" s="91">
        <v>3636291</v>
      </c>
      <c r="BO25" s="92"/>
      <c r="BP25" s="92"/>
      <c r="BQ25" s="92"/>
      <c r="BR25" s="92"/>
      <c r="BS25" s="92"/>
      <c r="BT25" s="92"/>
      <c r="BU25" s="93"/>
      <c r="BV25" s="91">
        <v>4867911</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109</v>
      </c>
      <c r="F26" s="106"/>
      <c r="G26" s="106"/>
      <c r="H26" s="106"/>
      <c r="I26" s="106"/>
      <c r="J26" s="106"/>
      <c r="K26" s="107"/>
      <c r="L26" s="159">
        <v>1</v>
      </c>
      <c r="M26" s="160"/>
      <c r="N26" s="160"/>
      <c r="O26" s="160"/>
      <c r="P26" s="199"/>
      <c r="Q26" s="159">
        <v>7200</v>
      </c>
      <c r="R26" s="160"/>
      <c r="S26" s="160"/>
      <c r="T26" s="160"/>
      <c r="U26" s="160"/>
      <c r="V26" s="199"/>
      <c r="W26" s="280"/>
      <c r="X26" s="275"/>
      <c r="Y26" s="276"/>
      <c r="Z26" s="158" t="s">
        <v>110</v>
      </c>
      <c r="AA26" s="285"/>
      <c r="AB26" s="285"/>
      <c r="AC26" s="285"/>
      <c r="AD26" s="285"/>
      <c r="AE26" s="285"/>
      <c r="AF26" s="285"/>
      <c r="AG26" s="286"/>
      <c r="AH26" s="159">
        <v>65</v>
      </c>
      <c r="AI26" s="160"/>
      <c r="AJ26" s="160"/>
      <c r="AK26" s="160"/>
      <c r="AL26" s="199"/>
      <c r="AM26" s="159">
        <v>183625</v>
      </c>
      <c r="AN26" s="160"/>
      <c r="AO26" s="160"/>
      <c r="AP26" s="160"/>
      <c r="AQ26" s="160"/>
      <c r="AR26" s="199"/>
      <c r="AS26" s="159">
        <v>2825</v>
      </c>
      <c r="AT26" s="160"/>
      <c r="AU26" s="160"/>
      <c r="AV26" s="160"/>
      <c r="AW26" s="160"/>
      <c r="AX26" s="161"/>
      <c r="AY26" s="116" t="s">
        <v>111</v>
      </c>
      <c r="AZ26" s="117"/>
      <c r="BA26" s="117"/>
      <c r="BB26" s="117"/>
      <c r="BC26" s="117"/>
      <c r="BD26" s="117"/>
      <c r="BE26" s="117"/>
      <c r="BF26" s="117"/>
      <c r="BG26" s="117"/>
      <c r="BH26" s="117"/>
      <c r="BI26" s="117"/>
      <c r="BJ26" s="117"/>
      <c r="BK26" s="117"/>
      <c r="BL26" s="117"/>
      <c r="BM26" s="118"/>
      <c r="BN26" s="113">
        <v>50000</v>
      </c>
      <c r="BO26" s="114"/>
      <c r="BP26" s="114"/>
      <c r="BQ26" s="114"/>
      <c r="BR26" s="114"/>
      <c r="BS26" s="114"/>
      <c r="BT26" s="114"/>
      <c r="BU26" s="115"/>
      <c r="BV26" s="113">
        <v>50000</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112</v>
      </c>
      <c r="F27" s="106"/>
      <c r="G27" s="106"/>
      <c r="H27" s="106"/>
      <c r="I27" s="106"/>
      <c r="J27" s="106"/>
      <c r="K27" s="107"/>
      <c r="L27" s="159">
        <v>1</v>
      </c>
      <c r="M27" s="160"/>
      <c r="N27" s="160"/>
      <c r="O27" s="160"/>
      <c r="P27" s="199"/>
      <c r="Q27" s="159">
        <v>4930</v>
      </c>
      <c r="R27" s="160"/>
      <c r="S27" s="160"/>
      <c r="T27" s="160"/>
      <c r="U27" s="160"/>
      <c r="V27" s="199"/>
      <c r="W27" s="280"/>
      <c r="X27" s="275"/>
      <c r="Y27" s="276"/>
      <c r="Z27" s="158" t="s">
        <v>113</v>
      </c>
      <c r="AA27" s="106"/>
      <c r="AB27" s="106"/>
      <c r="AC27" s="106"/>
      <c r="AD27" s="106"/>
      <c r="AE27" s="106"/>
      <c r="AF27" s="106"/>
      <c r="AG27" s="107"/>
      <c r="AH27" s="159">
        <v>17</v>
      </c>
      <c r="AI27" s="160"/>
      <c r="AJ27" s="160"/>
      <c r="AK27" s="160"/>
      <c r="AL27" s="199"/>
      <c r="AM27" s="159">
        <v>63750</v>
      </c>
      <c r="AN27" s="160"/>
      <c r="AO27" s="160"/>
      <c r="AP27" s="160"/>
      <c r="AQ27" s="160"/>
      <c r="AR27" s="199"/>
      <c r="AS27" s="159">
        <v>3750</v>
      </c>
      <c r="AT27" s="160"/>
      <c r="AU27" s="160"/>
      <c r="AV27" s="160"/>
      <c r="AW27" s="160"/>
      <c r="AX27" s="161"/>
      <c r="AY27" s="207" t="s">
        <v>114</v>
      </c>
      <c r="AZ27" s="208"/>
      <c r="BA27" s="208"/>
      <c r="BB27" s="208"/>
      <c r="BC27" s="208"/>
      <c r="BD27" s="208"/>
      <c r="BE27" s="208"/>
      <c r="BF27" s="208"/>
      <c r="BG27" s="208"/>
      <c r="BH27" s="208"/>
      <c r="BI27" s="208"/>
      <c r="BJ27" s="208"/>
      <c r="BK27" s="208"/>
      <c r="BL27" s="208"/>
      <c r="BM27" s="209"/>
      <c r="BN27" s="260">
        <v>303040</v>
      </c>
      <c r="BO27" s="261"/>
      <c r="BP27" s="261"/>
      <c r="BQ27" s="261"/>
      <c r="BR27" s="261"/>
      <c r="BS27" s="261"/>
      <c r="BT27" s="261"/>
      <c r="BU27" s="262"/>
      <c r="BV27" s="260">
        <v>303032</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115</v>
      </c>
      <c r="F28" s="106"/>
      <c r="G28" s="106"/>
      <c r="H28" s="106"/>
      <c r="I28" s="106"/>
      <c r="J28" s="106"/>
      <c r="K28" s="107"/>
      <c r="L28" s="159">
        <v>1</v>
      </c>
      <c r="M28" s="160"/>
      <c r="N28" s="160"/>
      <c r="O28" s="160"/>
      <c r="P28" s="199"/>
      <c r="Q28" s="159">
        <v>4400</v>
      </c>
      <c r="R28" s="160"/>
      <c r="S28" s="160"/>
      <c r="T28" s="160"/>
      <c r="U28" s="160"/>
      <c r="V28" s="199"/>
      <c r="W28" s="280"/>
      <c r="X28" s="275"/>
      <c r="Y28" s="276"/>
      <c r="Z28" s="158" t="s">
        <v>116</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117</v>
      </c>
      <c r="AZ28" s="289"/>
      <c r="BA28" s="289"/>
      <c r="BB28" s="290"/>
      <c r="BC28" s="88" t="s">
        <v>118</v>
      </c>
      <c r="BD28" s="89"/>
      <c r="BE28" s="89"/>
      <c r="BF28" s="89"/>
      <c r="BG28" s="89"/>
      <c r="BH28" s="89"/>
      <c r="BI28" s="89"/>
      <c r="BJ28" s="89"/>
      <c r="BK28" s="89"/>
      <c r="BL28" s="89"/>
      <c r="BM28" s="90"/>
      <c r="BN28" s="91">
        <v>3885987</v>
      </c>
      <c r="BO28" s="92"/>
      <c r="BP28" s="92"/>
      <c r="BQ28" s="92"/>
      <c r="BR28" s="92"/>
      <c r="BS28" s="92"/>
      <c r="BT28" s="92"/>
      <c r="BU28" s="93"/>
      <c r="BV28" s="91">
        <v>2191278</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119</v>
      </c>
      <c r="F29" s="106"/>
      <c r="G29" s="106"/>
      <c r="H29" s="106"/>
      <c r="I29" s="106"/>
      <c r="J29" s="106"/>
      <c r="K29" s="107"/>
      <c r="L29" s="159">
        <v>20</v>
      </c>
      <c r="M29" s="160"/>
      <c r="N29" s="160"/>
      <c r="O29" s="160"/>
      <c r="P29" s="199"/>
      <c r="Q29" s="159">
        <v>4140</v>
      </c>
      <c r="R29" s="160"/>
      <c r="S29" s="160"/>
      <c r="T29" s="160"/>
      <c r="U29" s="160"/>
      <c r="V29" s="199"/>
      <c r="W29" s="291"/>
      <c r="X29" s="292"/>
      <c r="Y29" s="293"/>
      <c r="Z29" s="158" t="s">
        <v>120</v>
      </c>
      <c r="AA29" s="106"/>
      <c r="AB29" s="106"/>
      <c r="AC29" s="106"/>
      <c r="AD29" s="106"/>
      <c r="AE29" s="106"/>
      <c r="AF29" s="106"/>
      <c r="AG29" s="107"/>
      <c r="AH29" s="159">
        <v>816</v>
      </c>
      <c r="AI29" s="160"/>
      <c r="AJ29" s="160"/>
      <c r="AK29" s="160"/>
      <c r="AL29" s="199"/>
      <c r="AM29" s="159">
        <v>2547841</v>
      </c>
      <c r="AN29" s="160"/>
      <c r="AO29" s="160"/>
      <c r="AP29" s="160"/>
      <c r="AQ29" s="160"/>
      <c r="AR29" s="199"/>
      <c r="AS29" s="159">
        <v>3122</v>
      </c>
      <c r="AT29" s="160"/>
      <c r="AU29" s="160"/>
      <c r="AV29" s="160"/>
      <c r="AW29" s="160"/>
      <c r="AX29" s="161"/>
      <c r="AY29" s="294"/>
      <c r="AZ29" s="295"/>
      <c r="BA29" s="295"/>
      <c r="BB29" s="296"/>
      <c r="BC29" s="110" t="s">
        <v>121</v>
      </c>
      <c r="BD29" s="111"/>
      <c r="BE29" s="111"/>
      <c r="BF29" s="111"/>
      <c r="BG29" s="111"/>
      <c r="BH29" s="111"/>
      <c r="BI29" s="111"/>
      <c r="BJ29" s="111"/>
      <c r="BK29" s="111"/>
      <c r="BL29" s="111"/>
      <c r="BM29" s="112"/>
      <c r="BN29" s="113" t="s">
        <v>65</v>
      </c>
      <c r="BO29" s="114"/>
      <c r="BP29" s="114"/>
      <c r="BQ29" s="114"/>
      <c r="BR29" s="114"/>
      <c r="BS29" s="114"/>
      <c r="BT29" s="114"/>
      <c r="BU29" s="115"/>
      <c r="BV29" s="113" t="s">
        <v>65</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122</v>
      </c>
      <c r="X30" s="304"/>
      <c r="Y30" s="304"/>
      <c r="Z30" s="304"/>
      <c r="AA30" s="304"/>
      <c r="AB30" s="304"/>
      <c r="AC30" s="304"/>
      <c r="AD30" s="304"/>
      <c r="AE30" s="304"/>
      <c r="AF30" s="304"/>
      <c r="AG30" s="305"/>
      <c r="AH30" s="239">
        <v>100.9</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123</v>
      </c>
      <c r="BD30" s="258"/>
      <c r="BE30" s="258"/>
      <c r="BF30" s="258"/>
      <c r="BG30" s="258"/>
      <c r="BH30" s="258"/>
      <c r="BI30" s="258"/>
      <c r="BJ30" s="258"/>
      <c r="BK30" s="258"/>
      <c r="BL30" s="258"/>
      <c r="BM30" s="259"/>
      <c r="BN30" s="260">
        <v>1379186</v>
      </c>
      <c r="BO30" s="261"/>
      <c r="BP30" s="261"/>
      <c r="BQ30" s="261"/>
      <c r="BR30" s="261"/>
      <c r="BS30" s="261"/>
      <c r="BT30" s="261"/>
      <c r="BU30" s="262"/>
      <c r="BV30" s="260">
        <v>1158928</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124</v>
      </c>
      <c r="D32" s="318"/>
      <c r="E32" s="318"/>
      <c r="F32" s="318"/>
      <c r="G32" s="318"/>
      <c r="H32" s="318"/>
      <c r="I32" s="318"/>
      <c r="J32" s="318"/>
      <c r="K32" s="318"/>
      <c r="L32" s="318"/>
      <c r="M32" s="318"/>
      <c r="N32" s="318"/>
      <c r="O32" s="318"/>
      <c r="P32" s="318"/>
      <c r="Q32" s="318"/>
      <c r="R32" s="318"/>
      <c r="S32" s="318"/>
      <c r="U32" s="117" t="s">
        <v>125</v>
      </c>
      <c r="V32" s="117"/>
      <c r="W32" s="117"/>
      <c r="X32" s="117"/>
      <c r="Y32" s="117"/>
      <c r="Z32" s="117"/>
      <c r="AA32" s="117"/>
      <c r="AB32" s="117"/>
      <c r="AC32" s="117"/>
      <c r="AD32" s="117"/>
      <c r="AE32" s="117"/>
      <c r="AF32" s="117"/>
      <c r="AG32" s="117"/>
      <c r="AH32" s="117"/>
      <c r="AI32" s="117"/>
      <c r="AJ32" s="117"/>
      <c r="AK32" s="117"/>
      <c r="AM32" s="117" t="s">
        <v>126</v>
      </c>
      <c r="AN32" s="117"/>
      <c r="AO32" s="117"/>
      <c r="AP32" s="117"/>
      <c r="AQ32" s="117"/>
      <c r="AR32" s="117"/>
      <c r="AS32" s="117"/>
      <c r="AT32" s="117"/>
      <c r="AU32" s="117"/>
      <c r="AV32" s="117"/>
      <c r="AW32" s="117"/>
      <c r="AX32" s="117"/>
      <c r="AY32" s="117"/>
      <c r="AZ32" s="117"/>
      <c r="BA32" s="117"/>
      <c r="BB32" s="117"/>
      <c r="BC32" s="117"/>
      <c r="BE32" s="117" t="s">
        <v>127</v>
      </c>
      <c r="BF32" s="117"/>
      <c r="BG32" s="117"/>
      <c r="BH32" s="117"/>
      <c r="BI32" s="117"/>
      <c r="BJ32" s="117"/>
      <c r="BK32" s="117"/>
      <c r="BL32" s="117"/>
      <c r="BM32" s="117"/>
      <c r="BN32" s="117"/>
      <c r="BO32" s="117"/>
      <c r="BP32" s="117"/>
      <c r="BQ32" s="117"/>
      <c r="BR32" s="117"/>
      <c r="BS32" s="117"/>
      <c r="BT32" s="117"/>
      <c r="BU32" s="117"/>
      <c r="BW32" s="117" t="s">
        <v>128</v>
      </c>
      <c r="BX32" s="117"/>
      <c r="BY32" s="117"/>
      <c r="BZ32" s="117"/>
      <c r="CA32" s="117"/>
      <c r="CB32" s="117"/>
      <c r="CC32" s="117"/>
      <c r="CD32" s="117"/>
      <c r="CE32" s="117"/>
      <c r="CF32" s="117"/>
      <c r="CG32" s="117"/>
      <c r="CH32" s="117"/>
      <c r="CI32" s="117"/>
      <c r="CJ32" s="117"/>
      <c r="CK32" s="117"/>
      <c r="CL32" s="117"/>
      <c r="CM32" s="117"/>
      <c r="CO32" s="117" t="s">
        <v>129</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130</v>
      </c>
      <c r="D33" s="136"/>
      <c r="E33" s="83" t="s">
        <v>131</v>
      </c>
      <c r="F33" s="83"/>
      <c r="G33" s="83"/>
      <c r="H33" s="83"/>
      <c r="I33" s="83"/>
      <c r="J33" s="83"/>
      <c r="K33" s="83"/>
      <c r="L33" s="83"/>
      <c r="M33" s="83"/>
      <c r="N33" s="83"/>
      <c r="O33" s="83"/>
      <c r="P33" s="83"/>
      <c r="Q33" s="83"/>
      <c r="R33" s="83"/>
      <c r="S33" s="83"/>
      <c r="T33" s="319"/>
      <c r="U33" s="136" t="s">
        <v>130</v>
      </c>
      <c r="V33" s="136"/>
      <c r="W33" s="83" t="s">
        <v>131</v>
      </c>
      <c r="X33" s="83"/>
      <c r="Y33" s="83"/>
      <c r="Z33" s="83"/>
      <c r="AA33" s="83"/>
      <c r="AB33" s="83"/>
      <c r="AC33" s="83"/>
      <c r="AD33" s="83"/>
      <c r="AE33" s="83"/>
      <c r="AF33" s="83"/>
      <c r="AG33" s="83"/>
      <c r="AH33" s="83"/>
      <c r="AI33" s="83"/>
      <c r="AJ33" s="83"/>
      <c r="AK33" s="83"/>
      <c r="AL33" s="319"/>
      <c r="AM33" s="136" t="s">
        <v>130</v>
      </c>
      <c r="AN33" s="136"/>
      <c r="AO33" s="83" t="s">
        <v>131</v>
      </c>
      <c r="AP33" s="83"/>
      <c r="AQ33" s="83"/>
      <c r="AR33" s="83"/>
      <c r="AS33" s="83"/>
      <c r="AT33" s="83"/>
      <c r="AU33" s="83"/>
      <c r="AV33" s="83"/>
      <c r="AW33" s="83"/>
      <c r="AX33" s="83"/>
      <c r="AY33" s="83"/>
      <c r="AZ33" s="83"/>
      <c r="BA33" s="83"/>
      <c r="BB33" s="83"/>
      <c r="BC33" s="83"/>
      <c r="BD33" s="320"/>
      <c r="BE33" s="83" t="s">
        <v>132</v>
      </c>
      <c r="BF33" s="83"/>
      <c r="BG33" s="83" t="s">
        <v>133</v>
      </c>
      <c r="BH33" s="83"/>
      <c r="BI33" s="83"/>
      <c r="BJ33" s="83"/>
      <c r="BK33" s="83"/>
      <c r="BL33" s="83"/>
      <c r="BM33" s="83"/>
      <c r="BN33" s="83"/>
      <c r="BO33" s="83"/>
      <c r="BP33" s="83"/>
      <c r="BQ33" s="83"/>
      <c r="BR33" s="83"/>
      <c r="BS33" s="83"/>
      <c r="BT33" s="83"/>
      <c r="BU33" s="83"/>
      <c r="BV33" s="320"/>
      <c r="BW33" s="136" t="s">
        <v>132</v>
      </c>
      <c r="BX33" s="136"/>
      <c r="BY33" s="83" t="s">
        <v>134</v>
      </c>
      <c r="BZ33" s="83"/>
      <c r="CA33" s="83"/>
      <c r="CB33" s="83"/>
      <c r="CC33" s="83"/>
      <c r="CD33" s="83"/>
      <c r="CE33" s="83"/>
      <c r="CF33" s="83"/>
      <c r="CG33" s="83"/>
      <c r="CH33" s="83"/>
      <c r="CI33" s="83"/>
      <c r="CJ33" s="83"/>
      <c r="CK33" s="83"/>
      <c r="CL33" s="83"/>
      <c r="CM33" s="83"/>
      <c r="CN33" s="319"/>
      <c r="CO33" s="136" t="s">
        <v>130</v>
      </c>
      <c r="CP33" s="136"/>
      <c r="CQ33" s="83" t="s">
        <v>135</v>
      </c>
      <c r="CR33" s="83"/>
      <c r="CS33" s="83"/>
      <c r="CT33" s="83"/>
      <c r="CU33" s="83"/>
      <c r="CV33" s="83"/>
      <c r="CW33" s="83"/>
      <c r="CX33" s="83"/>
      <c r="CY33" s="83"/>
      <c r="CZ33" s="83"/>
      <c r="DA33" s="83"/>
      <c r="DB33" s="83"/>
      <c r="DC33" s="83"/>
      <c r="DD33" s="83"/>
      <c r="DE33" s="83"/>
      <c r="DF33" s="319"/>
      <c r="DG33" s="321" t="s">
        <v>136</v>
      </c>
      <c r="DH33" s="321"/>
      <c r="DI33" s="322"/>
    </row>
    <row r="34" spans="1:113" ht="32.25" customHeight="1" x14ac:dyDescent="0.15">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5</v>
      </c>
      <c r="V34" s="323"/>
      <c r="W34" s="324" t="str">
        <f>IF('各会計、関係団体の財政状況及び健全化判断比率'!B28="","",'各会計、関係団体の財政状況及び健全化判断比率'!B28)</f>
        <v>国民健康保険特別会計</v>
      </c>
      <c r="X34" s="324"/>
      <c r="Y34" s="324"/>
      <c r="Z34" s="324"/>
      <c r="AA34" s="324"/>
      <c r="AB34" s="324"/>
      <c r="AC34" s="324"/>
      <c r="AD34" s="324"/>
      <c r="AE34" s="324"/>
      <c r="AF34" s="324"/>
      <c r="AG34" s="324"/>
      <c r="AH34" s="324"/>
      <c r="AI34" s="324"/>
      <c r="AJ34" s="324"/>
      <c r="AK34" s="324"/>
      <c r="AL34" s="63"/>
      <c r="AM34" s="323">
        <f>IF(AO34="","",MAX(C34:D43,U34:V43)+1)</f>
        <v>8</v>
      </c>
      <c r="AN34" s="323"/>
      <c r="AO34" s="324" t="str">
        <f>IF('各会計、関係団体の財政状況及び健全化判断比率'!B31="","",'各会計、関係団体の財政状況及び健全化判断比率'!B31)</f>
        <v>水道事業会計</v>
      </c>
      <c r="AP34" s="324"/>
      <c r="AQ34" s="324"/>
      <c r="AR34" s="324"/>
      <c r="AS34" s="324"/>
      <c r="AT34" s="324"/>
      <c r="AU34" s="324"/>
      <c r="AV34" s="324"/>
      <c r="AW34" s="324"/>
      <c r="AX34" s="324"/>
      <c r="AY34" s="324"/>
      <c r="AZ34" s="324"/>
      <c r="BA34" s="324"/>
      <c r="BB34" s="324"/>
      <c r="BC34" s="324"/>
      <c r="BD34" s="63"/>
      <c r="BE34" s="323" t="str">
        <f>IF(BG34="","",MAX(C34:D43,U34:V43,AM34:AN43)+1)</f>
        <v/>
      </c>
      <c r="BF34" s="323"/>
      <c r="BG34" s="324"/>
      <c r="BH34" s="324"/>
      <c r="BI34" s="324"/>
      <c r="BJ34" s="324"/>
      <c r="BK34" s="324"/>
      <c r="BL34" s="324"/>
      <c r="BM34" s="324"/>
      <c r="BN34" s="324"/>
      <c r="BO34" s="324"/>
      <c r="BP34" s="324"/>
      <c r="BQ34" s="324"/>
      <c r="BR34" s="324"/>
      <c r="BS34" s="324"/>
      <c r="BT34" s="324"/>
      <c r="BU34" s="324"/>
      <c r="BV34" s="63"/>
      <c r="BW34" s="323">
        <f>IF(BY34="","",MAX(C34:D43,U34:V43,AM34:AN43,BE34:BF43)+1)</f>
        <v>10</v>
      </c>
      <c r="BX34" s="323"/>
      <c r="BY34" s="324" t="str">
        <f>IF('各会計、関係団体の財政状況及び健全化判断比率'!B68="","",'各会計、関係団体の財政状況及び健全化判断比率'!B68)</f>
        <v>入間西部衛生組合</v>
      </c>
      <c r="BZ34" s="324"/>
      <c r="CA34" s="324"/>
      <c r="CB34" s="324"/>
      <c r="CC34" s="324"/>
      <c r="CD34" s="324"/>
      <c r="CE34" s="324"/>
      <c r="CF34" s="324"/>
      <c r="CG34" s="324"/>
      <c r="CH34" s="324"/>
      <c r="CI34" s="324"/>
      <c r="CJ34" s="324"/>
      <c r="CK34" s="324"/>
      <c r="CL34" s="324"/>
      <c r="CM34" s="324"/>
      <c r="CN34" s="63"/>
      <c r="CO34" s="323">
        <f>IF(CQ34="","",MAX(C34:D43,U34:V43,AM34:AN43,BE34:BF43,BW34:BX43)+1)</f>
        <v>19</v>
      </c>
      <c r="CP34" s="323"/>
      <c r="CQ34" s="324" t="str">
        <f>IF('各会計、関係団体の財政状況及び健全化判断比率'!BS7="","",'各会計、関係団体の財政状況及び健全化判断比率'!BS7)</f>
        <v>入間都市開発株式会社</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15">
      <c r="A35" s="63"/>
      <c r="B35" s="317"/>
      <c r="C35" s="323">
        <f>IF(E35="","",C34+1)</f>
        <v>2</v>
      </c>
      <c r="D35" s="323"/>
      <c r="E35" s="324" t="str">
        <f>IF('各会計、関係団体の財政状況及び健全化判断比率'!B8="","",'各会計、関係団体の財政状況及び健全化判断比率'!B8)</f>
        <v>武蔵藤沢駅周辺土地区画整理事業特別会計</v>
      </c>
      <c r="F35" s="324"/>
      <c r="G35" s="324"/>
      <c r="H35" s="324"/>
      <c r="I35" s="324"/>
      <c r="J35" s="324"/>
      <c r="K35" s="324"/>
      <c r="L35" s="324"/>
      <c r="M35" s="324"/>
      <c r="N35" s="324"/>
      <c r="O35" s="324"/>
      <c r="P35" s="324"/>
      <c r="Q35" s="324"/>
      <c r="R35" s="324"/>
      <c r="S35" s="324"/>
      <c r="T35" s="63"/>
      <c r="U35" s="323">
        <f>IF(W35="","",U34+1)</f>
        <v>6</v>
      </c>
      <c r="V35" s="323"/>
      <c r="W35" s="324" t="str">
        <f>IF('各会計、関係団体の財政状況及び健全化判断比率'!B29="","",'各会計、関係団体の財政状況及び健全化判断比率'!B29)</f>
        <v>後期高齢者医療特別会計</v>
      </c>
      <c r="X35" s="324"/>
      <c r="Y35" s="324"/>
      <c r="Z35" s="324"/>
      <c r="AA35" s="324"/>
      <c r="AB35" s="324"/>
      <c r="AC35" s="324"/>
      <c r="AD35" s="324"/>
      <c r="AE35" s="324"/>
      <c r="AF35" s="324"/>
      <c r="AG35" s="324"/>
      <c r="AH35" s="324"/>
      <c r="AI35" s="324"/>
      <c r="AJ35" s="324"/>
      <c r="AK35" s="324"/>
      <c r="AL35" s="63"/>
      <c r="AM35" s="323">
        <f t="shared" ref="AM35:AM43" si="0">IF(AO35="","",AM34+1)</f>
        <v>9</v>
      </c>
      <c r="AN35" s="323"/>
      <c r="AO35" s="324" t="str">
        <f>IF('各会計、関係団体の財政状況及び健全化判断比率'!B32="","",'各会計、関係団体の財政状況及び健全化判断比率'!B32)</f>
        <v>下水道事業会計</v>
      </c>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11</v>
      </c>
      <c r="BX35" s="323"/>
      <c r="BY35" s="324" t="str">
        <f>IF('各会計、関係団体の財政状況及び健全化判断比率'!B69="","",'各会計、関係団体の財政状況及び健全化判断比率'!B69)</f>
        <v>埼玉西部消防組合</v>
      </c>
      <c r="BZ35" s="324"/>
      <c r="CA35" s="324"/>
      <c r="CB35" s="324"/>
      <c r="CC35" s="324"/>
      <c r="CD35" s="324"/>
      <c r="CE35" s="324"/>
      <c r="CF35" s="324"/>
      <c r="CG35" s="324"/>
      <c r="CH35" s="324"/>
      <c r="CI35" s="324"/>
      <c r="CJ35" s="324"/>
      <c r="CK35" s="324"/>
      <c r="CL35" s="324"/>
      <c r="CM35" s="324"/>
      <c r="CN35" s="63"/>
      <c r="CO35" s="323">
        <f t="shared" ref="CO35:CO43" si="3">IF(CQ35="","",CO34+1)</f>
        <v>20</v>
      </c>
      <c r="CP35" s="323"/>
      <c r="CQ35" s="324" t="str">
        <f>IF('各会計、関係団体の財政状況及び健全化判断比率'!BS8="","",'各会計、関係団体の財政状況及び健全化判断比率'!BS8)</f>
        <v>入間市土地開発公社</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15">
      <c r="A36" s="63"/>
      <c r="B36" s="317"/>
      <c r="C36" s="323">
        <f>IF(E36="","",C35+1)</f>
        <v>3</v>
      </c>
      <c r="D36" s="323"/>
      <c r="E36" s="324" t="str">
        <f>IF('各会計、関係団体の財政状況及び健全化判断比率'!B9="","",'各会計、関係団体の財政状況及び健全化判断比率'!B9)</f>
        <v>入間市駅北口土地区画整理事業特別会計</v>
      </c>
      <c r="F36" s="324"/>
      <c r="G36" s="324"/>
      <c r="H36" s="324"/>
      <c r="I36" s="324"/>
      <c r="J36" s="324"/>
      <c r="K36" s="324"/>
      <c r="L36" s="324"/>
      <c r="M36" s="324"/>
      <c r="N36" s="324"/>
      <c r="O36" s="324"/>
      <c r="P36" s="324"/>
      <c r="Q36" s="324"/>
      <c r="R36" s="324"/>
      <c r="S36" s="324"/>
      <c r="T36" s="63"/>
      <c r="U36" s="323">
        <f t="shared" ref="U36:U43" si="4">IF(W36="","",U35+1)</f>
        <v>7</v>
      </c>
      <c r="V36" s="323"/>
      <c r="W36" s="324" t="str">
        <f>IF('各会計、関係団体の財政状況及び健全化判断比率'!B30="","",'各会計、関係団体の財政状況及び健全化判断比率'!B30)</f>
        <v>介護保険特別会計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12</v>
      </c>
      <c r="BX36" s="323"/>
      <c r="BY36" s="324" t="str">
        <f>IF('各会計、関係団体の財政状況及び健全化判断比率'!B70="","",'各会計、関係団体の財政状況及び健全化判断比率'!B70)</f>
        <v>埼玉県後期高齢者医療広域連合</v>
      </c>
      <c r="BZ36" s="324"/>
      <c r="CA36" s="324"/>
      <c r="CB36" s="324"/>
      <c r="CC36" s="324"/>
      <c r="CD36" s="324"/>
      <c r="CE36" s="324"/>
      <c r="CF36" s="324"/>
      <c r="CG36" s="324"/>
      <c r="CH36" s="324"/>
      <c r="CI36" s="324"/>
      <c r="CJ36" s="324"/>
      <c r="CK36" s="324"/>
      <c r="CL36" s="324"/>
      <c r="CM36" s="324"/>
      <c r="CN36" s="63"/>
      <c r="CO36" s="323" t="str">
        <f t="shared" si="3"/>
        <v/>
      </c>
      <c r="CP36" s="323"/>
      <c r="CQ36" s="324" t="str">
        <f>IF('各会計、関係団体の財政状況及び健全化判断比率'!BS9="","",'各会計、関係団体の財政状況及び健全化判断比率'!BS9)</f>
        <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15">
      <c r="A37" s="63"/>
      <c r="B37" s="317"/>
      <c r="C37" s="323">
        <f>IF(E37="","",C36+1)</f>
        <v>4</v>
      </c>
      <c r="D37" s="323"/>
      <c r="E37" s="324" t="str">
        <f>IF('各会計、関係団体の財政状況及び健全化判断比率'!B10="","",'各会計、関係団体の財政状況及び健全化判断比率'!B10)</f>
        <v>扇台土地区画整理事業特別会計</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13</v>
      </c>
      <c r="BX37" s="323"/>
      <c r="BY37" s="324" t="str">
        <f>IF('各会計、関係団体の財政状況及び健全化判断比率'!B71="","",'各会計、関係団体の財政状況及び健全化判断比率'!B71)</f>
        <v>埼玉県後期高齢者医療広域連合</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15">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14</v>
      </c>
      <c r="BX38" s="323"/>
      <c r="BY38" s="324" t="str">
        <f>IF('各会計、関係団体の財政状況及び健全化判断比率'!B72="","",'各会計、関係団体の財政状況及び健全化判断比率'!B72)</f>
        <v>埼玉県市町村総合事務組合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15">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15</v>
      </c>
      <c r="BX39" s="323"/>
      <c r="BY39" s="324" t="str">
        <f>IF('各会計、関係団体の財政状況及び健全化判断比率'!B73="","",'各会計、関係団体の財政状況及び健全化判断比率'!B73)</f>
        <v>埼玉県市町村総合事務組合</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15">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16</v>
      </c>
      <c r="BX40" s="323"/>
      <c r="BY40" s="324" t="str">
        <f>IF('各会計、関係団体の財政状況及び健全化判断比率'!B74="","",'各会計、関係団体の財政状況及び健全化判断比率'!B74)</f>
        <v>彩の国さいたま人づくり広域連合</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15">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f t="shared" si="2"/>
        <v>17</v>
      </c>
      <c r="BX41" s="323"/>
      <c r="BY41" s="324" t="str">
        <f>IF('各会計、関係団体の財政状況及び健全化判断比率'!B75="","",'各会計、関係団体の財政状況及び健全化判断比率'!B75)</f>
        <v>埼玉県都市競艇組合</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15">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f t="shared" si="2"/>
        <v>18</v>
      </c>
      <c r="BX42" s="323"/>
      <c r="BY42" s="324" t="str">
        <f>IF('各会計、関係団体の財政状況及び健全化判断比率'!B76="","",'各会計、関係団体の財政状況及び健全化判断比率'!B76)</f>
        <v>瑞穂斎場組合</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15">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137</v>
      </c>
      <c r="E46" s="329" t="s">
        <v>138</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139</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140</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141</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142</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143</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144</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329" t="s">
        <v>145</v>
      </c>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29"/>
      <c r="AY53" s="329"/>
      <c r="AZ53" s="329"/>
      <c r="BA53" s="329"/>
      <c r="BB53" s="329"/>
      <c r="BC53" s="329"/>
      <c r="BD53" s="329"/>
      <c r="BE53" s="329"/>
      <c r="BF53" s="329"/>
      <c r="BG53" s="329"/>
      <c r="BH53" s="329"/>
      <c r="BI53" s="329"/>
      <c r="BJ53" s="329"/>
      <c r="BK53" s="329"/>
      <c r="BL53" s="329"/>
      <c r="BM53" s="329"/>
      <c r="BN53" s="329"/>
      <c r="BO53" s="329"/>
      <c r="BP53" s="329"/>
      <c r="BQ53" s="329"/>
      <c r="BR53" s="329"/>
      <c r="BS53" s="329"/>
      <c r="BT53" s="329"/>
      <c r="BU53" s="329"/>
      <c r="BV53" s="329"/>
      <c r="BW53" s="329"/>
      <c r="BX53" s="329"/>
      <c r="BY53" s="329"/>
      <c r="BZ53" s="329"/>
      <c r="CA53" s="329"/>
      <c r="CB53" s="329"/>
      <c r="CC53" s="329"/>
      <c r="CD53" s="329"/>
      <c r="CE53" s="329"/>
      <c r="CF53" s="329"/>
      <c r="CG53" s="329"/>
      <c r="CH53" s="329"/>
      <c r="CI53" s="329"/>
      <c r="CJ53" s="329"/>
      <c r="CK53" s="329"/>
      <c r="CL53" s="329"/>
      <c r="CM53" s="329"/>
      <c r="CN53" s="329"/>
      <c r="CO53" s="329"/>
      <c r="CP53" s="329"/>
      <c r="CQ53" s="329"/>
      <c r="CR53" s="329"/>
      <c r="CS53" s="329"/>
      <c r="CT53" s="329"/>
      <c r="CU53" s="329"/>
      <c r="CV53" s="329"/>
      <c r="CW53" s="329"/>
      <c r="CX53" s="329"/>
      <c r="CY53" s="329"/>
      <c r="CZ53" s="329"/>
      <c r="DA53" s="329"/>
      <c r="DB53" s="329"/>
      <c r="DC53" s="329"/>
      <c r="DD53" s="329"/>
      <c r="DE53" s="329"/>
      <c r="DF53" s="329"/>
      <c r="DG53" s="329"/>
      <c r="DH53" s="329"/>
      <c r="DI53" s="329"/>
    </row>
    <row r="54" spans="5:113" x14ac:dyDescent="0.15"/>
    <row r="55" spans="5:113" x14ac:dyDescent="0.15"/>
    <row r="56" spans="5:113" x14ac:dyDescent="0.15"/>
  </sheetData>
  <sheetProtection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679DF-F29A-4F1E-8F09-61E6B5B28EE1}">
  <sheetPr>
    <pageSetUpPr fitToPage="1"/>
  </sheetPr>
  <dimension ref="A1:P45"/>
  <sheetViews>
    <sheetView showGridLines="0" topLeftCell="H34" zoomScaleSheetLayoutView="100" workbookViewId="0">
      <selection activeCell="Q56" sqref="Q56"/>
    </sheetView>
  </sheetViews>
  <sheetFormatPr defaultColWidth="0" defaultRowHeight="13.5" customHeight="1" zeroHeight="1" x14ac:dyDescent="0.15"/>
  <cols>
    <col min="1" max="1" width="6.625" style="1019" customWidth="1"/>
    <col min="2" max="2" width="11" style="1019" customWidth="1"/>
    <col min="3" max="3" width="17" style="1019" customWidth="1"/>
    <col min="4" max="5" width="16.625" style="1019" customWidth="1"/>
    <col min="6" max="15" width="15" style="1019" customWidth="1"/>
    <col min="16" max="16" width="24" style="1019" customWidth="1"/>
    <col min="17" max="16384" width="0" style="1019" hidden="1"/>
  </cols>
  <sheetData>
    <row r="1" spans="1:16" ht="16.5" customHeight="1" x14ac:dyDescent="0.15">
      <c r="A1" s="1018"/>
      <c r="B1" s="1018"/>
      <c r="C1" s="1018"/>
      <c r="D1" s="1018"/>
      <c r="E1" s="1018"/>
      <c r="F1" s="1018"/>
      <c r="G1" s="1018"/>
      <c r="H1" s="1018"/>
      <c r="I1" s="1018"/>
      <c r="J1" s="1018"/>
      <c r="K1" s="1018"/>
      <c r="L1" s="1018"/>
      <c r="M1" s="1018"/>
      <c r="N1" s="1018"/>
      <c r="O1" s="1018"/>
      <c r="P1" s="1018"/>
    </row>
    <row r="2" spans="1:16" ht="16.5" customHeight="1" x14ac:dyDescent="0.15">
      <c r="A2" s="1018"/>
      <c r="B2" s="1018"/>
      <c r="C2" s="1018"/>
      <c r="D2" s="1018"/>
      <c r="E2" s="1018"/>
      <c r="F2" s="1018"/>
      <c r="G2" s="1018"/>
      <c r="H2" s="1018"/>
      <c r="I2" s="1018"/>
      <c r="J2" s="1018"/>
      <c r="K2" s="1018"/>
      <c r="L2" s="1018"/>
      <c r="M2" s="1018"/>
      <c r="N2" s="1018"/>
      <c r="O2" s="1018"/>
      <c r="P2" s="1018"/>
    </row>
    <row r="3" spans="1:16" ht="16.5" customHeight="1" x14ac:dyDescent="0.15">
      <c r="A3" s="1018"/>
      <c r="B3" s="1018"/>
      <c r="C3" s="1018"/>
      <c r="D3" s="1018"/>
      <c r="E3" s="1018"/>
      <c r="F3" s="1018"/>
      <c r="G3" s="1018"/>
      <c r="H3" s="1018"/>
      <c r="I3" s="1018"/>
      <c r="J3" s="1018"/>
      <c r="K3" s="1018"/>
      <c r="L3" s="1018"/>
      <c r="M3" s="1018"/>
      <c r="N3" s="1018"/>
      <c r="O3" s="1018"/>
      <c r="P3" s="1018"/>
    </row>
    <row r="4" spans="1:16" ht="16.5" customHeight="1" x14ac:dyDescent="0.15">
      <c r="A4" s="1018"/>
      <c r="B4" s="1018"/>
      <c r="C4" s="1018"/>
      <c r="D4" s="1018"/>
      <c r="E4" s="1018"/>
      <c r="F4" s="1018"/>
      <c r="G4" s="1018"/>
      <c r="H4" s="1018"/>
      <c r="I4" s="1018"/>
      <c r="J4" s="1018"/>
      <c r="K4" s="1018"/>
      <c r="L4" s="1018"/>
      <c r="M4" s="1018"/>
      <c r="N4" s="1018"/>
      <c r="O4" s="1018"/>
      <c r="P4" s="1018"/>
    </row>
    <row r="5" spans="1:16" ht="16.5" customHeight="1" x14ac:dyDescent="0.15">
      <c r="A5" s="1018"/>
      <c r="B5" s="1018"/>
      <c r="C5" s="1018"/>
      <c r="D5" s="1018"/>
      <c r="E5" s="1018"/>
      <c r="F5" s="1018"/>
      <c r="G5" s="1018"/>
      <c r="H5" s="1018"/>
      <c r="I5" s="1018"/>
      <c r="J5" s="1018"/>
      <c r="K5" s="1018"/>
      <c r="L5" s="1018"/>
      <c r="M5" s="1018"/>
      <c r="N5" s="1018"/>
      <c r="O5" s="1018"/>
      <c r="P5" s="1018"/>
    </row>
    <row r="6" spans="1:16" ht="16.5" customHeight="1" x14ac:dyDescent="0.15">
      <c r="A6" s="1018"/>
      <c r="B6" s="1018"/>
      <c r="C6" s="1018"/>
      <c r="D6" s="1018"/>
      <c r="E6" s="1018"/>
      <c r="F6" s="1018"/>
      <c r="G6" s="1018"/>
      <c r="H6" s="1018"/>
      <c r="I6" s="1018"/>
      <c r="J6" s="1018"/>
      <c r="K6" s="1018"/>
      <c r="L6" s="1018"/>
      <c r="M6" s="1018"/>
      <c r="N6" s="1018"/>
      <c r="O6" s="1018"/>
      <c r="P6" s="1018"/>
    </row>
    <row r="7" spans="1:16" ht="16.5" customHeight="1" x14ac:dyDescent="0.15">
      <c r="A7" s="1018"/>
      <c r="B7" s="1018"/>
      <c r="C7" s="1018"/>
      <c r="D7" s="1018"/>
      <c r="E7" s="1018"/>
      <c r="F7" s="1018"/>
      <c r="G7" s="1018"/>
      <c r="H7" s="1018"/>
      <c r="I7" s="1018"/>
      <c r="J7" s="1018"/>
      <c r="K7" s="1018"/>
      <c r="L7" s="1018"/>
      <c r="M7" s="1018"/>
      <c r="N7" s="1018"/>
      <c r="O7" s="1018"/>
      <c r="P7" s="1018"/>
    </row>
    <row r="8" spans="1:16" ht="16.5" customHeight="1" x14ac:dyDescent="0.15">
      <c r="A8" s="1018"/>
      <c r="B8" s="1018"/>
      <c r="C8" s="1018"/>
      <c r="D8" s="1018"/>
      <c r="E8" s="1018"/>
      <c r="F8" s="1018"/>
      <c r="G8" s="1018"/>
      <c r="H8" s="1018"/>
      <c r="I8" s="1018"/>
      <c r="J8" s="1018"/>
      <c r="K8" s="1018"/>
      <c r="L8" s="1018"/>
      <c r="M8" s="1018"/>
      <c r="N8" s="1018"/>
      <c r="O8" s="1018"/>
      <c r="P8" s="1018"/>
    </row>
    <row r="9" spans="1:16" ht="16.5" customHeight="1" x14ac:dyDescent="0.15">
      <c r="A9" s="1018"/>
      <c r="B9" s="1018"/>
      <c r="C9" s="1018"/>
      <c r="D9" s="1018"/>
      <c r="E9" s="1018"/>
      <c r="F9" s="1018"/>
      <c r="G9" s="1018"/>
      <c r="H9" s="1018"/>
      <c r="I9" s="1018"/>
      <c r="J9" s="1018"/>
      <c r="K9" s="1018"/>
      <c r="L9" s="1018"/>
      <c r="M9" s="1018"/>
      <c r="N9" s="1018"/>
      <c r="O9" s="1018"/>
      <c r="P9" s="1018"/>
    </row>
    <row r="10" spans="1:16" ht="16.5" customHeight="1" x14ac:dyDescent="0.15">
      <c r="A10" s="1018"/>
      <c r="B10" s="1018"/>
      <c r="C10" s="1018"/>
      <c r="D10" s="1018"/>
      <c r="E10" s="1018"/>
      <c r="F10" s="1018"/>
      <c r="G10" s="1018"/>
      <c r="H10" s="1018"/>
      <c r="I10" s="1018"/>
      <c r="J10" s="1018"/>
      <c r="K10" s="1018"/>
      <c r="L10" s="1018"/>
      <c r="M10" s="1018"/>
      <c r="N10" s="1018"/>
      <c r="O10" s="1018"/>
      <c r="P10" s="1018"/>
    </row>
    <row r="11" spans="1:16" ht="16.5" customHeight="1" x14ac:dyDescent="0.15">
      <c r="A11" s="1018"/>
      <c r="B11" s="1018"/>
      <c r="C11" s="1018"/>
      <c r="D11" s="1018"/>
      <c r="E11" s="1018"/>
      <c r="F11" s="1018"/>
      <c r="G11" s="1018"/>
      <c r="H11" s="1018"/>
      <c r="I11" s="1018"/>
      <c r="J11" s="1018"/>
      <c r="K11" s="1018"/>
      <c r="L11" s="1018"/>
      <c r="M11" s="1018"/>
      <c r="N11" s="1018"/>
      <c r="O11" s="1018"/>
      <c r="P11" s="1018"/>
    </row>
    <row r="12" spans="1:16" ht="16.5" customHeight="1" x14ac:dyDescent="0.15">
      <c r="A12" s="1018"/>
      <c r="B12" s="1018"/>
      <c r="C12" s="1018"/>
      <c r="D12" s="1018"/>
      <c r="E12" s="1018"/>
      <c r="F12" s="1018"/>
      <c r="G12" s="1018"/>
      <c r="H12" s="1018"/>
      <c r="I12" s="1018"/>
      <c r="J12" s="1018"/>
      <c r="K12" s="1018"/>
      <c r="L12" s="1018"/>
      <c r="M12" s="1018"/>
      <c r="N12" s="1018"/>
      <c r="O12" s="1018"/>
      <c r="P12" s="1018"/>
    </row>
    <row r="13" spans="1:16" ht="16.5" customHeight="1" x14ac:dyDescent="0.15">
      <c r="A13" s="1018"/>
      <c r="B13" s="1018"/>
      <c r="C13" s="1018"/>
      <c r="D13" s="1018"/>
      <c r="E13" s="1018"/>
      <c r="F13" s="1018"/>
      <c r="G13" s="1018"/>
      <c r="H13" s="1018"/>
      <c r="I13" s="1018"/>
      <c r="J13" s="1018"/>
      <c r="K13" s="1018"/>
      <c r="L13" s="1018"/>
      <c r="M13" s="1018"/>
      <c r="N13" s="1018"/>
      <c r="O13" s="1018"/>
      <c r="P13" s="1018"/>
    </row>
    <row r="14" spans="1:16" ht="16.5" customHeight="1" x14ac:dyDescent="0.15">
      <c r="A14" s="1018"/>
      <c r="B14" s="1018"/>
      <c r="C14" s="1018"/>
      <c r="D14" s="1018"/>
      <c r="E14" s="1018"/>
      <c r="F14" s="1018"/>
      <c r="G14" s="1018"/>
      <c r="H14" s="1018"/>
      <c r="I14" s="1018"/>
      <c r="J14" s="1018"/>
      <c r="K14" s="1018"/>
      <c r="L14" s="1018"/>
      <c r="M14" s="1018"/>
      <c r="N14" s="1018"/>
      <c r="O14" s="1018"/>
      <c r="P14" s="1018"/>
    </row>
    <row r="15" spans="1:16" ht="16.5" customHeight="1" x14ac:dyDescent="0.15">
      <c r="A15" s="1018"/>
      <c r="B15" s="1018"/>
      <c r="C15" s="1018"/>
      <c r="D15" s="1018"/>
      <c r="E15" s="1018"/>
      <c r="F15" s="1018"/>
      <c r="G15" s="1018"/>
      <c r="H15" s="1018"/>
      <c r="I15" s="1018"/>
      <c r="J15" s="1018"/>
      <c r="K15" s="1018"/>
      <c r="L15" s="1018"/>
      <c r="M15" s="1018"/>
      <c r="N15" s="1018"/>
      <c r="O15" s="1018"/>
      <c r="P15" s="1018"/>
    </row>
    <row r="16" spans="1:16" ht="16.5" customHeight="1" x14ac:dyDescent="0.15">
      <c r="A16" s="1018"/>
      <c r="B16" s="1018"/>
      <c r="C16" s="1018"/>
      <c r="D16" s="1018"/>
      <c r="E16" s="1018"/>
      <c r="F16" s="1018"/>
      <c r="G16" s="1018"/>
      <c r="H16" s="1018"/>
      <c r="I16" s="1018"/>
      <c r="J16" s="1018"/>
      <c r="K16" s="1018"/>
      <c r="L16" s="1018"/>
      <c r="M16" s="1018"/>
      <c r="N16" s="1018"/>
      <c r="O16" s="1018"/>
      <c r="P16" s="1018"/>
    </row>
    <row r="17" spans="1:16" ht="16.5" customHeight="1" x14ac:dyDescent="0.15">
      <c r="A17" s="1018"/>
      <c r="B17" s="1018"/>
      <c r="C17" s="1018"/>
      <c r="D17" s="1018"/>
      <c r="E17" s="1018"/>
      <c r="F17" s="1018"/>
      <c r="G17" s="1018"/>
      <c r="H17" s="1018"/>
      <c r="I17" s="1018"/>
      <c r="J17" s="1018"/>
      <c r="K17" s="1018"/>
      <c r="L17" s="1018"/>
      <c r="M17" s="1018"/>
      <c r="N17" s="1018"/>
      <c r="O17" s="1018"/>
      <c r="P17" s="1018"/>
    </row>
    <row r="18" spans="1:16" ht="16.5" customHeight="1" x14ac:dyDescent="0.15">
      <c r="A18" s="1018"/>
      <c r="B18" s="1018"/>
      <c r="C18" s="1018"/>
      <c r="D18" s="1018"/>
      <c r="E18" s="1018"/>
      <c r="F18" s="1018"/>
      <c r="G18" s="1018"/>
      <c r="H18" s="1018"/>
      <c r="I18" s="1018"/>
      <c r="J18" s="1018"/>
      <c r="K18" s="1018"/>
      <c r="L18" s="1018"/>
      <c r="M18" s="1018"/>
      <c r="N18" s="1018"/>
      <c r="O18" s="1018"/>
      <c r="P18" s="1018"/>
    </row>
    <row r="19" spans="1:16" ht="16.5" customHeight="1" x14ac:dyDescent="0.15">
      <c r="A19" s="1018"/>
      <c r="B19" s="1018"/>
      <c r="C19" s="1018"/>
      <c r="D19" s="1018"/>
      <c r="E19" s="1018"/>
      <c r="F19" s="1018"/>
      <c r="G19" s="1018"/>
      <c r="H19" s="1018"/>
      <c r="I19" s="1018"/>
      <c r="J19" s="1018"/>
      <c r="K19" s="1018"/>
      <c r="L19" s="1018"/>
      <c r="M19" s="1018"/>
      <c r="N19" s="1018"/>
      <c r="O19" s="1018"/>
      <c r="P19" s="1018"/>
    </row>
    <row r="20" spans="1:16" ht="16.5" customHeight="1" x14ac:dyDescent="0.15">
      <c r="A20" s="1018"/>
      <c r="B20" s="1018"/>
      <c r="C20" s="1018"/>
      <c r="D20" s="1018"/>
      <c r="E20" s="1018"/>
      <c r="F20" s="1018"/>
      <c r="G20" s="1018"/>
      <c r="H20" s="1018"/>
      <c r="I20" s="1018"/>
      <c r="J20" s="1018"/>
      <c r="K20" s="1018"/>
      <c r="L20" s="1018"/>
      <c r="M20" s="1018"/>
      <c r="N20" s="1018"/>
      <c r="O20" s="1018"/>
      <c r="P20" s="1018"/>
    </row>
    <row r="21" spans="1:16" ht="16.5" customHeight="1" x14ac:dyDescent="0.15">
      <c r="A21" s="1018"/>
      <c r="B21" s="1018"/>
      <c r="C21" s="1018"/>
      <c r="D21" s="1018"/>
      <c r="E21" s="1018"/>
      <c r="F21" s="1018"/>
      <c r="G21" s="1018"/>
      <c r="H21" s="1018"/>
      <c r="I21" s="1018"/>
      <c r="J21" s="1018"/>
      <c r="K21" s="1018"/>
      <c r="L21" s="1018"/>
      <c r="M21" s="1018"/>
      <c r="N21" s="1018"/>
      <c r="O21" s="1018"/>
      <c r="P21" s="1018"/>
    </row>
    <row r="22" spans="1:16" ht="16.5" customHeight="1" x14ac:dyDescent="0.15">
      <c r="A22" s="1018"/>
      <c r="B22" s="1018"/>
      <c r="C22" s="1018"/>
      <c r="D22" s="1018"/>
      <c r="E22" s="1018"/>
      <c r="F22" s="1018"/>
      <c r="G22" s="1018"/>
      <c r="H22" s="1018"/>
      <c r="I22" s="1018"/>
      <c r="J22" s="1018"/>
      <c r="K22" s="1018"/>
      <c r="L22" s="1018"/>
      <c r="M22" s="1018"/>
      <c r="N22" s="1018"/>
      <c r="O22" s="1018"/>
      <c r="P22" s="1018"/>
    </row>
    <row r="23" spans="1:16" ht="16.5" customHeight="1" x14ac:dyDescent="0.15">
      <c r="A23" s="1018"/>
      <c r="B23" s="1018"/>
      <c r="C23" s="1018"/>
      <c r="D23" s="1018"/>
      <c r="E23" s="1018"/>
      <c r="F23" s="1018"/>
      <c r="G23" s="1018"/>
      <c r="H23" s="1018"/>
      <c r="I23" s="1018"/>
      <c r="J23" s="1018"/>
      <c r="K23" s="1018"/>
      <c r="L23" s="1018"/>
      <c r="M23" s="1018"/>
      <c r="N23" s="1018"/>
      <c r="O23" s="1018"/>
      <c r="P23" s="1018"/>
    </row>
    <row r="24" spans="1:16" ht="16.5" customHeight="1" x14ac:dyDescent="0.15">
      <c r="A24" s="1018"/>
      <c r="B24" s="1018"/>
      <c r="C24" s="1018"/>
      <c r="D24" s="1018"/>
      <c r="E24" s="1018"/>
      <c r="F24" s="1018"/>
      <c r="G24" s="1018"/>
      <c r="H24" s="1018"/>
      <c r="I24" s="1018"/>
      <c r="J24" s="1018"/>
      <c r="K24" s="1018"/>
      <c r="L24" s="1018"/>
      <c r="M24" s="1018"/>
      <c r="N24" s="1018"/>
      <c r="O24" s="1018"/>
      <c r="P24" s="1018"/>
    </row>
    <row r="25" spans="1:16" ht="16.5" customHeight="1" x14ac:dyDescent="0.15">
      <c r="A25" s="1018"/>
      <c r="B25" s="1018"/>
      <c r="C25" s="1018"/>
      <c r="D25" s="1018"/>
      <c r="E25" s="1018"/>
      <c r="F25" s="1018"/>
      <c r="G25" s="1018"/>
      <c r="H25" s="1018"/>
      <c r="I25" s="1018"/>
      <c r="J25" s="1018"/>
      <c r="K25" s="1018"/>
      <c r="L25" s="1018"/>
      <c r="M25" s="1018"/>
      <c r="N25" s="1018"/>
      <c r="O25" s="1018"/>
      <c r="P25" s="1018"/>
    </row>
    <row r="26" spans="1:16" ht="16.5" customHeight="1" x14ac:dyDescent="0.15">
      <c r="A26" s="1018"/>
      <c r="B26" s="1018"/>
      <c r="C26" s="1018"/>
      <c r="D26" s="1018"/>
      <c r="E26" s="1018"/>
      <c r="F26" s="1018"/>
      <c r="G26" s="1018"/>
      <c r="H26" s="1018"/>
      <c r="I26" s="1018"/>
      <c r="J26" s="1018"/>
      <c r="K26" s="1018"/>
      <c r="L26" s="1018"/>
      <c r="M26" s="1018"/>
      <c r="N26" s="1018"/>
      <c r="O26" s="1018"/>
      <c r="P26" s="1018"/>
    </row>
    <row r="27" spans="1:16" ht="16.5" customHeight="1" x14ac:dyDescent="0.15">
      <c r="A27" s="1018"/>
      <c r="B27" s="1018"/>
      <c r="C27" s="1018"/>
      <c r="D27" s="1018"/>
      <c r="E27" s="1018"/>
      <c r="F27" s="1018"/>
      <c r="G27" s="1018"/>
      <c r="H27" s="1018"/>
      <c r="I27" s="1018"/>
      <c r="J27" s="1018"/>
      <c r="K27" s="1018"/>
      <c r="L27" s="1018"/>
      <c r="M27" s="1018"/>
      <c r="N27" s="1018"/>
      <c r="O27" s="1018"/>
      <c r="P27" s="1018"/>
    </row>
    <row r="28" spans="1:16" ht="16.5" customHeight="1" x14ac:dyDescent="0.15">
      <c r="A28" s="1018"/>
      <c r="B28" s="1018"/>
      <c r="C28" s="1018"/>
      <c r="D28" s="1018"/>
      <c r="E28" s="1018"/>
      <c r="F28" s="1018"/>
      <c r="G28" s="1018"/>
      <c r="H28" s="1018"/>
      <c r="I28" s="1018"/>
      <c r="J28" s="1018"/>
      <c r="K28" s="1018"/>
      <c r="L28" s="1018"/>
      <c r="M28" s="1018"/>
      <c r="N28" s="1018"/>
      <c r="O28" s="1018"/>
      <c r="P28" s="1018"/>
    </row>
    <row r="29" spans="1:16" ht="16.5" customHeight="1" x14ac:dyDescent="0.15">
      <c r="A29" s="1018"/>
      <c r="B29" s="1018"/>
      <c r="C29" s="1018"/>
      <c r="D29" s="1018"/>
      <c r="E29" s="1018"/>
      <c r="F29" s="1018"/>
      <c r="G29" s="1018"/>
      <c r="H29" s="1018"/>
      <c r="I29" s="1018"/>
      <c r="J29" s="1018"/>
      <c r="K29" s="1018"/>
      <c r="L29" s="1018"/>
      <c r="M29" s="1018"/>
      <c r="N29" s="1018"/>
      <c r="O29" s="1018"/>
      <c r="P29" s="1018"/>
    </row>
    <row r="30" spans="1:16" ht="16.5" customHeight="1" x14ac:dyDescent="0.15">
      <c r="A30" s="1018"/>
      <c r="B30" s="1018"/>
      <c r="C30" s="1018"/>
      <c r="D30" s="1018"/>
      <c r="E30" s="1018"/>
      <c r="F30" s="1018"/>
      <c r="G30" s="1018"/>
      <c r="H30" s="1018"/>
      <c r="I30" s="1018"/>
      <c r="J30" s="1018"/>
      <c r="K30" s="1018"/>
      <c r="L30" s="1018"/>
      <c r="M30" s="1018"/>
      <c r="N30" s="1018"/>
      <c r="O30" s="1018"/>
      <c r="P30" s="1018"/>
    </row>
    <row r="31" spans="1:16" ht="16.5" customHeight="1" x14ac:dyDescent="0.15">
      <c r="A31" s="1018"/>
      <c r="B31" s="1018"/>
      <c r="C31" s="1018"/>
      <c r="D31" s="1018"/>
      <c r="E31" s="1018"/>
      <c r="F31" s="1018"/>
      <c r="G31" s="1018"/>
      <c r="H31" s="1018"/>
      <c r="I31" s="1018"/>
      <c r="J31" s="1018"/>
      <c r="K31" s="1018"/>
      <c r="L31" s="1018"/>
      <c r="M31" s="1018"/>
      <c r="N31" s="1018"/>
      <c r="O31" s="1018"/>
      <c r="P31" s="1018"/>
    </row>
    <row r="32" spans="1:16" ht="31.5" customHeight="1" thickBot="1" x14ac:dyDescent="0.2">
      <c r="A32" s="1018"/>
      <c r="B32" s="1018"/>
      <c r="C32" s="1018"/>
      <c r="D32" s="1018"/>
      <c r="E32" s="1018"/>
      <c r="F32" s="1018"/>
      <c r="G32" s="1018"/>
      <c r="H32" s="1018"/>
      <c r="I32" s="1018"/>
      <c r="J32" s="1020" t="s">
        <v>487</v>
      </c>
      <c r="K32" s="1018"/>
      <c r="L32" s="1018"/>
      <c r="M32" s="1018"/>
      <c r="N32" s="1018"/>
      <c r="O32" s="1018"/>
      <c r="P32" s="1018"/>
    </row>
    <row r="33" spans="1:16" ht="39" customHeight="1" thickBot="1" x14ac:dyDescent="0.25">
      <c r="A33" s="1018"/>
      <c r="B33" s="1021" t="s">
        <v>494</v>
      </c>
      <c r="C33" s="1022"/>
      <c r="D33" s="1022"/>
      <c r="E33" s="1023" t="s">
        <v>488</v>
      </c>
      <c r="F33" s="1024" t="s">
        <v>3</v>
      </c>
      <c r="G33" s="1025" t="s">
        <v>4</v>
      </c>
      <c r="H33" s="1025" t="s">
        <v>5</v>
      </c>
      <c r="I33" s="1025" t="s">
        <v>6</v>
      </c>
      <c r="J33" s="1026" t="s">
        <v>7</v>
      </c>
      <c r="K33" s="1018"/>
      <c r="L33" s="1018"/>
      <c r="M33" s="1018"/>
      <c r="N33" s="1018"/>
      <c r="O33" s="1018"/>
      <c r="P33" s="1018"/>
    </row>
    <row r="34" spans="1:16" ht="39" customHeight="1" x14ac:dyDescent="0.15">
      <c r="A34" s="1018"/>
      <c r="B34" s="1027"/>
      <c r="C34" s="1028" t="s">
        <v>495</v>
      </c>
      <c r="D34" s="1028"/>
      <c r="E34" s="1029"/>
      <c r="F34" s="1030">
        <v>12.14</v>
      </c>
      <c r="G34" s="1031">
        <v>12.43</v>
      </c>
      <c r="H34" s="1031">
        <v>13.35</v>
      </c>
      <c r="I34" s="1031">
        <v>12.04</v>
      </c>
      <c r="J34" s="1032">
        <v>12.95</v>
      </c>
      <c r="K34" s="1018"/>
      <c r="L34" s="1018"/>
      <c r="M34" s="1018"/>
      <c r="N34" s="1018"/>
      <c r="O34" s="1018"/>
      <c r="P34" s="1018"/>
    </row>
    <row r="35" spans="1:16" ht="39" customHeight="1" x14ac:dyDescent="0.15">
      <c r="A35" s="1018"/>
      <c r="B35" s="1033"/>
      <c r="C35" s="1034" t="s">
        <v>496</v>
      </c>
      <c r="D35" s="1034"/>
      <c r="E35" s="1035"/>
      <c r="F35" s="1036">
        <v>3.87</v>
      </c>
      <c r="G35" s="1037">
        <v>2.69</v>
      </c>
      <c r="H35" s="1037">
        <v>3.81</v>
      </c>
      <c r="I35" s="1037">
        <v>4.4800000000000004</v>
      </c>
      <c r="J35" s="1038">
        <v>7.2</v>
      </c>
      <c r="K35" s="1018"/>
      <c r="L35" s="1018"/>
      <c r="M35" s="1018"/>
      <c r="N35" s="1018"/>
      <c r="O35" s="1018"/>
      <c r="P35" s="1018"/>
    </row>
    <row r="36" spans="1:16" ht="39" customHeight="1" x14ac:dyDescent="0.15">
      <c r="A36" s="1018"/>
      <c r="B36" s="1033"/>
      <c r="C36" s="1034" t="s">
        <v>497</v>
      </c>
      <c r="D36" s="1034"/>
      <c r="E36" s="1035"/>
      <c r="F36" s="1036">
        <v>2.19</v>
      </c>
      <c r="G36" s="1037">
        <v>2.67</v>
      </c>
      <c r="H36" s="1037">
        <v>3.44</v>
      </c>
      <c r="I36" s="1037">
        <v>4.55</v>
      </c>
      <c r="J36" s="1038">
        <v>5.49</v>
      </c>
      <c r="K36" s="1018"/>
      <c r="L36" s="1018"/>
      <c r="M36" s="1018"/>
      <c r="N36" s="1018"/>
      <c r="O36" s="1018"/>
      <c r="P36" s="1018"/>
    </row>
    <row r="37" spans="1:16" ht="39" customHeight="1" x14ac:dyDescent="0.15">
      <c r="A37" s="1018"/>
      <c r="B37" s="1033"/>
      <c r="C37" s="1034" t="s">
        <v>498</v>
      </c>
      <c r="D37" s="1034"/>
      <c r="E37" s="1035"/>
      <c r="F37" s="1036">
        <v>0.97</v>
      </c>
      <c r="G37" s="1037">
        <v>1.25</v>
      </c>
      <c r="H37" s="1037">
        <v>1.1399999999999999</v>
      </c>
      <c r="I37" s="1037">
        <v>3.28</v>
      </c>
      <c r="J37" s="1038">
        <v>2.2999999999999998</v>
      </c>
      <c r="K37" s="1018"/>
      <c r="L37" s="1018"/>
      <c r="M37" s="1018"/>
      <c r="N37" s="1018"/>
      <c r="O37" s="1018"/>
      <c r="P37" s="1018"/>
    </row>
    <row r="38" spans="1:16" ht="39" customHeight="1" x14ac:dyDescent="0.15">
      <c r="A38" s="1018"/>
      <c r="B38" s="1033"/>
      <c r="C38" s="1034" t="s">
        <v>499</v>
      </c>
      <c r="D38" s="1034"/>
      <c r="E38" s="1035"/>
      <c r="F38" s="1036">
        <v>3.15</v>
      </c>
      <c r="G38" s="1037">
        <v>1.64</v>
      </c>
      <c r="H38" s="1037">
        <v>0.8</v>
      </c>
      <c r="I38" s="1037">
        <v>0.75</v>
      </c>
      <c r="J38" s="1038">
        <v>0.6</v>
      </c>
      <c r="K38" s="1018"/>
      <c r="L38" s="1018"/>
      <c r="M38" s="1018"/>
      <c r="N38" s="1018"/>
      <c r="O38" s="1018"/>
      <c r="P38" s="1018"/>
    </row>
    <row r="39" spans="1:16" ht="39" customHeight="1" x14ac:dyDescent="0.15">
      <c r="A39" s="1018"/>
      <c r="B39" s="1033"/>
      <c r="C39" s="1034" t="s">
        <v>500</v>
      </c>
      <c r="D39" s="1034"/>
      <c r="E39" s="1035"/>
      <c r="F39" s="1036">
        <v>0.24</v>
      </c>
      <c r="G39" s="1037">
        <v>0.21</v>
      </c>
      <c r="H39" s="1037">
        <v>0.11</v>
      </c>
      <c r="I39" s="1037">
        <v>0.28000000000000003</v>
      </c>
      <c r="J39" s="1038">
        <v>0.3</v>
      </c>
      <c r="K39" s="1018"/>
      <c r="L39" s="1018"/>
      <c r="M39" s="1018"/>
      <c r="N39" s="1018"/>
      <c r="O39" s="1018"/>
      <c r="P39" s="1018"/>
    </row>
    <row r="40" spans="1:16" ht="39" customHeight="1" x14ac:dyDescent="0.15">
      <c r="A40" s="1018"/>
      <c r="B40" s="1033"/>
      <c r="C40" s="1034" t="s">
        <v>501</v>
      </c>
      <c r="D40" s="1034"/>
      <c r="E40" s="1035"/>
      <c r="F40" s="1036">
        <v>0.51</v>
      </c>
      <c r="G40" s="1037">
        <v>0.17</v>
      </c>
      <c r="H40" s="1037">
        <v>0.24</v>
      </c>
      <c r="I40" s="1037">
        <v>0.38</v>
      </c>
      <c r="J40" s="1038">
        <v>0.21</v>
      </c>
      <c r="K40" s="1018"/>
      <c r="L40" s="1018"/>
      <c r="M40" s="1018"/>
      <c r="N40" s="1018"/>
      <c r="O40" s="1018"/>
      <c r="P40" s="1018"/>
    </row>
    <row r="41" spans="1:16" ht="39" customHeight="1" x14ac:dyDescent="0.15">
      <c r="A41" s="1018"/>
      <c r="B41" s="1033"/>
      <c r="C41" s="1034" t="s">
        <v>502</v>
      </c>
      <c r="D41" s="1034"/>
      <c r="E41" s="1035"/>
      <c r="F41" s="1036">
        <v>0.02</v>
      </c>
      <c r="G41" s="1037">
        <v>0.03</v>
      </c>
      <c r="H41" s="1037">
        <v>0.03</v>
      </c>
      <c r="I41" s="1037">
        <v>0.03</v>
      </c>
      <c r="J41" s="1038">
        <v>0.03</v>
      </c>
      <c r="K41" s="1018"/>
      <c r="L41" s="1018"/>
      <c r="M41" s="1018"/>
      <c r="N41" s="1018"/>
      <c r="O41" s="1018"/>
      <c r="P41" s="1018"/>
    </row>
    <row r="42" spans="1:16" ht="39" customHeight="1" x14ac:dyDescent="0.15">
      <c r="A42" s="1018"/>
      <c r="B42" s="1039"/>
      <c r="C42" s="1034" t="s">
        <v>503</v>
      </c>
      <c r="D42" s="1034"/>
      <c r="E42" s="1035"/>
      <c r="F42" s="1036" t="s">
        <v>355</v>
      </c>
      <c r="G42" s="1037" t="s">
        <v>355</v>
      </c>
      <c r="H42" s="1037" t="s">
        <v>355</v>
      </c>
      <c r="I42" s="1037" t="s">
        <v>355</v>
      </c>
      <c r="J42" s="1038" t="s">
        <v>355</v>
      </c>
      <c r="K42" s="1018"/>
      <c r="L42" s="1018"/>
      <c r="M42" s="1018"/>
      <c r="N42" s="1018"/>
      <c r="O42" s="1018"/>
      <c r="P42" s="1018"/>
    </row>
    <row r="43" spans="1:16" ht="39" customHeight="1" thickBot="1" x14ac:dyDescent="0.2">
      <c r="A43" s="1018"/>
      <c r="B43" s="1040"/>
      <c r="C43" s="1041" t="s">
        <v>504</v>
      </c>
      <c r="D43" s="1041"/>
      <c r="E43" s="1042"/>
      <c r="F43" s="1043">
        <v>0.05</v>
      </c>
      <c r="G43" s="1044">
        <v>0.04</v>
      </c>
      <c r="H43" s="1044">
        <v>0</v>
      </c>
      <c r="I43" s="1044">
        <v>0.01</v>
      </c>
      <c r="J43" s="1045">
        <v>0.01</v>
      </c>
      <c r="K43" s="1018"/>
      <c r="L43" s="1018"/>
      <c r="M43" s="1018"/>
      <c r="N43" s="1018"/>
      <c r="O43" s="1018"/>
      <c r="P43" s="1018"/>
    </row>
    <row r="44" spans="1:16" ht="39" customHeight="1" x14ac:dyDescent="0.15">
      <c r="A44" s="1018"/>
      <c r="B44" s="1046" t="s">
        <v>505</v>
      </c>
      <c r="C44" s="1047"/>
      <c r="D44" s="1047"/>
      <c r="E44" s="1047"/>
      <c r="F44" s="1018"/>
      <c r="G44" s="1018"/>
      <c r="H44" s="1018"/>
      <c r="I44" s="1018"/>
      <c r="J44" s="1018"/>
      <c r="K44" s="1018"/>
      <c r="L44" s="1018"/>
      <c r="M44" s="1018"/>
      <c r="N44" s="1018"/>
      <c r="O44" s="1018"/>
      <c r="P44" s="1018"/>
    </row>
    <row r="45" spans="1:16" ht="17.25" x14ac:dyDescent="0.15">
      <c r="A45" s="1018"/>
      <c r="B45" s="1018"/>
      <c r="C45" s="1018"/>
      <c r="D45" s="1018"/>
      <c r="E45" s="1018"/>
      <c r="F45" s="1018"/>
      <c r="G45" s="1018"/>
      <c r="H45" s="1018"/>
      <c r="I45" s="1018"/>
      <c r="J45" s="1018"/>
      <c r="K45" s="1018"/>
      <c r="L45" s="1018"/>
      <c r="M45" s="1018"/>
      <c r="N45" s="1018"/>
      <c r="O45" s="1018"/>
      <c r="P45" s="1018"/>
    </row>
  </sheetData>
  <sheetProtection algorithmName="SHA-512" hashValue="lcZzzjH1lrA9Coasyd7pePUJA+fvak35jhILTCHZzN/oFfHtS3RvDKPGLuDN0wx5VkJ/a5URNJbAOzspBCwEbA==" saltValue="e2jlFCxjAQF2cNgvB17D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7C732-85FD-4477-BDD2-08F7D12875DD}">
  <sheetPr>
    <pageSetUpPr fitToPage="1"/>
  </sheetPr>
  <dimension ref="A1:U62"/>
  <sheetViews>
    <sheetView showGridLines="0" topLeftCell="J43" zoomScaleSheetLayoutView="55" workbookViewId="0">
      <selection activeCell="Q56" sqref="Q56"/>
    </sheetView>
  </sheetViews>
  <sheetFormatPr defaultColWidth="0" defaultRowHeight="12.6" customHeight="1" zeroHeight="1" x14ac:dyDescent="0.15"/>
  <cols>
    <col min="1" max="1" width="6.625" style="1049" customWidth="1"/>
    <col min="2" max="3" width="10.875" style="1049" customWidth="1"/>
    <col min="4" max="4" width="10" style="1049" customWidth="1"/>
    <col min="5" max="10" width="11" style="1049" customWidth="1"/>
    <col min="11" max="15" width="13.125" style="1049" customWidth="1"/>
    <col min="16" max="21" width="11.5" style="1049" customWidth="1"/>
    <col min="22" max="16384" width="0" style="1049" hidden="1"/>
  </cols>
  <sheetData>
    <row r="1" spans="1:21" ht="13.5" customHeight="1" x14ac:dyDescent="0.15">
      <c r="A1" s="1048"/>
      <c r="B1" s="1048"/>
      <c r="C1" s="1048"/>
      <c r="D1" s="1048"/>
      <c r="E1" s="1048"/>
      <c r="F1" s="1048"/>
      <c r="G1" s="1048"/>
      <c r="H1" s="1048"/>
      <c r="I1" s="1048"/>
      <c r="J1" s="1048"/>
      <c r="K1" s="1048"/>
      <c r="L1" s="1048"/>
      <c r="M1" s="1048"/>
      <c r="N1" s="1048"/>
      <c r="O1" s="1048"/>
      <c r="P1" s="1048"/>
      <c r="Q1" s="1048"/>
      <c r="R1" s="1048"/>
      <c r="S1" s="1048"/>
      <c r="T1" s="1048"/>
      <c r="U1" s="1048"/>
    </row>
    <row r="2" spans="1:21" ht="13.5" customHeight="1" x14ac:dyDescent="0.15">
      <c r="A2" s="1048"/>
      <c r="B2" s="1048"/>
      <c r="C2" s="1048"/>
      <c r="D2" s="1048"/>
      <c r="E2" s="1048"/>
      <c r="F2" s="1048"/>
      <c r="G2" s="1048"/>
      <c r="H2" s="1048"/>
      <c r="I2" s="1048"/>
      <c r="J2" s="1048"/>
      <c r="K2" s="1048"/>
      <c r="L2" s="1048"/>
      <c r="M2" s="1048"/>
      <c r="N2" s="1048"/>
      <c r="O2" s="1048"/>
      <c r="P2" s="1048"/>
      <c r="Q2" s="1048"/>
      <c r="R2" s="1048"/>
      <c r="S2" s="1048"/>
      <c r="T2" s="1048"/>
      <c r="U2" s="1048"/>
    </row>
    <row r="3" spans="1:21" ht="13.5" customHeight="1" x14ac:dyDescent="0.15">
      <c r="A3" s="1048"/>
      <c r="B3" s="1048"/>
      <c r="C3" s="1048"/>
      <c r="D3" s="1048"/>
      <c r="E3" s="1048"/>
      <c r="F3" s="1048"/>
      <c r="G3" s="1048"/>
      <c r="H3" s="1048"/>
      <c r="I3" s="1048"/>
      <c r="J3" s="1048"/>
      <c r="K3" s="1048"/>
      <c r="L3" s="1048"/>
      <c r="M3" s="1048"/>
      <c r="N3" s="1048"/>
      <c r="O3" s="1048"/>
      <c r="P3" s="1048"/>
      <c r="Q3" s="1048"/>
      <c r="R3" s="1048"/>
      <c r="S3" s="1048"/>
      <c r="T3" s="1048"/>
      <c r="U3" s="1048"/>
    </row>
    <row r="4" spans="1:21" ht="13.5" customHeight="1" x14ac:dyDescent="0.15">
      <c r="A4" s="1048"/>
      <c r="B4" s="1048"/>
      <c r="C4" s="1048"/>
      <c r="D4" s="1048"/>
      <c r="E4" s="1048"/>
      <c r="F4" s="1048"/>
      <c r="G4" s="1048"/>
      <c r="H4" s="1048"/>
      <c r="I4" s="1048"/>
      <c r="J4" s="1048"/>
      <c r="K4" s="1048"/>
      <c r="L4" s="1048"/>
      <c r="M4" s="1048"/>
      <c r="N4" s="1048"/>
      <c r="O4" s="1048"/>
      <c r="P4" s="1048"/>
      <c r="Q4" s="1048"/>
      <c r="R4" s="1048"/>
      <c r="S4" s="1048"/>
      <c r="T4" s="1048"/>
      <c r="U4" s="1048"/>
    </row>
    <row r="5" spans="1:21" ht="13.5" customHeight="1" x14ac:dyDescent="0.15">
      <c r="A5" s="1048"/>
      <c r="B5" s="1048"/>
      <c r="C5" s="1048"/>
      <c r="D5" s="1048"/>
      <c r="E5" s="1048"/>
      <c r="F5" s="1048"/>
      <c r="G5" s="1048"/>
      <c r="H5" s="1048"/>
      <c r="I5" s="1048"/>
      <c r="J5" s="1048"/>
      <c r="K5" s="1048"/>
      <c r="L5" s="1048"/>
      <c r="M5" s="1048"/>
      <c r="N5" s="1048"/>
      <c r="O5" s="1048"/>
      <c r="P5" s="1048"/>
      <c r="Q5" s="1048"/>
      <c r="R5" s="1048"/>
      <c r="S5" s="1048"/>
      <c r="T5" s="1048"/>
      <c r="U5" s="1048"/>
    </row>
    <row r="6" spans="1:21" ht="13.5" customHeight="1" x14ac:dyDescent="0.15">
      <c r="A6" s="1048"/>
      <c r="B6" s="1048"/>
      <c r="C6" s="1048"/>
      <c r="D6" s="1048"/>
      <c r="E6" s="1048"/>
      <c r="F6" s="1048"/>
      <c r="G6" s="1048"/>
      <c r="H6" s="1048"/>
      <c r="I6" s="1048"/>
      <c r="J6" s="1048"/>
      <c r="K6" s="1048"/>
      <c r="L6" s="1048"/>
      <c r="M6" s="1048"/>
      <c r="N6" s="1048"/>
      <c r="O6" s="1048"/>
      <c r="P6" s="1048"/>
      <c r="Q6" s="1048"/>
      <c r="R6" s="1048"/>
      <c r="S6" s="1048"/>
      <c r="T6" s="1048"/>
      <c r="U6" s="1048"/>
    </row>
    <row r="7" spans="1:21" ht="13.5" customHeight="1" x14ac:dyDescent="0.15">
      <c r="A7" s="1048"/>
      <c r="B7" s="1048"/>
      <c r="C7" s="1048"/>
      <c r="D7" s="1048"/>
      <c r="E7" s="1048"/>
      <c r="F7" s="1048"/>
      <c r="G7" s="1048"/>
      <c r="H7" s="1048"/>
      <c r="I7" s="1048"/>
      <c r="J7" s="1048"/>
      <c r="K7" s="1048"/>
      <c r="L7" s="1048"/>
      <c r="M7" s="1048"/>
      <c r="N7" s="1048"/>
      <c r="O7" s="1048"/>
      <c r="P7" s="1048"/>
      <c r="Q7" s="1048"/>
      <c r="R7" s="1048"/>
      <c r="S7" s="1048"/>
      <c r="T7" s="1048"/>
      <c r="U7" s="1048"/>
    </row>
    <row r="8" spans="1:21" ht="13.5" customHeight="1" x14ac:dyDescent="0.15">
      <c r="A8" s="1048"/>
      <c r="B8" s="1048"/>
      <c r="C8" s="1048"/>
      <c r="D8" s="1048"/>
      <c r="E8" s="1048"/>
      <c r="F8" s="1048"/>
      <c r="G8" s="1048"/>
      <c r="H8" s="1048"/>
      <c r="I8" s="1048"/>
      <c r="J8" s="1048"/>
      <c r="K8" s="1048"/>
      <c r="L8" s="1048"/>
      <c r="M8" s="1048"/>
      <c r="N8" s="1048"/>
      <c r="O8" s="1048"/>
      <c r="P8" s="1048"/>
      <c r="Q8" s="1048"/>
      <c r="R8" s="1048"/>
      <c r="S8" s="1048"/>
      <c r="T8" s="1048"/>
      <c r="U8" s="1048"/>
    </row>
    <row r="9" spans="1:21" ht="13.5" customHeight="1" x14ac:dyDescent="0.15">
      <c r="A9" s="1048"/>
      <c r="B9" s="1048"/>
      <c r="C9" s="1048"/>
      <c r="D9" s="1048"/>
      <c r="E9" s="1048"/>
      <c r="F9" s="1048"/>
      <c r="G9" s="1048"/>
      <c r="H9" s="1048"/>
      <c r="I9" s="1048"/>
      <c r="J9" s="1048"/>
      <c r="K9" s="1048"/>
      <c r="L9" s="1048"/>
      <c r="M9" s="1048"/>
      <c r="N9" s="1048"/>
      <c r="O9" s="1048"/>
      <c r="P9" s="1048"/>
      <c r="Q9" s="1048"/>
      <c r="R9" s="1048"/>
      <c r="S9" s="1048"/>
      <c r="T9" s="1048"/>
      <c r="U9" s="1048"/>
    </row>
    <row r="10" spans="1:21" ht="13.5" customHeight="1" x14ac:dyDescent="0.15">
      <c r="A10" s="1048"/>
      <c r="B10" s="1048"/>
      <c r="C10" s="1048"/>
      <c r="D10" s="1048"/>
      <c r="E10" s="1048"/>
      <c r="F10" s="1048"/>
      <c r="G10" s="1048"/>
      <c r="H10" s="1048"/>
      <c r="I10" s="1048"/>
      <c r="J10" s="1048"/>
      <c r="K10" s="1048"/>
      <c r="L10" s="1048"/>
      <c r="M10" s="1048"/>
      <c r="N10" s="1048"/>
      <c r="O10" s="1048"/>
      <c r="P10" s="1048"/>
      <c r="Q10" s="1048"/>
      <c r="R10" s="1048"/>
      <c r="S10" s="1048"/>
      <c r="T10" s="1048"/>
      <c r="U10" s="1048"/>
    </row>
    <row r="11" spans="1:21" ht="13.5" customHeight="1" x14ac:dyDescent="0.15">
      <c r="A11" s="1048"/>
      <c r="B11" s="1048"/>
      <c r="C11" s="1048"/>
      <c r="D11" s="1048"/>
      <c r="E11" s="1048"/>
      <c r="F11" s="1048"/>
      <c r="G11" s="1048"/>
      <c r="H11" s="1048"/>
      <c r="I11" s="1048"/>
      <c r="J11" s="1048"/>
      <c r="K11" s="1048"/>
      <c r="L11" s="1048"/>
      <c r="M11" s="1048"/>
      <c r="N11" s="1048"/>
      <c r="O11" s="1048"/>
      <c r="P11" s="1048"/>
      <c r="Q11" s="1048"/>
      <c r="R11" s="1048"/>
      <c r="S11" s="1048"/>
      <c r="T11" s="1048"/>
      <c r="U11" s="1048"/>
    </row>
    <row r="12" spans="1:21" ht="13.5" customHeight="1" x14ac:dyDescent="0.15">
      <c r="A12" s="1048"/>
      <c r="B12" s="1048"/>
      <c r="C12" s="1048"/>
      <c r="D12" s="1048"/>
      <c r="E12" s="1048"/>
      <c r="F12" s="1048"/>
      <c r="G12" s="1048"/>
      <c r="H12" s="1048"/>
      <c r="I12" s="1048"/>
      <c r="J12" s="1048"/>
      <c r="K12" s="1048"/>
      <c r="L12" s="1048"/>
      <c r="M12" s="1048"/>
      <c r="N12" s="1048"/>
      <c r="O12" s="1048"/>
      <c r="P12" s="1048"/>
      <c r="Q12" s="1048"/>
      <c r="R12" s="1048"/>
      <c r="S12" s="1048"/>
      <c r="T12" s="1048"/>
      <c r="U12" s="1048"/>
    </row>
    <row r="13" spans="1:21" ht="13.5" customHeight="1" x14ac:dyDescent="0.15">
      <c r="A13" s="1048"/>
      <c r="B13" s="1048"/>
      <c r="C13" s="1048"/>
      <c r="D13" s="1048"/>
      <c r="E13" s="1048"/>
      <c r="F13" s="1048"/>
      <c r="G13" s="1048"/>
      <c r="H13" s="1048"/>
      <c r="I13" s="1048"/>
      <c r="J13" s="1048"/>
      <c r="K13" s="1048"/>
      <c r="L13" s="1048"/>
      <c r="M13" s="1048"/>
      <c r="N13" s="1048"/>
      <c r="O13" s="1048"/>
      <c r="P13" s="1048"/>
      <c r="Q13" s="1048"/>
      <c r="R13" s="1048"/>
      <c r="S13" s="1048"/>
      <c r="T13" s="1048"/>
      <c r="U13" s="1048"/>
    </row>
    <row r="14" spans="1:21" ht="13.5" customHeight="1" x14ac:dyDescent="0.15">
      <c r="A14" s="1048"/>
      <c r="B14" s="1048"/>
      <c r="C14" s="1048"/>
      <c r="D14" s="1048"/>
      <c r="E14" s="1048"/>
      <c r="F14" s="1048"/>
      <c r="G14" s="1048"/>
      <c r="H14" s="1048"/>
      <c r="I14" s="1048"/>
      <c r="J14" s="1048"/>
      <c r="K14" s="1048"/>
      <c r="L14" s="1048"/>
      <c r="M14" s="1048"/>
      <c r="N14" s="1048"/>
      <c r="O14" s="1048"/>
      <c r="P14" s="1048"/>
      <c r="Q14" s="1048"/>
      <c r="R14" s="1048"/>
      <c r="S14" s="1048"/>
      <c r="T14" s="1048"/>
      <c r="U14" s="1048"/>
    </row>
    <row r="15" spans="1:21" ht="13.5" customHeight="1" x14ac:dyDescent="0.15">
      <c r="A15" s="1048"/>
      <c r="B15" s="1048"/>
      <c r="C15" s="1048"/>
      <c r="D15" s="1048"/>
      <c r="E15" s="1048"/>
      <c r="F15" s="1048"/>
      <c r="G15" s="1048"/>
      <c r="H15" s="1048"/>
      <c r="I15" s="1048"/>
      <c r="J15" s="1048"/>
      <c r="K15" s="1048"/>
      <c r="L15" s="1048"/>
      <c r="M15" s="1048"/>
      <c r="N15" s="1048"/>
      <c r="O15" s="1048"/>
      <c r="P15" s="1048"/>
      <c r="Q15" s="1048"/>
      <c r="R15" s="1048"/>
      <c r="S15" s="1048"/>
      <c r="T15" s="1048"/>
      <c r="U15" s="1048"/>
    </row>
    <row r="16" spans="1:21" ht="13.5" customHeight="1" x14ac:dyDescent="0.15">
      <c r="A16" s="1048"/>
      <c r="B16" s="1048"/>
      <c r="C16" s="1048"/>
      <c r="D16" s="1048"/>
      <c r="E16" s="1048"/>
      <c r="F16" s="1048"/>
      <c r="G16" s="1048"/>
      <c r="H16" s="1048"/>
      <c r="I16" s="1048"/>
      <c r="J16" s="1048"/>
      <c r="K16" s="1048"/>
      <c r="L16" s="1048"/>
      <c r="M16" s="1048"/>
      <c r="N16" s="1048"/>
      <c r="O16" s="1048"/>
      <c r="P16" s="1048"/>
      <c r="Q16" s="1048"/>
      <c r="R16" s="1048"/>
      <c r="S16" s="1048"/>
      <c r="T16" s="1048"/>
      <c r="U16" s="1048"/>
    </row>
    <row r="17" spans="1:21" ht="13.5" customHeight="1" x14ac:dyDescent="0.15">
      <c r="A17" s="1048"/>
      <c r="B17" s="1048"/>
      <c r="C17" s="1048"/>
      <c r="D17" s="1048"/>
      <c r="E17" s="1048"/>
      <c r="F17" s="1048"/>
      <c r="G17" s="1048"/>
      <c r="H17" s="1048"/>
      <c r="I17" s="1048"/>
      <c r="J17" s="1048"/>
      <c r="K17" s="1048"/>
      <c r="L17" s="1048"/>
      <c r="M17" s="1048"/>
      <c r="N17" s="1048"/>
      <c r="O17" s="1048"/>
      <c r="P17" s="1048"/>
      <c r="Q17" s="1048"/>
      <c r="R17" s="1048"/>
      <c r="S17" s="1048"/>
      <c r="T17" s="1048"/>
      <c r="U17" s="1048"/>
    </row>
    <row r="18" spans="1:21" ht="13.5" customHeight="1" x14ac:dyDescent="0.15">
      <c r="A18" s="1048"/>
      <c r="B18" s="1048"/>
      <c r="C18" s="1048"/>
      <c r="D18" s="1048"/>
      <c r="E18" s="1048"/>
      <c r="F18" s="1048"/>
      <c r="G18" s="1048"/>
      <c r="H18" s="1048"/>
      <c r="I18" s="1048"/>
      <c r="J18" s="1048"/>
      <c r="K18" s="1048"/>
      <c r="L18" s="1048"/>
      <c r="M18" s="1048"/>
      <c r="N18" s="1048"/>
      <c r="O18" s="1048"/>
      <c r="P18" s="1048"/>
      <c r="Q18" s="1048"/>
      <c r="R18" s="1048"/>
      <c r="S18" s="1048"/>
      <c r="T18" s="1048"/>
      <c r="U18" s="1048"/>
    </row>
    <row r="19" spans="1:21" ht="13.5" customHeight="1" x14ac:dyDescent="0.15">
      <c r="A19" s="1048"/>
      <c r="B19" s="1048"/>
      <c r="C19" s="1048"/>
      <c r="D19" s="1048"/>
      <c r="E19" s="1048"/>
      <c r="F19" s="1048"/>
      <c r="G19" s="1048"/>
      <c r="H19" s="1048"/>
      <c r="I19" s="1048"/>
      <c r="J19" s="1048"/>
      <c r="K19" s="1048"/>
      <c r="L19" s="1048"/>
      <c r="M19" s="1048"/>
      <c r="N19" s="1048"/>
      <c r="O19" s="1048"/>
      <c r="P19" s="1048"/>
      <c r="Q19" s="1048"/>
      <c r="R19" s="1048"/>
      <c r="S19" s="1048"/>
      <c r="T19" s="1048"/>
      <c r="U19" s="1048"/>
    </row>
    <row r="20" spans="1:21" ht="13.5" customHeight="1" x14ac:dyDescent="0.15">
      <c r="A20" s="1048"/>
      <c r="B20" s="1048"/>
      <c r="C20" s="1048"/>
      <c r="D20" s="1048"/>
      <c r="E20" s="1048"/>
      <c r="F20" s="1048"/>
      <c r="G20" s="1048"/>
      <c r="H20" s="1048"/>
      <c r="I20" s="1048"/>
      <c r="J20" s="1048"/>
      <c r="K20" s="1048"/>
      <c r="L20" s="1048"/>
      <c r="M20" s="1048"/>
      <c r="N20" s="1048"/>
      <c r="O20" s="1048"/>
      <c r="P20" s="1048"/>
      <c r="Q20" s="1048"/>
      <c r="R20" s="1048"/>
      <c r="S20" s="1048"/>
      <c r="T20" s="1048"/>
      <c r="U20" s="1048"/>
    </row>
    <row r="21" spans="1:21" ht="13.5" customHeight="1" x14ac:dyDescent="0.15">
      <c r="A21" s="1048"/>
      <c r="B21" s="1048"/>
      <c r="C21" s="1048"/>
      <c r="D21" s="1048"/>
      <c r="E21" s="1048"/>
      <c r="F21" s="1048"/>
      <c r="G21" s="1048"/>
      <c r="H21" s="1048"/>
      <c r="I21" s="1048"/>
      <c r="J21" s="1048"/>
      <c r="K21" s="1048"/>
      <c r="L21" s="1048"/>
      <c r="M21" s="1048"/>
      <c r="N21" s="1048"/>
      <c r="O21" s="1048"/>
      <c r="P21" s="1048"/>
      <c r="Q21" s="1048"/>
      <c r="R21" s="1048"/>
      <c r="S21" s="1048"/>
      <c r="T21" s="1048"/>
      <c r="U21" s="1048"/>
    </row>
    <row r="22" spans="1:21" ht="13.5" customHeight="1" x14ac:dyDescent="0.15">
      <c r="A22" s="1048"/>
      <c r="B22" s="1048"/>
      <c r="C22" s="1048"/>
      <c r="D22" s="1048"/>
      <c r="E22" s="1048"/>
      <c r="F22" s="1048"/>
      <c r="G22" s="1048"/>
      <c r="H22" s="1048"/>
      <c r="I22" s="1048"/>
      <c r="J22" s="1048"/>
      <c r="K22" s="1048"/>
      <c r="L22" s="1048"/>
      <c r="M22" s="1048"/>
      <c r="N22" s="1048"/>
      <c r="O22" s="1048"/>
      <c r="P22" s="1048"/>
      <c r="Q22" s="1048"/>
      <c r="R22" s="1048"/>
      <c r="S22" s="1048"/>
      <c r="T22" s="1048"/>
      <c r="U22" s="1048"/>
    </row>
    <row r="23" spans="1:21" ht="13.5" customHeight="1" x14ac:dyDescent="0.15">
      <c r="A23" s="1048"/>
      <c r="B23" s="1048"/>
      <c r="C23" s="1048"/>
      <c r="D23" s="1048"/>
      <c r="E23" s="1048"/>
      <c r="F23" s="1048"/>
      <c r="G23" s="1048"/>
      <c r="H23" s="1048"/>
      <c r="I23" s="1048"/>
      <c r="J23" s="1048"/>
      <c r="K23" s="1048"/>
      <c r="L23" s="1048"/>
      <c r="M23" s="1048"/>
      <c r="N23" s="1048"/>
      <c r="O23" s="1048"/>
      <c r="P23" s="1048"/>
      <c r="Q23" s="1048"/>
      <c r="R23" s="1048"/>
      <c r="S23" s="1048"/>
      <c r="T23" s="1048"/>
      <c r="U23" s="1048"/>
    </row>
    <row r="24" spans="1:21" ht="13.5" customHeight="1" x14ac:dyDescent="0.15">
      <c r="A24" s="1048"/>
      <c r="B24" s="1048"/>
      <c r="C24" s="1048"/>
      <c r="D24" s="1048"/>
      <c r="E24" s="1048"/>
      <c r="F24" s="1048"/>
      <c r="G24" s="1048"/>
      <c r="H24" s="1048"/>
      <c r="I24" s="1048"/>
      <c r="J24" s="1048"/>
      <c r="K24" s="1048"/>
      <c r="L24" s="1048"/>
      <c r="M24" s="1048"/>
      <c r="N24" s="1048"/>
      <c r="O24" s="1048"/>
      <c r="P24" s="1048"/>
      <c r="Q24" s="1048"/>
      <c r="R24" s="1048"/>
      <c r="S24" s="1048"/>
      <c r="T24" s="1048"/>
      <c r="U24" s="1048"/>
    </row>
    <row r="25" spans="1:21" ht="13.5" customHeight="1" x14ac:dyDescent="0.15">
      <c r="A25" s="1048"/>
      <c r="B25" s="1048"/>
      <c r="C25" s="1048"/>
      <c r="D25" s="1048"/>
      <c r="E25" s="1048"/>
      <c r="F25" s="1048"/>
      <c r="G25" s="1048"/>
      <c r="H25" s="1048"/>
      <c r="I25" s="1048"/>
      <c r="J25" s="1048"/>
      <c r="K25" s="1048"/>
      <c r="L25" s="1048"/>
      <c r="M25" s="1048"/>
      <c r="N25" s="1048"/>
      <c r="O25" s="1048"/>
      <c r="P25" s="1048"/>
      <c r="Q25" s="1048"/>
      <c r="R25" s="1048"/>
      <c r="S25" s="1048"/>
      <c r="T25" s="1048"/>
      <c r="U25" s="1048"/>
    </row>
    <row r="26" spans="1:21" ht="13.5" customHeight="1" x14ac:dyDescent="0.15">
      <c r="A26" s="1048"/>
      <c r="B26" s="1048"/>
      <c r="C26" s="1048"/>
      <c r="D26" s="1048"/>
      <c r="E26" s="1048"/>
      <c r="F26" s="1048"/>
      <c r="G26" s="1048"/>
      <c r="H26" s="1048"/>
      <c r="I26" s="1048"/>
      <c r="J26" s="1048"/>
      <c r="K26" s="1048"/>
      <c r="L26" s="1048"/>
      <c r="M26" s="1048"/>
      <c r="N26" s="1048"/>
      <c r="O26" s="1048"/>
      <c r="P26" s="1048"/>
      <c r="Q26" s="1048"/>
      <c r="R26" s="1048"/>
      <c r="S26" s="1048"/>
      <c r="T26" s="1048"/>
      <c r="U26" s="1048"/>
    </row>
    <row r="27" spans="1:21" ht="13.5" customHeight="1" x14ac:dyDescent="0.15">
      <c r="A27" s="1048"/>
      <c r="B27" s="1048"/>
      <c r="C27" s="1048"/>
      <c r="D27" s="1048"/>
      <c r="E27" s="1048"/>
      <c r="F27" s="1048"/>
      <c r="G27" s="1048"/>
      <c r="H27" s="1048"/>
      <c r="I27" s="1048"/>
      <c r="J27" s="1048"/>
      <c r="K27" s="1048"/>
      <c r="L27" s="1048"/>
      <c r="M27" s="1048"/>
      <c r="N27" s="1048"/>
      <c r="O27" s="1048"/>
      <c r="P27" s="1048"/>
      <c r="Q27" s="1048"/>
      <c r="R27" s="1048"/>
      <c r="S27" s="1048"/>
      <c r="T27" s="1048"/>
      <c r="U27" s="1048"/>
    </row>
    <row r="28" spans="1:21" ht="13.5" customHeight="1" x14ac:dyDescent="0.15">
      <c r="A28" s="1048"/>
      <c r="B28" s="1048"/>
      <c r="C28" s="1048"/>
      <c r="D28" s="1048"/>
      <c r="E28" s="1048"/>
      <c r="F28" s="1048"/>
      <c r="G28" s="1048"/>
      <c r="H28" s="1048"/>
      <c r="I28" s="1048"/>
      <c r="J28" s="1048"/>
      <c r="K28" s="1048"/>
      <c r="L28" s="1048"/>
      <c r="M28" s="1048"/>
      <c r="N28" s="1048"/>
      <c r="O28" s="1048"/>
      <c r="P28" s="1048"/>
      <c r="Q28" s="1048"/>
      <c r="R28" s="1048"/>
      <c r="S28" s="1048"/>
      <c r="T28" s="1048"/>
      <c r="U28" s="1048"/>
    </row>
    <row r="29" spans="1:21" ht="13.5" customHeight="1" x14ac:dyDescent="0.15">
      <c r="A29" s="1048"/>
      <c r="B29" s="1048"/>
      <c r="C29" s="1048"/>
      <c r="D29" s="1048"/>
      <c r="E29" s="1048"/>
      <c r="F29" s="1048"/>
      <c r="G29" s="1048"/>
      <c r="H29" s="1048"/>
      <c r="I29" s="1048"/>
      <c r="J29" s="1048"/>
      <c r="K29" s="1048"/>
      <c r="L29" s="1048"/>
      <c r="M29" s="1048"/>
      <c r="N29" s="1048"/>
      <c r="O29" s="1048"/>
      <c r="P29" s="1048"/>
      <c r="Q29" s="1048"/>
      <c r="R29" s="1048"/>
      <c r="S29" s="1048"/>
      <c r="T29" s="1048"/>
      <c r="U29" s="1048"/>
    </row>
    <row r="30" spans="1:21" ht="13.5" customHeight="1" x14ac:dyDescent="0.15">
      <c r="A30" s="1048"/>
      <c r="B30" s="1048"/>
      <c r="C30" s="1048"/>
      <c r="D30" s="1048"/>
      <c r="E30" s="1048"/>
      <c r="F30" s="1048"/>
      <c r="G30" s="1048"/>
      <c r="H30" s="1048"/>
      <c r="I30" s="1048"/>
      <c r="J30" s="1048"/>
      <c r="K30" s="1048"/>
      <c r="L30" s="1048"/>
      <c r="M30" s="1048"/>
      <c r="N30" s="1048"/>
      <c r="O30" s="1048"/>
      <c r="P30" s="1048"/>
      <c r="Q30" s="1048"/>
      <c r="R30" s="1048"/>
      <c r="S30" s="1048"/>
      <c r="T30" s="1048"/>
      <c r="U30" s="1048"/>
    </row>
    <row r="31" spans="1:21" ht="13.5" customHeight="1" x14ac:dyDescent="0.15">
      <c r="A31" s="1048"/>
      <c r="B31" s="1048"/>
      <c r="C31" s="1048"/>
      <c r="D31" s="1048"/>
      <c r="E31" s="1048"/>
      <c r="F31" s="1048"/>
      <c r="G31" s="1048"/>
      <c r="H31" s="1048"/>
      <c r="I31" s="1048"/>
      <c r="J31" s="1048"/>
      <c r="K31" s="1048"/>
      <c r="L31" s="1048"/>
      <c r="M31" s="1048"/>
      <c r="N31" s="1048"/>
      <c r="O31" s="1048"/>
      <c r="P31" s="1048"/>
      <c r="Q31" s="1048"/>
      <c r="R31" s="1048"/>
      <c r="S31" s="1048"/>
      <c r="T31" s="1048"/>
      <c r="U31" s="1048"/>
    </row>
    <row r="32" spans="1:21" ht="13.5" customHeight="1" x14ac:dyDescent="0.15">
      <c r="A32" s="1048"/>
      <c r="B32" s="1048"/>
      <c r="C32" s="1048"/>
      <c r="D32" s="1048"/>
      <c r="E32" s="1048"/>
      <c r="F32" s="1048"/>
      <c r="G32" s="1048"/>
      <c r="H32" s="1048"/>
      <c r="I32" s="1048"/>
      <c r="J32" s="1048"/>
      <c r="K32" s="1048"/>
      <c r="L32" s="1048"/>
      <c r="M32" s="1048"/>
      <c r="N32" s="1048"/>
      <c r="O32" s="1048"/>
      <c r="P32" s="1048"/>
      <c r="Q32" s="1048"/>
      <c r="R32" s="1048"/>
      <c r="S32" s="1048"/>
      <c r="T32" s="1048"/>
      <c r="U32" s="1048"/>
    </row>
    <row r="33" spans="1:21" ht="13.5" customHeight="1" x14ac:dyDescent="0.15">
      <c r="A33" s="1048"/>
      <c r="B33" s="1048"/>
      <c r="C33" s="1048"/>
      <c r="D33" s="1048"/>
      <c r="E33" s="1048"/>
      <c r="F33" s="1048"/>
      <c r="G33" s="1048"/>
      <c r="H33" s="1048"/>
      <c r="I33" s="1048"/>
      <c r="J33" s="1048"/>
      <c r="K33" s="1048"/>
      <c r="L33" s="1048"/>
      <c r="M33" s="1048"/>
      <c r="N33" s="1048"/>
      <c r="O33" s="1048"/>
      <c r="P33" s="1048"/>
      <c r="Q33" s="1048"/>
      <c r="R33" s="1048"/>
      <c r="S33" s="1048"/>
      <c r="T33" s="1048"/>
      <c r="U33" s="1048"/>
    </row>
    <row r="34" spans="1:21" ht="13.5" customHeight="1" x14ac:dyDescent="0.15">
      <c r="A34" s="1048"/>
      <c r="B34" s="1048"/>
      <c r="C34" s="1048"/>
      <c r="D34" s="1048"/>
      <c r="E34" s="1048"/>
      <c r="F34" s="1048"/>
      <c r="G34" s="1048"/>
      <c r="H34" s="1048"/>
      <c r="I34" s="1048"/>
      <c r="J34" s="1048"/>
      <c r="K34" s="1048"/>
      <c r="L34" s="1048"/>
      <c r="M34" s="1048"/>
      <c r="N34" s="1048"/>
      <c r="O34" s="1048"/>
      <c r="P34" s="1048"/>
      <c r="Q34" s="1048"/>
      <c r="R34" s="1048"/>
      <c r="S34" s="1048"/>
      <c r="T34" s="1048"/>
      <c r="U34" s="1048"/>
    </row>
    <row r="35" spans="1:21" ht="13.5" customHeight="1" x14ac:dyDescent="0.15">
      <c r="A35" s="1048"/>
      <c r="B35" s="1048"/>
      <c r="C35" s="1048"/>
      <c r="D35" s="1048"/>
      <c r="E35" s="1048"/>
      <c r="F35" s="1048"/>
      <c r="G35" s="1048"/>
      <c r="H35" s="1048"/>
      <c r="I35" s="1048"/>
      <c r="J35" s="1048"/>
      <c r="K35" s="1048"/>
      <c r="L35" s="1048"/>
      <c r="M35" s="1048"/>
      <c r="N35" s="1048"/>
      <c r="O35" s="1048"/>
      <c r="P35" s="1048"/>
      <c r="Q35" s="1048"/>
      <c r="R35" s="1048"/>
      <c r="S35" s="1048"/>
      <c r="T35" s="1048"/>
      <c r="U35" s="1048"/>
    </row>
    <row r="36" spans="1:21" ht="13.5" customHeight="1" x14ac:dyDescent="0.15">
      <c r="A36" s="1048"/>
      <c r="B36" s="1048"/>
      <c r="C36" s="1048"/>
      <c r="D36" s="1048"/>
      <c r="E36" s="1048"/>
      <c r="F36" s="1048"/>
      <c r="G36" s="1048"/>
      <c r="H36" s="1048"/>
      <c r="I36" s="1048"/>
      <c r="J36" s="1048"/>
      <c r="K36" s="1048"/>
      <c r="L36" s="1048"/>
      <c r="M36" s="1048"/>
      <c r="N36" s="1048"/>
      <c r="O36" s="1048"/>
      <c r="P36" s="1048"/>
      <c r="Q36" s="1048"/>
      <c r="R36" s="1048"/>
      <c r="S36" s="1048"/>
      <c r="T36" s="1048"/>
      <c r="U36" s="1048"/>
    </row>
    <row r="37" spans="1:21" ht="13.5" customHeight="1" x14ac:dyDescent="0.15">
      <c r="A37" s="1048"/>
      <c r="B37" s="1048"/>
      <c r="C37" s="1048"/>
      <c r="D37" s="1048"/>
      <c r="E37" s="1048"/>
      <c r="F37" s="1048"/>
      <c r="G37" s="1048"/>
      <c r="H37" s="1048"/>
      <c r="I37" s="1048"/>
      <c r="J37" s="1048"/>
      <c r="K37" s="1048"/>
      <c r="L37" s="1048"/>
      <c r="M37" s="1048"/>
      <c r="N37" s="1048"/>
      <c r="O37" s="1048"/>
      <c r="P37" s="1048"/>
      <c r="Q37" s="1048"/>
      <c r="R37" s="1048"/>
      <c r="S37" s="1048"/>
      <c r="T37" s="1048"/>
      <c r="U37" s="1048"/>
    </row>
    <row r="38" spans="1:21" ht="13.5" customHeight="1" x14ac:dyDescent="0.15">
      <c r="A38" s="1048"/>
      <c r="B38" s="1048"/>
      <c r="C38" s="1048"/>
      <c r="D38" s="1048"/>
      <c r="E38" s="1048"/>
      <c r="F38" s="1048"/>
      <c r="G38" s="1048"/>
      <c r="H38" s="1048"/>
      <c r="I38" s="1048"/>
      <c r="J38" s="1048"/>
      <c r="K38" s="1048"/>
      <c r="L38" s="1048"/>
      <c r="M38" s="1048"/>
      <c r="N38" s="1048"/>
      <c r="O38" s="1048"/>
      <c r="P38" s="1048"/>
      <c r="Q38" s="1048"/>
      <c r="R38" s="1048"/>
      <c r="S38" s="1048"/>
      <c r="T38" s="1048"/>
      <c r="U38" s="1048"/>
    </row>
    <row r="39" spans="1:21" ht="13.5" customHeight="1" x14ac:dyDescent="0.15">
      <c r="A39" s="1048"/>
      <c r="B39" s="1048"/>
      <c r="C39" s="1048"/>
      <c r="D39" s="1048"/>
      <c r="E39" s="1048"/>
      <c r="F39" s="1048"/>
      <c r="G39" s="1048"/>
      <c r="H39" s="1048"/>
      <c r="I39" s="1048"/>
      <c r="J39" s="1048"/>
      <c r="K39" s="1048"/>
      <c r="L39" s="1048"/>
      <c r="M39" s="1048"/>
      <c r="N39" s="1048"/>
      <c r="O39" s="1048"/>
      <c r="P39" s="1048"/>
      <c r="Q39" s="1048"/>
      <c r="R39" s="1048"/>
      <c r="S39" s="1048"/>
      <c r="T39" s="1048"/>
      <c r="U39" s="1048"/>
    </row>
    <row r="40" spans="1:21" ht="13.5" customHeight="1" x14ac:dyDescent="0.15">
      <c r="A40" s="1048"/>
      <c r="B40" s="1048"/>
      <c r="C40" s="1048"/>
      <c r="D40" s="1048"/>
      <c r="E40" s="1048"/>
      <c r="F40" s="1048"/>
      <c r="G40" s="1048"/>
      <c r="H40" s="1048"/>
      <c r="I40" s="1048"/>
      <c r="J40" s="1048"/>
      <c r="K40" s="1048"/>
      <c r="L40" s="1048"/>
      <c r="M40" s="1048"/>
      <c r="N40" s="1048"/>
      <c r="O40" s="1048"/>
      <c r="P40" s="1048"/>
      <c r="Q40" s="1048"/>
      <c r="R40" s="1048"/>
      <c r="S40" s="1048"/>
      <c r="T40" s="1048"/>
      <c r="U40" s="1048"/>
    </row>
    <row r="41" spans="1:21" ht="13.5" customHeight="1" x14ac:dyDescent="0.15">
      <c r="A41" s="1048"/>
      <c r="B41" s="1048"/>
      <c r="C41" s="1048"/>
      <c r="D41" s="1048"/>
      <c r="E41" s="1048"/>
      <c r="F41" s="1048"/>
      <c r="G41" s="1048"/>
      <c r="H41" s="1048"/>
      <c r="I41" s="1048"/>
      <c r="J41" s="1048"/>
      <c r="K41" s="1048"/>
      <c r="L41" s="1048"/>
      <c r="M41" s="1048"/>
      <c r="N41" s="1048"/>
      <c r="O41" s="1048"/>
      <c r="P41" s="1048"/>
      <c r="Q41" s="1048"/>
      <c r="R41" s="1048"/>
      <c r="S41" s="1048"/>
      <c r="T41" s="1048"/>
      <c r="U41" s="1048"/>
    </row>
    <row r="42" spans="1:21" ht="13.5" customHeight="1" x14ac:dyDescent="0.15">
      <c r="A42" s="1048"/>
      <c r="B42" s="1048"/>
      <c r="C42" s="1048"/>
      <c r="D42" s="1048"/>
      <c r="E42" s="1048"/>
      <c r="F42" s="1048"/>
      <c r="G42" s="1048"/>
      <c r="H42" s="1048"/>
      <c r="I42" s="1048"/>
      <c r="J42" s="1048"/>
      <c r="K42" s="1048"/>
      <c r="L42" s="1048"/>
      <c r="M42" s="1048"/>
      <c r="N42" s="1048"/>
      <c r="O42" s="1048"/>
      <c r="P42" s="1048"/>
      <c r="Q42" s="1048"/>
      <c r="R42" s="1048"/>
      <c r="S42" s="1048"/>
      <c r="T42" s="1048"/>
      <c r="U42" s="1048"/>
    </row>
    <row r="43" spans="1:21" ht="30.75" customHeight="1" thickBot="1" x14ac:dyDescent="0.2">
      <c r="A43" s="1048"/>
      <c r="B43" s="1048"/>
      <c r="C43" s="1048"/>
      <c r="D43" s="1048"/>
      <c r="E43" s="1048"/>
      <c r="F43" s="1048"/>
      <c r="G43" s="1048"/>
      <c r="H43" s="1048"/>
      <c r="I43" s="1048"/>
      <c r="J43" s="1048"/>
      <c r="K43" s="1048"/>
      <c r="L43" s="1048"/>
      <c r="M43" s="1048"/>
      <c r="N43" s="1048"/>
      <c r="O43" s="1050" t="s">
        <v>506</v>
      </c>
      <c r="P43" s="1048"/>
      <c r="Q43" s="1048"/>
      <c r="R43" s="1048"/>
      <c r="S43" s="1048"/>
      <c r="T43" s="1048"/>
      <c r="U43" s="1048"/>
    </row>
    <row r="44" spans="1:21" ht="30.75" customHeight="1" thickBot="1" x14ac:dyDescent="0.2">
      <c r="A44" s="1048"/>
      <c r="B44" s="1051" t="s">
        <v>507</v>
      </c>
      <c r="C44" s="1052"/>
      <c r="D44" s="1052"/>
      <c r="E44" s="1053"/>
      <c r="F44" s="1053"/>
      <c r="G44" s="1053"/>
      <c r="H44" s="1053"/>
      <c r="I44" s="1053"/>
      <c r="J44" s="1054" t="s">
        <v>488</v>
      </c>
      <c r="K44" s="1055" t="s">
        <v>3</v>
      </c>
      <c r="L44" s="1056" t="s">
        <v>4</v>
      </c>
      <c r="M44" s="1056" t="s">
        <v>5</v>
      </c>
      <c r="N44" s="1056" t="s">
        <v>6</v>
      </c>
      <c r="O44" s="1057" t="s">
        <v>7</v>
      </c>
      <c r="P44" s="1048"/>
      <c r="Q44" s="1048"/>
      <c r="R44" s="1048"/>
      <c r="S44" s="1048"/>
      <c r="T44" s="1048"/>
      <c r="U44" s="1048"/>
    </row>
    <row r="45" spans="1:21" ht="30.75" customHeight="1" x14ac:dyDescent="0.15">
      <c r="A45" s="1048"/>
      <c r="B45" s="1058" t="s">
        <v>508</v>
      </c>
      <c r="C45" s="1059"/>
      <c r="D45" s="1060"/>
      <c r="E45" s="1061" t="s">
        <v>509</v>
      </c>
      <c r="F45" s="1061"/>
      <c r="G45" s="1061"/>
      <c r="H45" s="1061"/>
      <c r="I45" s="1061"/>
      <c r="J45" s="1062"/>
      <c r="K45" s="1063">
        <v>3103</v>
      </c>
      <c r="L45" s="1064">
        <v>3230</v>
      </c>
      <c r="M45" s="1064">
        <v>3452</v>
      </c>
      <c r="N45" s="1064">
        <v>3654</v>
      </c>
      <c r="O45" s="1065">
        <v>3819</v>
      </c>
      <c r="P45" s="1048"/>
      <c r="Q45" s="1048"/>
      <c r="R45" s="1048"/>
      <c r="S45" s="1048"/>
      <c r="T45" s="1048"/>
      <c r="U45" s="1048"/>
    </row>
    <row r="46" spans="1:21" ht="30.75" customHeight="1" x14ac:dyDescent="0.15">
      <c r="A46" s="1048"/>
      <c r="B46" s="1066"/>
      <c r="C46" s="1067"/>
      <c r="D46" s="1068"/>
      <c r="E46" s="1069" t="s">
        <v>510</v>
      </c>
      <c r="F46" s="1069"/>
      <c r="G46" s="1069"/>
      <c r="H46" s="1069"/>
      <c r="I46" s="1069"/>
      <c r="J46" s="1070"/>
      <c r="K46" s="1071" t="s">
        <v>355</v>
      </c>
      <c r="L46" s="1072" t="s">
        <v>355</v>
      </c>
      <c r="M46" s="1072" t="s">
        <v>355</v>
      </c>
      <c r="N46" s="1072" t="s">
        <v>355</v>
      </c>
      <c r="O46" s="1073" t="s">
        <v>355</v>
      </c>
      <c r="P46" s="1048"/>
      <c r="Q46" s="1048"/>
      <c r="R46" s="1048"/>
      <c r="S46" s="1048"/>
      <c r="T46" s="1048"/>
      <c r="U46" s="1048"/>
    </row>
    <row r="47" spans="1:21" ht="30.75" customHeight="1" x14ac:dyDescent="0.15">
      <c r="A47" s="1048"/>
      <c r="B47" s="1066"/>
      <c r="C47" s="1067"/>
      <c r="D47" s="1068"/>
      <c r="E47" s="1069" t="s">
        <v>511</v>
      </c>
      <c r="F47" s="1069"/>
      <c r="G47" s="1069"/>
      <c r="H47" s="1069"/>
      <c r="I47" s="1069"/>
      <c r="J47" s="1070"/>
      <c r="K47" s="1071" t="s">
        <v>355</v>
      </c>
      <c r="L47" s="1072" t="s">
        <v>355</v>
      </c>
      <c r="M47" s="1072" t="s">
        <v>355</v>
      </c>
      <c r="N47" s="1072" t="s">
        <v>355</v>
      </c>
      <c r="O47" s="1073" t="s">
        <v>355</v>
      </c>
      <c r="P47" s="1048"/>
      <c r="Q47" s="1048"/>
      <c r="R47" s="1048"/>
      <c r="S47" s="1048"/>
      <c r="T47" s="1048"/>
      <c r="U47" s="1048"/>
    </row>
    <row r="48" spans="1:21" ht="30.75" customHeight="1" x14ac:dyDescent="0.15">
      <c r="A48" s="1048"/>
      <c r="B48" s="1066"/>
      <c r="C48" s="1067"/>
      <c r="D48" s="1068"/>
      <c r="E48" s="1069" t="s">
        <v>512</v>
      </c>
      <c r="F48" s="1069"/>
      <c r="G48" s="1069"/>
      <c r="H48" s="1069"/>
      <c r="I48" s="1069"/>
      <c r="J48" s="1070"/>
      <c r="K48" s="1071">
        <v>380</v>
      </c>
      <c r="L48" s="1072">
        <v>353</v>
      </c>
      <c r="M48" s="1072">
        <v>339</v>
      </c>
      <c r="N48" s="1072">
        <v>330</v>
      </c>
      <c r="O48" s="1073">
        <v>286</v>
      </c>
      <c r="P48" s="1048"/>
      <c r="Q48" s="1048"/>
      <c r="R48" s="1048"/>
      <c r="S48" s="1048"/>
      <c r="T48" s="1048"/>
      <c r="U48" s="1048"/>
    </row>
    <row r="49" spans="1:21" ht="30.75" customHeight="1" x14ac:dyDescent="0.15">
      <c r="A49" s="1048"/>
      <c r="B49" s="1066"/>
      <c r="C49" s="1067"/>
      <c r="D49" s="1068"/>
      <c r="E49" s="1069" t="s">
        <v>513</v>
      </c>
      <c r="F49" s="1069"/>
      <c r="G49" s="1069"/>
      <c r="H49" s="1069"/>
      <c r="I49" s="1069"/>
      <c r="J49" s="1070"/>
      <c r="K49" s="1071">
        <v>134</v>
      </c>
      <c r="L49" s="1072">
        <v>149</v>
      </c>
      <c r="M49" s="1072">
        <v>144</v>
      </c>
      <c r="N49" s="1072">
        <v>145</v>
      </c>
      <c r="O49" s="1073">
        <v>187</v>
      </c>
      <c r="P49" s="1048"/>
      <c r="Q49" s="1048"/>
      <c r="R49" s="1048"/>
      <c r="S49" s="1048"/>
      <c r="T49" s="1048"/>
      <c r="U49" s="1048"/>
    </row>
    <row r="50" spans="1:21" ht="30.75" customHeight="1" x14ac:dyDescent="0.15">
      <c r="A50" s="1048"/>
      <c r="B50" s="1066"/>
      <c r="C50" s="1067"/>
      <c r="D50" s="1068"/>
      <c r="E50" s="1069" t="s">
        <v>514</v>
      </c>
      <c r="F50" s="1069"/>
      <c r="G50" s="1069"/>
      <c r="H50" s="1069"/>
      <c r="I50" s="1069"/>
      <c r="J50" s="1070"/>
      <c r="K50" s="1071">
        <v>6</v>
      </c>
      <c r="L50" s="1072" t="s">
        <v>355</v>
      </c>
      <c r="M50" s="1072" t="s">
        <v>355</v>
      </c>
      <c r="N50" s="1072" t="s">
        <v>355</v>
      </c>
      <c r="O50" s="1073" t="s">
        <v>355</v>
      </c>
      <c r="P50" s="1048"/>
      <c r="Q50" s="1048"/>
      <c r="R50" s="1048"/>
      <c r="S50" s="1048"/>
      <c r="T50" s="1048"/>
      <c r="U50" s="1048"/>
    </row>
    <row r="51" spans="1:21" ht="30.75" customHeight="1" x14ac:dyDescent="0.15">
      <c r="A51" s="1048"/>
      <c r="B51" s="1074"/>
      <c r="C51" s="1075"/>
      <c r="D51" s="1076"/>
      <c r="E51" s="1069" t="s">
        <v>515</v>
      </c>
      <c r="F51" s="1069"/>
      <c r="G51" s="1069"/>
      <c r="H51" s="1069"/>
      <c r="I51" s="1069"/>
      <c r="J51" s="1070"/>
      <c r="K51" s="1071" t="s">
        <v>355</v>
      </c>
      <c r="L51" s="1072" t="s">
        <v>355</v>
      </c>
      <c r="M51" s="1072" t="s">
        <v>355</v>
      </c>
      <c r="N51" s="1072" t="s">
        <v>355</v>
      </c>
      <c r="O51" s="1073" t="s">
        <v>355</v>
      </c>
      <c r="P51" s="1048"/>
      <c r="Q51" s="1048"/>
      <c r="R51" s="1048"/>
      <c r="S51" s="1048"/>
      <c r="T51" s="1048"/>
      <c r="U51" s="1048"/>
    </row>
    <row r="52" spans="1:21" ht="30.75" customHeight="1" x14ac:dyDescent="0.15">
      <c r="A52" s="1048"/>
      <c r="B52" s="1077" t="s">
        <v>516</v>
      </c>
      <c r="C52" s="1078"/>
      <c r="D52" s="1076"/>
      <c r="E52" s="1069" t="s">
        <v>517</v>
      </c>
      <c r="F52" s="1069"/>
      <c r="G52" s="1069"/>
      <c r="H52" s="1069"/>
      <c r="I52" s="1069"/>
      <c r="J52" s="1070"/>
      <c r="K52" s="1071">
        <v>3430</v>
      </c>
      <c r="L52" s="1072">
        <v>3432</v>
      </c>
      <c r="M52" s="1072">
        <v>3401</v>
      </c>
      <c r="N52" s="1072">
        <v>3287</v>
      </c>
      <c r="O52" s="1073">
        <v>3341</v>
      </c>
      <c r="P52" s="1048"/>
      <c r="Q52" s="1048"/>
      <c r="R52" s="1048"/>
      <c r="S52" s="1048"/>
      <c r="T52" s="1048"/>
      <c r="U52" s="1048"/>
    </row>
    <row r="53" spans="1:21" ht="30.75" customHeight="1" thickBot="1" x14ac:dyDescent="0.2">
      <c r="A53" s="1048"/>
      <c r="B53" s="1079" t="s">
        <v>518</v>
      </c>
      <c r="C53" s="1080"/>
      <c r="D53" s="1081"/>
      <c r="E53" s="1082" t="s">
        <v>519</v>
      </c>
      <c r="F53" s="1082"/>
      <c r="G53" s="1082"/>
      <c r="H53" s="1082"/>
      <c r="I53" s="1082"/>
      <c r="J53" s="1083"/>
      <c r="K53" s="1084">
        <v>193</v>
      </c>
      <c r="L53" s="1085">
        <v>300</v>
      </c>
      <c r="M53" s="1085">
        <v>534</v>
      </c>
      <c r="N53" s="1085">
        <v>842</v>
      </c>
      <c r="O53" s="1086">
        <v>951</v>
      </c>
      <c r="P53" s="1048"/>
      <c r="Q53" s="1048"/>
      <c r="R53" s="1048"/>
      <c r="S53" s="1048"/>
      <c r="T53" s="1048"/>
      <c r="U53" s="1048"/>
    </row>
    <row r="54" spans="1:21" ht="24" customHeight="1" x14ac:dyDescent="0.15">
      <c r="A54" s="1048"/>
      <c r="B54" s="1087" t="s">
        <v>520</v>
      </c>
      <c r="C54" s="1048"/>
      <c r="D54" s="1048"/>
      <c r="E54" s="1048"/>
      <c r="F54" s="1048"/>
      <c r="G54" s="1048"/>
      <c r="H54" s="1048"/>
      <c r="I54" s="1048"/>
      <c r="J54" s="1048"/>
      <c r="K54" s="1048"/>
      <c r="L54" s="1048"/>
      <c r="M54" s="1048"/>
      <c r="N54" s="1048"/>
      <c r="O54" s="1048"/>
      <c r="P54" s="1048"/>
      <c r="Q54" s="1048"/>
      <c r="R54" s="1048"/>
      <c r="S54" s="1048"/>
      <c r="T54" s="1048"/>
      <c r="U54" s="1048"/>
    </row>
    <row r="55" spans="1:21" ht="24" customHeight="1" thickBot="1" x14ac:dyDescent="0.2">
      <c r="A55" s="1048"/>
      <c r="B55" s="1088" t="s">
        <v>521</v>
      </c>
      <c r="C55" s="1089"/>
      <c r="D55" s="1089"/>
      <c r="E55" s="1089"/>
      <c r="F55" s="1089"/>
      <c r="G55" s="1089"/>
      <c r="H55" s="1089"/>
      <c r="I55" s="1089"/>
      <c r="J55" s="1089"/>
      <c r="K55" s="1090"/>
      <c r="L55" s="1090"/>
      <c r="M55" s="1090"/>
      <c r="N55" s="1090"/>
      <c r="O55" s="1091" t="s">
        <v>522</v>
      </c>
      <c r="P55" s="1048"/>
      <c r="Q55" s="1048"/>
      <c r="R55" s="1048"/>
      <c r="S55" s="1048"/>
      <c r="T55" s="1048"/>
      <c r="U55" s="1048"/>
    </row>
    <row r="56" spans="1:21" ht="31.5" customHeight="1" thickBot="1" x14ac:dyDescent="0.2">
      <c r="A56" s="1048"/>
      <c r="B56" s="1092"/>
      <c r="C56" s="1093"/>
      <c r="D56" s="1093"/>
      <c r="E56" s="1094"/>
      <c r="F56" s="1094"/>
      <c r="G56" s="1094"/>
      <c r="H56" s="1094"/>
      <c r="I56" s="1094"/>
      <c r="J56" s="1095" t="s">
        <v>488</v>
      </c>
      <c r="K56" s="1096" t="s">
        <v>523</v>
      </c>
      <c r="L56" s="1097" t="s">
        <v>524</v>
      </c>
      <c r="M56" s="1097" t="s">
        <v>525</v>
      </c>
      <c r="N56" s="1097" t="s">
        <v>526</v>
      </c>
      <c r="O56" s="1098" t="s">
        <v>527</v>
      </c>
      <c r="P56" s="1048"/>
      <c r="Q56" s="1048"/>
      <c r="R56" s="1048"/>
      <c r="S56" s="1048"/>
      <c r="T56" s="1048"/>
      <c r="U56" s="1048"/>
    </row>
    <row r="57" spans="1:21" ht="31.5" customHeight="1" x14ac:dyDescent="0.15">
      <c r="B57" s="1099" t="s">
        <v>528</v>
      </c>
      <c r="C57" s="1100"/>
      <c r="D57" s="1101" t="s">
        <v>529</v>
      </c>
      <c r="E57" s="1102"/>
      <c r="F57" s="1102"/>
      <c r="G57" s="1102"/>
      <c r="H57" s="1102"/>
      <c r="I57" s="1102"/>
      <c r="J57" s="1103"/>
      <c r="K57" s="1104"/>
      <c r="L57" s="1105"/>
      <c r="M57" s="1105"/>
      <c r="N57" s="1105"/>
      <c r="O57" s="1106"/>
    </row>
    <row r="58" spans="1:21" ht="31.5" customHeight="1" thickBot="1" x14ac:dyDescent="0.2">
      <c r="B58" s="1107"/>
      <c r="C58" s="1108"/>
      <c r="D58" s="1109" t="s">
        <v>530</v>
      </c>
      <c r="E58" s="1110"/>
      <c r="F58" s="1110"/>
      <c r="G58" s="1110"/>
      <c r="H58" s="1110"/>
      <c r="I58" s="1110"/>
      <c r="J58" s="1111"/>
      <c r="K58" s="1112"/>
      <c r="L58" s="1113"/>
      <c r="M58" s="1113"/>
      <c r="N58" s="1113"/>
      <c r="O58" s="1114"/>
    </row>
    <row r="59" spans="1:21" ht="24" customHeight="1" x14ac:dyDescent="0.15">
      <c r="B59" s="1115"/>
      <c r="C59" s="1115"/>
      <c r="D59" s="1116" t="s">
        <v>531</v>
      </c>
      <c r="E59" s="1117"/>
      <c r="F59" s="1117"/>
      <c r="G59" s="1117"/>
      <c r="H59" s="1117"/>
      <c r="I59" s="1117"/>
      <c r="J59" s="1117"/>
      <c r="K59" s="1117"/>
      <c r="L59" s="1117"/>
      <c r="M59" s="1117"/>
      <c r="N59" s="1117"/>
      <c r="O59" s="1117"/>
    </row>
    <row r="60" spans="1:21" ht="24" customHeight="1" x14ac:dyDescent="0.15">
      <c r="B60" s="1118"/>
      <c r="C60" s="1118"/>
      <c r="D60" s="1116" t="s">
        <v>532</v>
      </c>
      <c r="E60" s="1117"/>
      <c r="F60" s="1117"/>
      <c r="G60" s="1117"/>
      <c r="H60" s="1117"/>
      <c r="I60" s="1117"/>
      <c r="J60" s="1117"/>
      <c r="K60" s="1117"/>
      <c r="L60" s="1117"/>
      <c r="M60" s="1117"/>
      <c r="N60" s="1117"/>
      <c r="O60" s="1117"/>
    </row>
    <row r="61" spans="1:21" ht="24" customHeight="1" x14ac:dyDescent="0.15">
      <c r="A61" s="1048"/>
      <c r="B61" s="1087"/>
      <c r="C61" s="1048"/>
      <c r="D61" s="1048"/>
      <c r="E61" s="1048"/>
      <c r="F61" s="1048"/>
      <c r="G61" s="1048"/>
      <c r="H61" s="1048"/>
      <c r="I61" s="1048"/>
      <c r="J61" s="1048"/>
      <c r="K61" s="1048"/>
      <c r="L61" s="1048"/>
      <c r="M61" s="1048"/>
      <c r="N61" s="1048"/>
      <c r="O61" s="1048"/>
      <c r="P61" s="1048"/>
      <c r="Q61" s="1048"/>
      <c r="R61" s="1048"/>
      <c r="S61" s="1048"/>
      <c r="T61" s="1048"/>
      <c r="U61" s="1048"/>
    </row>
    <row r="62" spans="1:21" ht="24" customHeight="1" x14ac:dyDescent="0.15">
      <c r="A62" s="1048"/>
      <c r="B62" s="1087"/>
      <c r="C62" s="1048"/>
      <c r="D62" s="1048"/>
      <c r="E62" s="1048"/>
      <c r="F62" s="1048"/>
      <c r="G62" s="1048"/>
      <c r="H62" s="1048"/>
      <c r="I62" s="1048"/>
      <c r="J62" s="1048"/>
      <c r="K62" s="1048"/>
      <c r="L62" s="1048"/>
      <c r="M62" s="1048"/>
      <c r="N62" s="1048"/>
      <c r="O62" s="1048"/>
      <c r="P62" s="1048"/>
      <c r="Q62" s="1048"/>
      <c r="R62" s="1048"/>
      <c r="S62" s="1048"/>
      <c r="T62" s="1048"/>
      <c r="U62" s="1048"/>
    </row>
  </sheetData>
  <sheetProtection algorithmName="SHA-512" hashValue="2MTC49ZbcZcUfi19yscuVAKRnXflIf1mkLqnkvEKzgYRIDWD6LR8IdkGmVvoCS4dbjFIRtvOmpjz5pUsQBXZSg==" saltValue="+Xmz/EbBJg+krRrWBx/R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2D4-0D32-44A2-A7D6-106E103596CE}">
  <sheetPr>
    <pageSetUpPr fitToPage="1"/>
  </sheetPr>
  <dimension ref="B1:M55"/>
  <sheetViews>
    <sheetView showGridLines="0" topLeftCell="J46" zoomScaleSheetLayoutView="100" workbookViewId="0">
      <selection activeCell="Q56" sqref="Q56"/>
    </sheetView>
  </sheetViews>
  <sheetFormatPr defaultColWidth="0" defaultRowHeight="13.5" customHeight="1" zeroHeight="1" x14ac:dyDescent="0.15"/>
  <cols>
    <col min="1" max="1" width="6.625" style="1119" customWidth="1"/>
    <col min="2" max="3" width="12.625" style="1119" customWidth="1"/>
    <col min="4" max="4" width="11.625" style="1119" customWidth="1"/>
    <col min="5" max="8" width="10.375" style="1119" customWidth="1"/>
    <col min="9" max="13" width="16.375" style="1119" customWidth="1"/>
    <col min="14" max="19" width="12.625" style="1119" customWidth="1"/>
    <col min="20" max="16384" width="0" style="111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20" t="s">
        <v>506</v>
      </c>
    </row>
    <row r="40" spans="2:13" ht="27.75" customHeight="1" thickBot="1" x14ac:dyDescent="0.2">
      <c r="B40" s="1121" t="s">
        <v>507</v>
      </c>
      <c r="C40" s="1122"/>
      <c r="D40" s="1122"/>
      <c r="E40" s="1123"/>
      <c r="F40" s="1123"/>
      <c r="G40" s="1123"/>
      <c r="H40" s="1124" t="s">
        <v>488</v>
      </c>
      <c r="I40" s="1125" t="s">
        <v>3</v>
      </c>
      <c r="J40" s="1126" t="s">
        <v>4</v>
      </c>
      <c r="K40" s="1126" t="s">
        <v>5</v>
      </c>
      <c r="L40" s="1126" t="s">
        <v>6</v>
      </c>
      <c r="M40" s="1127" t="s">
        <v>7</v>
      </c>
    </row>
    <row r="41" spans="2:13" ht="27.75" customHeight="1" x14ac:dyDescent="0.15">
      <c r="B41" s="1128" t="s">
        <v>533</v>
      </c>
      <c r="C41" s="1129"/>
      <c r="D41" s="1130"/>
      <c r="E41" s="1131" t="s">
        <v>534</v>
      </c>
      <c r="F41" s="1131"/>
      <c r="G41" s="1131"/>
      <c r="H41" s="1132"/>
      <c r="I41" s="1133">
        <v>32189</v>
      </c>
      <c r="J41" s="1134">
        <v>32583</v>
      </c>
      <c r="K41" s="1134">
        <v>31809</v>
      </c>
      <c r="L41" s="1134">
        <v>31615</v>
      </c>
      <c r="M41" s="1135">
        <v>31836</v>
      </c>
    </row>
    <row r="42" spans="2:13" ht="27.75" customHeight="1" x14ac:dyDescent="0.15">
      <c r="B42" s="1136"/>
      <c r="C42" s="1137"/>
      <c r="D42" s="1138"/>
      <c r="E42" s="1139" t="s">
        <v>535</v>
      </c>
      <c r="F42" s="1139"/>
      <c r="G42" s="1139"/>
      <c r="H42" s="1140"/>
      <c r="I42" s="1141" t="s">
        <v>355</v>
      </c>
      <c r="J42" s="1142" t="s">
        <v>355</v>
      </c>
      <c r="K42" s="1142" t="s">
        <v>355</v>
      </c>
      <c r="L42" s="1142" t="s">
        <v>355</v>
      </c>
      <c r="M42" s="1143" t="s">
        <v>355</v>
      </c>
    </row>
    <row r="43" spans="2:13" ht="27.75" customHeight="1" x14ac:dyDescent="0.15">
      <c r="B43" s="1136"/>
      <c r="C43" s="1137"/>
      <c r="D43" s="1138"/>
      <c r="E43" s="1139" t="s">
        <v>536</v>
      </c>
      <c r="F43" s="1139"/>
      <c r="G43" s="1139"/>
      <c r="H43" s="1140"/>
      <c r="I43" s="1141">
        <v>3104</v>
      </c>
      <c r="J43" s="1142">
        <v>2712</v>
      </c>
      <c r="K43" s="1142">
        <v>2412</v>
      </c>
      <c r="L43" s="1142">
        <v>2285</v>
      </c>
      <c r="M43" s="1143">
        <v>2106</v>
      </c>
    </row>
    <row r="44" spans="2:13" ht="27.75" customHeight="1" x14ac:dyDescent="0.15">
      <c r="B44" s="1136"/>
      <c r="C44" s="1137"/>
      <c r="D44" s="1138"/>
      <c r="E44" s="1139" t="s">
        <v>537</v>
      </c>
      <c r="F44" s="1139"/>
      <c r="G44" s="1139"/>
      <c r="H44" s="1140"/>
      <c r="I44" s="1141">
        <v>733</v>
      </c>
      <c r="J44" s="1142">
        <v>922</v>
      </c>
      <c r="K44" s="1142">
        <v>1449</v>
      </c>
      <c r="L44" s="1142">
        <v>1356</v>
      </c>
      <c r="M44" s="1143">
        <v>1221</v>
      </c>
    </row>
    <row r="45" spans="2:13" ht="27.75" customHeight="1" x14ac:dyDescent="0.15">
      <c r="B45" s="1136"/>
      <c r="C45" s="1137"/>
      <c r="D45" s="1138"/>
      <c r="E45" s="1139" t="s">
        <v>538</v>
      </c>
      <c r="F45" s="1139"/>
      <c r="G45" s="1139"/>
      <c r="H45" s="1140"/>
      <c r="I45" s="1141">
        <v>4332</v>
      </c>
      <c r="J45" s="1142">
        <v>4379</v>
      </c>
      <c r="K45" s="1142">
        <v>4027</v>
      </c>
      <c r="L45" s="1142">
        <v>3458</v>
      </c>
      <c r="M45" s="1143">
        <v>3697</v>
      </c>
    </row>
    <row r="46" spans="2:13" ht="27.75" customHeight="1" x14ac:dyDescent="0.15">
      <c r="B46" s="1136"/>
      <c r="C46" s="1137"/>
      <c r="D46" s="1144"/>
      <c r="E46" s="1139" t="s">
        <v>539</v>
      </c>
      <c r="F46" s="1139"/>
      <c r="G46" s="1139"/>
      <c r="H46" s="1140"/>
      <c r="I46" s="1141">
        <v>8</v>
      </c>
      <c r="J46" s="1142">
        <v>12</v>
      </c>
      <c r="K46" s="1142">
        <v>31</v>
      </c>
      <c r="L46" s="1142">
        <v>14</v>
      </c>
      <c r="M46" s="1143">
        <v>11</v>
      </c>
    </row>
    <row r="47" spans="2:13" ht="27.75" customHeight="1" x14ac:dyDescent="0.15">
      <c r="B47" s="1136"/>
      <c r="C47" s="1137"/>
      <c r="D47" s="1145"/>
      <c r="E47" s="1146" t="s">
        <v>540</v>
      </c>
      <c r="F47" s="1147"/>
      <c r="G47" s="1147"/>
      <c r="H47" s="1148"/>
      <c r="I47" s="1141" t="s">
        <v>355</v>
      </c>
      <c r="J47" s="1142" t="s">
        <v>355</v>
      </c>
      <c r="K47" s="1142" t="s">
        <v>355</v>
      </c>
      <c r="L47" s="1142" t="s">
        <v>355</v>
      </c>
      <c r="M47" s="1143" t="s">
        <v>355</v>
      </c>
    </row>
    <row r="48" spans="2:13" ht="27.75" customHeight="1" x14ac:dyDescent="0.15">
      <c r="B48" s="1136"/>
      <c r="C48" s="1137"/>
      <c r="D48" s="1138"/>
      <c r="E48" s="1139" t="s">
        <v>541</v>
      </c>
      <c r="F48" s="1139"/>
      <c r="G48" s="1139"/>
      <c r="H48" s="1140"/>
      <c r="I48" s="1141" t="s">
        <v>355</v>
      </c>
      <c r="J48" s="1142" t="s">
        <v>355</v>
      </c>
      <c r="K48" s="1142" t="s">
        <v>355</v>
      </c>
      <c r="L48" s="1142" t="s">
        <v>355</v>
      </c>
      <c r="M48" s="1143" t="s">
        <v>355</v>
      </c>
    </row>
    <row r="49" spans="2:13" ht="27.75" customHeight="1" x14ac:dyDescent="0.15">
      <c r="B49" s="1149"/>
      <c r="C49" s="1150"/>
      <c r="D49" s="1138"/>
      <c r="E49" s="1139" t="s">
        <v>542</v>
      </c>
      <c r="F49" s="1139"/>
      <c r="G49" s="1139"/>
      <c r="H49" s="1140"/>
      <c r="I49" s="1141" t="s">
        <v>355</v>
      </c>
      <c r="J49" s="1142" t="s">
        <v>355</v>
      </c>
      <c r="K49" s="1142" t="s">
        <v>355</v>
      </c>
      <c r="L49" s="1142" t="s">
        <v>355</v>
      </c>
      <c r="M49" s="1143" t="s">
        <v>355</v>
      </c>
    </row>
    <row r="50" spans="2:13" ht="27.75" customHeight="1" x14ac:dyDescent="0.15">
      <c r="B50" s="1151" t="s">
        <v>543</v>
      </c>
      <c r="C50" s="1152"/>
      <c r="D50" s="1153"/>
      <c r="E50" s="1139" t="s">
        <v>544</v>
      </c>
      <c r="F50" s="1139"/>
      <c r="G50" s="1139"/>
      <c r="H50" s="1140"/>
      <c r="I50" s="1141">
        <v>4569</v>
      </c>
      <c r="J50" s="1142">
        <v>4916</v>
      </c>
      <c r="K50" s="1142">
        <v>4698</v>
      </c>
      <c r="L50" s="1142">
        <v>4772</v>
      </c>
      <c r="M50" s="1143">
        <v>6775</v>
      </c>
    </row>
    <row r="51" spans="2:13" ht="27.75" customHeight="1" x14ac:dyDescent="0.15">
      <c r="B51" s="1136"/>
      <c r="C51" s="1137"/>
      <c r="D51" s="1138"/>
      <c r="E51" s="1139" t="s">
        <v>545</v>
      </c>
      <c r="F51" s="1139"/>
      <c r="G51" s="1139"/>
      <c r="H51" s="1140"/>
      <c r="I51" s="1141">
        <v>6614</v>
      </c>
      <c r="J51" s="1142">
        <v>6281</v>
      </c>
      <c r="K51" s="1142">
        <v>5210</v>
      </c>
      <c r="L51" s="1142">
        <v>4674</v>
      </c>
      <c r="M51" s="1143">
        <v>4370</v>
      </c>
    </row>
    <row r="52" spans="2:13" ht="27.75" customHeight="1" x14ac:dyDescent="0.15">
      <c r="B52" s="1149"/>
      <c r="C52" s="1150"/>
      <c r="D52" s="1138"/>
      <c r="E52" s="1139" t="s">
        <v>546</v>
      </c>
      <c r="F52" s="1139"/>
      <c r="G52" s="1139"/>
      <c r="H52" s="1140"/>
      <c r="I52" s="1141">
        <v>28148</v>
      </c>
      <c r="J52" s="1142">
        <v>27757</v>
      </c>
      <c r="K52" s="1142">
        <v>27292</v>
      </c>
      <c r="L52" s="1142">
        <v>26799</v>
      </c>
      <c r="M52" s="1143">
        <v>26600</v>
      </c>
    </row>
    <row r="53" spans="2:13" ht="27.75" customHeight="1" thickBot="1" x14ac:dyDescent="0.2">
      <c r="B53" s="1154" t="s">
        <v>518</v>
      </c>
      <c r="C53" s="1155"/>
      <c r="D53" s="1156"/>
      <c r="E53" s="1157" t="s">
        <v>547</v>
      </c>
      <c r="F53" s="1157"/>
      <c r="G53" s="1157"/>
      <c r="H53" s="1158"/>
      <c r="I53" s="1159">
        <v>1034</v>
      </c>
      <c r="J53" s="1160">
        <v>1655</v>
      </c>
      <c r="K53" s="1160">
        <v>2527</v>
      </c>
      <c r="L53" s="1160">
        <v>2482</v>
      </c>
      <c r="M53" s="1161">
        <v>1125</v>
      </c>
    </row>
    <row r="54" spans="2:13" ht="27.75" customHeight="1" x14ac:dyDescent="0.15">
      <c r="B54" s="1162" t="s">
        <v>548</v>
      </c>
      <c r="C54" s="1163"/>
      <c r="D54" s="1163"/>
      <c r="E54" s="1164"/>
      <c r="F54" s="1164"/>
      <c r="G54" s="1164"/>
      <c r="H54" s="1164"/>
      <c r="I54" s="1165"/>
      <c r="J54" s="1165"/>
      <c r="K54" s="1165"/>
      <c r="L54" s="1165"/>
      <c r="M54" s="1165"/>
    </row>
    <row r="55" spans="2:13" x14ac:dyDescent="0.15"/>
  </sheetData>
  <sheetProtection algorithmName="SHA-512" hashValue="PptmsaSOuop8F7UTgVGIY+rwAS+wn+ax61LF+eP+JmB9xGNjITHWTIrexTRCdijoJSACJcdn7q+p7V32c4HcNA==" saltValue="u60bhI5l/0JGUPEcEw2+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7BDF-5A6A-4107-ACFD-0F9EF3ABD6F7}">
  <sheetPr>
    <pageSetUpPr fitToPage="1"/>
  </sheetPr>
  <dimension ref="B1:W64"/>
  <sheetViews>
    <sheetView showGridLines="0" zoomScale="90" zoomScaleNormal="90" zoomScaleSheetLayoutView="100" workbookViewId="0">
      <selection activeCell="Q56" sqref="Q56"/>
    </sheetView>
  </sheetViews>
  <sheetFormatPr defaultColWidth="0" defaultRowHeight="13.5" customHeight="1" zeroHeight="1" x14ac:dyDescent="0.15"/>
  <cols>
    <col min="1" max="1" width="8.25" style="991" customWidth="1"/>
    <col min="2" max="2" width="16.375" style="991" customWidth="1"/>
    <col min="3" max="5" width="26.25" style="991" customWidth="1"/>
    <col min="6" max="8" width="24.25" style="991" customWidth="1"/>
    <col min="9" max="14" width="26" style="991" customWidth="1"/>
    <col min="15" max="15" width="6.125" style="991" customWidth="1"/>
    <col min="16" max="16" width="9" style="991" hidden="1" customWidth="1"/>
    <col min="17" max="20" width="0" style="991" hidden="1" customWidth="1"/>
    <col min="21" max="21" width="9" style="991" hidden="1" customWidth="1"/>
    <col min="22" max="22" width="0" style="991" hidden="1" customWidth="1"/>
    <col min="23" max="23" width="9" style="991" hidden="1" customWidth="1"/>
    <col min="24"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992"/>
      <c r="C53" s="992"/>
      <c r="D53" s="992"/>
      <c r="E53" s="992"/>
      <c r="F53" s="992"/>
      <c r="G53" s="992"/>
      <c r="H53" s="1166" t="s">
        <v>549</v>
      </c>
    </row>
    <row r="54" spans="2:8" ht="29.25" customHeight="1" thickBot="1" x14ac:dyDescent="0.25">
      <c r="B54" s="1167" t="s">
        <v>25</v>
      </c>
      <c r="C54" s="1168"/>
      <c r="D54" s="1168"/>
      <c r="E54" s="1169" t="s">
        <v>488</v>
      </c>
      <c r="F54" s="1170" t="s">
        <v>5</v>
      </c>
      <c r="G54" s="1170" t="s">
        <v>6</v>
      </c>
      <c r="H54" s="1171" t="s">
        <v>7</v>
      </c>
    </row>
    <row r="55" spans="2:8" ht="52.5" customHeight="1" x14ac:dyDescent="0.15">
      <c r="B55" s="1172"/>
      <c r="C55" s="1173" t="s">
        <v>118</v>
      </c>
      <c r="D55" s="1173"/>
      <c r="E55" s="1174"/>
      <c r="F55" s="1175">
        <v>2040</v>
      </c>
      <c r="G55" s="1175">
        <v>2191</v>
      </c>
      <c r="H55" s="1176">
        <v>3886</v>
      </c>
    </row>
    <row r="56" spans="2:8" ht="52.5" customHeight="1" x14ac:dyDescent="0.15">
      <c r="B56" s="1177"/>
      <c r="C56" s="1178" t="s">
        <v>550</v>
      </c>
      <c r="D56" s="1178"/>
      <c r="E56" s="1179"/>
      <c r="F56" s="1180" t="s">
        <v>355</v>
      </c>
      <c r="G56" s="1180" t="s">
        <v>355</v>
      </c>
      <c r="H56" s="1181" t="s">
        <v>355</v>
      </c>
    </row>
    <row r="57" spans="2:8" ht="53.25" customHeight="1" x14ac:dyDescent="0.15">
      <c r="B57" s="1177"/>
      <c r="C57" s="1182" t="s">
        <v>123</v>
      </c>
      <c r="D57" s="1182"/>
      <c r="E57" s="1183"/>
      <c r="F57" s="1184">
        <v>946</v>
      </c>
      <c r="G57" s="1184">
        <v>1159</v>
      </c>
      <c r="H57" s="1185">
        <v>1379</v>
      </c>
    </row>
    <row r="58" spans="2:8" ht="45.75" customHeight="1" x14ac:dyDescent="0.15">
      <c r="B58" s="1186"/>
      <c r="C58" s="1187" t="s">
        <v>551</v>
      </c>
      <c r="D58" s="1188"/>
      <c r="E58" s="1189"/>
      <c r="F58" s="1190">
        <v>801</v>
      </c>
      <c r="G58" s="1190">
        <v>1002</v>
      </c>
      <c r="H58" s="1191">
        <v>1204</v>
      </c>
    </row>
    <row r="59" spans="2:8" ht="45.75" customHeight="1" x14ac:dyDescent="0.15">
      <c r="B59" s="1186"/>
      <c r="C59" s="1187" t="s">
        <v>552</v>
      </c>
      <c r="D59" s="1188"/>
      <c r="E59" s="1189"/>
      <c r="F59" s="1190">
        <v>16</v>
      </c>
      <c r="G59" s="1190">
        <v>29</v>
      </c>
      <c r="H59" s="1191">
        <v>28</v>
      </c>
    </row>
    <row r="60" spans="2:8" ht="45.75" customHeight="1" x14ac:dyDescent="0.15">
      <c r="B60" s="1186"/>
      <c r="C60" s="1187" t="s">
        <v>553</v>
      </c>
      <c r="D60" s="1188"/>
      <c r="E60" s="1189"/>
      <c r="F60" s="1190">
        <v>6</v>
      </c>
      <c r="G60" s="1190">
        <v>17</v>
      </c>
      <c r="H60" s="1191">
        <v>28</v>
      </c>
    </row>
    <row r="61" spans="2:8" ht="45.75" customHeight="1" x14ac:dyDescent="0.15">
      <c r="B61" s="1186"/>
      <c r="C61" s="1187" t="s">
        <v>554</v>
      </c>
      <c r="D61" s="1188"/>
      <c r="E61" s="1189"/>
      <c r="F61" s="1192" t="s">
        <v>355</v>
      </c>
      <c r="G61" s="1192" t="s">
        <v>355</v>
      </c>
      <c r="H61" s="1191">
        <v>4</v>
      </c>
    </row>
    <row r="62" spans="2:8" ht="45.75" customHeight="1" thickBot="1" x14ac:dyDescent="0.2">
      <c r="B62" s="1193"/>
      <c r="C62" s="1194" t="s">
        <v>555</v>
      </c>
      <c r="D62" s="1195"/>
      <c r="E62" s="1196"/>
      <c r="F62" s="1197">
        <v>0</v>
      </c>
      <c r="G62" s="1197">
        <v>0</v>
      </c>
      <c r="H62" s="1198">
        <v>3</v>
      </c>
    </row>
    <row r="63" spans="2:8" ht="52.5" customHeight="1" thickBot="1" x14ac:dyDescent="0.2">
      <c r="B63" s="1199"/>
      <c r="C63" s="1200" t="s">
        <v>556</v>
      </c>
      <c r="D63" s="1200"/>
      <c r="E63" s="1201"/>
      <c r="F63" s="1202">
        <v>2985</v>
      </c>
      <c r="G63" s="1202">
        <v>3350</v>
      </c>
      <c r="H63" s="1203">
        <v>5265</v>
      </c>
    </row>
    <row r="64" spans="2:8" x14ac:dyDescent="0.15"/>
  </sheetData>
  <sheetProtection algorithmName="SHA-512" hashValue="BAQJIlXWzso1YKzpSSpJJGJZcpRR95Fy++TdJqnWwfINOyo5aEQ5DP2JuaU6GBMdNF8eOUuMeXOGj7o8hRWE0g==" saltValue="bSTV1f8ag+vKuu/BgiUJ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tabSelected="1" topLeftCell="T1" zoomScaleNormal="100" zoomScaleSheetLayoutView="55" workbookViewId="0">
      <selection activeCell="BJ18" sqref="BJ18"/>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39" t="s">
        <v>16</v>
      </c>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1"/>
    </row>
    <row r="44" spans="2:109" x14ac:dyDescent="0.15">
      <c r="B44" s="10"/>
      <c r="AN44" s="42"/>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4"/>
    </row>
    <row r="45" spans="2:109" x14ac:dyDescent="0.15">
      <c r="B45" s="10"/>
      <c r="AN45" s="42"/>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4"/>
    </row>
    <row r="46" spans="2:109" x14ac:dyDescent="0.15">
      <c r="B46" s="10"/>
      <c r="AN46" s="42"/>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4"/>
    </row>
    <row r="47" spans="2:109" x14ac:dyDescent="0.15">
      <c r="B47" s="10"/>
      <c r="AN47" s="45"/>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7"/>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48"/>
      <c r="H50" s="48"/>
      <c r="I50" s="48"/>
      <c r="J50" s="48"/>
      <c r="K50" s="20"/>
      <c r="L50" s="20"/>
      <c r="M50" s="21"/>
      <c r="N50" s="21"/>
      <c r="AN50" s="49"/>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1"/>
      <c r="BP50" s="52" t="s">
        <v>3</v>
      </c>
      <c r="BQ50" s="52"/>
      <c r="BR50" s="52"/>
      <c r="BS50" s="52"/>
      <c r="BT50" s="52"/>
      <c r="BU50" s="52"/>
      <c r="BV50" s="52"/>
      <c r="BW50" s="52"/>
      <c r="BX50" s="52" t="s">
        <v>4</v>
      </c>
      <c r="BY50" s="52"/>
      <c r="BZ50" s="52"/>
      <c r="CA50" s="52"/>
      <c r="CB50" s="52"/>
      <c r="CC50" s="52"/>
      <c r="CD50" s="52"/>
      <c r="CE50" s="52"/>
      <c r="CF50" s="52" t="s">
        <v>5</v>
      </c>
      <c r="CG50" s="52"/>
      <c r="CH50" s="52"/>
      <c r="CI50" s="52"/>
      <c r="CJ50" s="52"/>
      <c r="CK50" s="52"/>
      <c r="CL50" s="52"/>
      <c r="CM50" s="52"/>
      <c r="CN50" s="52" t="s">
        <v>6</v>
      </c>
      <c r="CO50" s="52"/>
      <c r="CP50" s="52"/>
      <c r="CQ50" s="52"/>
      <c r="CR50" s="52"/>
      <c r="CS50" s="52"/>
      <c r="CT50" s="52"/>
      <c r="CU50" s="52"/>
      <c r="CV50" s="52" t="s">
        <v>7</v>
      </c>
      <c r="CW50" s="52"/>
      <c r="CX50" s="52"/>
      <c r="CY50" s="52"/>
      <c r="CZ50" s="52"/>
      <c r="DA50" s="52"/>
      <c r="DB50" s="52"/>
      <c r="DC50" s="52"/>
    </row>
    <row r="51" spans="1:109" ht="13.5" customHeight="1" x14ac:dyDescent="0.15">
      <c r="B51" s="10"/>
      <c r="G51" s="58"/>
      <c r="H51" s="58"/>
      <c r="I51" s="56"/>
      <c r="J51" s="56"/>
      <c r="K51" s="54"/>
      <c r="L51" s="54"/>
      <c r="M51" s="54"/>
      <c r="N51" s="54"/>
      <c r="AM51" s="19"/>
      <c r="AN51" s="55" t="s">
        <v>8</v>
      </c>
      <c r="AO51" s="55"/>
      <c r="AP51" s="55"/>
      <c r="AQ51" s="55"/>
      <c r="AR51" s="55"/>
      <c r="AS51" s="55"/>
      <c r="AT51" s="55"/>
      <c r="AU51" s="55"/>
      <c r="AV51" s="55"/>
      <c r="AW51" s="55"/>
      <c r="AX51" s="55"/>
      <c r="AY51" s="55"/>
      <c r="AZ51" s="55"/>
      <c r="BA51" s="55"/>
      <c r="BB51" s="55" t="s">
        <v>9</v>
      </c>
      <c r="BC51" s="55"/>
      <c r="BD51" s="55"/>
      <c r="BE51" s="55"/>
      <c r="BF51" s="55"/>
      <c r="BG51" s="55"/>
      <c r="BH51" s="55"/>
      <c r="BI51" s="55"/>
      <c r="BJ51" s="55"/>
      <c r="BK51" s="55"/>
      <c r="BL51" s="55"/>
      <c r="BM51" s="55"/>
      <c r="BN51" s="55"/>
      <c r="BO51" s="55"/>
      <c r="BP51" s="53">
        <v>4.5</v>
      </c>
      <c r="BQ51" s="53"/>
      <c r="BR51" s="53"/>
      <c r="BS51" s="53"/>
      <c r="BT51" s="53"/>
      <c r="BU51" s="53"/>
      <c r="BV51" s="53"/>
      <c r="BW51" s="53"/>
      <c r="BX51" s="53">
        <v>7.1</v>
      </c>
      <c r="BY51" s="53"/>
      <c r="BZ51" s="53"/>
      <c r="CA51" s="53"/>
      <c r="CB51" s="53"/>
      <c r="CC51" s="53"/>
      <c r="CD51" s="53"/>
      <c r="CE51" s="53"/>
      <c r="CF51" s="53">
        <v>10.7</v>
      </c>
      <c r="CG51" s="53"/>
      <c r="CH51" s="53"/>
      <c r="CI51" s="53"/>
      <c r="CJ51" s="53"/>
      <c r="CK51" s="53"/>
      <c r="CL51" s="53"/>
      <c r="CM51" s="53"/>
      <c r="CN51" s="53">
        <v>10.199999999999999</v>
      </c>
      <c r="CO51" s="53"/>
      <c r="CP51" s="53"/>
      <c r="CQ51" s="53"/>
      <c r="CR51" s="53"/>
      <c r="CS51" s="53"/>
      <c r="CT51" s="53"/>
      <c r="CU51" s="53"/>
      <c r="CV51" s="53">
        <v>4.4000000000000004</v>
      </c>
      <c r="CW51" s="53"/>
      <c r="CX51" s="53"/>
      <c r="CY51" s="53"/>
      <c r="CZ51" s="53"/>
      <c r="DA51" s="53"/>
      <c r="DB51" s="53"/>
      <c r="DC51" s="53"/>
    </row>
    <row r="52" spans="1:109" x14ac:dyDescent="0.15">
      <c r="B52" s="10"/>
      <c r="G52" s="58"/>
      <c r="H52" s="58"/>
      <c r="I52" s="56"/>
      <c r="J52" s="56"/>
      <c r="K52" s="54"/>
      <c r="L52" s="54"/>
      <c r="M52" s="54"/>
      <c r="N52" s="54"/>
      <c r="AM52" s="19"/>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row>
    <row r="53" spans="1:109" x14ac:dyDescent="0.15">
      <c r="A53" s="18"/>
      <c r="B53" s="10"/>
      <c r="G53" s="58"/>
      <c r="H53" s="58"/>
      <c r="I53" s="48"/>
      <c r="J53" s="48"/>
      <c r="K53" s="54"/>
      <c r="L53" s="54"/>
      <c r="M53" s="54"/>
      <c r="N53" s="54"/>
      <c r="AM53" s="19"/>
      <c r="AN53" s="55"/>
      <c r="AO53" s="55"/>
      <c r="AP53" s="55"/>
      <c r="AQ53" s="55"/>
      <c r="AR53" s="55"/>
      <c r="AS53" s="55"/>
      <c r="AT53" s="55"/>
      <c r="AU53" s="55"/>
      <c r="AV53" s="55"/>
      <c r="AW53" s="55"/>
      <c r="AX53" s="55"/>
      <c r="AY53" s="55"/>
      <c r="AZ53" s="55"/>
      <c r="BA53" s="55"/>
      <c r="BB53" s="55" t="s">
        <v>10</v>
      </c>
      <c r="BC53" s="55"/>
      <c r="BD53" s="55"/>
      <c r="BE53" s="55"/>
      <c r="BF53" s="55"/>
      <c r="BG53" s="55"/>
      <c r="BH53" s="55"/>
      <c r="BI53" s="55"/>
      <c r="BJ53" s="55"/>
      <c r="BK53" s="55"/>
      <c r="BL53" s="55"/>
      <c r="BM53" s="55"/>
      <c r="BN53" s="55"/>
      <c r="BO53" s="55"/>
      <c r="BP53" s="53">
        <v>62.9</v>
      </c>
      <c r="BQ53" s="53"/>
      <c r="BR53" s="53"/>
      <c r="BS53" s="53"/>
      <c r="BT53" s="53"/>
      <c r="BU53" s="53"/>
      <c r="BV53" s="53"/>
      <c r="BW53" s="53"/>
      <c r="BX53" s="53">
        <v>64.099999999999994</v>
      </c>
      <c r="BY53" s="53"/>
      <c r="BZ53" s="53"/>
      <c r="CA53" s="53"/>
      <c r="CB53" s="53"/>
      <c r="CC53" s="53"/>
      <c r="CD53" s="53"/>
      <c r="CE53" s="53"/>
      <c r="CF53" s="53">
        <v>66.099999999999994</v>
      </c>
      <c r="CG53" s="53"/>
      <c r="CH53" s="53"/>
      <c r="CI53" s="53"/>
      <c r="CJ53" s="53"/>
      <c r="CK53" s="53"/>
      <c r="CL53" s="53"/>
      <c r="CM53" s="53"/>
      <c r="CN53" s="53">
        <v>67.7</v>
      </c>
      <c r="CO53" s="53"/>
      <c r="CP53" s="53"/>
      <c r="CQ53" s="53"/>
      <c r="CR53" s="53"/>
      <c r="CS53" s="53"/>
      <c r="CT53" s="53"/>
      <c r="CU53" s="53"/>
      <c r="CV53" s="53">
        <v>69.3</v>
      </c>
      <c r="CW53" s="53"/>
      <c r="CX53" s="53"/>
      <c r="CY53" s="53"/>
      <c r="CZ53" s="53"/>
      <c r="DA53" s="53"/>
      <c r="DB53" s="53"/>
      <c r="DC53" s="53"/>
    </row>
    <row r="54" spans="1:109" x14ac:dyDescent="0.15">
      <c r="A54" s="18"/>
      <c r="B54" s="10"/>
      <c r="G54" s="58"/>
      <c r="H54" s="58"/>
      <c r="I54" s="48"/>
      <c r="J54" s="48"/>
      <c r="K54" s="54"/>
      <c r="L54" s="54"/>
      <c r="M54" s="54"/>
      <c r="N54" s="54"/>
      <c r="AM54" s="19"/>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row>
    <row r="55" spans="1:109" x14ac:dyDescent="0.15">
      <c r="A55" s="18"/>
      <c r="B55" s="10"/>
      <c r="G55" s="48"/>
      <c r="H55" s="48"/>
      <c r="I55" s="48"/>
      <c r="J55" s="48"/>
      <c r="K55" s="54"/>
      <c r="L55" s="54"/>
      <c r="M55" s="54"/>
      <c r="N55" s="54"/>
      <c r="AN55" s="52" t="s">
        <v>11</v>
      </c>
      <c r="AO55" s="52"/>
      <c r="AP55" s="52"/>
      <c r="AQ55" s="52"/>
      <c r="AR55" s="52"/>
      <c r="AS55" s="52"/>
      <c r="AT55" s="52"/>
      <c r="AU55" s="52"/>
      <c r="AV55" s="52"/>
      <c r="AW55" s="52"/>
      <c r="AX55" s="52"/>
      <c r="AY55" s="52"/>
      <c r="AZ55" s="52"/>
      <c r="BA55" s="52"/>
      <c r="BB55" s="55" t="s">
        <v>9</v>
      </c>
      <c r="BC55" s="55"/>
      <c r="BD55" s="55"/>
      <c r="BE55" s="55"/>
      <c r="BF55" s="55"/>
      <c r="BG55" s="55"/>
      <c r="BH55" s="55"/>
      <c r="BI55" s="55"/>
      <c r="BJ55" s="55"/>
      <c r="BK55" s="55"/>
      <c r="BL55" s="55"/>
      <c r="BM55" s="55"/>
      <c r="BN55" s="55"/>
      <c r="BO55" s="55"/>
      <c r="BP55" s="53">
        <v>12.2</v>
      </c>
      <c r="BQ55" s="53"/>
      <c r="BR55" s="53"/>
      <c r="BS55" s="53"/>
      <c r="BT55" s="53"/>
      <c r="BU55" s="53"/>
      <c r="BV55" s="53"/>
      <c r="BW55" s="53"/>
      <c r="BX55" s="53">
        <v>5</v>
      </c>
      <c r="BY55" s="53"/>
      <c r="BZ55" s="53"/>
      <c r="CA55" s="53"/>
      <c r="CB55" s="53"/>
      <c r="CC55" s="53"/>
      <c r="CD55" s="53"/>
      <c r="CE55" s="53"/>
      <c r="CF55" s="53">
        <v>5.4</v>
      </c>
      <c r="CG55" s="53"/>
      <c r="CH55" s="53"/>
      <c r="CI55" s="53"/>
      <c r="CJ55" s="53"/>
      <c r="CK55" s="53"/>
      <c r="CL55" s="53"/>
      <c r="CM55" s="53"/>
      <c r="CN55" s="53">
        <v>3.9</v>
      </c>
      <c r="CO55" s="53"/>
      <c r="CP55" s="53"/>
      <c r="CQ55" s="53"/>
      <c r="CR55" s="53"/>
      <c r="CS55" s="53"/>
      <c r="CT55" s="53"/>
      <c r="CU55" s="53"/>
      <c r="CV55" s="53">
        <v>0</v>
      </c>
      <c r="CW55" s="53"/>
      <c r="CX55" s="53"/>
      <c r="CY55" s="53"/>
      <c r="CZ55" s="53"/>
      <c r="DA55" s="53"/>
      <c r="DB55" s="53"/>
      <c r="DC55" s="53"/>
    </row>
    <row r="56" spans="1:109" x14ac:dyDescent="0.15">
      <c r="A56" s="18"/>
      <c r="B56" s="10"/>
      <c r="G56" s="48"/>
      <c r="H56" s="48"/>
      <c r="I56" s="48"/>
      <c r="J56" s="48"/>
      <c r="K56" s="54"/>
      <c r="L56" s="54"/>
      <c r="M56" s="54"/>
      <c r="N56" s="54"/>
      <c r="AN56" s="52"/>
      <c r="AO56" s="52"/>
      <c r="AP56" s="52"/>
      <c r="AQ56" s="52"/>
      <c r="AR56" s="52"/>
      <c r="AS56" s="52"/>
      <c r="AT56" s="52"/>
      <c r="AU56" s="52"/>
      <c r="AV56" s="52"/>
      <c r="AW56" s="52"/>
      <c r="AX56" s="52"/>
      <c r="AY56" s="52"/>
      <c r="AZ56" s="52"/>
      <c r="BA56" s="52"/>
      <c r="BB56" s="55"/>
      <c r="BC56" s="55"/>
      <c r="BD56" s="55"/>
      <c r="BE56" s="55"/>
      <c r="BF56" s="55"/>
      <c r="BG56" s="55"/>
      <c r="BH56" s="55"/>
      <c r="BI56" s="55"/>
      <c r="BJ56" s="55"/>
      <c r="BK56" s="55"/>
      <c r="BL56" s="55"/>
      <c r="BM56" s="55"/>
      <c r="BN56" s="55"/>
      <c r="BO56" s="55"/>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row>
    <row r="57" spans="1:109" s="18" customFormat="1" x14ac:dyDescent="0.15">
      <c r="B57" s="22"/>
      <c r="G57" s="48"/>
      <c r="H57" s="48"/>
      <c r="I57" s="57"/>
      <c r="J57" s="57"/>
      <c r="K57" s="54"/>
      <c r="L57" s="54"/>
      <c r="M57" s="54"/>
      <c r="N57" s="54"/>
      <c r="AM57" s="3"/>
      <c r="AN57" s="52"/>
      <c r="AO57" s="52"/>
      <c r="AP57" s="52"/>
      <c r="AQ57" s="52"/>
      <c r="AR57" s="52"/>
      <c r="AS57" s="52"/>
      <c r="AT57" s="52"/>
      <c r="AU57" s="52"/>
      <c r="AV57" s="52"/>
      <c r="AW57" s="52"/>
      <c r="AX57" s="52"/>
      <c r="AY57" s="52"/>
      <c r="AZ57" s="52"/>
      <c r="BA57" s="52"/>
      <c r="BB57" s="55" t="s">
        <v>10</v>
      </c>
      <c r="BC57" s="55"/>
      <c r="BD57" s="55"/>
      <c r="BE57" s="55"/>
      <c r="BF57" s="55"/>
      <c r="BG57" s="55"/>
      <c r="BH57" s="55"/>
      <c r="BI57" s="55"/>
      <c r="BJ57" s="55"/>
      <c r="BK57" s="55"/>
      <c r="BL57" s="55"/>
      <c r="BM57" s="55"/>
      <c r="BN57" s="55"/>
      <c r="BO57" s="55"/>
      <c r="BP57" s="53">
        <v>61.2</v>
      </c>
      <c r="BQ57" s="53"/>
      <c r="BR57" s="53"/>
      <c r="BS57" s="53"/>
      <c r="BT57" s="53"/>
      <c r="BU57" s="53"/>
      <c r="BV57" s="53"/>
      <c r="BW57" s="53"/>
      <c r="BX57" s="53">
        <v>61.6</v>
      </c>
      <c r="BY57" s="53"/>
      <c r="BZ57" s="53"/>
      <c r="CA57" s="53"/>
      <c r="CB57" s="53"/>
      <c r="CC57" s="53"/>
      <c r="CD57" s="53"/>
      <c r="CE57" s="53"/>
      <c r="CF57" s="53">
        <v>62.5</v>
      </c>
      <c r="CG57" s="53"/>
      <c r="CH57" s="53"/>
      <c r="CI57" s="53"/>
      <c r="CJ57" s="53"/>
      <c r="CK57" s="53"/>
      <c r="CL57" s="53"/>
      <c r="CM57" s="53"/>
      <c r="CN57" s="53">
        <v>63.1</v>
      </c>
      <c r="CO57" s="53"/>
      <c r="CP57" s="53"/>
      <c r="CQ57" s="53"/>
      <c r="CR57" s="53"/>
      <c r="CS57" s="53"/>
      <c r="CT57" s="53"/>
      <c r="CU57" s="53"/>
      <c r="CV57" s="53">
        <v>63</v>
      </c>
      <c r="CW57" s="53"/>
      <c r="CX57" s="53"/>
      <c r="CY57" s="53"/>
      <c r="CZ57" s="53"/>
      <c r="DA57" s="53"/>
      <c r="DB57" s="53"/>
      <c r="DC57" s="53"/>
      <c r="DD57" s="23"/>
      <c r="DE57" s="22"/>
    </row>
    <row r="58" spans="1:109" s="18" customFormat="1" x14ac:dyDescent="0.15">
      <c r="A58" s="3"/>
      <c r="B58" s="22"/>
      <c r="G58" s="48"/>
      <c r="H58" s="48"/>
      <c r="I58" s="57"/>
      <c r="J58" s="57"/>
      <c r="K58" s="54"/>
      <c r="L58" s="54"/>
      <c r="M58" s="54"/>
      <c r="N58" s="54"/>
      <c r="AM58" s="3"/>
      <c r="AN58" s="52"/>
      <c r="AO58" s="52"/>
      <c r="AP58" s="52"/>
      <c r="AQ58" s="52"/>
      <c r="AR58" s="52"/>
      <c r="AS58" s="52"/>
      <c r="AT58" s="52"/>
      <c r="AU58" s="52"/>
      <c r="AV58" s="52"/>
      <c r="AW58" s="52"/>
      <c r="AX58" s="52"/>
      <c r="AY58" s="52"/>
      <c r="AZ58" s="52"/>
      <c r="BA58" s="52"/>
      <c r="BB58" s="55"/>
      <c r="BC58" s="55"/>
      <c r="BD58" s="55"/>
      <c r="BE58" s="55"/>
      <c r="BF58" s="55"/>
      <c r="BG58" s="55"/>
      <c r="BH58" s="55"/>
      <c r="BI58" s="55"/>
      <c r="BJ58" s="55"/>
      <c r="BK58" s="55"/>
      <c r="BL58" s="55"/>
      <c r="BM58" s="55"/>
      <c r="BN58" s="55"/>
      <c r="BO58" s="55"/>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39" t="s">
        <v>17</v>
      </c>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1"/>
    </row>
    <row r="66" spans="2:107" x14ac:dyDescent="0.15">
      <c r="B66" s="10"/>
      <c r="AN66" s="42"/>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4"/>
    </row>
    <row r="67" spans="2:107" x14ac:dyDescent="0.15">
      <c r="B67" s="10"/>
      <c r="AN67" s="42"/>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4"/>
    </row>
    <row r="68" spans="2:107" x14ac:dyDescent="0.15">
      <c r="B68" s="10"/>
      <c r="AN68" s="42"/>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4"/>
    </row>
    <row r="69" spans="2:107" x14ac:dyDescent="0.15">
      <c r="B69" s="10"/>
      <c r="AN69" s="45"/>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7"/>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48"/>
      <c r="H72" s="48"/>
      <c r="I72" s="48"/>
      <c r="J72" s="48"/>
      <c r="K72" s="20"/>
      <c r="L72" s="20"/>
      <c r="M72" s="21"/>
      <c r="N72" s="21"/>
      <c r="AN72" s="49"/>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1"/>
      <c r="BP72" s="52" t="s">
        <v>3</v>
      </c>
      <c r="BQ72" s="52"/>
      <c r="BR72" s="52"/>
      <c r="BS72" s="52"/>
      <c r="BT72" s="52"/>
      <c r="BU72" s="52"/>
      <c r="BV72" s="52"/>
      <c r="BW72" s="52"/>
      <c r="BX72" s="52" t="s">
        <v>4</v>
      </c>
      <c r="BY72" s="52"/>
      <c r="BZ72" s="52"/>
      <c r="CA72" s="52"/>
      <c r="CB72" s="52"/>
      <c r="CC72" s="52"/>
      <c r="CD72" s="52"/>
      <c r="CE72" s="52"/>
      <c r="CF72" s="52" t="s">
        <v>5</v>
      </c>
      <c r="CG72" s="52"/>
      <c r="CH72" s="52"/>
      <c r="CI72" s="52"/>
      <c r="CJ72" s="52"/>
      <c r="CK72" s="52"/>
      <c r="CL72" s="52"/>
      <c r="CM72" s="52"/>
      <c r="CN72" s="52" t="s">
        <v>6</v>
      </c>
      <c r="CO72" s="52"/>
      <c r="CP72" s="52"/>
      <c r="CQ72" s="52"/>
      <c r="CR72" s="52"/>
      <c r="CS72" s="52"/>
      <c r="CT72" s="52"/>
      <c r="CU72" s="52"/>
      <c r="CV72" s="52" t="s">
        <v>7</v>
      </c>
      <c r="CW72" s="52"/>
      <c r="CX72" s="52"/>
      <c r="CY72" s="52"/>
      <c r="CZ72" s="52"/>
      <c r="DA72" s="52"/>
      <c r="DB72" s="52"/>
      <c r="DC72" s="52"/>
    </row>
    <row r="73" spans="2:107" x14ac:dyDescent="0.15">
      <c r="B73" s="10"/>
      <c r="G73" s="58"/>
      <c r="H73" s="58"/>
      <c r="I73" s="58"/>
      <c r="J73" s="58"/>
      <c r="K73" s="59"/>
      <c r="L73" s="59"/>
      <c r="M73" s="59"/>
      <c r="N73" s="59"/>
      <c r="AM73" s="19"/>
      <c r="AN73" s="55" t="s">
        <v>8</v>
      </c>
      <c r="AO73" s="55"/>
      <c r="AP73" s="55"/>
      <c r="AQ73" s="55"/>
      <c r="AR73" s="55"/>
      <c r="AS73" s="55"/>
      <c r="AT73" s="55"/>
      <c r="AU73" s="55"/>
      <c r="AV73" s="55"/>
      <c r="AW73" s="55"/>
      <c r="AX73" s="55"/>
      <c r="AY73" s="55"/>
      <c r="AZ73" s="55"/>
      <c r="BA73" s="55"/>
      <c r="BB73" s="55" t="s">
        <v>9</v>
      </c>
      <c r="BC73" s="55"/>
      <c r="BD73" s="55"/>
      <c r="BE73" s="55"/>
      <c r="BF73" s="55"/>
      <c r="BG73" s="55"/>
      <c r="BH73" s="55"/>
      <c r="BI73" s="55"/>
      <c r="BJ73" s="55"/>
      <c r="BK73" s="55"/>
      <c r="BL73" s="55"/>
      <c r="BM73" s="55"/>
      <c r="BN73" s="55"/>
      <c r="BO73" s="55"/>
      <c r="BP73" s="53">
        <v>4.5</v>
      </c>
      <c r="BQ73" s="53"/>
      <c r="BR73" s="53"/>
      <c r="BS73" s="53"/>
      <c r="BT73" s="53"/>
      <c r="BU73" s="53"/>
      <c r="BV73" s="53"/>
      <c r="BW73" s="53"/>
      <c r="BX73" s="53">
        <v>7.1</v>
      </c>
      <c r="BY73" s="53"/>
      <c r="BZ73" s="53"/>
      <c r="CA73" s="53"/>
      <c r="CB73" s="53"/>
      <c r="CC73" s="53"/>
      <c r="CD73" s="53"/>
      <c r="CE73" s="53"/>
      <c r="CF73" s="53">
        <v>10.7</v>
      </c>
      <c r="CG73" s="53"/>
      <c r="CH73" s="53"/>
      <c r="CI73" s="53"/>
      <c r="CJ73" s="53"/>
      <c r="CK73" s="53"/>
      <c r="CL73" s="53"/>
      <c r="CM73" s="53"/>
      <c r="CN73" s="53">
        <v>10.199999999999999</v>
      </c>
      <c r="CO73" s="53"/>
      <c r="CP73" s="53"/>
      <c r="CQ73" s="53"/>
      <c r="CR73" s="53"/>
      <c r="CS73" s="53"/>
      <c r="CT73" s="53"/>
      <c r="CU73" s="53"/>
      <c r="CV73" s="53">
        <v>4.4000000000000004</v>
      </c>
      <c r="CW73" s="53"/>
      <c r="CX73" s="53"/>
      <c r="CY73" s="53"/>
      <c r="CZ73" s="53"/>
      <c r="DA73" s="53"/>
      <c r="DB73" s="53"/>
      <c r="DC73" s="53"/>
    </row>
    <row r="74" spans="2:107" x14ac:dyDescent="0.15">
      <c r="B74" s="10"/>
      <c r="G74" s="58"/>
      <c r="H74" s="58"/>
      <c r="I74" s="58"/>
      <c r="J74" s="58"/>
      <c r="K74" s="59"/>
      <c r="L74" s="59"/>
      <c r="M74" s="59"/>
      <c r="N74" s="59"/>
      <c r="AM74" s="19"/>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row>
    <row r="75" spans="2:107" x14ac:dyDescent="0.15">
      <c r="B75" s="10"/>
      <c r="G75" s="58"/>
      <c r="H75" s="58"/>
      <c r="I75" s="48"/>
      <c r="J75" s="48"/>
      <c r="K75" s="54"/>
      <c r="L75" s="54"/>
      <c r="M75" s="54"/>
      <c r="N75" s="54"/>
      <c r="AM75" s="19"/>
      <c r="AN75" s="55"/>
      <c r="AO75" s="55"/>
      <c r="AP75" s="55"/>
      <c r="AQ75" s="55"/>
      <c r="AR75" s="55"/>
      <c r="AS75" s="55"/>
      <c r="AT75" s="55"/>
      <c r="AU75" s="55"/>
      <c r="AV75" s="55"/>
      <c r="AW75" s="55"/>
      <c r="AX75" s="55"/>
      <c r="AY75" s="55"/>
      <c r="AZ75" s="55"/>
      <c r="BA75" s="55"/>
      <c r="BB75" s="55" t="s">
        <v>13</v>
      </c>
      <c r="BC75" s="55"/>
      <c r="BD75" s="55"/>
      <c r="BE75" s="55"/>
      <c r="BF75" s="55"/>
      <c r="BG75" s="55"/>
      <c r="BH75" s="55"/>
      <c r="BI75" s="55"/>
      <c r="BJ75" s="55"/>
      <c r="BK75" s="55"/>
      <c r="BL75" s="55"/>
      <c r="BM75" s="55"/>
      <c r="BN75" s="55"/>
      <c r="BO75" s="55"/>
      <c r="BP75" s="53">
        <v>0.7</v>
      </c>
      <c r="BQ75" s="53"/>
      <c r="BR75" s="53"/>
      <c r="BS75" s="53"/>
      <c r="BT75" s="53"/>
      <c r="BU75" s="53"/>
      <c r="BV75" s="53"/>
      <c r="BW75" s="53"/>
      <c r="BX75" s="53">
        <v>0.9</v>
      </c>
      <c r="BY75" s="53"/>
      <c r="BZ75" s="53"/>
      <c r="CA75" s="53"/>
      <c r="CB75" s="53"/>
      <c r="CC75" s="53"/>
      <c r="CD75" s="53"/>
      <c r="CE75" s="53"/>
      <c r="CF75" s="53">
        <v>1.4</v>
      </c>
      <c r="CG75" s="53"/>
      <c r="CH75" s="53"/>
      <c r="CI75" s="53"/>
      <c r="CJ75" s="53"/>
      <c r="CK75" s="53"/>
      <c r="CL75" s="53"/>
      <c r="CM75" s="53"/>
      <c r="CN75" s="53">
        <v>2.2999999999999998</v>
      </c>
      <c r="CO75" s="53"/>
      <c r="CP75" s="53"/>
      <c r="CQ75" s="53"/>
      <c r="CR75" s="53"/>
      <c r="CS75" s="53"/>
      <c r="CT75" s="53"/>
      <c r="CU75" s="53"/>
      <c r="CV75" s="53">
        <v>3.1</v>
      </c>
      <c r="CW75" s="53"/>
      <c r="CX75" s="53"/>
      <c r="CY75" s="53"/>
      <c r="CZ75" s="53"/>
      <c r="DA75" s="53"/>
      <c r="DB75" s="53"/>
      <c r="DC75" s="53"/>
    </row>
    <row r="76" spans="2:107" x14ac:dyDescent="0.15">
      <c r="B76" s="10"/>
      <c r="G76" s="58"/>
      <c r="H76" s="58"/>
      <c r="I76" s="48"/>
      <c r="J76" s="48"/>
      <c r="K76" s="54"/>
      <c r="L76" s="54"/>
      <c r="M76" s="54"/>
      <c r="N76" s="54"/>
      <c r="AM76" s="19"/>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row>
    <row r="77" spans="2:107" x14ac:dyDescent="0.15">
      <c r="B77" s="10"/>
      <c r="G77" s="48"/>
      <c r="H77" s="48"/>
      <c r="I77" s="48"/>
      <c r="J77" s="48"/>
      <c r="K77" s="59"/>
      <c r="L77" s="59"/>
      <c r="M77" s="59"/>
      <c r="N77" s="59"/>
      <c r="AN77" s="52" t="s">
        <v>11</v>
      </c>
      <c r="AO77" s="52"/>
      <c r="AP77" s="52"/>
      <c r="AQ77" s="52"/>
      <c r="AR77" s="52"/>
      <c r="AS77" s="52"/>
      <c r="AT77" s="52"/>
      <c r="AU77" s="52"/>
      <c r="AV77" s="52"/>
      <c r="AW77" s="52"/>
      <c r="AX77" s="52"/>
      <c r="AY77" s="52"/>
      <c r="AZ77" s="52"/>
      <c r="BA77" s="52"/>
      <c r="BB77" s="55" t="s">
        <v>9</v>
      </c>
      <c r="BC77" s="55"/>
      <c r="BD77" s="55"/>
      <c r="BE77" s="55"/>
      <c r="BF77" s="55"/>
      <c r="BG77" s="55"/>
      <c r="BH77" s="55"/>
      <c r="BI77" s="55"/>
      <c r="BJ77" s="55"/>
      <c r="BK77" s="55"/>
      <c r="BL77" s="55"/>
      <c r="BM77" s="55"/>
      <c r="BN77" s="55"/>
      <c r="BO77" s="55"/>
      <c r="BP77" s="53">
        <v>12.2</v>
      </c>
      <c r="BQ77" s="53"/>
      <c r="BR77" s="53"/>
      <c r="BS77" s="53"/>
      <c r="BT77" s="53"/>
      <c r="BU77" s="53"/>
      <c r="BV77" s="53"/>
      <c r="BW77" s="53"/>
      <c r="BX77" s="53">
        <v>5</v>
      </c>
      <c r="BY77" s="53"/>
      <c r="BZ77" s="53"/>
      <c r="CA77" s="53"/>
      <c r="CB77" s="53"/>
      <c r="CC77" s="53"/>
      <c r="CD77" s="53"/>
      <c r="CE77" s="53"/>
      <c r="CF77" s="53">
        <v>5.4</v>
      </c>
      <c r="CG77" s="53"/>
      <c r="CH77" s="53"/>
      <c r="CI77" s="53"/>
      <c r="CJ77" s="53"/>
      <c r="CK77" s="53"/>
      <c r="CL77" s="53"/>
      <c r="CM77" s="53"/>
      <c r="CN77" s="53">
        <v>3.9</v>
      </c>
      <c r="CO77" s="53"/>
      <c r="CP77" s="53"/>
      <c r="CQ77" s="53"/>
      <c r="CR77" s="53"/>
      <c r="CS77" s="53"/>
      <c r="CT77" s="53"/>
      <c r="CU77" s="53"/>
      <c r="CV77" s="53">
        <v>0</v>
      </c>
      <c r="CW77" s="53"/>
      <c r="CX77" s="53"/>
      <c r="CY77" s="53"/>
      <c r="CZ77" s="53"/>
      <c r="DA77" s="53"/>
      <c r="DB77" s="53"/>
      <c r="DC77" s="53"/>
    </row>
    <row r="78" spans="2:107" x14ac:dyDescent="0.15">
      <c r="B78" s="10"/>
      <c r="G78" s="48"/>
      <c r="H78" s="48"/>
      <c r="I78" s="48"/>
      <c r="J78" s="48"/>
      <c r="K78" s="59"/>
      <c r="L78" s="59"/>
      <c r="M78" s="59"/>
      <c r="N78" s="59"/>
      <c r="AN78" s="52"/>
      <c r="AO78" s="52"/>
      <c r="AP78" s="52"/>
      <c r="AQ78" s="52"/>
      <c r="AR78" s="52"/>
      <c r="AS78" s="52"/>
      <c r="AT78" s="52"/>
      <c r="AU78" s="52"/>
      <c r="AV78" s="52"/>
      <c r="AW78" s="52"/>
      <c r="AX78" s="52"/>
      <c r="AY78" s="52"/>
      <c r="AZ78" s="52"/>
      <c r="BA78" s="52"/>
      <c r="BB78" s="55"/>
      <c r="BC78" s="55"/>
      <c r="BD78" s="55"/>
      <c r="BE78" s="55"/>
      <c r="BF78" s="55"/>
      <c r="BG78" s="55"/>
      <c r="BH78" s="55"/>
      <c r="BI78" s="55"/>
      <c r="BJ78" s="55"/>
      <c r="BK78" s="55"/>
      <c r="BL78" s="55"/>
      <c r="BM78" s="55"/>
      <c r="BN78" s="55"/>
      <c r="BO78" s="55"/>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row>
    <row r="79" spans="2:107" x14ac:dyDescent="0.15">
      <c r="B79" s="10"/>
      <c r="G79" s="48"/>
      <c r="H79" s="48"/>
      <c r="I79" s="57"/>
      <c r="J79" s="57"/>
      <c r="K79" s="60"/>
      <c r="L79" s="60"/>
      <c r="M79" s="60"/>
      <c r="N79" s="60"/>
      <c r="AN79" s="52"/>
      <c r="AO79" s="52"/>
      <c r="AP79" s="52"/>
      <c r="AQ79" s="52"/>
      <c r="AR79" s="52"/>
      <c r="AS79" s="52"/>
      <c r="AT79" s="52"/>
      <c r="AU79" s="52"/>
      <c r="AV79" s="52"/>
      <c r="AW79" s="52"/>
      <c r="AX79" s="52"/>
      <c r="AY79" s="52"/>
      <c r="AZ79" s="52"/>
      <c r="BA79" s="52"/>
      <c r="BB79" s="55" t="s">
        <v>13</v>
      </c>
      <c r="BC79" s="55"/>
      <c r="BD79" s="55"/>
      <c r="BE79" s="55"/>
      <c r="BF79" s="55"/>
      <c r="BG79" s="55"/>
      <c r="BH79" s="55"/>
      <c r="BI79" s="55"/>
      <c r="BJ79" s="55"/>
      <c r="BK79" s="55"/>
      <c r="BL79" s="55"/>
      <c r="BM79" s="55"/>
      <c r="BN79" s="55"/>
      <c r="BO79" s="55"/>
      <c r="BP79" s="53">
        <v>4.8</v>
      </c>
      <c r="BQ79" s="53"/>
      <c r="BR79" s="53"/>
      <c r="BS79" s="53"/>
      <c r="BT79" s="53"/>
      <c r="BU79" s="53"/>
      <c r="BV79" s="53"/>
      <c r="BW79" s="53"/>
      <c r="BX79" s="53">
        <v>4.5</v>
      </c>
      <c r="BY79" s="53"/>
      <c r="BZ79" s="53"/>
      <c r="CA79" s="53"/>
      <c r="CB79" s="53"/>
      <c r="CC79" s="53"/>
      <c r="CD79" s="53"/>
      <c r="CE79" s="53"/>
      <c r="CF79" s="53">
        <v>4.2</v>
      </c>
      <c r="CG79" s="53"/>
      <c r="CH79" s="53"/>
      <c r="CI79" s="53"/>
      <c r="CJ79" s="53"/>
      <c r="CK79" s="53"/>
      <c r="CL79" s="53"/>
      <c r="CM79" s="53"/>
      <c r="CN79" s="53">
        <v>4.2</v>
      </c>
      <c r="CO79" s="53"/>
      <c r="CP79" s="53"/>
      <c r="CQ79" s="53"/>
      <c r="CR79" s="53"/>
      <c r="CS79" s="53"/>
      <c r="CT79" s="53"/>
      <c r="CU79" s="53"/>
      <c r="CV79" s="53">
        <v>4.5</v>
      </c>
      <c r="CW79" s="53"/>
      <c r="CX79" s="53"/>
      <c r="CY79" s="53"/>
      <c r="CZ79" s="53"/>
      <c r="DA79" s="53"/>
      <c r="DB79" s="53"/>
      <c r="DC79" s="53"/>
    </row>
    <row r="80" spans="2:107" x14ac:dyDescent="0.15">
      <c r="B80" s="10"/>
      <c r="G80" s="48"/>
      <c r="H80" s="48"/>
      <c r="I80" s="57"/>
      <c r="J80" s="57"/>
      <c r="K80" s="60"/>
      <c r="L80" s="60"/>
      <c r="M80" s="60"/>
      <c r="N80" s="60"/>
      <c r="AN80" s="52"/>
      <c r="AO80" s="52"/>
      <c r="AP80" s="52"/>
      <c r="AQ80" s="52"/>
      <c r="AR80" s="52"/>
      <c r="AS80" s="52"/>
      <c r="AT80" s="52"/>
      <c r="AU80" s="52"/>
      <c r="AV80" s="52"/>
      <c r="AW80" s="52"/>
      <c r="AX80" s="52"/>
      <c r="AY80" s="52"/>
      <c r="AZ80" s="52"/>
      <c r="BA80" s="52"/>
      <c r="BB80" s="55"/>
      <c r="BC80" s="55"/>
      <c r="BD80" s="55"/>
      <c r="BE80" s="55"/>
      <c r="BF80" s="55"/>
      <c r="BG80" s="55"/>
      <c r="BH80" s="55"/>
      <c r="BI80" s="55"/>
      <c r="BJ80" s="55"/>
      <c r="BK80" s="55"/>
      <c r="BL80" s="55"/>
      <c r="BM80" s="55"/>
      <c r="BN80" s="55"/>
      <c r="BO80" s="55"/>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M8Wb85CgjSaCWPmewQR+0YY2OCoavAfwD/uz5Qn3LDP6kpQ22n6qSpOBP+oM/ooamlOcBW6d47oC97ko9X0lTg==" saltValue="npwyznNDfWuhWs0gmM6uB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D1" zoomScaleNormal="100" zoomScaleSheetLayoutView="70" workbookViewId="0">
      <selection activeCell="A125" sqref="A125:XFD125"/>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ds4P0YwOIpTa/g2d++XUXVqmt+NAnCP45mZc3otROSmzEJrTQPjy3+0J8h5EMDnRa5zoXoWHEzMpstp/Y5uvlA==" saltValue="6JLudOiSXKwfw5mVOJ2b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85" zoomScaleNormal="100" zoomScaleSheetLayoutView="55" workbookViewId="0">
      <selection activeCell="BI33" sqref="BI33"/>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AeE5gJdjAIE3Ie6GD0s0nH+OYEYG2IgHmnhdyh/x7uXozvJzeR+UUAVBM9ITvSrZKPcaRfH799l406lL7P1Snw==" saltValue="d2O6iGrArugfwJANliAJ3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4E3DD-0244-4DBF-AB73-43E79130754E}">
  <sheetPr>
    <pageSetUpPr fitToPage="1"/>
  </sheetPr>
  <dimension ref="B1:EM50"/>
  <sheetViews>
    <sheetView showGridLines="0" workbookViewId="0">
      <selection activeCell="Q56" sqref="Q56"/>
    </sheetView>
  </sheetViews>
  <sheetFormatPr defaultColWidth="0" defaultRowHeight="11.25" customHeight="1" zeroHeight="1" x14ac:dyDescent="0.15"/>
  <cols>
    <col min="1" max="1" width="1.625" style="336" customWidth="1"/>
    <col min="2" max="2" width="2.375" style="336" customWidth="1"/>
    <col min="3" max="16" width="2.625" style="336" customWidth="1"/>
    <col min="17" max="17" width="2.375" style="336" customWidth="1"/>
    <col min="18" max="95" width="1.625" style="336" customWidth="1"/>
    <col min="96" max="133" width="1.625" style="463" customWidth="1"/>
    <col min="134" max="143" width="1.625" style="336" customWidth="1"/>
    <col min="144" max="16384" width="0" style="336"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3" t="s">
        <v>146</v>
      </c>
      <c r="DI1" s="334"/>
      <c r="DJ1" s="334"/>
      <c r="DK1" s="334"/>
      <c r="DL1" s="334"/>
      <c r="DM1" s="334"/>
      <c r="DN1" s="335"/>
      <c r="DO1" s="336"/>
      <c r="DP1" s="333" t="s">
        <v>147</v>
      </c>
      <c r="DQ1" s="334"/>
      <c r="DR1" s="334"/>
      <c r="DS1" s="334"/>
      <c r="DT1" s="334"/>
      <c r="DU1" s="334"/>
      <c r="DV1" s="334"/>
      <c r="DW1" s="334"/>
      <c r="DX1" s="334"/>
      <c r="DY1" s="334"/>
      <c r="DZ1" s="334"/>
      <c r="EA1" s="334"/>
      <c r="EB1" s="334"/>
      <c r="EC1" s="335"/>
      <c r="ED1" s="332"/>
      <c r="EE1" s="332"/>
      <c r="EF1" s="332"/>
      <c r="EG1" s="332"/>
      <c r="EH1" s="332"/>
      <c r="EI1" s="332"/>
      <c r="EJ1" s="332"/>
      <c r="EK1" s="332"/>
      <c r="EL1" s="332"/>
      <c r="EM1" s="332"/>
    </row>
    <row r="2" spans="2:143" ht="22.5" customHeight="1" x14ac:dyDescent="0.15">
      <c r="B2" s="337" t="s">
        <v>148</v>
      </c>
      <c r="R2" s="338"/>
      <c r="S2" s="338"/>
      <c r="T2" s="338"/>
      <c r="U2" s="338"/>
      <c r="V2" s="338"/>
      <c r="W2" s="338"/>
      <c r="X2" s="338"/>
      <c r="Y2" s="338"/>
      <c r="Z2" s="338"/>
      <c r="AA2" s="338"/>
      <c r="AB2" s="338"/>
      <c r="AC2" s="338"/>
      <c r="AE2" s="339"/>
      <c r="AF2" s="339"/>
      <c r="AG2" s="339"/>
      <c r="AH2" s="339"/>
      <c r="AI2" s="339"/>
      <c r="AJ2" s="338"/>
      <c r="AK2" s="338"/>
      <c r="AL2" s="338"/>
      <c r="AM2" s="338"/>
      <c r="AN2" s="338"/>
      <c r="AO2" s="338"/>
      <c r="AP2" s="338"/>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row>
    <row r="3" spans="2:143" ht="11.25" customHeight="1" x14ac:dyDescent="0.15">
      <c r="B3" s="340" t="s">
        <v>149</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150</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2"/>
      <c r="CD3" s="340" t="s">
        <v>151</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2"/>
    </row>
    <row r="4" spans="2:143" ht="11.25" customHeight="1" x14ac:dyDescent="0.15">
      <c r="B4" s="340" t="s">
        <v>25</v>
      </c>
      <c r="C4" s="341"/>
      <c r="D4" s="341"/>
      <c r="E4" s="341"/>
      <c r="F4" s="341"/>
      <c r="G4" s="341"/>
      <c r="H4" s="341"/>
      <c r="I4" s="341"/>
      <c r="J4" s="341"/>
      <c r="K4" s="341"/>
      <c r="L4" s="341"/>
      <c r="M4" s="341"/>
      <c r="N4" s="341"/>
      <c r="O4" s="341"/>
      <c r="P4" s="341"/>
      <c r="Q4" s="342"/>
      <c r="R4" s="340" t="s">
        <v>152</v>
      </c>
      <c r="S4" s="341"/>
      <c r="T4" s="341"/>
      <c r="U4" s="341"/>
      <c r="V4" s="341"/>
      <c r="W4" s="341"/>
      <c r="X4" s="341"/>
      <c r="Y4" s="342"/>
      <c r="Z4" s="340" t="s">
        <v>153</v>
      </c>
      <c r="AA4" s="341"/>
      <c r="AB4" s="341"/>
      <c r="AC4" s="342"/>
      <c r="AD4" s="340" t="s">
        <v>154</v>
      </c>
      <c r="AE4" s="341"/>
      <c r="AF4" s="341"/>
      <c r="AG4" s="341"/>
      <c r="AH4" s="341"/>
      <c r="AI4" s="341"/>
      <c r="AJ4" s="341"/>
      <c r="AK4" s="342"/>
      <c r="AL4" s="340" t="s">
        <v>153</v>
      </c>
      <c r="AM4" s="341"/>
      <c r="AN4" s="341"/>
      <c r="AO4" s="342"/>
      <c r="AP4" s="343" t="s">
        <v>155</v>
      </c>
      <c r="AQ4" s="343"/>
      <c r="AR4" s="343"/>
      <c r="AS4" s="343"/>
      <c r="AT4" s="343"/>
      <c r="AU4" s="343"/>
      <c r="AV4" s="343"/>
      <c r="AW4" s="343"/>
      <c r="AX4" s="343"/>
      <c r="AY4" s="343"/>
      <c r="AZ4" s="343"/>
      <c r="BA4" s="343"/>
      <c r="BB4" s="343"/>
      <c r="BC4" s="343"/>
      <c r="BD4" s="343"/>
      <c r="BE4" s="343"/>
      <c r="BF4" s="343"/>
      <c r="BG4" s="343" t="s">
        <v>156</v>
      </c>
      <c r="BH4" s="343"/>
      <c r="BI4" s="343"/>
      <c r="BJ4" s="343"/>
      <c r="BK4" s="343"/>
      <c r="BL4" s="343"/>
      <c r="BM4" s="343"/>
      <c r="BN4" s="343"/>
      <c r="BO4" s="343" t="s">
        <v>153</v>
      </c>
      <c r="BP4" s="343"/>
      <c r="BQ4" s="343"/>
      <c r="BR4" s="343"/>
      <c r="BS4" s="343" t="s">
        <v>157</v>
      </c>
      <c r="BT4" s="343"/>
      <c r="BU4" s="343"/>
      <c r="BV4" s="343"/>
      <c r="BW4" s="343"/>
      <c r="BX4" s="343"/>
      <c r="BY4" s="343"/>
      <c r="BZ4" s="343"/>
      <c r="CA4" s="343"/>
      <c r="CB4" s="343"/>
      <c r="CD4" s="340" t="s">
        <v>158</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42"/>
    </row>
    <row r="5" spans="2:143" ht="11.25" customHeight="1" x14ac:dyDescent="0.15">
      <c r="B5" s="344" t="s">
        <v>159</v>
      </c>
      <c r="C5" s="345"/>
      <c r="D5" s="345"/>
      <c r="E5" s="345"/>
      <c r="F5" s="345"/>
      <c r="G5" s="345"/>
      <c r="H5" s="345"/>
      <c r="I5" s="345"/>
      <c r="J5" s="345"/>
      <c r="K5" s="345"/>
      <c r="L5" s="345"/>
      <c r="M5" s="345"/>
      <c r="N5" s="345"/>
      <c r="O5" s="345"/>
      <c r="P5" s="345"/>
      <c r="Q5" s="346"/>
      <c r="R5" s="347">
        <v>20853981</v>
      </c>
      <c r="S5" s="348"/>
      <c r="T5" s="348"/>
      <c r="U5" s="348"/>
      <c r="V5" s="348"/>
      <c r="W5" s="348"/>
      <c r="X5" s="348"/>
      <c r="Y5" s="349"/>
      <c r="Z5" s="350">
        <v>40.799999999999997</v>
      </c>
      <c r="AA5" s="350"/>
      <c r="AB5" s="350"/>
      <c r="AC5" s="350"/>
      <c r="AD5" s="351">
        <v>19526941</v>
      </c>
      <c r="AE5" s="351"/>
      <c r="AF5" s="351"/>
      <c r="AG5" s="351"/>
      <c r="AH5" s="351"/>
      <c r="AI5" s="351"/>
      <c r="AJ5" s="351"/>
      <c r="AK5" s="351"/>
      <c r="AL5" s="352">
        <v>72.8</v>
      </c>
      <c r="AM5" s="353"/>
      <c r="AN5" s="353"/>
      <c r="AO5" s="354"/>
      <c r="AP5" s="344" t="s">
        <v>160</v>
      </c>
      <c r="AQ5" s="345"/>
      <c r="AR5" s="345"/>
      <c r="AS5" s="345"/>
      <c r="AT5" s="345"/>
      <c r="AU5" s="345"/>
      <c r="AV5" s="345"/>
      <c r="AW5" s="345"/>
      <c r="AX5" s="345"/>
      <c r="AY5" s="345"/>
      <c r="AZ5" s="345"/>
      <c r="BA5" s="345"/>
      <c r="BB5" s="345"/>
      <c r="BC5" s="345"/>
      <c r="BD5" s="345"/>
      <c r="BE5" s="345"/>
      <c r="BF5" s="346"/>
      <c r="BG5" s="355">
        <v>19526941</v>
      </c>
      <c r="BH5" s="356"/>
      <c r="BI5" s="356"/>
      <c r="BJ5" s="356"/>
      <c r="BK5" s="356"/>
      <c r="BL5" s="356"/>
      <c r="BM5" s="356"/>
      <c r="BN5" s="357"/>
      <c r="BO5" s="358">
        <v>93.6</v>
      </c>
      <c r="BP5" s="358"/>
      <c r="BQ5" s="358"/>
      <c r="BR5" s="358"/>
      <c r="BS5" s="359">
        <v>82006</v>
      </c>
      <c r="BT5" s="359"/>
      <c r="BU5" s="359"/>
      <c r="BV5" s="359"/>
      <c r="BW5" s="359"/>
      <c r="BX5" s="359"/>
      <c r="BY5" s="359"/>
      <c r="BZ5" s="359"/>
      <c r="CA5" s="359"/>
      <c r="CB5" s="360"/>
      <c r="CD5" s="340" t="s">
        <v>155</v>
      </c>
      <c r="CE5" s="341"/>
      <c r="CF5" s="341"/>
      <c r="CG5" s="341"/>
      <c r="CH5" s="341"/>
      <c r="CI5" s="341"/>
      <c r="CJ5" s="341"/>
      <c r="CK5" s="341"/>
      <c r="CL5" s="341"/>
      <c r="CM5" s="341"/>
      <c r="CN5" s="341"/>
      <c r="CO5" s="341"/>
      <c r="CP5" s="341"/>
      <c r="CQ5" s="342"/>
      <c r="CR5" s="340" t="s">
        <v>161</v>
      </c>
      <c r="CS5" s="341"/>
      <c r="CT5" s="341"/>
      <c r="CU5" s="341"/>
      <c r="CV5" s="341"/>
      <c r="CW5" s="341"/>
      <c r="CX5" s="341"/>
      <c r="CY5" s="342"/>
      <c r="CZ5" s="340" t="s">
        <v>153</v>
      </c>
      <c r="DA5" s="341"/>
      <c r="DB5" s="341"/>
      <c r="DC5" s="342"/>
      <c r="DD5" s="340" t="s">
        <v>162</v>
      </c>
      <c r="DE5" s="341"/>
      <c r="DF5" s="341"/>
      <c r="DG5" s="341"/>
      <c r="DH5" s="341"/>
      <c r="DI5" s="341"/>
      <c r="DJ5" s="341"/>
      <c r="DK5" s="341"/>
      <c r="DL5" s="341"/>
      <c r="DM5" s="341"/>
      <c r="DN5" s="341"/>
      <c r="DO5" s="341"/>
      <c r="DP5" s="342"/>
      <c r="DQ5" s="340" t="s">
        <v>163</v>
      </c>
      <c r="DR5" s="341"/>
      <c r="DS5" s="341"/>
      <c r="DT5" s="341"/>
      <c r="DU5" s="341"/>
      <c r="DV5" s="341"/>
      <c r="DW5" s="341"/>
      <c r="DX5" s="341"/>
      <c r="DY5" s="341"/>
      <c r="DZ5" s="341"/>
      <c r="EA5" s="341"/>
      <c r="EB5" s="341"/>
      <c r="EC5" s="342"/>
    </row>
    <row r="6" spans="2:143" ht="11.25" customHeight="1" x14ac:dyDescent="0.15">
      <c r="B6" s="361" t="s">
        <v>164</v>
      </c>
      <c r="C6" s="362"/>
      <c r="D6" s="362"/>
      <c r="E6" s="362"/>
      <c r="F6" s="362"/>
      <c r="G6" s="362"/>
      <c r="H6" s="362"/>
      <c r="I6" s="362"/>
      <c r="J6" s="362"/>
      <c r="K6" s="362"/>
      <c r="L6" s="362"/>
      <c r="M6" s="362"/>
      <c r="N6" s="362"/>
      <c r="O6" s="362"/>
      <c r="P6" s="362"/>
      <c r="Q6" s="363"/>
      <c r="R6" s="355">
        <v>309501</v>
      </c>
      <c r="S6" s="356"/>
      <c r="T6" s="356"/>
      <c r="U6" s="356"/>
      <c r="V6" s="356"/>
      <c r="W6" s="356"/>
      <c r="X6" s="356"/>
      <c r="Y6" s="357"/>
      <c r="Z6" s="358">
        <v>0.6</v>
      </c>
      <c r="AA6" s="358"/>
      <c r="AB6" s="358"/>
      <c r="AC6" s="358"/>
      <c r="AD6" s="359">
        <v>309501</v>
      </c>
      <c r="AE6" s="359"/>
      <c r="AF6" s="359"/>
      <c r="AG6" s="359"/>
      <c r="AH6" s="359"/>
      <c r="AI6" s="359"/>
      <c r="AJ6" s="359"/>
      <c r="AK6" s="359"/>
      <c r="AL6" s="364">
        <v>1.2</v>
      </c>
      <c r="AM6" s="365"/>
      <c r="AN6" s="365"/>
      <c r="AO6" s="366"/>
      <c r="AP6" s="361" t="s">
        <v>165</v>
      </c>
      <c r="AQ6" s="362"/>
      <c r="AR6" s="362"/>
      <c r="AS6" s="362"/>
      <c r="AT6" s="362"/>
      <c r="AU6" s="362"/>
      <c r="AV6" s="362"/>
      <c r="AW6" s="362"/>
      <c r="AX6" s="362"/>
      <c r="AY6" s="362"/>
      <c r="AZ6" s="362"/>
      <c r="BA6" s="362"/>
      <c r="BB6" s="362"/>
      <c r="BC6" s="362"/>
      <c r="BD6" s="362"/>
      <c r="BE6" s="362"/>
      <c r="BF6" s="363"/>
      <c r="BG6" s="355">
        <v>19526941</v>
      </c>
      <c r="BH6" s="356"/>
      <c r="BI6" s="356"/>
      <c r="BJ6" s="356"/>
      <c r="BK6" s="356"/>
      <c r="BL6" s="356"/>
      <c r="BM6" s="356"/>
      <c r="BN6" s="357"/>
      <c r="BO6" s="358">
        <v>93.6</v>
      </c>
      <c r="BP6" s="358"/>
      <c r="BQ6" s="358"/>
      <c r="BR6" s="358"/>
      <c r="BS6" s="359">
        <v>82006</v>
      </c>
      <c r="BT6" s="359"/>
      <c r="BU6" s="359"/>
      <c r="BV6" s="359"/>
      <c r="BW6" s="359"/>
      <c r="BX6" s="359"/>
      <c r="BY6" s="359"/>
      <c r="BZ6" s="359"/>
      <c r="CA6" s="359"/>
      <c r="CB6" s="360"/>
      <c r="CD6" s="344" t="s">
        <v>166</v>
      </c>
      <c r="CE6" s="345"/>
      <c r="CF6" s="345"/>
      <c r="CG6" s="345"/>
      <c r="CH6" s="345"/>
      <c r="CI6" s="345"/>
      <c r="CJ6" s="345"/>
      <c r="CK6" s="345"/>
      <c r="CL6" s="345"/>
      <c r="CM6" s="345"/>
      <c r="CN6" s="345"/>
      <c r="CO6" s="345"/>
      <c r="CP6" s="345"/>
      <c r="CQ6" s="346"/>
      <c r="CR6" s="355">
        <v>283560</v>
      </c>
      <c r="CS6" s="356"/>
      <c r="CT6" s="356"/>
      <c r="CU6" s="356"/>
      <c r="CV6" s="356"/>
      <c r="CW6" s="356"/>
      <c r="CX6" s="356"/>
      <c r="CY6" s="357"/>
      <c r="CZ6" s="352">
        <v>0.6</v>
      </c>
      <c r="DA6" s="353"/>
      <c r="DB6" s="353"/>
      <c r="DC6" s="367"/>
      <c r="DD6" s="368">
        <v>5917</v>
      </c>
      <c r="DE6" s="356"/>
      <c r="DF6" s="356"/>
      <c r="DG6" s="356"/>
      <c r="DH6" s="356"/>
      <c r="DI6" s="356"/>
      <c r="DJ6" s="356"/>
      <c r="DK6" s="356"/>
      <c r="DL6" s="356"/>
      <c r="DM6" s="356"/>
      <c r="DN6" s="356"/>
      <c r="DO6" s="356"/>
      <c r="DP6" s="357"/>
      <c r="DQ6" s="368">
        <v>283400</v>
      </c>
      <c r="DR6" s="356"/>
      <c r="DS6" s="356"/>
      <c r="DT6" s="356"/>
      <c r="DU6" s="356"/>
      <c r="DV6" s="356"/>
      <c r="DW6" s="356"/>
      <c r="DX6" s="356"/>
      <c r="DY6" s="356"/>
      <c r="DZ6" s="356"/>
      <c r="EA6" s="356"/>
      <c r="EB6" s="356"/>
      <c r="EC6" s="369"/>
    </row>
    <row r="7" spans="2:143" ht="11.25" customHeight="1" x14ac:dyDescent="0.15">
      <c r="B7" s="361" t="s">
        <v>167</v>
      </c>
      <c r="C7" s="362"/>
      <c r="D7" s="362"/>
      <c r="E7" s="362"/>
      <c r="F7" s="362"/>
      <c r="G7" s="362"/>
      <c r="H7" s="362"/>
      <c r="I7" s="362"/>
      <c r="J7" s="362"/>
      <c r="K7" s="362"/>
      <c r="L7" s="362"/>
      <c r="M7" s="362"/>
      <c r="N7" s="362"/>
      <c r="O7" s="362"/>
      <c r="P7" s="362"/>
      <c r="Q7" s="363"/>
      <c r="R7" s="355">
        <v>13229</v>
      </c>
      <c r="S7" s="356"/>
      <c r="T7" s="356"/>
      <c r="U7" s="356"/>
      <c r="V7" s="356"/>
      <c r="W7" s="356"/>
      <c r="X7" s="356"/>
      <c r="Y7" s="357"/>
      <c r="Z7" s="358">
        <v>0</v>
      </c>
      <c r="AA7" s="358"/>
      <c r="AB7" s="358"/>
      <c r="AC7" s="358"/>
      <c r="AD7" s="359">
        <v>13229</v>
      </c>
      <c r="AE7" s="359"/>
      <c r="AF7" s="359"/>
      <c r="AG7" s="359"/>
      <c r="AH7" s="359"/>
      <c r="AI7" s="359"/>
      <c r="AJ7" s="359"/>
      <c r="AK7" s="359"/>
      <c r="AL7" s="364">
        <v>0</v>
      </c>
      <c r="AM7" s="365"/>
      <c r="AN7" s="365"/>
      <c r="AO7" s="366"/>
      <c r="AP7" s="361" t="s">
        <v>168</v>
      </c>
      <c r="AQ7" s="362"/>
      <c r="AR7" s="362"/>
      <c r="AS7" s="362"/>
      <c r="AT7" s="362"/>
      <c r="AU7" s="362"/>
      <c r="AV7" s="362"/>
      <c r="AW7" s="362"/>
      <c r="AX7" s="362"/>
      <c r="AY7" s="362"/>
      <c r="AZ7" s="362"/>
      <c r="BA7" s="362"/>
      <c r="BB7" s="362"/>
      <c r="BC7" s="362"/>
      <c r="BD7" s="362"/>
      <c r="BE7" s="362"/>
      <c r="BF7" s="363"/>
      <c r="BG7" s="355">
        <v>9283321</v>
      </c>
      <c r="BH7" s="356"/>
      <c r="BI7" s="356"/>
      <c r="BJ7" s="356"/>
      <c r="BK7" s="356"/>
      <c r="BL7" s="356"/>
      <c r="BM7" s="356"/>
      <c r="BN7" s="357"/>
      <c r="BO7" s="358">
        <v>44.5</v>
      </c>
      <c r="BP7" s="358"/>
      <c r="BQ7" s="358"/>
      <c r="BR7" s="358"/>
      <c r="BS7" s="359">
        <v>82006</v>
      </c>
      <c r="BT7" s="359"/>
      <c r="BU7" s="359"/>
      <c r="BV7" s="359"/>
      <c r="BW7" s="359"/>
      <c r="BX7" s="359"/>
      <c r="BY7" s="359"/>
      <c r="BZ7" s="359"/>
      <c r="CA7" s="359"/>
      <c r="CB7" s="360"/>
      <c r="CD7" s="361" t="s">
        <v>169</v>
      </c>
      <c r="CE7" s="362"/>
      <c r="CF7" s="362"/>
      <c r="CG7" s="362"/>
      <c r="CH7" s="362"/>
      <c r="CI7" s="362"/>
      <c r="CJ7" s="362"/>
      <c r="CK7" s="362"/>
      <c r="CL7" s="362"/>
      <c r="CM7" s="362"/>
      <c r="CN7" s="362"/>
      <c r="CO7" s="362"/>
      <c r="CP7" s="362"/>
      <c r="CQ7" s="363"/>
      <c r="CR7" s="355">
        <v>6178746</v>
      </c>
      <c r="CS7" s="356"/>
      <c r="CT7" s="356"/>
      <c r="CU7" s="356"/>
      <c r="CV7" s="356"/>
      <c r="CW7" s="356"/>
      <c r="CX7" s="356"/>
      <c r="CY7" s="357"/>
      <c r="CZ7" s="358">
        <v>12.6</v>
      </c>
      <c r="DA7" s="358"/>
      <c r="DB7" s="358"/>
      <c r="DC7" s="358"/>
      <c r="DD7" s="368">
        <v>59296</v>
      </c>
      <c r="DE7" s="356"/>
      <c r="DF7" s="356"/>
      <c r="DG7" s="356"/>
      <c r="DH7" s="356"/>
      <c r="DI7" s="356"/>
      <c r="DJ7" s="356"/>
      <c r="DK7" s="356"/>
      <c r="DL7" s="356"/>
      <c r="DM7" s="356"/>
      <c r="DN7" s="356"/>
      <c r="DO7" s="356"/>
      <c r="DP7" s="357"/>
      <c r="DQ7" s="368">
        <v>5549581</v>
      </c>
      <c r="DR7" s="356"/>
      <c r="DS7" s="356"/>
      <c r="DT7" s="356"/>
      <c r="DU7" s="356"/>
      <c r="DV7" s="356"/>
      <c r="DW7" s="356"/>
      <c r="DX7" s="356"/>
      <c r="DY7" s="356"/>
      <c r="DZ7" s="356"/>
      <c r="EA7" s="356"/>
      <c r="EB7" s="356"/>
      <c r="EC7" s="369"/>
    </row>
    <row r="8" spans="2:143" ht="11.25" customHeight="1" x14ac:dyDescent="0.15">
      <c r="B8" s="361" t="s">
        <v>170</v>
      </c>
      <c r="C8" s="362"/>
      <c r="D8" s="362"/>
      <c r="E8" s="362"/>
      <c r="F8" s="362"/>
      <c r="G8" s="362"/>
      <c r="H8" s="362"/>
      <c r="I8" s="362"/>
      <c r="J8" s="362"/>
      <c r="K8" s="362"/>
      <c r="L8" s="362"/>
      <c r="M8" s="362"/>
      <c r="N8" s="362"/>
      <c r="O8" s="362"/>
      <c r="P8" s="362"/>
      <c r="Q8" s="363"/>
      <c r="R8" s="355">
        <v>129217</v>
      </c>
      <c r="S8" s="356"/>
      <c r="T8" s="356"/>
      <c r="U8" s="356"/>
      <c r="V8" s="356"/>
      <c r="W8" s="356"/>
      <c r="X8" s="356"/>
      <c r="Y8" s="357"/>
      <c r="Z8" s="358">
        <v>0.3</v>
      </c>
      <c r="AA8" s="358"/>
      <c r="AB8" s="358"/>
      <c r="AC8" s="358"/>
      <c r="AD8" s="359">
        <v>129217</v>
      </c>
      <c r="AE8" s="359"/>
      <c r="AF8" s="359"/>
      <c r="AG8" s="359"/>
      <c r="AH8" s="359"/>
      <c r="AI8" s="359"/>
      <c r="AJ8" s="359"/>
      <c r="AK8" s="359"/>
      <c r="AL8" s="364">
        <v>0.5</v>
      </c>
      <c r="AM8" s="365"/>
      <c r="AN8" s="365"/>
      <c r="AO8" s="366"/>
      <c r="AP8" s="361" t="s">
        <v>171</v>
      </c>
      <c r="AQ8" s="362"/>
      <c r="AR8" s="362"/>
      <c r="AS8" s="362"/>
      <c r="AT8" s="362"/>
      <c r="AU8" s="362"/>
      <c r="AV8" s="362"/>
      <c r="AW8" s="362"/>
      <c r="AX8" s="362"/>
      <c r="AY8" s="362"/>
      <c r="AZ8" s="362"/>
      <c r="BA8" s="362"/>
      <c r="BB8" s="362"/>
      <c r="BC8" s="362"/>
      <c r="BD8" s="362"/>
      <c r="BE8" s="362"/>
      <c r="BF8" s="363"/>
      <c r="BG8" s="355">
        <v>267294</v>
      </c>
      <c r="BH8" s="356"/>
      <c r="BI8" s="356"/>
      <c r="BJ8" s="356"/>
      <c r="BK8" s="356"/>
      <c r="BL8" s="356"/>
      <c r="BM8" s="356"/>
      <c r="BN8" s="357"/>
      <c r="BO8" s="358">
        <v>1.3</v>
      </c>
      <c r="BP8" s="358"/>
      <c r="BQ8" s="358"/>
      <c r="BR8" s="358"/>
      <c r="BS8" s="359" t="s">
        <v>65</v>
      </c>
      <c r="BT8" s="359"/>
      <c r="BU8" s="359"/>
      <c r="BV8" s="359"/>
      <c r="BW8" s="359"/>
      <c r="BX8" s="359"/>
      <c r="BY8" s="359"/>
      <c r="BZ8" s="359"/>
      <c r="CA8" s="359"/>
      <c r="CB8" s="360"/>
      <c r="CD8" s="361" t="s">
        <v>172</v>
      </c>
      <c r="CE8" s="362"/>
      <c r="CF8" s="362"/>
      <c r="CG8" s="362"/>
      <c r="CH8" s="362"/>
      <c r="CI8" s="362"/>
      <c r="CJ8" s="362"/>
      <c r="CK8" s="362"/>
      <c r="CL8" s="362"/>
      <c r="CM8" s="362"/>
      <c r="CN8" s="362"/>
      <c r="CO8" s="362"/>
      <c r="CP8" s="362"/>
      <c r="CQ8" s="363"/>
      <c r="CR8" s="355">
        <v>22094276</v>
      </c>
      <c r="CS8" s="356"/>
      <c r="CT8" s="356"/>
      <c r="CU8" s="356"/>
      <c r="CV8" s="356"/>
      <c r="CW8" s="356"/>
      <c r="CX8" s="356"/>
      <c r="CY8" s="357"/>
      <c r="CZ8" s="358">
        <v>45</v>
      </c>
      <c r="DA8" s="358"/>
      <c r="DB8" s="358"/>
      <c r="DC8" s="358"/>
      <c r="DD8" s="368">
        <v>250362</v>
      </c>
      <c r="DE8" s="356"/>
      <c r="DF8" s="356"/>
      <c r="DG8" s="356"/>
      <c r="DH8" s="356"/>
      <c r="DI8" s="356"/>
      <c r="DJ8" s="356"/>
      <c r="DK8" s="356"/>
      <c r="DL8" s="356"/>
      <c r="DM8" s="356"/>
      <c r="DN8" s="356"/>
      <c r="DO8" s="356"/>
      <c r="DP8" s="357"/>
      <c r="DQ8" s="368">
        <v>9744663</v>
      </c>
      <c r="DR8" s="356"/>
      <c r="DS8" s="356"/>
      <c r="DT8" s="356"/>
      <c r="DU8" s="356"/>
      <c r="DV8" s="356"/>
      <c r="DW8" s="356"/>
      <c r="DX8" s="356"/>
      <c r="DY8" s="356"/>
      <c r="DZ8" s="356"/>
      <c r="EA8" s="356"/>
      <c r="EB8" s="356"/>
      <c r="EC8" s="369"/>
    </row>
    <row r="9" spans="2:143" ht="11.25" customHeight="1" x14ac:dyDescent="0.15">
      <c r="B9" s="361" t="s">
        <v>173</v>
      </c>
      <c r="C9" s="362"/>
      <c r="D9" s="362"/>
      <c r="E9" s="362"/>
      <c r="F9" s="362"/>
      <c r="G9" s="362"/>
      <c r="H9" s="362"/>
      <c r="I9" s="362"/>
      <c r="J9" s="362"/>
      <c r="K9" s="362"/>
      <c r="L9" s="362"/>
      <c r="M9" s="362"/>
      <c r="N9" s="362"/>
      <c r="O9" s="362"/>
      <c r="P9" s="362"/>
      <c r="Q9" s="363"/>
      <c r="R9" s="355">
        <v>153119</v>
      </c>
      <c r="S9" s="356"/>
      <c r="T9" s="356"/>
      <c r="U9" s="356"/>
      <c r="V9" s="356"/>
      <c r="W9" s="356"/>
      <c r="X9" s="356"/>
      <c r="Y9" s="357"/>
      <c r="Z9" s="358">
        <v>0.3</v>
      </c>
      <c r="AA9" s="358"/>
      <c r="AB9" s="358"/>
      <c r="AC9" s="358"/>
      <c r="AD9" s="359">
        <v>153119</v>
      </c>
      <c r="AE9" s="359"/>
      <c r="AF9" s="359"/>
      <c r="AG9" s="359"/>
      <c r="AH9" s="359"/>
      <c r="AI9" s="359"/>
      <c r="AJ9" s="359"/>
      <c r="AK9" s="359"/>
      <c r="AL9" s="364">
        <v>0.6</v>
      </c>
      <c r="AM9" s="365"/>
      <c r="AN9" s="365"/>
      <c r="AO9" s="366"/>
      <c r="AP9" s="361" t="s">
        <v>174</v>
      </c>
      <c r="AQ9" s="362"/>
      <c r="AR9" s="362"/>
      <c r="AS9" s="362"/>
      <c r="AT9" s="362"/>
      <c r="AU9" s="362"/>
      <c r="AV9" s="362"/>
      <c r="AW9" s="362"/>
      <c r="AX9" s="362"/>
      <c r="AY9" s="362"/>
      <c r="AZ9" s="362"/>
      <c r="BA9" s="362"/>
      <c r="BB9" s="362"/>
      <c r="BC9" s="362"/>
      <c r="BD9" s="362"/>
      <c r="BE9" s="362"/>
      <c r="BF9" s="363"/>
      <c r="BG9" s="355">
        <v>8041509</v>
      </c>
      <c r="BH9" s="356"/>
      <c r="BI9" s="356"/>
      <c r="BJ9" s="356"/>
      <c r="BK9" s="356"/>
      <c r="BL9" s="356"/>
      <c r="BM9" s="356"/>
      <c r="BN9" s="357"/>
      <c r="BO9" s="358">
        <v>38.6</v>
      </c>
      <c r="BP9" s="358"/>
      <c r="BQ9" s="358"/>
      <c r="BR9" s="358"/>
      <c r="BS9" s="359" t="s">
        <v>65</v>
      </c>
      <c r="BT9" s="359"/>
      <c r="BU9" s="359"/>
      <c r="BV9" s="359"/>
      <c r="BW9" s="359"/>
      <c r="BX9" s="359"/>
      <c r="BY9" s="359"/>
      <c r="BZ9" s="359"/>
      <c r="CA9" s="359"/>
      <c r="CB9" s="360"/>
      <c r="CD9" s="361" t="s">
        <v>175</v>
      </c>
      <c r="CE9" s="362"/>
      <c r="CF9" s="362"/>
      <c r="CG9" s="362"/>
      <c r="CH9" s="362"/>
      <c r="CI9" s="362"/>
      <c r="CJ9" s="362"/>
      <c r="CK9" s="362"/>
      <c r="CL9" s="362"/>
      <c r="CM9" s="362"/>
      <c r="CN9" s="362"/>
      <c r="CO9" s="362"/>
      <c r="CP9" s="362"/>
      <c r="CQ9" s="363"/>
      <c r="CR9" s="355">
        <v>4684805</v>
      </c>
      <c r="CS9" s="356"/>
      <c r="CT9" s="356"/>
      <c r="CU9" s="356"/>
      <c r="CV9" s="356"/>
      <c r="CW9" s="356"/>
      <c r="CX9" s="356"/>
      <c r="CY9" s="357"/>
      <c r="CZ9" s="358">
        <v>9.5</v>
      </c>
      <c r="DA9" s="358"/>
      <c r="DB9" s="358"/>
      <c r="DC9" s="358"/>
      <c r="DD9" s="368">
        <v>37731</v>
      </c>
      <c r="DE9" s="356"/>
      <c r="DF9" s="356"/>
      <c r="DG9" s="356"/>
      <c r="DH9" s="356"/>
      <c r="DI9" s="356"/>
      <c r="DJ9" s="356"/>
      <c r="DK9" s="356"/>
      <c r="DL9" s="356"/>
      <c r="DM9" s="356"/>
      <c r="DN9" s="356"/>
      <c r="DO9" s="356"/>
      <c r="DP9" s="357"/>
      <c r="DQ9" s="368">
        <v>3033160</v>
      </c>
      <c r="DR9" s="356"/>
      <c r="DS9" s="356"/>
      <c r="DT9" s="356"/>
      <c r="DU9" s="356"/>
      <c r="DV9" s="356"/>
      <c r="DW9" s="356"/>
      <c r="DX9" s="356"/>
      <c r="DY9" s="356"/>
      <c r="DZ9" s="356"/>
      <c r="EA9" s="356"/>
      <c r="EB9" s="356"/>
      <c r="EC9" s="369"/>
    </row>
    <row r="10" spans="2:143" ht="11.25" customHeight="1" x14ac:dyDescent="0.15">
      <c r="B10" s="361" t="s">
        <v>176</v>
      </c>
      <c r="C10" s="362"/>
      <c r="D10" s="362"/>
      <c r="E10" s="362"/>
      <c r="F10" s="362"/>
      <c r="G10" s="362"/>
      <c r="H10" s="362"/>
      <c r="I10" s="362"/>
      <c r="J10" s="362"/>
      <c r="K10" s="362"/>
      <c r="L10" s="362"/>
      <c r="M10" s="362"/>
      <c r="N10" s="362"/>
      <c r="O10" s="362"/>
      <c r="P10" s="362"/>
      <c r="Q10" s="363"/>
      <c r="R10" s="355" t="s">
        <v>65</v>
      </c>
      <c r="S10" s="356"/>
      <c r="T10" s="356"/>
      <c r="U10" s="356"/>
      <c r="V10" s="356"/>
      <c r="W10" s="356"/>
      <c r="X10" s="356"/>
      <c r="Y10" s="357"/>
      <c r="Z10" s="358" t="s">
        <v>65</v>
      </c>
      <c r="AA10" s="358"/>
      <c r="AB10" s="358"/>
      <c r="AC10" s="358"/>
      <c r="AD10" s="359" t="s">
        <v>65</v>
      </c>
      <c r="AE10" s="359"/>
      <c r="AF10" s="359"/>
      <c r="AG10" s="359"/>
      <c r="AH10" s="359"/>
      <c r="AI10" s="359"/>
      <c r="AJ10" s="359"/>
      <c r="AK10" s="359"/>
      <c r="AL10" s="364" t="s">
        <v>65</v>
      </c>
      <c r="AM10" s="365"/>
      <c r="AN10" s="365"/>
      <c r="AO10" s="366"/>
      <c r="AP10" s="361" t="s">
        <v>177</v>
      </c>
      <c r="AQ10" s="362"/>
      <c r="AR10" s="362"/>
      <c r="AS10" s="362"/>
      <c r="AT10" s="362"/>
      <c r="AU10" s="362"/>
      <c r="AV10" s="362"/>
      <c r="AW10" s="362"/>
      <c r="AX10" s="362"/>
      <c r="AY10" s="362"/>
      <c r="AZ10" s="362"/>
      <c r="BA10" s="362"/>
      <c r="BB10" s="362"/>
      <c r="BC10" s="362"/>
      <c r="BD10" s="362"/>
      <c r="BE10" s="362"/>
      <c r="BF10" s="363"/>
      <c r="BG10" s="355">
        <v>415496</v>
      </c>
      <c r="BH10" s="356"/>
      <c r="BI10" s="356"/>
      <c r="BJ10" s="356"/>
      <c r="BK10" s="356"/>
      <c r="BL10" s="356"/>
      <c r="BM10" s="356"/>
      <c r="BN10" s="357"/>
      <c r="BO10" s="358">
        <v>2</v>
      </c>
      <c r="BP10" s="358"/>
      <c r="BQ10" s="358"/>
      <c r="BR10" s="358"/>
      <c r="BS10" s="359" t="s">
        <v>65</v>
      </c>
      <c r="BT10" s="359"/>
      <c r="BU10" s="359"/>
      <c r="BV10" s="359"/>
      <c r="BW10" s="359"/>
      <c r="BX10" s="359"/>
      <c r="BY10" s="359"/>
      <c r="BZ10" s="359"/>
      <c r="CA10" s="359"/>
      <c r="CB10" s="360"/>
      <c r="CD10" s="361" t="s">
        <v>178</v>
      </c>
      <c r="CE10" s="362"/>
      <c r="CF10" s="362"/>
      <c r="CG10" s="362"/>
      <c r="CH10" s="362"/>
      <c r="CI10" s="362"/>
      <c r="CJ10" s="362"/>
      <c r="CK10" s="362"/>
      <c r="CL10" s="362"/>
      <c r="CM10" s="362"/>
      <c r="CN10" s="362"/>
      <c r="CO10" s="362"/>
      <c r="CP10" s="362"/>
      <c r="CQ10" s="363"/>
      <c r="CR10" s="355">
        <v>79565</v>
      </c>
      <c r="CS10" s="356"/>
      <c r="CT10" s="356"/>
      <c r="CU10" s="356"/>
      <c r="CV10" s="356"/>
      <c r="CW10" s="356"/>
      <c r="CX10" s="356"/>
      <c r="CY10" s="357"/>
      <c r="CZ10" s="358">
        <v>0.2</v>
      </c>
      <c r="DA10" s="358"/>
      <c r="DB10" s="358"/>
      <c r="DC10" s="358"/>
      <c r="DD10" s="368" t="s">
        <v>65</v>
      </c>
      <c r="DE10" s="356"/>
      <c r="DF10" s="356"/>
      <c r="DG10" s="356"/>
      <c r="DH10" s="356"/>
      <c r="DI10" s="356"/>
      <c r="DJ10" s="356"/>
      <c r="DK10" s="356"/>
      <c r="DL10" s="356"/>
      <c r="DM10" s="356"/>
      <c r="DN10" s="356"/>
      <c r="DO10" s="356"/>
      <c r="DP10" s="357"/>
      <c r="DQ10" s="368">
        <v>27165</v>
      </c>
      <c r="DR10" s="356"/>
      <c r="DS10" s="356"/>
      <c r="DT10" s="356"/>
      <c r="DU10" s="356"/>
      <c r="DV10" s="356"/>
      <c r="DW10" s="356"/>
      <c r="DX10" s="356"/>
      <c r="DY10" s="356"/>
      <c r="DZ10" s="356"/>
      <c r="EA10" s="356"/>
      <c r="EB10" s="356"/>
      <c r="EC10" s="369"/>
    </row>
    <row r="11" spans="2:143" ht="11.25" customHeight="1" x14ac:dyDescent="0.15">
      <c r="B11" s="361" t="s">
        <v>179</v>
      </c>
      <c r="C11" s="362"/>
      <c r="D11" s="362"/>
      <c r="E11" s="362"/>
      <c r="F11" s="362"/>
      <c r="G11" s="362"/>
      <c r="H11" s="362"/>
      <c r="I11" s="362"/>
      <c r="J11" s="362"/>
      <c r="K11" s="362"/>
      <c r="L11" s="362"/>
      <c r="M11" s="362"/>
      <c r="N11" s="362"/>
      <c r="O11" s="362"/>
      <c r="P11" s="362"/>
      <c r="Q11" s="363"/>
      <c r="R11" s="355">
        <v>3221390</v>
      </c>
      <c r="S11" s="356"/>
      <c r="T11" s="356"/>
      <c r="U11" s="356"/>
      <c r="V11" s="356"/>
      <c r="W11" s="356"/>
      <c r="X11" s="356"/>
      <c r="Y11" s="357"/>
      <c r="Z11" s="364">
        <v>6.3</v>
      </c>
      <c r="AA11" s="365"/>
      <c r="AB11" s="365"/>
      <c r="AC11" s="370"/>
      <c r="AD11" s="368">
        <v>3221390</v>
      </c>
      <c r="AE11" s="356"/>
      <c r="AF11" s="356"/>
      <c r="AG11" s="356"/>
      <c r="AH11" s="356"/>
      <c r="AI11" s="356"/>
      <c r="AJ11" s="356"/>
      <c r="AK11" s="357"/>
      <c r="AL11" s="364">
        <v>12</v>
      </c>
      <c r="AM11" s="365"/>
      <c r="AN11" s="365"/>
      <c r="AO11" s="366"/>
      <c r="AP11" s="361" t="s">
        <v>180</v>
      </c>
      <c r="AQ11" s="362"/>
      <c r="AR11" s="362"/>
      <c r="AS11" s="362"/>
      <c r="AT11" s="362"/>
      <c r="AU11" s="362"/>
      <c r="AV11" s="362"/>
      <c r="AW11" s="362"/>
      <c r="AX11" s="362"/>
      <c r="AY11" s="362"/>
      <c r="AZ11" s="362"/>
      <c r="BA11" s="362"/>
      <c r="BB11" s="362"/>
      <c r="BC11" s="362"/>
      <c r="BD11" s="362"/>
      <c r="BE11" s="362"/>
      <c r="BF11" s="363"/>
      <c r="BG11" s="355">
        <v>559022</v>
      </c>
      <c r="BH11" s="356"/>
      <c r="BI11" s="356"/>
      <c r="BJ11" s="356"/>
      <c r="BK11" s="356"/>
      <c r="BL11" s="356"/>
      <c r="BM11" s="356"/>
      <c r="BN11" s="357"/>
      <c r="BO11" s="358">
        <v>2.7</v>
      </c>
      <c r="BP11" s="358"/>
      <c r="BQ11" s="358"/>
      <c r="BR11" s="358"/>
      <c r="BS11" s="359">
        <v>82006</v>
      </c>
      <c r="BT11" s="359"/>
      <c r="BU11" s="359"/>
      <c r="BV11" s="359"/>
      <c r="BW11" s="359"/>
      <c r="BX11" s="359"/>
      <c r="BY11" s="359"/>
      <c r="BZ11" s="359"/>
      <c r="CA11" s="359"/>
      <c r="CB11" s="360"/>
      <c r="CD11" s="361" t="s">
        <v>181</v>
      </c>
      <c r="CE11" s="362"/>
      <c r="CF11" s="362"/>
      <c r="CG11" s="362"/>
      <c r="CH11" s="362"/>
      <c r="CI11" s="362"/>
      <c r="CJ11" s="362"/>
      <c r="CK11" s="362"/>
      <c r="CL11" s="362"/>
      <c r="CM11" s="362"/>
      <c r="CN11" s="362"/>
      <c r="CO11" s="362"/>
      <c r="CP11" s="362"/>
      <c r="CQ11" s="363"/>
      <c r="CR11" s="355">
        <v>453062</v>
      </c>
      <c r="CS11" s="356"/>
      <c r="CT11" s="356"/>
      <c r="CU11" s="356"/>
      <c r="CV11" s="356"/>
      <c r="CW11" s="356"/>
      <c r="CX11" s="356"/>
      <c r="CY11" s="357"/>
      <c r="CZ11" s="358">
        <v>0.9</v>
      </c>
      <c r="DA11" s="358"/>
      <c r="DB11" s="358"/>
      <c r="DC11" s="358"/>
      <c r="DD11" s="368">
        <v>17078</v>
      </c>
      <c r="DE11" s="356"/>
      <c r="DF11" s="356"/>
      <c r="DG11" s="356"/>
      <c r="DH11" s="356"/>
      <c r="DI11" s="356"/>
      <c r="DJ11" s="356"/>
      <c r="DK11" s="356"/>
      <c r="DL11" s="356"/>
      <c r="DM11" s="356"/>
      <c r="DN11" s="356"/>
      <c r="DO11" s="356"/>
      <c r="DP11" s="357"/>
      <c r="DQ11" s="368">
        <v>146777</v>
      </c>
      <c r="DR11" s="356"/>
      <c r="DS11" s="356"/>
      <c r="DT11" s="356"/>
      <c r="DU11" s="356"/>
      <c r="DV11" s="356"/>
      <c r="DW11" s="356"/>
      <c r="DX11" s="356"/>
      <c r="DY11" s="356"/>
      <c r="DZ11" s="356"/>
      <c r="EA11" s="356"/>
      <c r="EB11" s="356"/>
      <c r="EC11" s="369"/>
    </row>
    <row r="12" spans="2:143" ht="11.25" customHeight="1" x14ac:dyDescent="0.15">
      <c r="B12" s="361" t="s">
        <v>182</v>
      </c>
      <c r="C12" s="362"/>
      <c r="D12" s="362"/>
      <c r="E12" s="362"/>
      <c r="F12" s="362"/>
      <c r="G12" s="362"/>
      <c r="H12" s="362"/>
      <c r="I12" s="362"/>
      <c r="J12" s="362"/>
      <c r="K12" s="362"/>
      <c r="L12" s="362"/>
      <c r="M12" s="362"/>
      <c r="N12" s="362"/>
      <c r="O12" s="362"/>
      <c r="P12" s="362"/>
      <c r="Q12" s="363"/>
      <c r="R12" s="355">
        <v>48551</v>
      </c>
      <c r="S12" s="356"/>
      <c r="T12" s="356"/>
      <c r="U12" s="356"/>
      <c r="V12" s="356"/>
      <c r="W12" s="356"/>
      <c r="X12" s="356"/>
      <c r="Y12" s="357"/>
      <c r="Z12" s="358">
        <v>0.1</v>
      </c>
      <c r="AA12" s="358"/>
      <c r="AB12" s="358"/>
      <c r="AC12" s="358"/>
      <c r="AD12" s="359">
        <v>48551</v>
      </c>
      <c r="AE12" s="359"/>
      <c r="AF12" s="359"/>
      <c r="AG12" s="359"/>
      <c r="AH12" s="359"/>
      <c r="AI12" s="359"/>
      <c r="AJ12" s="359"/>
      <c r="AK12" s="359"/>
      <c r="AL12" s="364">
        <v>0.2</v>
      </c>
      <c r="AM12" s="365"/>
      <c r="AN12" s="365"/>
      <c r="AO12" s="366"/>
      <c r="AP12" s="361" t="s">
        <v>183</v>
      </c>
      <c r="AQ12" s="362"/>
      <c r="AR12" s="362"/>
      <c r="AS12" s="362"/>
      <c r="AT12" s="362"/>
      <c r="AU12" s="362"/>
      <c r="AV12" s="362"/>
      <c r="AW12" s="362"/>
      <c r="AX12" s="362"/>
      <c r="AY12" s="362"/>
      <c r="AZ12" s="362"/>
      <c r="BA12" s="362"/>
      <c r="BB12" s="362"/>
      <c r="BC12" s="362"/>
      <c r="BD12" s="362"/>
      <c r="BE12" s="362"/>
      <c r="BF12" s="363"/>
      <c r="BG12" s="355">
        <v>9024418</v>
      </c>
      <c r="BH12" s="356"/>
      <c r="BI12" s="356"/>
      <c r="BJ12" s="356"/>
      <c r="BK12" s="356"/>
      <c r="BL12" s="356"/>
      <c r="BM12" s="356"/>
      <c r="BN12" s="357"/>
      <c r="BO12" s="358">
        <v>43.3</v>
      </c>
      <c r="BP12" s="358"/>
      <c r="BQ12" s="358"/>
      <c r="BR12" s="358"/>
      <c r="BS12" s="359" t="s">
        <v>65</v>
      </c>
      <c r="BT12" s="359"/>
      <c r="BU12" s="359"/>
      <c r="BV12" s="359"/>
      <c r="BW12" s="359"/>
      <c r="BX12" s="359"/>
      <c r="BY12" s="359"/>
      <c r="BZ12" s="359"/>
      <c r="CA12" s="359"/>
      <c r="CB12" s="360"/>
      <c r="CD12" s="361" t="s">
        <v>184</v>
      </c>
      <c r="CE12" s="362"/>
      <c r="CF12" s="362"/>
      <c r="CG12" s="362"/>
      <c r="CH12" s="362"/>
      <c r="CI12" s="362"/>
      <c r="CJ12" s="362"/>
      <c r="CK12" s="362"/>
      <c r="CL12" s="362"/>
      <c r="CM12" s="362"/>
      <c r="CN12" s="362"/>
      <c r="CO12" s="362"/>
      <c r="CP12" s="362"/>
      <c r="CQ12" s="363"/>
      <c r="CR12" s="355">
        <v>268698</v>
      </c>
      <c r="CS12" s="356"/>
      <c r="CT12" s="356"/>
      <c r="CU12" s="356"/>
      <c r="CV12" s="356"/>
      <c r="CW12" s="356"/>
      <c r="CX12" s="356"/>
      <c r="CY12" s="357"/>
      <c r="CZ12" s="358">
        <v>0.5</v>
      </c>
      <c r="DA12" s="358"/>
      <c r="DB12" s="358"/>
      <c r="DC12" s="358"/>
      <c r="DD12" s="368">
        <v>29940</v>
      </c>
      <c r="DE12" s="356"/>
      <c r="DF12" s="356"/>
      <c r="DG12" s="356"/>
      <c r="DH12" s="356"/>
      <c r="DI12" s="356"/>
      <c r="DJ12" s="356"/>
      <c r="DK12" s="356"/>
      <c r="DL12" s="356"/>
      <c r="DM12" s="356"/>
      <c r="DN12" s="356"/>
      <c r="DO12" s="356"/>
      <c r="DP12" s="357"/>
      <c r="DQ12" s="368">
        <v>263248</v>
      </c>
      <c r="DR12" s="356"/>
      <c r="DS12" s="356"/>
      <c r="DT12" s="356"/>
      <c r="DU12" s="356"/>
      <c r="DV12" s="356"/>
      <c r="DW12" s="356"/>
      <c r="DX12" s="356"/>
      <c r="DY12" s="356"/>
      <c r="DZ12" s="356"/>
      <c r="EA12" s="356"/>
      <c r="EB12" s="356"/>
      <c r="EC12" s="369"/>
    </row>
    <row r="13" spans="2:143" ht="11.25" customHeight="1" x14ac:dyDescent="0.15">
      <c r="B13" s="361" t="s">
        <v>185</v>
      </c>
      <c r="C13" s="362"/>
      <c r="D13" s="362"/>
      <c r="E13" s="362"/>
      <c r="F13" s="362"/>
      <c r="G13" s="362"/>
      <c r="H13" s="362"/>
      <c r="I13" s="362"/>
      <c r="J13" s="362"/>
      <c r="K13" s="362"/>
      <c r="L13" s="362"/>
      <c r="M13" s="362"/>
      <c r="N13" s="362"/>
      <c r="O13" s="362"/>
      <c r="P13" s="362"/>
      <c r="Q13" s="363"/>
      <c r="R13" s="355" t="s">
        <v>65</v>
      </c>
      <c r="S13" s="356"/>
      <c r="T13" s="356"/>
      <c r="U13" s="356"/>
      <c r="V13" s="356"/>
      <c r="W13" s="356"/>
      <c r="X13" s="356"/>
      <c r="Y13" s="357"/>
      <c r="Z13" s="358" t="s">
        <v>65</v>
      </c>
      <c r="AA13" s="358"/>
      <c r="AB13" s="358"/>
      <c r="AC13" s="358"/>
      <c r="AD13" s="359" t="s">
        <v>65</v>
      </c>
      <c r="AE13" s="359"/>
      <c r="AF13" s="359"/>
      <c r="AG13" s="359"/>
      <c r="AH13" s="359"/>
      <c r="AI13" s="359"/>
      <c r="AJ13" s="359"/>
      <c r="AK13" s="359"/>
      <c r="AL13" s="364" t="s">
        <v>65</v>
      </c>
      <c r="AM13" s="365"/>
      <c r="AN13" s="365"/>
      <c r="AO13" s="366"/>
      <c r="AP13" s="361" t="s">
        <v>186</v>
      </c>
      <c r="AQ13" s="362"/>
      <c r="AR13" s="362"/>
      <c r="AS13" s="362"/>
      <c r="AT13" s="362"/>
      <c r="AU13" s="362"/>
      <c r="AV13" s="362"/>
      <c r="AW13" s="362"/>
      <c r="AX13" s="362"/>
      <c r="AY13" s="362"/>
      <c r="AZ13" s="362"/>
      <c r="BA13" s="362"/>
      <c r="BB13" s="362"/>
      <c r="BC13" s="362"/>
      <c r="BD13" s="362"/>
      <c r="BE13" s="362"/>
      <c r="BF13" s="363"/>
      <c r="BG13" s="355">
        <v>8954278</v>
      </c>
      <c r="BH13" s="356"/>
      <c r="BI13" s="356"/>
      <c r="BJ13" s="356"/>
      <c r="BK13" s="356"/>
      <c r="BL13" s="356"/>
      <c r="BM13" s="356"/>
      <c r="BN13" s="357"/>
      <c r="BO13" s="358">
        <v>42.9</v>
      </c>
      <c r="BP13" s="358"/>
      <c r="BQ13" s="358"/>
      <c r="BR13" s="358"/>
      <c r="BS13" s="359" t="s">
        <v>65</v>
      </c>
      <c r="BT13" s="359"/>
      <c r="BU13" s="359"/>
      <c r="BV13" s="359"/>
      <c r="BW13" s="359"/>
      <c r="BX13" s="359"/>
      <c r="BY13" s="359"/>
      <c r="BZ13" s="359"/>
      <c r="CA13" s="359"/>
      <c r="CB13" s="360"/>
      <c r="CD13" s="361" t="s">
        <v>187</v>
      </c>
      <c r="CE13" s="362"/>
      <c r="CF13" s="362"/>
      <c r="CG13" s="362"/>
      <c r="CH13" s="362"/>
      <c r="CI13" s="362"/>
      <c r="CJ13" s="362"/>
      <c r="CK13" s="362"/>
      <c r="CL13" s="362"/>
      <c r="CM13" s="362"/>
      <c r="CN13" s="362"/>
      <c r="CO13" s="362"/>
      <c r="CP13" s="362"/>
      <c r="CQ13" s="363"/>
      <c r="CR13" s="355">
        <v>3559983</v>
      </c>
      <c r="CS13" s="356"/>
      <c r="CT13" s="356"/>
      <c r="CU13" s="356"/>
      <c r="CV13" s="356"/>
      <c r="CW13" s="356"/>
      <c r="CX13" s="356"/>
      <c r="CY13" s="357"/>
      <c r="CZ13" s="358">
        <v>7.3</v>
      </c>
      <c r="DA13" s="358"/>
      <c r="DB13" s="358"/>
      <c r="DC13" s="358"/>
      <c r="DD13" s="368">
        <v>1651446</v>
      </c>
      <c r="DE13" s="356"/>
      <c r="DF13" s="356"/>
      <c r="DG13" s="356"/>
      <c r="DH13" s="356"/>
      <c r="DI13" s="356"/>
      <c r="DJ13" s="356"/>
      <c r="DK13" s="356"/>
      <c r="DL13" s="356"/>
      <c r="DM13" s="356"/>
      <c r="DN13" s="356"/>
      <c r="DO13" s="356"/>
      <c r="DP13" s="357"/>
      <c r="DQ13" s="368">
        <v>2131595</v>
      </c>
      <c r="DR13" s="356"/>
      <c r="DS13" s="356"/>
      <c r="DT13" s="356"/>
      <c r="DU13" s="356"/>
      <c r="DV13" s="356"/>
      <c r="DW13" s="356"/>
      <c r="DX13" s="356"/>
      <c r="DY13" s="356"/>
      <c r="DZ13" s="356"/>
      <c r="EA13" s="356"/>
      <c r="EB13" s="356"/>
      <c r="EC13" s="369"/>
    </row>
    <row r="14" spans="2:143" ht="11.25" customHeight="1" x14ac:dyDescent="0.15">
      <c r="B14" s="361" t="s">
        <v>188</v>
      </c>
      <c r="C14" s="362"/>
      <c r="D14" s="362"/>
      <c r="E14" s="362"/>
      <c r="F14" s="362"/>
      <c r="G14" s="362"/>
      <c r="H14" s="362"/>
      <c r="I14" s="362"/>
      <c r="J14" s="362"/>
      <c r="K14" s="362"/>
      <c r="L14" s="362"/>
      <c r="M14" s="362"/>
      <c r="N14" s="362"/>
      <c r="O14" s="362"/>
      <c r="P14" s="362"/>
      <c r="Q14" s="363"/>
      <c r="R14" s="355">
        <v>17</v>
      </c>
      <c r="S14" s="356"/>
      <c r="T14" s="356"/>
      <c r="U14" s="356"/>
      <c r="V14" s="356"/>
      <c r="W14" s="356"/>
      <c r="X14" s="356"/>
      <c r="Y14" s="357"/>
      <c r="Z14" s="358">
        <v>0</v>
      </c>
      <c r="AA14" s="358"/>
      <c r="AB14" s="358"/>
      <c r="AC14" s="358"/>
      <c r="AD14" s="359">
        <v>17</v>
      </c>
      <c r="AE14" s="359"/>
      <c r="AF14" s="359"/>
      <c r="AG14" s="359"/>
      <c r="AH14" s="359"/>
      <c r="AI14" s="359"/>
      <c r="AJ14" s="359"/>
      <c r="AK14" s="359"/>
      <c r="AL14" s="364">
        <v>0</v>
      </c>
      <c r="AM14" s="365"/>
      <c r="AN14" s="365"/>
      <c r="AO14" s="366"/>
      <c r="AP14" s="361" t="s">
        <v>189</v>
      </c>
      <c r="AQ14" s="362"/>
      <c r="AR14" s="362"/>
      <c r="AS14" s="362"/>
      <c r="AT14" s="362"/>
      <c r="AU14" s="362"/>
      <c r="AV14" s="362"/>
      <c r="AW14" s="362"/>
      <c r="AX14" s="362"/>
      <c r="AY14" s="362"/>
      <c r="AZ14" s="362"/>
      <c r="BA14" s="362"/>
      <c r="BB14" s="362"/>
      <c r="BC14" s="362"/>
      <c r="BD14" s="362"/>
      <c r="BE14" s="362"/>
      <c r="BF14" s="363"/>
      <c r="BG14" s="355">
        <v>325164</v>
      </c>
      <c r="BH14" s="356"/>
      <c r="BI14" s="356"/>
      <c r="BJ14" s="356"/>
      <c r="BK14" s="356"/>
      <c r="BL14" s="356"/>
      <c r="BM14" s="356"/>
      <c r="BN14" s="357"/>
      <c r="BO14" s="358">
        <v>1.6</v>
      </c>
      <c r="BP14" s="358"/>
      <c r="BQ14" s="358"/>
      <c r="BR14" s="358"/>
      <c r="BS14" s="359" t="s">
        <v>65</v>
      </c>
      <c r="BT14" s="359"/>
      <c r="BU14" s="359"/>
      <c r="BV14" s="359"/>
      <c r="BW14" s="359"/>
      <c r="BX14" s="359"/>
      <c r="BY14" s="359"/>
      <c r="BZ14" s="359"/>
      <c r="CA14" s="359"/>
      <c r="CB14" s="360"/>
      <c r="CD14" s="361" t="s">
        <v>190</v>
      </c>
      <c r="CE14" s="362"/>
      <c r="CF14" s="362"/>
      <c r="CG14" s="362"/>
      <c r="CH14" s="362"/>
      <c r="CI14" s="362"/>
      <c r="CJ14" s="362"/>
      <c r="CK14" s="362"/>
      <c r="CL14" s="362"/>
      <c r="CM14" s="362"/>
      <c r="CN14" s="362"/>
      <c r="CO14" s="362"/>
      <c r="CP14" s="362"/>
      <c r="CQ14" s="363"/>
      <c r="CR14" s="355">
        <v>2133583</v>
      </c>
      <c r="CS14" s="356"/>
      <c r="CT14" s="356"/>
      <c r="CU14" s="356"/>
      <c r="CV14" s="356"/>
      <c r="CW14" s="356"/>
      <c r="CX14" s="356"/>
      <c r="CY14" s="357"/>
      <c r="CZ14" s="358">
        <v>4.3</v>
      </c>
      <c r="DA14" s="358"/>
      <c r="DB14" s="358"/>
      <c r="DC14" s="358"/>
      <c r="DD14" s="368">
        <v>181706</v>
      </c>
      <c r="DE14" s="356"/>
      <c r="DF14" s="356"/>
      <c r="DG14" s="356"/>
      <c r="DH14" s="356"/>
      <c r="DI14" s="356"/>
      <c r="DJ14" s="356"/>
      <c r="DK14" s="356"/>
      <c r="DL14" s="356"/>
      <c r="DM14" s="356"/>
      <c r="DN14" s="356"/>
      <c r="DO14" s="356"/>
      <c r="DP14" s="357"/>
      <c r="DQ14" s="368">
        <v>1884250</v>
      </c>
      <c r="DR14" s="356"/>
      <c r="DS14" s="356"/>
      <c r="DT14" s="356"/>
      <c r="DU14" s="356"/>
      <c r="DV14" s="356"/>
      <c r="DW14" s="356"/>
      <c r="DX14" s="356"/>
      <c r="DY14" s="356"/>
      <c r="DZ14" s="356"/>
      <c r="EA14" s="356"/>
      <c r="EB14" s="356"/>
      <c r="EC14" s="369"/>
    </row>
    <row r="15" spans="2:143" ht="11.25" customHeight="1" x14ac:dyDescent="0.15">
      <c r="B15" s="361" t="s">
        <v>191</v>
      </c>
      <c r="C15" s="362"/>
      <c r="D15" s="362"/>
      <c r="E15" s="362"/>
      <c r="F15" s="362"/>
      <c r="G15" s="362"/>
      <c r="H15" s="362"/>
      <c r="I15" s="362"/>
      <c r="J15" s="362"/>
      <c r="K15" s="362"/>
      <c r="L15" s="362"/>
      <c r="M15" s="362"/>
      <c r="N15" s="362"/>
      <c r="O15" s="362"/>
      <c r="P15" s="362"/>
      <c r="Q15" s="363"/>
      <c r="R15" s="355" t="s">
        <v>65</v>
      </c>
      <c r="S15" s="356"/>
      <c r="T15" s="356"/>
      <c r="U15" s="356"/>
      <c r="V15" s="356"/>
      <c r="W15" s="356"/>
      <c r="X15" s="356"/>
      <c r="Y15" s="357"/>
      <c r="Z15" s="358" t="s">
        <v>65</v>
      </c>
      <c r="AA15" s="358"/>
      <c r="AB15" s="358"/>
      <c r="AC15" s="358"/>
      <c r="AD15" s="359" t="s">
        <v>65</v>
      </c>
      <c r="AE15" s="359"/>
      <c r="AF15" s="359"/>
      <c r="AG15" s="359"/>
      <c r="AH15" s="359"/>
      <c r="AI15" s="359"/>
      <c r="AJ15" s="359"/>
      <c r="AK15" s="359"/>
      <c r="AL15" s="364" t="s">
        <v>65</v>
      </c>
      <c r="AM15" s="365"/>
      <c r="AN15" s="365"/>
      <c r="AO15" s="366"/>
      <c r="AP15" s="361" t="s">
        <v>192</v>
      </c>
      <c r="AQ15" s="362"/>
      <c r="AR15" s="362"/>
      <c r="AS15" s="362"/>
      <c r="AT15" s="362"/>
      <c r="AU15" s="362"/>
      <c r="AV15" s="362"/>
      <c r="AW15" s="362"/>
      <c r="AX15" s="362"/>
      <c r="AY15" s="362"/>
      <c r="AZ15" s="362"/>
      <c r="BA15" s="362"/>
      <c r="BB15" s="362"/>
      <c r="BC15" s="362"/>
      <c r="BD15" s="362"/>
      <c r="BE15" s="362"/>
      <c r="BF15" s="363"/>
      <c r="BG15" s="355">
        <v>894035</v>
      </c>
      <c r="BH15" s="356"/>
      <c r="BI15" s="356"/>
      <c r="BJ15" s="356"/>
      <c r="BK15" s="356"/>
      <c r="BL15" s="356"/>
      <c r="BM15" s="356"/>
      <c r="BN15" s="357"/>
      <c r="BO15" s="358">
        <v>4.3</v>
      </c>
      <c r="BP15" s="358"/>
      <c r="BQ15" s="358"/>
      <c r="BR15" s="358"/>
      <c r="BS15" s="359" t="s">
        <v>65</v>
      </c>
      <c r="BT15" s="359"/>
      <c r="BU15" s="359"/>
      <c r="BV15" s="359"/>
      <c r="BW15" s="359"/>
      <c r="BX15" s="359"/>
      <c r="BY15" s="359"/>
      <c r="BZ15" s="359"/>
      <c r="CA15" s="359"/>
      <c r="CB15" s="360"/>
      <c r="CD15" s="361" t="s">
        <v>193</v>
      </c>
      <c r="CE15" s="362"/>
      <c r="CF15" s="362"/>
      <c r="CG15" s="362"/>
      <c r="CH15" s="362"/>
      <c r="CI15" s="362"/>
      <c r="CJ15" s="362"/>
      <c r="CK15" s="362"/>
      <c r="CL15" s="362"/>
      <c r="CM15" s="362"/>
      <c r="CN15" s="362"/>
      <c r="CO15" s="362"/>
      <c r="CP15" s="362"/>
      <c r="CQ15" s="363"/>
      <c r="CR15" s="355">
        <v>5505591</v>
      </c>
      <c r="CS15" s="356"/>
      <c r="CT15" s="356"/>
      <c r="CU15" s="356"/>
      <c r="CV15" s="356"/>
      <c r="CW15" s="356"/>
      <c r="CX15" s="356"/>
      <c r="CY15" s="357"/>
      <c r="CZ15" s="358">
        <v>11.2</v>
      </c>
      <c r="DA15" s="358"/>
      <c r="DB15" s="358"/>
      <c r="DC15" s="358"/>
      <c r="DD15" s="368">
        <v>772216</v>
      </c>
      <c r="DE15" s="356"/>
      <c r="DF15" s="356"/>
      <c r="DG15" s="356"/>
      <c r="DH15" s="356"/>
      <c r="DI15" s="356"/>
      <c r="DJ15" s="356"/>
      <c r="DK15" s="356"/>
      <c r="DL15" s="356"/>
      <c r="DM15" s="356"/>
      <c r="DN15" s="356"/>
      <c r="DO15" s="356"/>
      <c r="DP15" s="357"/>
      <c r="DQ15" s="368">
        <v>4154492</v>
      </c>
      <c r="DR15" s="356"/>
      <c r="DS15" s="356"/>
      <c r="DT15" s="356"/>
      <c r="DU15" s="356"/>
      <c r="DV15" s="356"/>
      <c r="DW15" s="356"/>
      <c r="DX15" s="356"/>
      <c r="DY15" s="356"/>
      <c r="DZ15" s="356"/>
      <c r="EA15" s="356"/>
      <c r="EB15" s="356"/>
      <c r="EC15" s="369"/>
    </row>
    <row r="16" spans="2:143" ht="11.25" customHeight="1" x14ac:dyDescent="0.15">
      <c r="B16" s="361" t="s">
        <v>194</v>
      </c>
      <c r="C16" s="362"/>
      <c r="D16" s="362"/>
      <c r="E16" s="362"/>
      <c r="F16" s="362"/>
      <c r="G16" s="362"/>
      <c r="H16" s="362"/>
      <c r="I16" s="362"/>
      <c r="J16" s="362"/>
      <c r="K16" s="362"/>
      <c r="L16" s="362"/>
      <c r="M16" s="362"/>
      <c r="N16" s="362"/>
      <c r="O16" s="362"/>
      <c r="P16" s="362"/>
      <c r="Q16" s="363"/>
      <c r="R16" s="355">
        <v>40324</v>
      </c>
      <c r="S16" s="356"/>
      <c r="T16" s="356"/>
      <c r="U16" s="356"/>
      <c r="V16" s="356"/>
      <c r="W16" s="356"/>
      <c r="X16" s="356"/>
      <c r="Y16" s="357"/>
      <c r="Z16" s="358">
        <v>0.1</v>
      </c>
      <c r="AA16" s="358"/>
      <c r="AB16" s="358"/>
      <c r="AC16" s="358"/>
      <c r="AD16" s="359">
        <v>40324</v>
      </c>
      <c r="AE16" s="359"/>
      <c r="AF16" s="359"/>
      <c r="AG16" s="359"/>
      <c r="AH16" s="359"/>
      <c r="AI16" s="359"/>
      <c r="AJ16" s="359"/>
      <c r="AK16" s="359"/>
      <c r="AL16" s="364">
        <v>0.2</v>
      </c>
      <c r="AM16" s="365"/>
      <c r="AN16" s="365"/>
      <c r="AO16" s="366"/>
      <c r="AP16" s="361" t="s">
        <v>195</v>
      </c>
      <c r="AQ16" s="362"/>
      <c r="AR16" s="362"/>
      <c r="AS16" s="362"/>
      <c r="AT16" s="362"/>
      <c r="AU16" s="362"/>
      <c r="AV16" s="362"/>
      <c r="AW16" s="362"/>
      <c r="AX16" s="362"/>
      <c r="AY16" s="362"/>
      <c r="AZ16" s="362"/>
      <c r="BA16" s="362"/>
      <c r="BB16" s="362"/>
      <c r="BC16" s="362"/>
      <c r="BD16" s="362"/>
      <c r="BE16" s="362"/>
      <c r="BF16" s="363"/>
      <c r="BG16" s="355">
        <v>3</v>
      </c>
      <c r="BH16" s="356"/>
      <c r="BI16" s="356"/>
      <c r="BJ16" s="356"/>
      <c r="BK16" s="356"/>
      <c r="BL16" s="356"/>
      <c r="BM16" s="356"/>
      <c r="BN16" s="357"/>
      <c r="BO16" s="358">
        <v>0</v>
      </c>
      <c r="BP16" s="358"/>
      <c r="BQ16" s="358"/>
      <c r="BR16" s="358"/>
      <c r="BS16" s="359" t="s">
        <v>65</v>
      </c>
      <c r="BT16" s="359"/>
      <c r="BU16" s="359"/>
      <c r="BV16" s="359"/>
      <c r="BW16" s="359"/>
      <c r="BX16" s="359"/>
      <c r="BY16" s="359"/>
      <c r="BZ16" s="359"/>
      <c r="CA16" s="359"/>
      <c r="CB16" s="360"/>
      <c r="CD16" s="361" t="s">
        <v>196</v>
      </c>
      <c r="CE16" s="362"/>
      <c r="CF16" s="362"/>
      <c r="CG16" s="362"/>
      <c r="CH16" s="362"/>
      <c r="CI16" s="362"/>
      <c r="CJ16" s="362"/>
      <c r="CK16" s="362"/>
      <c r="CL16" s="362"/>
      <c r="CM16" s="362"/>
      <c r="CN16" s="362"/>
      <c r="CO16" s="362"/>
      <c r="CP16" s="362"/>
      <c r="CQ16" s="363"/>
      <c r="CR16" s="355" t="s">
        <v>65</v>
      </c>
      <c r="CS16" s="356"/>
      <c r="CT16" s="356"/>
      <c r="CU16" s="356"/>
      <c r="CV16" s="356"/>
      <c r="CW16" s="356"/>
      <c r="CX16" s="356"/>
      <c r="CY16" s="357"/>
      <c r="CZ16" s="358" t="s">
        <v>65</v>
      </c>
      <c r="DA16" s="358"/>
      <c r="DB16" s="358"/>
      <c r="DC16" s="358"/>
      <c r="DD16" s="368" t="s">
        <v>65</v>
      </c>
      <c r="DE16" s="356"/>
      <c r="DF16" s="356"/>
      <c r="DG16" s="356"/>
      <c r="DH16" s="356"/>
      <c r="DI16" s="356"/>
      <c r="DJ16" s="356"/>
      <c r="DK16" s="356"/>
      <c r="DL16" s="356"/>
      <c r="DM16" s="356"/>
      <c r="DN16" s="356"/>
      <c r="DO16" s="356"/>
      <c r="DP16" s="357"/>
      <c r="DQ16" s="368" t="s">
        <v>65</v>
      </c>
      <c r="DR16" s="356"/>
      <c r="DS16" s="356"/>
      <c r="DT16" s="356"/>
      <c r="DU16" s="356"/>
      <c r="DV16" s="356"/>
      <c r="DW16" s="356"/>
      <c r="DX16" s="356"/>
      <c r="DY16" s="356"/>
      <c r="DZ16" s="356"/>
      <c r="EA16" s="356"/>
      <c r="EB16" s="356"/>
      <c r="EC16" s="369"/>
    </row>
    <row r="17" spans="2:133" ht="11.25" customHeight="1" x14ac:dyDescent="0.15">
      <c r="B17" s="361" t="s">
        <v>197</v>
      </c>
      <c r="C17" s="362"/>
      <c r="D17" s="362"/>
      <c r="E17" s="362"/>
      <c r="F17" s="362"/>
      <c r="G17" s="362"/>
      <c r="H17" s="362"/>
      <c r="I17" s="362"/>
      <c r="J17" s="362"/>
      <c r="K17" s="362"/>
      <c r="L17" s="362"/>
      <c r="M17" s="362"/>
      <c r="N17" s="362"/>
      <c r="O17" s="362"/>
      <c r="P17" s="362"/>
      <c r="Q17" s="363"/>
      <c r="R17" s="355">
        <v>193329</v>
      </c>
      <c r="S17" s="356"/>
      <c r="T17" s="356"/>
      <c r="U17" s="356"/>
      <c r="V17" s="356"/>
      <c r="W17" s="356"/>
      <c r="X17" s="356"/>
      <c r="Y17" s="357"/>
      <c r="Z17" s="358">
        <v>0.4</v>
      </c>
      <c r="AA17" s="358"/>
      <c r="AB17" s="358"/>
      <c r="AC17" s="358"/>
      <c r="AD17" s="359">
        <v>193329</v>
      </c>
      <c r="AE17" s="359"/>
      <c r="AF17" s="359"/>
      <c r="AG17" s="359"/>
      <c r="AH17" s="359"/>
      <c r="AI17" s="359"/>
      <c r="AJ17" s="359"/>
      <c r="AK17" s="359"/>
      <c r="AL17" s="364">
        <v>0.7</v>
      </c>
      <c r="AM17" s="365"/>
      <c r="AN17" s="365"/>
      <c r="AO17" s="366"/>
      <c r="AP17" s="361" t="s">
        <v>198</v>
      </c>
      <c r="AQ17" s="362"/>
      <c r="AR17" s="362"/>
      <c r="AS17" s="362"/>
      <c r="AT17" s="362"/>
      <c r="AU17" s="362"/>
      <c r="AV17" s="362"/>
      <c r="AW17" s="362"/>
      <c r="AX17" s="362"/>
      <c r="AY17" s="362"/>
      <c r="AZ17" s="362"/>
      <c r="BA17" s="362"/>
      <c r="BB17" s="362"/>
      <c r="BC17" s="362"/>
      <c r="BD17" s="362"/>
      <c r="BE17" s="362"/>
      <c r="BF17" s="363"/>
      <c r="BG17" s="355" t="s">
        <v>65</v>
      </c>
      <c r="BH17" s="356"/>
      <c r="BI17" s="356"/>
      <c r="BJ17" s="356"/>
      <c r="BK17" s="356"/>
      <c r="BL17" s="356"/>
      <c r="BM17" s="356"/>
      <c r="BN17" s="357"/>
      <c r="BO17" s="358" t="s">
        <v>65</v>
      </c>
      <c r="BP17" s="358"/>
      <c r="BQ17" s="358"/>
      <c r="BR17" s="358"/>
      <c r="BS17" s="359" t="s">
        <v>65</v>
      </c>
      <c r="BT17" s="359"/>
      <c r="BU17" s="359"/>
      <c r="BV17" s="359"/>
      <c r="BW17" s="359"/>
      <c r="BX17" s="359"/>
      <c r="BY17" s="359"/>
      <c r="BZ17" s="359"/>
      <c r="CA17" s="359"/>
      <c r="CB17" s="360"/>
      <c r="CD17" s="361" t="s">
        <v>199</v>
      </c>
      <c r="CE17" s="362"/>
      <c r="CF17" s="362"/>
      <c r="CG17" s="362"/>
      <c r="CH17" s="362"/>
      <c r="CI17" s="362"/>
      <c r="CJ17" s="362"/>
      <c r="CK17" s="362"/>
      <c r="CL17" s="362"/>
      <c r="CM17" s="362"/>
      <c r="CN17" s="362"/>
      <c r="CO17" s="362"/>
      <c r="CP17" s="362"/>
      <c r="CQ17" s="363"/>
      <c r="CR17" s="355">
        <v>3818903</v>
      </c>
      <c r="CS17" s="356"/>
      <c r="CT17" s="356"/>
      <c r="CU17" s="356"/>
      <c r="CV17" s="356"/>
      <c r="CW17" s="356"/>
      <c r="CX17" s="356"/>
      <c r="CY17" s="357"/>
      <c r="CZ17" s="358">
        <v>7.8</v>
      </c>
      <c r="DA17" s="358"/>
      <c r="DB17" s="358"/>
      <c r="DC17" s="358"/>
      <c r="DD17" s="368" t="s">
        <v>65</v>
      </c>
      <c r="DE17" s="356"/>
      <c r="DF17" s="356"/>
      <c r="DG17" s="356"/>
      <c r="DH17" s="356"/>
      <c r="DI17" s="356"/>
      <c r="DJ17" s="356"/>
      <c r="DK17" s="356"/>
      <c r="DL17" s="356"/>
      <c r="DM17" s="356"/>
      <c r="DN17" s="356"/>
      <c r="DO17" s="356"/>
      <c r="DP17" s="357"/>
      <c r="DQ17" s="368">
        <v>3811351</v>
      </c>
      <c r="DR17" s="356"/>
      <c r="DS17" s="356"/>
      <c r="DT17" s="356"/>
      <c r="DU17" s="356"/>
      <c r="DV17" s="356"/>
      <c r="DW17" s="356"/>
      <c r="DX17" s="356"/>
      <c r="DY17" s="356"/>
      <c r="DZ17" s="356"/>
      <c r="EA17" s="356"/>
      <c r="EB17" s="356"/>
      <c r="EC17" s="369"/>
    </row>
    <row r="18" spans="2:133" ht="11.25" customHeight="1" x14ac:dyDescent="0.15">
      <c r="B18" s="361" t="s">
        <v>200</v>
      </c>
      <c r="C18" s="362"/>
      <c r="D18" s="362"/>
      <c r="E18" s="362"/>
      <c r="F18" s="362"/>
      <c r="G18" s="362"/>
      <c r="H18" s="362"/>
      <c r="I18" s="362"/>
      <c r="J18" s="362"/>
      <c r="K18" s="362"/>
      <c r="L18" s="362"/>
      <c r="M18" s="362"/>
      <c r="N18" s="362"/>
      <c r="O18" s="362"/>
      <c r="P18" s="362"/>
      <c r="Q18" s="363"/>
      <c r="R18" s="355">
        <v>348396</v>
      </c>
      <c r="S18" s="356"/>
      <c r="T18" s="356"/>
      <c r="U18" s="356"/>
      <c r="V18" s="356"/>
      <c r="W18" s="356"/>
      <c r="X18" s="356"/>
      <c r="Y18" s="357"/>
      <c r="Z18" s="358">
        <v>0.7</v>
      </c>
      <c r="AA18" s="358"/>
      <c r="AB18" s="358"/>
      <c r="AC18" s="358"/>
      <c r="AD18" s="359">
        <v>348396</v>
      </c>
      <c r="AE18" s="359"/>
      <c r="AF18" s="359"/>
      <c r="AG18" s="359"/>
      <c r="AH18" s="359"/>
      <c r="AI18" s="359"/>
      <c r="AJ18" s="359"/>
      <c r="AK18" s="359"/>
      <c r="AL18" s="364">
        <v>1.3</v>
      </c>
      <c r="AM18" s="365"/>
      <c r="AN18" s="365"/>
      <c r="AO18" s="366"/>
      <c r="AP18" s="361" t="s">
        <v>201</v>
      </c>
      <c r="AQ18" s="362"/>
      <c r="AR18" s="362"/>
      <c r="AS18" s="362"/>
      <c r="AT18" s="362"/>
      <c r="AU18" s="362"/>
      <c r="AV18" s="362"/>
      <c r="AW18" s="362"/>
      <c r="AX18" s="362"/>
      <c r="AY18" s="362"/>
      <c r="AZ18" s="362"/>
      <c r="BA18" s="362"/>
      <c r="BB18" s="362"/>
      <c r="BC18" s="362"/>
      <c r="BD18" s="362"/>
      <c r="BE18" s="362"/>
      <c r="BF18" s="363"/>
      <c r="BG18" s="355" t="s">
        <v>65</v>
      </c>
      <c r="BH18" s="356"/>
      <c r="BI18" s="356"/>
      <c r="BJ18" s="356"/>
      <c r="BK18" s="356"/>
      <c r="BL18" s="356"/>
      <c r="BM18" s="356"/>
      <c r="BN18" s="357"/>
      <c r="BO18" s="358" t="s">
        <v>65</v>
      </c>
      <c r="BP18" s="358"/>
      <c r="BQ18" s="358"/>
      <c r="BR18" s="358"/>
      <c r="BS18" s="359" t="s">
        <v>65</v>
      </c>
      <c r="BT18" s="359"/>
      <c r="BU18" s="359"/>
      <c r="BV18" s="359"/>
      <c r="BW18" s="359"/>
      <c r="BX18" s="359"/>
      <c r="BY18" s="359"/>
      <c r="BZ18" s="359"/>
      <c r="CA18" s="359"/>
      <c r="CB18" s="360"/>
      <c r="CD18" s="361" t="s">
        <v>202</v>
      </c>
      <c r="CE18" s="362"/>
      <c r="CF18" s="362"/>
      <c r="CG18" s="362"/>
      <c r="CH18" s="362"/>
      <c r="CI18" s="362"/>
      <c r="CJ18" s="362"/>
      <c r="CK18" s="362"/>
      <c r="CL18" s="362"/>
      <c r="CM18" s="362"/>
      <c r="CN18" s="362"/>
      <c r="CO18" s="362"/>
      <c r="CP18" s="362"/>
      <c r="CQ18" s="363"/>
      <c r="CR18" s="355" t="s">
        <v>65</v>
      </c>
      <c r="CS18" s="356"/>
      <c r="CT18" s="356"/>
      <c r="CU18" s="356"/>
      <c r="CV18" s="356"/>
      <c r="CW18" s="356"/>
      <c r="CX18" s="356"/>
      <c r="CY18" s="357"/>
      <c r="CZ18" s="358" t="s">
        <v>65</v>
      </c>
      <c r="DA18" s="358"/>
      <c r="DB18" s="358"/>
      <c r="DC18" s="358"/>
      <c r="DD18" s="368" t="s">
        <v>65</v>
      </c>
      <c r="DE18" s="356"/>
      <c r="DF18" s="356"/>
      <c r="DG18" s="356"/>
      <c r="DH18" s="356"/>
      <c r="DI18" s="356"/>
      <c r="DJ18" s="356"/>
      <c r="DK18" s="356"/>
      <c r="DL18" s="356"/>
      <c r="DM18" s="356"/>
      <c r="DN18" s="356"/>
      <c r="DO18" s="356"/>
      <c r="DP18" s="357"/>
      <c r="DQ18" s="368" t="s">
        <v>65</v>
      </c>
      <c r="DR18" s="356"/>
      <c r="DS18" s="356"/>
      <c r="DT18" s="356"/>
      <c r="DU18" s="356"/>
      <c r="DV18" s="356"/>
      <c r="DW18" s="356"/>
      <c r="DX18" s="356"/>
      <c r="DY18" s="356"/>
      <c r="DZ18" s="356"/>
      <c r="EA18" s="356"/>
      <c r="EB18" s="356"/>
      <c r="EC18" s="369"/>
    </row>
    <row r="19" spans="2:133" ht="11.25" customHeight="1" x14ac:dyDescent="0.15">
      <c r="B19" s="361" t="s">
        <v>203</v>
      </c>
      <c r="C19" s="362"/>
      <c r="D19" s="362"/>
      <c r="E19" s="362"/>
      <c r="F19" s="362"/>
      <c r="G19" s="362"/>
      <c r="H19" s="362"/>
      <c r="I19" s="362"/>
      <c r="J19" s="362"/>
      <c r="K19" s="362"/>
      <c r="L19" s="362"/>
      <c r="M19" s="362"/>
      <c r="N19" s="362"/>
      <c r="O19" s="362"/>
      <c r="P19" s="362"/>
      <c r="Q19" s="363"/>
      <c r="R19" s="355">
        <v>139091</v>
      </c>
      <c r="S19" s="356"/>
      <c r="T19" s="356"/>
      <c r="U19" s="356"/>
      <c r="V19" s="356"/>
      <c r="W19" s="356"/>
      <c r="X19" s="356"/>
      <c r="Y19" s="357"/>
      <c r="Z19" s="358">
        <v>0.3</v>
      </c>
      <c r="AA19" s="358"/>
      <c r="AB19" s="358"/>
      <c r="AC19" s="358"/>
      <c r="AD19" s="359">
        <v>139091</v>
      </c>
      <c r="AE19" s="359"/>
      <c r="AF19" s="359"/>
      <c r="AG19" s="359"/>
      <c r="AH19" s="359"/>
      <c r="AI19" s="359"/>
      <c r="AJ19" s="359"/>
      <c r="AK19" s="359"/>
      <c r="AL19" s="364">
        <v>0.5</v>
      </c>
      <c r="AM19" s="365"/>
      <c r="AN19" s="365"/>
      <c r="AO19" s="366"/>
      <c r="AP19" s="361" t="s">
        <v>204</v>
      </c>
      <c r="AQ19" s="362"/>
      <c r="AR19" s="362"/>
      <c r="AS19" s="362"/>
      <c r="AT19" s="362"/>
      <c r="AU19" s="362"/>
      <c r="AV19" s="362"/>
      <c r="AW19" s="362"/>
      <c r="AX19" s="362"/>
      <c r="AY19" s="362"/>
      <c r="AZ19" s="362"/>
      <c r="BA19" s="362"/>
      <c r="BB19" s="362"/>
      <c r="BC19" s="362"/>
      <c r="BD19" s="362"/>
      <c r="BE19" s="362"/>
      <c r="BF19" s="363"/>
      <c r="BG19" s="355">
        <v>1327040</v>
      </c>
      <c r="BH19" s="356"/>
      <c r="BI19" s="356"/>
      <c r="BJ19" s="356"/>
      <c r="BK19" s="356"/>
      <c r="BL19" s="356"/>
      <c r="BM19" s="356"/>
      <c r="BN19" s="357"/>
      <c r="BO19" s="358">
        <v>6.4</v>
      </c>
      <c r="BP19" s="358"/>
      <c r="BQ19" s="358"/>
      <c r="BR19" s="358"/>
      <c r="BS19" s="359" t="s">
        <v>65</v>
      </c>
      <c r="BT19" s="359"/>
      <c r="BU19" s="359"/>
      <c r="BV19" s="359"/>
      <c r="BW19" s="359"/>
      <c r="BX19" s="359"/>
      <c r="BY19" s="359"/>
      <c r="BZ19" s="359"/>
      <c r="CA19" s="359"/>
      <c r="CB19" s="360"/>
      <c r="CD19" s="361" t="s">
        <v>205</v>
      </c>
      <c r="CE19" s="362"/>
      <c r="CF19" s="362"/>
      <c r="CG19" s="362"/>
      <c r="CH19" s="362"/>
      <c r="CI19" s="362"/>
      <c r="CJ19" s="362"/>
      <c r="CK19" s="362"/>
      <c r="CL19" s="362"/>
      <c r="CM19" s="362"/>
      <c r="CN19" s="362"/>
      <c r="CO19" s="362"/>
      <c r="CP19" s="362"/>
      <c r="CQ19" s="363"/>
      <c r="CR19" s="355" t="s">
        <v>65</v>
      </c>
      <c r="CS19" s="356"/>
      <c r="CT19" s="356"/>
      <c r="CU19" s="356"/>
      <c r="CV19" s="356"/>
      <c r="CW19" s="356"/>
      <c r="CX19" s="356"/>
      <c r="CY19" s="357"/>
      <c r="CZ19" s="358" t="s">
        <v>65</v>
      </c>
      <c r="DA19" s="358"/>
      <c r="DB19" s="358"/>
      <c r="DC19" s="358"/>
      <c r="DD19" s="368" t="s">
        <v>65</v>
      </c>
      <c r="DE19" s="356"/>
      <c r="DF19" s="356"/>
      <c r="DG19" s="356"/>
      <c r="DH19" s="356"/>
      <c r="DI19" s="356"/>
      <c r="DJ19" s="356"/>
      <c r="DK19" s="356"/>
      <c r="DL19" s="356"/>
      <c r="DM19" s="356"/>
      <c r="DN19" s="356"/>
      <c r="DO19" s="356"/>
      <c r="DP19" s="357"/>
      <c r="DQ19" s="368" t="s">
        <v>65</v>
      </c>
      <c r="DR19" s="356"/>
      <c r="DS19" s="356"/>
      <c r="DT19" s="356"/>
      <c r="DU19" s="356"/>
      <c r="DV19" s="356"/>
      <c r="DW19" s="356"/>
      <c r="DX19" s="356"/>
      <c r="DY19" s="356"/>
      <c r="DZ19" s="356"/>
      <c r="EA19" s="356"/>
      <c r="EB19" s="356"/>
      <c r="EC19" s="369"/>
    </row>
    <row r="20" spans="2:133" ht="11.25" customHeight="1" x14ac:dyDescent="0.15">
      <c r="B20" s="361" t="s">
        <v>206</v>
      </c>
      <c r="C20" s="362"/>
      <c r="D20" s="362"/>
      <c r="E20" s="362"/>
      <c r="F20" s="362"/>
      <c r="G20" s="362"/>
      <c r="H20" s="362"/>
      <c r="I20" s="362"/>
      <c r="J20" s="362"/>
      <c r="K20" s="362"/>
      <c r="L20" s="362"/>
      <c r="M20" s="362"/>
      <c r="N20" s="362"/>
      <c r="O20" s="362"/>
      <c r="P20" s="362"/>
      <c r="Q20" s="363"/>
      <c r="R20" s="355">
        <v>13101</v>
      </c>
      <c r="S20" s="356"/>
      <c r="T20" s="356"/>
      <c r="U20" s="356"/>
      <c r="V20" s="356"/>
      <c r="W20" s="356"/>
      <c r="X20" s="356"/>
      <c r="Y20" s="357"/>
      <c r="Z20" s="358">
        <v>0</v>
      </c>
      <c r="AA20" s="358"/>
      <c r="AB20" s="358"/>
      <c r="AC20" s="358"/>
      <c r="AD20" s="359">
        <v>13101</v>
      </c>
      <c r="AE20" s="359"/>
      <c r="AF20" s="359"/>
      <c r="AG20" s="359"/>
      <c r="AH20" s="359"/>
      <c r="AI20" s="359"/>
      <c r="AJ20" s="359"/>
      <c r="AK20" s="359"/>
      <c r="AL20" s="364">
        <v>0</v>
      </c>
      <c r="AM20" s="365"/>
      <c r="AN20" s="365"/>
      <c r="AO20" s="366"/>
      <c r="AP20" s="361" t="s">
        <v>207</v>
      </c>
      <c r="AQ20" s="362"/>
      <c r="AR20" s="362"/>
      <c r="AS20" s="362"/>
      <c r="AT20" s="362"/>
      <c r="AU20" s="362"/>
      <c r="AV20" s="362"/>
      <c r="AW20" s="362"/>
      <c r="AX20" s="362"/>
      <c r="AY20" s="362"/>
      <c r="AZ20" s="362"/>
      <c r="BA20" s="362"/>
      <c r="BB20" s="362"/>
      <c r="BC20" s="362"/>
      <c r="BD20" s="362"/>
      <c r="BE20" s="362"/>
      <c r="BF20" s="363"/>
      <c r="BG20" s="355">
        <v>1327040</v>
      </c>
      <c r="BH20" s="356"/>
      <c r="BI20" s="356"/>
      <c r="BJ20" s="356"/>
      <c r="BK20" s="356"/>
      <c r="BL20" s="356"/>
      <c r="BM20" s="356"/>
      <c r="BN20" s="357"/>
      <c r="BO20" s="358">
        <v>6.4</v>
      </c>
      <c r="BP20" s="358"/>
      <c r="BQ20" s="358"/>
      <c r="BR20" s="358"/>
      <c r="BS20" s="359" t="s">
        <v>65</v>
      </c>
      <c r="BT20" s="359"/>
      <c r="BU20" s="359"/>
      <c r="BV20" s="359"/>
      <c r="BW20" s="359"/>
      <c r="BX20" s="359"/>
      <c r="BY20" s="359"/>
      <c r="BZ20" s="359"/>
      <c r="CA20" s="359"/>
      <c r="CB20" s="360"/>
      <c r="CD20" s="361" t="s">
        <v>208</v>
      </c>
      <c r="CE20" s="362"/>
      <c r="CF20" s="362"/>
      <c r="CG20" s="362"/>
      <c r="CH20" s="362"/>
      <c r="CI20" s="362"/>
      <c r="CJ20" s="362"/>
      <c r="CK20" s="362"/>
      <c r="CL20" s="362"/>
      <c r="CM20" s="362"/>
      <c r="CN20" s="362"/>
      <c r="CO20" s="362"/>
      <c r="CP20" s="362"/>
      <c r="CQ20" s="363"/>
      <c r="CR20" s="355">
        <v>49060772</v>
      </c>
      <c r="CS20" s="356"/>
      <c r="CT20" s="356"/>
      <c r="CU20" s="356"/>
      <c r="CV20" s="356"/>
      <c r="CW20" s="356"/>
      <c r="CX20" s="356"/>
      <c r="CY20" s="357"/>
      <c r="CZ20" s="358">
        <v>100</v>
      </c>
      <c r="DA20" s="358"/>
      <c r="DB20" s="358"/>
      <c r="DC20" s="358"/>
      <c r="DD20" s="368">
        <v>3005692</v>
      </c>
      <c r="DE20" s="356"/>
      <c r="DF20" s="356"/>
      <c r="DG20" s="356"/>
      <c r="DH20" s="356"/>
      <c r="DI20" s="356"/>
      <c r="DJ20" s="356"/>
      <c r="DK20" s="356"/>
      <c r="DL20" s="356"/>
      <c r="DM20" s="356"/>
      <c r="DN20" s="356"/>
      <c r="DO20" s="356"/>
      <c r="DP20" s="357"/>
      <c r="DQ20" s="368">
        <v>31029682</v>
      </c>
      <c r="DR20" s="356"/>
      <c r="DS20" s="356"/>
      <c r="DT20" s="356"/>
      <c r="DU20" s="356"/>
      <c r="DV20" s="356"/>
      <c r="DW20" s="356"/>
      <c r="DX20" s="356"/>
      <c r="DY20" s="356"/>
      <c r="DZ20" s="356"/>
      <c r="EA20" s="356"/>
      <c r="EB20" s="356"/>
      <c r="EC20" s="369"/>
    </row>
    <row r="21" spans="2:133" ht="11.25" customHeight="1" x14ac:dyDescent="0.15">
      <c r="B21" s="361" t="s">
        <v>209</v>
      </c>
      <c r="C21" s="362"/>
      <c r="D21" s="362"/>
      <c r="E21" s="362"/>
      <c r="F21" s="362"/>
      <c r="G21" s="362"/>
      <c r="H21" s="362"/>
      <c r="I21" s="362"/>
      <c r="J21" s="362"/>
      <c r="K21" s="362"/>
      <c r="L21" s="362"/>
      <c r="M21" s="362"/>
      <c r="N21" s="362"/>
      <c r="O21" s="362"/>
      <c r="P21" s="362"/>
      <c r="Q21" s="363"/>
      <c r="R21" s="355">
        <v>8298</v>
      </c>
      <c r="S21" s="356"/>
      <c r="T21" s="356"/>
      <c r="U21" s="356"/>
      <c r="V21" s="356"/>
      <c r="W21" s="356"/>
      <c r="X21" s="356"/>
      <c r="Y21" s="357"/>
      <c r="Z21" s="358">
        <v>0</v>
      </c>
      <c r="AA21" s="358"/>
      <c r="AB21" s="358"/>
      <c r="AC21" s="358"/>
      <c r="AD21" s="359">
        <v>8298</v>
      </c>
      <c r="AE21" s="359"/>
      <c r="AF21" s="359"/>
      <c r="AG21" s="359"/>
      <c r="AH21" s="359"/>
      <c r="AI21" s="359"/>
      <c r="AJ21" s="359"/>
      <c r="AK21" s="359"/>
      <c r="AL21" s="364">
        <v>0</v>
      </c>
      <c r="AM21" s="365"/>
      <c r="AN21" s="365"/>
      <c r="AO21" s="366"/>
      <c r="AP21" s="361" t="s">
        <v>210</v>
      </c>
      <c r="AQ21" s="371"/>
      <c r="AR21" s="371"/>
      <c r="AS21" s="371"/>
      <c r="AT21" s="371"/>
      <c r="AU21" s="371"/>
      <c r="AV21" s="371"/>
      <c r="AW21" s="371"/>
      <c r="AX21" s="371"/>
      <c r="AY21" s="371"/>
      <c r="AZ21" s="371"/>
      <c r="BA21" s="371"/>
      <c r="BB21" s="371"/>
      <c r="BC21" s="371"/>
      <c r="BD21" s="371"/>
      <c r="BE21" s="371"/>
      <c r="BF21" s="372"/>
      <c r="BG21" s="355" t="s">
        <v>65</v>
      </c>
      <c r="BH21" s="356"/>
      <c r="BI21" s="356"/>
      <c r="BJ21" s="356"/>
      <c r="BK21" s="356"/>
      <c r="BL21" s="356"/>
      <c r="BM21" s="356"/>
      <c r="BN21" s="357"/>
      <c r="BO21" s="358" t="s">
        <v>65</v>
      </c>
      <c r="BP21" s="358"/>
      <c r="BQ21" s="358"/>
      <c r="BR21" s="358"/>
      <c r="BS21" s="359" t="s">
        <v>65</v>
      </c>
      <c r="BT21" s="359"/>
      <c r="BU21" s="359"/>
      <c r="BV21" s="359"/>
      <c r="BW21" s="359"/>
      <c r="BX21" s="359"/>
      <c r="BY21" s="359"/>
      <c r="BZ21" s="359"/>
      <c r="CA21" s="359"/>
      <c r="CB21" s="360"/>
      <c r="CD21" s="373"/>
      <c r="CE21" s="374"/>
      <c r="CF21" s="374"/>
      <c r="CG21" s="374"/>
      <c r="CH21" s="374"/>
      <c r="CI21" s="374"/>
      <c r="CJ21" s="374"/>
      <c r="CK21" s="374"/>
      <c r="CL21" s="374"/>
      <c r="CM21" s="374"/>
      <c r="CN21" s="374"/>
      <c r="CO21" s="374"/>
      <c r="CP21" s="374"/>
      <c r="CQ21" s="375"/>
      <c r="CR21" s="376"/>
      <c r="CS21" s="377"/>
      <c r="CT21" s="377"/>
      <c r="CU21" s="377"/>
      <c r="CV21" s="377"/>
      <c r="CW21" s="377"/>
      <c r="CX21" s="377"/>
      <c r="CY21" s="378"/>
      <c r="CZ21" s="379"/>
      <c r="DA21" s="379"/>
      <c r="DB21" s="379"/>
      <c r="DC21" s="379"/>
      <c r="DD21" s="380"/>
      <c r="DE21" s="377"/>
      <c r="DF21" s="377"/>
      <c r="DG21" s="377"/>
      <c r="DH21" s="377"/>
      <c r="DI21" s="377"/>
      <c r="DJ21" s="377"/>
      <c r="DK21" s="377"/>
      <c r="DL21" s="377"/>
      <c r="DM21" s="377"/>
      <c r="DN21" s="377"/>
      <c r="DO21" s="377"/>
      <c r="DP21" s="378"/>
      <c r="DQ21" s="380"/>
      <c r="DR21" s="377"/>
      <c r="DS21" s="377"/>
      <c r="DT21" s="377"/>
      <c r="DU21" s="377"/>
      <c r="DV21" s="377"/>
      <c r="DW21" s="377"/>
      <c r="DX21" s="377"/>
      <c r="DY21" s="377"/>
      <c r="DZ21" s="377"/>
      <c r="EA21" s="377"/>
      <c r="EB21" s="377"/>
      <c r="EC21" s="381"/>
    </row>
    <row r="22" spans="2:133" ht="11.25" customHeight="1" x14ac:dyDescent="0.15">
      <c r="B22" s="382" t="s">
        <v>211</v>
      </c>
      <c r="C22" s="383"/>
      <c r="D22" s="383"/>
      <c r="E22" s="383"/>
      <c r="F22" s="383"/>
      <c r="G22" s="383"/>
      <c r="H22" s="383"/>
      <c r="I22" s="383"/>
      <c r="J22" s="383"/>
      <c r="K22" s="383"/>
      <c r="L22" s="383"/>
      <c r="M22" s="383"/>
      <c r="N22" s="383"/>
      <c r="O22" s="383"/>
      <c r="P22" s="383"/>
      <c r="Q22" s="384"/>
      <c r="R22" s="355">
        <v>187906</v>
      </c>
      <c r="S22" s="356"/>
      <c r="T22" s="356"/>
      <c r="U22" s="356"/>
      <c r="V22" s="356"/>
      <c r="W22" s="356"/>
      <c r="X22" s="356"/>
      <c r="Y22" s="357"/>
      <c r="Z22" s="358">
        <v>0.4</v>
      </c>
      <c r="AA22" s="358"/>
      <c r="AB22" s="358"/>
      <c r="AC22" s="358"/>
      <c r="AD22" s="359">
        <v>172748</v>
      </c>
      <c r="AE22" s="359"/>
      <c r="AF22" s="359"/>
      <c r="AG22" s="359"/>
      <c r="AH22" s="359"/>
      <c r="AI22" s="359"/>
      <c r="AJ22" s="359"/>
      <c r="AK22" s="359"/>
      <c r="AL22" s="364">
        <v>0.60000002384185791</v>
      </c>
      <c r="AM22" s="365"/>
      <c r="AN22" s="365"/>
      <c r="AO22" s="366"/>
      <c r="AP22" s="361" t="s">
        <v>212</v>
      </c>
      <c r="AQ22" s="371"/>
      <c r="AR22" s="371"/>
      <c r="AS22" s="371"/>
      <c r="AT22" s="371"/>
      <c r="AU22" s="371"/>
      <c r="AV22" s="371"/>
      <c r="AW22" s="371"/>
      <c r="AX22" s="371"/>
      <c r="AY22" s="371"/>
      <c r="AZ22" s="371"/>
      <c r="BA22" s="371"/>
      <c r="BB22" s="371"/>
      <c r="BC22" s="371"/>
      <c r="BD22" s="371"/>
      <c r="BE22" s="371"/>
      <c r="BF22" s="372"/>
      <c r="BG22" s="355" t="s">
        <v>65</v>
      </c>
      <c r="BH22" s="356"/>
      <c r="BI22" s="356"/>
      <c r="BJ22" s="356"/>
      <c r="BK22" s="356"/>
      <c r="BL22" s="356"/>
      <c r="BM22" s="356"/>
      <c r="BN22" s="357"/>
      <c r="BO22" s="358" t="s">
        <v>65</v>
      </c>
      <c r="BP22" s="358"/>
      <c r="BQ22" s="358"/>
      <c r="BR22" s="358"/>
      <c r="BS22" s="359" t="s">
        <v>65</v>
      </c>
      <c r="BT22" s="359"/>
      <c r="BU22" s="359"/>
      <c r="BV22" s="359"/>
      <c r="BW22" s="359"/>
      <c r="BX22" s="359"/>
      <c r="BY22" s="359"/>
      <c r="BZ22" s="359"/>
      <c r="CA22" s="359"/>
      <c r="CB22" s="360"/>
      <c r="CD22" s="340" t="s">
        <v>213</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42"/>
    </row>
    <row r="23" spans="2:133" ht="11.25" customHeight="1" x14ac:dyDescent="0.15">
      <c r="B23" s="361" t="s">
        <v>214</v>
      </c>
      <c r="C23" s="362"/>
      <c r="D23" s="362"/>
      <c r="E23" s="362"/>
      <c r="F23" s="362"/>
      <c r="G23" s="362"/>
      <c r="H23" s="362"/>
      <c r="I23" s="362"/>
      <c r="J23" s="362"/>
      <c r="K23" s="362"/>
      <c r="L23" s="362"/>
      <c r="M23" s="362"/>
      <c r="N23" s="362"/>
      <c r="O23" s="362"/>
      <c r="P23" s="362"/>
      <c r="Q23" s="363"/>
      <c r="R23" s="355">
        <v>2798908</v>
      </c>
      <c r="S23" s="356"/>
      <c r="T23" s="356"/>
      <c r="U23" s="356"/>
      <c r="V23" s="356"/>
      <c r="W23" s="356"/>
      <c r="X23" s="356"/>
      <c r="Y23" s="357"/>
      <c r="Z23" s="358">
        <v>5.5</v>
      </c>
      <c r="AA23" s="358"/>
      <c r="AB23" s="358"/>
      <c r="AC23" s="358"/>
      <c r="AD23" s="359">
        <v>2620752</v>
      </c>
      <c r="AE23" s="359"/>
      <c r="AF23" s="359"/>
      <c r="AG23" s="359"/>
      <c r="AH23" s="359"/>
      <c r="AI23" s="359"/>
      <c r="AJ23" s="359"/>
      <c r="AK23" s="359"/>
      <c r="AL23" s="364">
        <v>9.8000000000000007</v>
      </c>
      <c r="AM23" s="365"/>
      <c r="AN23" s="365"/>
      <c r="AO23" s="366"/>
      <c r="AP23" s="361" t="s">
        <v>215</v>
      </c>
      <c r="AQ23" s="371"/>
      <c r="AR23" s="371"/>
      <c r="AS23" s="371"/>
      <c r="AT23" s="371"/>
      <c r="AU23" s="371"/>
      <c r="AV23" s="371"/>
      <c r="AW23" s="371"/>
      <c r="AX23" s="371"/>
      <c r="AY23" s="371"/>
      <c r="AZ23" s="371"/>
      <c r="BA23" s="371"/>
      <c r="BB23" s="371"/>
      <c r="BC23" s="371"/>
      <c r="BD23" s="371"/>
      <c r="BE23" s="371"/>
      <c r="BF23" s="372"/>
      <c r="BG23" s="355">
        <v>1327040</v>
      </c>
      <c r="BH23" s="356"/>
      <c r="BI23" s="356"/>
      <c r="BJ23" s="356"/>
      <c r="BK23" s="356"/>
      <c r="BL23" s="356"/>
      <c r="BM23" s="356"/>
      <c r="BN23" s="357"/>
      <c r="BO23" s="358">
        <v>6.4</v>
      </c>
      <c r="BP23" s="358"/>
      <c r="BQ23" s="358"/>
      <c r="BR23" s="358"/>
      <c r="BS23" s="359" t="s">
        <v>65</v>
      </c>
      <c r="BT23" s="359"/>
      <c r="BU23" s="359"/>
      <c r="BV23" s="359"/>
      <c r="BW23" s="359"/>
      <c r="BX23" s="359"/>
      <c r="BY23" s="359"/>
      <c r="BZ23" s="359"/>
      <c r="CA23" s="359"/>
      <c r="CB23" s="360"/>
      <c r="CD23" s="340" t="s">
        <v>155</v>
      </c>
      <c r="CE23" s="341"/>
      <c r="CF23" s="341"/>
      <c r="CG23" s="341"/>
      <c r="CH23" s="341"/>
      <c r="CI23" s="341"/>
      <c r="CJ23" s="341"/>
      <c r="CK23" s="341"/>
      <c r="CL23" s="341"/>
      <c r="CM23" s="341"/>
      <c r="CN23" s="341"/>
      <c r="CO23" s="341"/>
      <c r="CP23" s="341"/>
      <c r="CQ23" s="342"/>
      <c r="CR23" s="340" t="s">
        <v>216</v>
      </c>
      <c r="CS23" s="341"/>
      <c r="CT23" s="341"/>
      <c r="CU23" s="341"/>
      <c r="CV23" s="341"/>
      <c r="CW23" s="341"/>
      <c r="CX23" s="341"/>
      <c r="CY23" s="342"/>
      <c r="CZ23" s="340" t="s">
        <v>217</v>
      </c>
      <c r="DA23" s="341"/>
      <c r="DB23" s="341"/>
      <c r="DC23" s="342"/>
      <c r="DD23" s="340" t="s">
        <v>218</v>
      </c>
      <c r="DE23" s="341"/>
      <c r="DF23" s="341"/>
      <c r="DG23" s="341"/>
      <c r="DH23" s="341"/>
      <c r="DI23" s="341"/>
      <c r="DJ23" s="341"/>
      <c r="DK23" s="342"/>
      <c r="DL23" s="385" t="s">
        <v>219</v>
      </c>
      <c r="DM23" s="386"/>
      <c r="DN23" s="386"/>
      <c r="DO23" s="386"/>
      <c r="DP23" s="386"/>
      <c r="DQ23" s="386"/>
      <c r="DR23" s="386"/>
      <c r="DS23" s="386"/>
      <c r="DT23" s="386"/>
      <c r="DU23" s="386"/>
      <c r="DV23" s="387"/>
      <c r="DW23" s="340" t="s">
        <v>220</v>
      </c>
      <c r="DX23" s="341"/>
      <c r="DY23" s="341"/>
      <c r="DZ23" s="341"/>
      <c r="EA23" s="341"/>
      <c r="EB23" s="341"/>
      <c r="EC23" s="342"/>
    </row>
    <row r="24" spans="2:133" ht="11.25" customHeight="1" x14ac:dyDescent="0.15">
      <c r="B24" s="361" t="s">
        <v>221</v>
      </c>
      <c r="C24" s="362"/>
      <c r="D24" s="362"/>
      <c r="E24" s="362"/>
      <c r="F24" s="362"/>
      <c r="G24" s="362"/>
      <c r="H24" s="362"/>
      <c r="I24" s="362"/>
      <c r="J24" s="362"/>
      <c r="K24" s="362"/>
      <c r="L24" s="362"/>
      <c r="M24" s="362"/>
      <c r="N24" s="362"/>
      <c r="O24" s="362"/>
      <c r="P24" s="362"/>
      <c r="Q24" s="363"/>
      <c r="R24" s="355">
        <v>2620752</v>
      </c>
      <c r="S24" s="356"/>
      <c r="T24" s="356"/>
      <c r="U24" s="356"/>
      <c r="V24" s="356"/>
      <c r="W24" s="356"/>
      <c r="X24" s="356"/>
      <c r="Y24" s="357"/>
      <c r="Z24" s="358">
        <v>5.0999999999999996</v>
      </c>
      <c r="AA24" s="358"/>
      <c r="AB24" s="358"/>
      <c r="AC24" s="358"/>
      <c r="AD24" s="359">
        <v>2620752</v>
      </c>
      <c r="AE24" s="359"/>
      <c r="AF24" s="359"/>
      <c r="AG24" s="359"/>
      <c r="AH24" s="359"/>
      <c r="AI24" s="359"/>
      <c r="AJ24" s="359"/>
      <c r="AK24" s="359"/>
      <c r="AL24" s="364">
        <v>9.8000000000000007</v>
      </c>
      <c r="AM24" s="365"/>
      <c r="AN24" s="365"/>
      <c r="AO24" s="366"/>
      <c r="AP24" s="361" t="s">
        <v>222</v>
      </c>
      <c r="AQ24" s="371"/>
      <c r="AR24" s="371"/>
      <c r="AS24" s="371"/>
      <c r="AT24" s="371"/>
      <c r="AU24" s="371"/>
      <c r="AV24" s="371"/>
      <c r="AW24" s="371"/>
      <c r="AX24" s="371"/>
      <c r="AY24" s="371"/>
      <c r="AZ24" s="371"/>
      <c r="BA24" s="371"/>
      <c r="BB24" s="371"/>
      <c r="BC24" s="371"/>
      <c r="BD24" s="371"/>
      <c r="BE24" s="371"/>
      <c r="BF24" s="372"/>
      <c r="BG24" s="355" t="s">
        <v>65</v>
      </c>
      <c r="BH24" s="356"/>
      <c r="BI24" s="356"/>
      <c r="BJ24" s="356"/>
      <c r="BK24" s="356"/>
      <c r="BL24" s="356"/>
      <c r="BM24" s="356"/>
      <c r="BN24" s="357"/>
      <c r="BO24" s="358" t="s">
        <v>65</v>
      </c>
      <c r="BP24" s="358"/>
      <c r="BQ24" s="358"/>
      <c r="BR24" s="358"/>
      <c r="BS24" s="359" t="s">
        <v>65</v>
      </c>
      <c r="BT24" s="359"/>
      <c r="BU24" s="359"/>
      <c r="BV24" s="359"/>
      <c r="BW24" s="359"/>
      <c r="BX24" s="359"/>
      <c r="BY24" s="359"/>
      <c r="BZ24" s="359"/>
      <c r="CA24" s="359"/>
      <c r="CB24" s="360"/>
      <c r="CD24" s="344" t="s">
        <v>223</v>
      </c>
      <c r="CE24" s="345"/>
      <c r="CF24" s="345"/>
      <c r="CG24" s="345"/>
      <c r="CH24" s="345"/>
      <c r="CI24" s="345"/>
      <c r="CJ24" s="345"/>
      <c r="CK24" s="345"/>
      <c r="CL24" s="345"/>
      <c r="CM24" s="345"/>
      <c r="CN24" s="345"/>
      <c r="CO24" s="345"/>
      <c r="CP24" s="345"/>
      <c r="CQ24" s="346"/>
      <c r="CR24" s="347">
        <v>26645544</v>
      </c>
      <c r="CS24" s="348"/>
      <c r="CT24" s="348"/>
      <c r="CU24" s="348"/>
      <c r="CV24" s="348"/>
      <c r="CW24" s="348"/>
      <c r="CX24" s="348"/>
      <c r="CY24" s="349"/>
      <c r="CZ24" s="352">
        <v>54.3</v>
      </c>
      <c r="DA24" s="353"/>
      <c r="DB24" s="353"/>
      <c r="DC24" s="367"/>
      <c r="DD24" s="388">
        <v>14851767</v>
      </c>
      <c r="DE24" s="348"/>
      <c r="DF24" s="348"/>
      <c r="DG24" s="348"/>
      <c r="DH24" s="348"/>
      <c r="DI24" s="348"/>
      <c r="DJ24" s="348"/>
      <c r="DK24" s="349"/>
      <c r="DL24" s="388">
        <v>14748618</v>
      </c>
      <c r="DM24" s="348"/>
      <c r="DN24" s="348"/>
      <c r="DO24" s="348"/>
      <c r="DP24" s="348"/>
      <c r="DQ24" s="348"/>
      <c r="DR24" s="348"/>
      <c r="DS24" s="348"/>
      <c r="DT24" s="348"/>
      <c r="DU24" s="348"/>
      <c r="DV24" s="349"/>
      <c r="DW24" s="352">
        <v>50.5</v>
      </c>
      <c r="DX24" s="353"/>
      <c r="DY24" s="353"/>
      <c r="DZ24" s="353"/>
      <c r="EA24" s="353"/>
      <c r="EB24" s="353"/>
      <c r="EC24" s="354"/>
    </row>
    <row r="25" spans="2:133" ht="11.25" customHeight="1" x14ac:dyDescent="0.15">
      <c r="B25" s="361" t="s">
        <v>224</v>
      </c>
      <c r="C25" s="362"/>
      <c r="D25" s="362"/>
      <c r="E25" s="362"/>
      <c r="F25" s="362"/>
      <c r="G25" s="362"/>
      <c r="H25" s="362"/>
      <c r="I25" s="362"/>
      <c r="J25" s="362"/>
      <c r="K25" s="362"/>
      <c r="L25" s="362"/>
      <c r="M25" s="362"/>
      <c r="N25" s="362"/>
      <c r="O25" s="362"/>
      <c r="P25" s="362"/>
      <c r="Q25" s="363"/>
      <c r="R25" s="355">
        <v>178077</v>
      </c>
      <c r="S25" s="356"/>
      <c r="T25" s="356"/>
      <c r="U25" s="356"/>
      <c r="V25" s="356"/>
      <c r="W25" s="356"/>
      <c r="X25" s="356"/>
      <c r="Y25" s="357"/>
      <c r="Z25" s="358">
        <v>0.3</v>
      </c>
      <c r="AA25" s="358"/>
      <c r="AB25" s="358"/>
      <c r="AC25" s="358"/>
      <c r="AD25" s="359" t="s">
        <v>65</v>
      </c>
      <c r="AE25" s="359"/>
      <c r="AF25" s="359"/>
      <c r="AG25" s="359"/>
      <c r="AH25" s="359"/>
      <c r="AI25" s="359"/>
      <c r="AJ25" s="359"/>
      <c r="AK25" s="359"/>
      <c r="AL25" s="364" t="s">
        <v>65</v>
      </c>
      <c r="AM25" s="365"/>
      <c r="AN25" s="365"/>
      <c r="AO25" s="366"/>
      <c r="AP25" s="361" t="s">
        <v>225</v>
      </c>
      <c r="AQ25" s="371"/>
      <c r="AR25" s="371"/>
      <c r="AS25" s="371"/>
      <c r="AT25" s="371"/>
      <c r="AU25" s="371"/>
      <c r="AV25" s="371"/>
      <c r="AW25" s="371"/>
      <c r="AX25" s="371"/>
      <c r="AY25" s="371"/>
      <c r="AZ25" s="371"/>
      <c r="BA25" s="371"/>
      <c r="BB25" s="371"/>
      <c r="BC25" s="371"/>
      <c r="BD25" s="371"/>
      <c r="BE25" s="371"/>
      <c r="BF25" s="372"/>
      <c r="BG25" s="355" t="s">
        <v>65</v>
      </c>
      <c r="BH25" s="356"/>
      <c r="BI25" s="356"/>
      <c r="BJ25" s="356"/>
      <c r="BK25" s="356"/>
      <c r="BL25" s="356"/>
      <c r="BM25" s="356"/>
      <c r="BN25" s="357"/>
      <c r="BO25" s="358" t="s">
        <v>65</v>
      </c>
      <c r="BP25" s="358"/>
      <c r="BQ25" s="358"/>
      <c r="BR25" s="358"/>
      <c r="BS25" s="359" t="s">
        <v>65</v>
      </c>
      <c r="BT25" s="359"/>
      <c r="BU25" s="359"/>
      <c r="BV25" s="359"/>
      <c r="BW25" s="359"/>
      <c r="BX25" s="359"/>
      <c r="BY25" s="359"/>
      <c r="BZ25" s="359"/>
      <c r="CA25" s="359"/>
      <c r="CB25" s="360"/>
      <c r="CD25" s="361" t="s">
        <v>226</v>
      </c>
      <c r="CE25" s="362"/>
      <c r="CF25" s="362"/>
      <c r="CG25" s="362"/>
      <c r="CH25" s="362"/>
      <c r="CI25" s="362"/>
      <c r="CJ25" s="362"/>
      <c r="CK25" s="362"/>
      <c r="CL25" s="362"/>
      <c r="CM25" s="362"/>
      <c r="CN25" s="362"/>
      <c r="CO25" s="362"/>
      <c r="CP25" s="362"/>
      <c r="CQ25" s="363"/>
      <c r="CR25" s="355">
        <v>8212878</v>
      </c>
      <c r="CS25" s="389"/>
      <c r="CT25" s="389"/>
      <c r="CU25" s="389"/>
      <c r="CV25" s="389"/>
      <c r="CW25" s="389"/>
      <c r="CX25" s="389"/>
      <c r="CY25" s="390"/>
      <c r="CZ25" s="364">
        <v>16.7</v>
      </c>
      <c r="DA25" s="391"/>
      <c r="DB25" s="391"/>
      <c r="DC25" s="392"/>
      <c r="DD25" s="368">
        <v>7499023</v>
      </c>
      <c r="DE25" s="389"/>
      <c r="DF25" s="389"/>
      <c r="DG25" s="389"/>
      <c r="DH25" s="389"/>
      <c r="DI25" s="389"/>
      <c r="DJ25" s="389"/>
      <c r="DK25" s="390"/>
      <c r="DL25" s="368">
        <v>7452703</v>
      </c>
      <c r="DM25" s="389"/>
      <c r="DN25" s="389"/>
      <c r="DO25" s="389"/>
      <c r="DP25" s="389"/>
      <c r="DQ25" s="389"/>
      <c r="DR25" s="389"/>
      <c r="DS25" s="389"/>
      <c r="DT25" s="389"/>
      <c r="DU25" s="389"/>
      <c r="DV25" s="390"/>
      <c r="DW25" s="364">
        <v>25.5</v>
      </c>
      <c r="DX25" s="391"/>
      <c r="DY25" s="391"/>
      <c r="DZ25" s="391"/>
      <c r="EA25" s="391"/>
      <c r="EB25" s="391"/>
      <c r="EC25" s="393"/>
    </row>
    <row r="26" spans="2:133" ht="11.25" customHeight="1" x14ac:dyDescent="0.15">
      <c r="B26" s="361" t="s">
        <v>227</v>
      </c>
      <c r="C26" s="362"/>
      <c r="D26" s="362"/>
      <c r="E26" s="362"/>
      <c r="F26" s="362"/>
      <c r="G26" s="362"/>
      <c r="H26" s="362"/>
      <c r="I26" s="362"/>
      <c r="J26" s="362"/>
      <c r="K26" s="362"/>
      <c r="L26" s="362"/>
      <c r="M26" s="362"/>
      <c r="N26" s="362"/>
      <c r="O26" s="362"/>
      <c r="P26" s="362"/>
      <c r="Q26" s="363"/>
      <c r="R26" s="355">
        <v>79</v>
      </c>
      <c r="S26" s="356"/>
      <c r="T26" s="356"/>
      <c r="U26" s="356"/>
      <c r="V26" s="356"/>
      <c r="W26" s="356"/>
      <c r="X26" s="356"/>
      <c r="Y26" s="357"/>
      <c r="Z26" s="358">
        <v>0</v>
      </c>
      <c r="AA26" s="358"/>
      <c r="AB26" s="358"/>
      <c r="AC26" s="358"/>
      <c r="AD26" s="359" t="s">
        <v>65</v>
      </c>
      <c r="AE26" s="359"/>
      <c r="AF26" s="359"/>
      <c r="AG26" s="359"/>
      <c r="AH26" s="359"/>
      <c r="AI26" s="359"/>
      <c r="AJ26" s="359"/>
      <c r="AK26" s="359"/>
      <c r="AL26" s="364" t="s">
        <v>65</v>
      </c>
      <c r="AM26" s="365"/>
      <c r="AN26" s="365"/>
      <c r="AO26" s="366"/>
      <c r="AP26" s="361" t="s">
        <v>228</v>
      </c>
      <c r="AQ26" s="371"/>
      <c r="AR26" s="371"/>
      <c r="AS26" s="371"/>
      <c r="AT26" s="371"/>
      <c r="AU26" s="371"/>
      <c r="AV26" s="371"/>
      <c r="AW26" s="371"/>
      <c r="AX26" s="371"/>
      <c r="AY26" s="371"/>
      <c r="AZ26" s="371"/>
      <c r="BA26" s="371"/>
      <c r="BB26" s="371"/>
      <c r="BC26" s="371"/>
      <c r="BD26" s="371"/>
      <c r="BE26" s="371"/>
      <c r="BF26" s="372"/>
      <c r="BG26" s="355" t="s">
        <v>65</v>
      </c>
      <c r="BH26" s="356"/>
      <c r="BI26" s="356"/>
      <c r="BJ26" s="356"/>
      <c r="BK26" s="356"/>
      <c r="BL26" s="356"/>
      <c r="BM26" s="356"/>
      <c r="BN26" s="357"/>
      <c r="BO26" s="358" t="s">
        <v>65</v>
      </c>
      <c r="BP26" s="358"/>
      <c r="BQ26" s="358"/>
      <c r="BR26" s="358"/>
      <c r="BS26" s="359" t="s">
        <v>65</v>
      </c>
      <c r="BT26" s="359"/>
      <c r="BU26" s="359"/>
      <c r="BV26" s="359"/>
      <c r="BW26" s="359"/>
      <c r="BX26" s="359"/>
      <c r="BY26" s="359"/>
      <c r="BZ26" s="359"/>
      <c r="CA26" s="359"/>
      <c r="CB26" s="360"/>
      <c r="CD26" s="361" t="s">
        <v>229</v>
      </c>
      <c r="CE26" s="362"/>
      <c r="CF26" s="362"/>
      <c r="CG26" s="362"/>
      <c r="CH26" s="362"/>
      <c r="CI26" s="362"/>
      <c r="CJ26" s="362"/>
      <c r="CK26" s="362"/>
      <c r="CL26" s="362"/>
      <c r="CM26" s="362"/>
      <c r="CN26" s="362"/>
      <c r="CO26" s="362"/>
      <c r="CP26" s="362"/>
      <c r="CQ26" s="363"/>
      <c r="CR26" s="355">
        <v>5348261</v>
      </c>
      <c r="CS26" s="356"/>
      <c r="CT26" s="356"/>
      <c r="CU26" s="356"/>
      <c r="CV26" s="356"/>
      <c r="CW26" s="356"/>
      <c r="CX26" s="356"/>
      <c r="CY26" s="357"/>
      <c r="CZ26" s="364">
        <v>10.9</v>
      </c>
      <c r="DA26" s="391"/>
      <c r="DB26" s="391"/>
      <c r="DC26" s="392"/>
      <c r="DD26" s="368">
        <v>4836183</v>
      </c>
      <c r="DE26" s="356"/>
      <c r="DF26" s="356"/>
      <c r="DG26" s="356"/>
      <c r="DH26" s="356"/>
      <c r="DI26" s="356"/>
      <c r="DJ26" s="356"/>
      <c r="DK26" s="357"/>
      <c r="DL26" s="368" t="s">
        <v>65</v>
      </c>
      <c r="DM26" s="356"/>
      <c r="DN26" s="356"/>
      <c r="DO26" s="356"/>
      <c r="DP26" s="356"/>
      <c r="DQ26" s="356"/>
      <c r="DR26" s="356"/>
      <c r="DS26" s="356"/>
      <c r="DT26" s="356"/>
      <c r="DU26" s="356"/>
      <c r="DV26" s="357"/>
      <c r="DW26" s="364" t="s">
        <v>65</v>
      </c>
      <c r="DX26" s="391"/>
      <c r="DY26" s="391"/>
      <c r="DZ26" s="391"/>
      <c r="EA26" s="391"/>
      <c r="EB26" s="391"/>
      <c r="EC26" s="393"/>
    </row>
    <row r="27" spans="2:133" ht="11.25" customHeight="1" x14ac:dyDescent="0.15">
      <c r="B27" s="361" t="s">
        <v>230</v>
      </c>
      <c r="C27" s="362"/>
      <c r="D27" s="362"/>
      <c r="E27" s="362"/>
      <c r="F27" s="362"/>
      <c r="G27" s="362"/>
      <c r="H27" s="362"/>
      <c r="I27" s="362"/>
      <c r="J27" s="362"/>
      <c r="K27" s="362"/>
      <c r="L27" s="362"/>
      <c r="M27" s="362"/>
      <c r="N27" s="362"/>
      <c r="O27" s="362"/>
      <c r="P27" s="362"/>
      <c r="Q27" s="363"/>
      <c r="R27" s="355">
        <v>28109962</v>
      </c>
      <c r="S27" s="356"/>
      <c r="T27" s="356"/>
      <c r="U27" s="356"/>
      <c r="V27" s="356"/>
      <c r="W27" s="356"/>
      <c r="X27" s="356"/>
      <c r="Y27" s="357"/>
      <c r="Z27" s="358">
        <v>54.9</v>
      </c>
      <c r="AA27" s="358"/>
      <c r="AB27" s="358"/>
      <c r="AC27" s="358"/>
      <c r="AD27" s="359">
        <v>26604766</v>
      </c>
      <c r="AE27" s="359"/>
      <c r="AF27" s="359"/>
      <c r="AG27" s="359"/>
      <c r="AH27" s="359"/>
      <c r="AI27" s="359"/>
      <c r="AJ27" s="359"/>
      <c r="AK27" s="359"/>
      <c r="AL27" s="364">
        <v>99.2</v>
      </c>
      <c r="AM27" s="365"/>
      <c r="AN27" s="365"/>
      <c r="AO27" s="366"/>
      <c r="AP27" s="361" t="s">
        <v>231</v>
      </c>
      <c r="AQ27" s="362"/>
      <c r="AR27" s="362"/>
      <c r="AS27" s="362"/>
      <c r="AT27" s="362"/>
      <c r="AU27" s="362"/>
      <c r="AV27" s="362"/>
      <c r="AW27" s="362"/>
      <c r="AX27" s="362"/>
      <c r="AY27" s="362"/>
      <c r="AZ27" s="362"/>
      <c r="BA27" s="362"/>
      <c r="BB27" s="362"/>
      <c r="BC27" s="362"/>
      <c r="BD27" s="362"/>
      <c r="BE27" s="362"/>
      <c r="BF27" s="363"/>
      <c r="BG27" s="355">
        <v>20853981</v>
      </c>
      <c r="BH27" s="356"/>
      <c r="BI27" s="356"/>
      <c r="BJ27" s="356"/>
      <c r="BK27" s="356"/>
      <c r="BL27" s="356"/>
      <c r="BM27" s="356"/>
      <c r="BN27" s="357"/>
      <c r="BO27" s="358">
        <v>100</v>
      </c>
      <c r="BP27" s="358"/>
      <c r="BQ27" s="358"/>
      <c r="BR27" s="358"/>
      <c r="BS27" s="359">
        <v>82006</v>
      </c>
      <c r="BT27" s="359"/>
      <c r="BU27" s="359"/>
      <c r="BV27" s="359"/>
      <c r="BW27" s="359"/>
      <c r="BX27" s="359"/>
      <c r="BY27" s="359"/>
      <c r="BZ27" s="359"/>
      <c r="CA27" s="359"/>
      <c r="CB27" s="360"/>
      <c r="CD27" s="361" t="s">
        <v>232</v>
      </c>
      <c r="CE27" s="362"/>
      <c r="CF27" s="362"/>
      <c r="CG27" s="362"/>
      <c r="CH27" s="362"/>
      <c r="CI27" s="362"/>
      <c r="CJ27" s="362"/>
      <c r="CK27" s="362"/>
      <c r="CL27" s="362"/>
      <c r="CM27" s="362"/>
      <c r="CN27" s="362"/>
      <c r="CO27" s="362"/>
      <c r="CP27" s="362"/>
      <c r="CQ27" s="363"/>
      <c r="CR27" s="355">
        <v>14613763</v>
      </c>
      <c r="CS27" s="389"/>
      <c r="CT27" s="389"/>
      <c r="CU27" s="389"/>
      <c r="CV27" s="389"/>
      <c r="CW27" s="389"/>
      <c r="CX27" s="389"/>
      <c r="CY27" s="390"/>
      <c r="CZ27" s="364">
        <v>29.8</v>
      </c>
      <c r="DA27" s="391"/>
      <c r="DB27" s="391"/>
      <c r="DC27" s="392"/>
      <c r="DD27" s="368">
        <v>3541393</v>
      </c>
      <c r="DE27" s="389"/>
      <c r="DF27" s="389"/>
      <c r="DG27" s="389"/>
      <c r="DH27" s="389"/>
      <c r="DI27" s="389"/>
      <c r="DJ27" s="389"/>
      <c r="DK27" s="390"/>
      <c r="DL27" s="368">
        <v>3484564</v>
      </c>
      <c r="DM27" s="389"/>
      <c r="DN27" s="389"/>
      <c r="DO27" s="389"/>
      <c r="DP27" s="389"/>
      <c r="DQ27" s="389"/>
      <c r="DR27" s="389"/>
      <c r="DS27" s="389"/>
      <c r="DT27" s="389"/>
      <c r="DU27" s="389"/>
      <c r="DV27" s="390"/>
      <c r="DW27" s="364">
        <v>11.9</v>
      </c>
      <c r="DX27" s="391"/>
      <c r="DY27" s="391"/>
      <c r="DZ27" s="391"/>
      <c r="EA27" s="391"/>
      <c r="EB27" s="391"/>
      <c r="EC27" s="393"/>
    </row>
    <row r="28" spans="2:133" ht="11.25" customHeight="1" x14ac:dyDescent="0.15">
      <c r="B28" s="361" t="s">
        <v>233</v>
      </c>
      <c r="C28" s="362"/>
      <c r="D28" s="362"/>
      <c r="E28" s="362"/>
      <c r="F28" s="362"/>
      <c r="G28" s="362"/>
      <c r="H28" s="362"/>
      <c r="I28" s="362"/>
      <c r="J28" s="362"/>
      <c r="K28" s="362"/>
      <c r="L28" s="362"/>
      <c r="M28" s="362"/>
      <c r="N28" s="362"/>
      <c r="O28" s="362"/>
      <c r="P28" s="362"/>
      <c r="Q28" s="363"/>
      <c r="R28" s="355">
        <v>16453</v>
      </c>
      <c r="S28" s="356"/>
      <c r="T28" s="356"/>
      <c r="U28" s="356"/>
      <c r="V28" s="356"/>
      <c r="W28" s="356"/>
      <c r="X28" s="356"/>
      <c r="Y28" s="357"/>
      <c r="Z28" s="358">
        <v>0</v>
      </c>
      <c r="AA28" s="358"/>
      <c r="AB28" s="358"/>
      <c r="AC28" s="358"/>
      <c r="AD28" s="359">
        <v>16453</v>
      </c>
      <c r="AE28" s="359"/>
      <c r="AF28" s="359"/>
      <c r="AG28" s="359"/>
      <c r="AH28" s="359"/>
      <c r="AI28" s="359"/>
      <c r="AJ28" s="359"/>
      <c r="AK28" s="359"/>
      <c r="AL28" s="364">
        <v>0.1</v>
      </c>
      <c r="AM28" s="365"/>
      <c r="AN28" s="365"/>
      <c r="AO28" s="366"/>
      <c r="AP28" s="361"/>
      <c r="AQ28" s="362"/>
      <c r="AR28" s="362"/>
      <c r="AS28" s="362"/>
      <c r="AT28" s="362"/>
      <c r="AU28" s="362"/>
      <c r="AV28" s="362"/>
      <c r="AW28" s="362"/>
      <c r="AX28" s="362"/>
      <c r="AY28" s="362"/>
      <c r="AZ28" s="362"/>
      <c r="BA28" s="362"/>
      <c r="BB28" s="362"/>
      <c r="BC28" s="362"/>
      <c r="BD28" s="362"/>
      <c r="BE28" s="362"/>
      <c r="BF28" s="363"/>
      <c r="BG28" s="355"/>
      <c r="BH28" s="356"/>
      <c r="BI28" s="356"/>
      <c r="BJ28" s="356"/>
      <c r="BK28" s="356"/>
      <c r="BL28" s="356"/>
      <c r="BM28" s="356"/>
      <c r="BN28" s="357"/>
      <c r="BO28" s="358"/>
      <c r="BP28" s="358"/>
      <c r="BQ28" s="358"/>
      <c r="BR28" s="358"/>
      <c r="BS28" s="368"/>
      <c r="BT28" s="356"/>
      <c r="BU28" s="356"/>
      <c r="BV28" s="356"/>
      <c r="BW28" s="356"/>
      <c r="BX28" s="356"/>
      <c r="BY28" s="356"/>
      <c r="BZ28" s="356"/>
      <c r="CA28" s="356"/>
      <c r="CB28" s="369"/>
      <c r="CD28" s="361" t="s">
        <v>234</v>
      </c>
      <c r="CE28" s="362"/>
      <c r="CF28" s="362"/>
      <c r="CG28" s="362"/>
      <c r="CH28" s="362"/>
      <c r="CI28" s="362"/>
      <c r="CJ28" s="362"/>
      <c r="CK28" s="362"/>
      <c r="CL28" s="362"/>
      <c r="CM28" s="362"/>
      <c r="CN28" s="362"/>
      <c r="CO28" s="362"/>
      <c r="CP28" s="362"/>
      <c r="CQ28" s="363"/>
      <c r="CR28" s="355">
        <v>3818903</v>
      </c>
      <c r="CS28" s="356"/>
      <c r="CT28" s="356"/>
      <c r="CU28" s="356"/>
      <c r="CV28" s="356"/>
      <c r="CW28" s="356"/>
      <c r="CX28" s="356"/>
      <c r="CY28" s="357"/>
      <c r="CZ28" s="364">
        <v>7.8</v>
      </c>
      <c r="DA28" s="391"/>
      <c r="DB28" s="391"/>
      <c r="DC28" s="392"/>
      <c r="DD28" s="368">
        <v>3811351</v>
      </c>
      <c r="DE28" s="356"/>
      <c r="DF28" s="356"/>
      <c r="DG28" s="356"/>
      <c r="DH28" s="356"/>
      <c r="DI28" s="356"/>
      <c r="DJ28" s="356"/>
      <c r="DK28" s="357"/>
      <c r="DL28" s="368">
        <v>3811351</v>
      </c>
      <c r="DM28" s="356"/>
      <c r="DN28" s="356"/>
      <c r="DO28" s="356"/>
      <c r="DP28" s="356"/>
      <c r="DQ28" s="356"/>
      <c r="DR28" s="356"/>
      <c r="DS28" s="356"/>
      <c r="DT28" s="356"/>
      <c r="DU28" s="356"/>
      <c r="DV28" s="357"/>
      <c r="DW28" s="364">
        <v>13.1</v>
      </c>
      <c r="DX28" s="391"/>
      <c r="DY28" s="391"/>
      <c r="DZ28" s="391"/>
      <c r="EA28" s="391"/>
      <c r="EB28" s="391"/>
      <c r="EC28" s="393"/>
    </row>
    <row r="29" spans="2:133" ht="11.25" customHeight="1" x14ac:dyDescent="0.15">
      <c r="B29" s="361" t="s">
        <v>235</v>
      </c>
      <c r="C29" s="362"/>
      <c r="D29" s="362"/>
      <c r="E29" s="362"/>
      <c r="F29" s="362"/>
      <c r="G29" s="362"/>
      <c r="H29" s="362"/>
      <c r="I29" s="362"/>
      <c r="J29" s="362"/>
      <c r="K29" s="362"/>
      <c r="L29" s="362"/>
      <c r="M29" s="362"/>
      <c r="N29" s="362"/>
      <c r="O29" s="362"/>
      <c r="P29" s="362"/>
      <c r="Q29" s="363"/>
      <c r="R29" s="355">
        <v>174890</v>
      </c>
      <c r="S29" s="356"/>
      <c r="T29" s="356"/>
      <c r="U29" s="356"/>
      <c r="V29" s="356"/>
      <c r="W29" s="356"/>
      <c r="X29" s="356"/>
      <c r="Y29" s="357"/>
      <c r="Z29" s="358">
        <v>0.3</v>
      </c>
      <c r="AA29" s="358"/>
      <c r="AB29" s="358"/>
      <c r="AC29" s="358"/>
      <c r="AD29" s="359" t="s">
        <v>65</v>
      </c>
      <c r="AE29" s="359"/>
      <c r="AF29" s="359"/>
      <c r="AG29" s="359"/>
      <c r="AH29" s="359"/>
      <c r="AI29" s="359"/>
      <c r="AJ29" s="359"/>
      <c r="AK29" s="359"/>
      <c r="AL29" s="364" t="s">
        <v>65</v>
      </c>
      <c r="AM29" s="365"/>
      <c r="AN29" s="365"/>
      <c r="AO29" s="366"/>
      <c r="AP29" s="373"/>
      <c r="AQ29" s="374"/>
      <c r="AR29" s="374"/>
      <c r="AS29" s="374"/>
      <c r="AT29" s="374"/>
      <c r="AU29" s="374"/>
      <c r="AV29" s="374"/>
      <c r="AW29" s="374"/>
      <c r="AX29" s="374"/>
      <c r="AY29" s="374"/>
      <c r="AZ29" s="374"/>
      <c r="BA29" s="374"/>
      <c r="BB29" s="374"/>
      <c r="BC29" s="374"/>
      <c r="BD29" s="374"/>
      <c r="BE29" s="374"/>
      <c r="BF29" s="375"/>
      <c r="BG29" s="355"/>
      <c r="BH29" s="356"/>
      <c r="BI29" s="356"/>
      <c r="BJ29" s="356"/>
      <c r="BK29" s="356"/>
      <c r="BL29" s="356"/>
      <c r="BM29" s="356"/>
      <c r="BN29" s="357"/>
      <c r="BO29" s="358"/>
      <c r="BP29" s="358"/>
      <c r="BQ29" s="358"/>
      <c r="BR29" s="358"/>
      <c r="BS29" s="359"/>
      <c r="BT29" s="359"/>
      <c r="BU29" s="359"/>
      <c r="BV29" s="359"/>
      <c r="BW29" s="359"/>
      <c r="BX29" s="359"/>
      <c r="BY29" s="359"/>
      <c r="BZ29" s="359"/>
      <c r="CA29" s="359"/>
      <c r="CB29" s="360"/>
      <c r="CD29" s="394" t="s">
        <v>236</v>
      </c>
      <c r="CE29" s="395"/>
      <c r="CF29" s="361" t="s">
        <v>237</v>
      </c>
      <c r="CG29" s="362"/>
      <c r="CH29" s="362"/>
      <c r="CI29" s="362"/>
      <c r="CJ29" s="362"/>
      <c r="CK29" s="362"/>
      <c r="CL29" s="362"/>
      <c r="CM29" s="362"/>
      <c r="CN29" s="362"/>
      <c r="CO29" s="362"/>
      <c r="CP29" s="362"/>
      <c r="CQ29" s="363"/>
      <c r="CR29" s="355">
        <v>3818901</v>
      </c>
      <c r="CS29" s="389"/>
      <c r="CT29" s="389"/>
      <c r="CU29" s="389"/>
      <c r="CV29" s="389"/>
      <c r="CW29" s="389"/>
      <c r="CX29" s="389"/>
      <c r="CY29" s="390"/>
      <c r="CZ29" s="364">
        <v>7.8</v>
      </c>
      <c r="DA29" s="391"/>
      <c r="DB29" s="391"/>
      <c r="DC29" s="392"/>
      <c r="DD29" s="368">
        <v>3811349</v>
      </c>
      <c r="DE29" s="389"/>
      <c r="DF29" s="389"/>
      <c r="DG29" s="389"/>
      <c r="DH29" s="389"/>
      <c r="DI29" s="389"/>
      <c r="DJ29" s="389"/>
      <c r="DK29" s="390"/>
      <c r="DL29" s="368">
        <v>3811349</v>
      </c>
      <c r="DM29" s="389"/>
      <c r="DN29" s="389"/>
      <c r="DO29" s="389"/>
      <c r="DP29" s="389"/>
      <c r="DQ29" s="389"/>
      <c r="DR29" s="389"/>
      <c r="DS29" s="389"/>
      <c r="DT29" s="389"/>
      <c r="DU29" s="389"/>
      <c r="DV29" s="390"/>
      <c r="DW29" s="364">
        <v>13.1</v>
      </c>
      <c r="DX29" s="391"/>
      <c r="DY29" s="391"/>
      <c r="DZ29" s="391"/>
      <c r="EA29" s="391"/>
      <c r="EB29" s="391"/>
      <c r="EC29" s="393"/>
    </row>
    <row r="30" spans="2:133" ht="11.25" customHeight="1" x14ac:dyDescent="0.15">
      <c r="B30" s="361" t="s">
        <v>238</v>
      </c>
      <c r="C30" s="362"/>
      <c r="D30" s="362"/>
      <c r="E30" s="362"/>
      <c r="F30" s="362"/>
      <c r="G30" s="362"/>
      <c r="H30" s="362"/>
      <c r="I30" s="362"/>
      <c r="J30" s="362"/>
      <c r="K30" s="362"/>
      <c r="L30" s="362"/>
      <c r="M30" s="362"/>
      <c r="N30" s="362"/>
      <c r="O30" s="362"/>
      <c r="P30" s="362"/>
      <c r="Q30" s="363"/>
      <c r="R30" s="355">
        <v>386631</v>
      </c>
      <c r="S30" s="356"/>
      <c r="T30" s="356"/>
      <c r="U30" s="356"/>
      <c r="V30" s="356"/>
      <c r="W30" s="356"/>
      <c r="X30" s="356"/>
      <c r="Y30" s="357"/>
      <c r="Z30" s="358">
        <v>0.8</v>
      </c>
      <c r="AA30" s="358"/>
      <c r="AB30" s="358"/>
      <c r="AC30" s="358"/>
      <c r="AD30" s="359">
        <v>92713</v>
      </c>
      <c r="AE30" s="359"/>
      <c r="AF30" s="359"/>
      <c r="AG30" s="359"/>
      <c r="AH30" s="359"/>
      <c r="AI30" s="359"/>
      <c r="AJ30" s="359"/>
      <c r="AK30" s="359"/>
      <c r="AL30" s="364">
        <v>0.3</v>
      </c>
      <c r="AM30" s="365"/>
      <c r="AN30" s="365"/>
      <c r="AO30" s="366"/>
      <c r="AP30" s="340" t="s">
        <v>155</v>
      </c>
      <c r="AQ30" s="341"/>
      <c r="AR30" s="341"/>
      <c r="AS30" s="341"/>
      <c r="AT30" s="341"/>
      <c r="AU30" s="341"/>
      <c r="AV30" s="341"/>
      <c r="AW30" s="341"/>
      <c r="AX30" s="341"/>
      <c r="AY30" s="341"/>
      <c r="AZ30" s="341"/>
      <c r="BA30" s="341"/>
      <c r="BB30" s="341"/>
      <c r="BC30" s="341"/>
      <c r="BD30" s="341"/>
      <c r="BE30" s="341"/>
      <c r="BF30" s="342"/>
      <c r="BG30" s="340" t="s">
        <v>239</v>
      </c>
      <c r="BH30" s="396"/>
      <c r="BI30" s="396"/>
      <c r="BJ30" s="396"/>
      <c r="BK30" s="396"/>
      <c r="BL30" s="396"/>
      <c r="BM30" s="396"/>
      <c r="BN30" s="396"/>
      <c r="BO30" s="396"/>
      <c r="BP30" s="396"/>
      <c r="BQ30" s="397"/>
      <c r="BR30" s="340" t="s">
        <v>240</v>
      </c>
      <c r="BS30" s="396"/>
      <c r="BT30" s="396"/>
      <c r="BU30" s="396"/>
      <c r="BV30" s="396"/>
      <c r="BW30" s="396"/>
      <c r="BX30" s="396"/>
      <c r="BY30" s="396"/>
      <c r="BZ30" s="396"/>
      <c r="CA30" s="396"/>
      <c r="CB30" s="397"/>
      <c r="CD30" s="398"/>
      <c r="CE30" s="399"/>
      <c r="CF30" s="361" t="s">
        <v>241</v>
      </c>
      <c r="CG30" s="362"/>
      <c r="CH30" s="362"/>
      <c r="CI30" s="362"/>
      <c r="CJ30" s="362"/>
      <c r="CK30" s="362"/>
      <c r="CL30" s="362"/>
      <c r="CM30" s="362"/>
      <c r="CN30" s="362"/>
      <c r="CO30" s="362"/>
      <c r="CP30" s="362"/>
      <c r="CQ30" s="363"/>
      <c r="CR30" s="355">
        <v>3719606</v>
      </c>
      <c r="CS30" s="356"/>
      <c r="CT30" s="356"/>
      <c r="CU30" s="356"/>
      <c r="CV30" s="356"/>
      <c r="CW30" s="356"/>
      <c r="CX30" s="356"/>
      <c r="CY30" s="357"/>
      <c r="CZ30" s="364">
        <v>7.6</v>
      </c>
      <c r="DA30" s="391"/>
      <c r="DB30" s="391"/>
      <c r="DC30" s="392"/>
      <c r="DD30" s="368">
        <v>3712054</v>
      </c>
      <c r="DE30" s="356"/>
      <c r="DF30" s="356"/>
      <c r="DG30" s="356"/>
      <c r="DH30" s="356"/>
      <c r="DI30" s="356"/>
      <c r="DJ30" s="356"/>
      <c r="DK30" s="357"/>
      <c r="DL30" s="368">
        <v>3712054</v>
      </c>
      <c r="DM30" s="356"/>
      <c r="DN30" s="356"/>
      <c r="DO30" s="356"/>
      <c r="DP30" s="356"/>
      <c r="DQ30" s="356"/>
      <c r="DR30" s="356"/>
      <c r="DS30" s="356"/>
      <c r="DT30" s="356"/>
      <c r="DU30" s="356"/>
      <c r="DV30" s="357"/>
      <c r="DW30" s="364">
        <v>12.7</v>
      </c>
      <c r="DX30" s="391"/>
      <c r="DY30" s="391"/>
      <c r="DZ30" s="391"/>
      <c r="EA30" s="391"/>
      <c r="EB30" s="391"/>
      <c r="EC30" s="393"/>
    </row>
    <row r="31" spans="2:133" ht="11.25" customHeight="1" x14ac:dyDescent="0.15">
      <c r="B31" s="361" t="s">
        <v>242</v>
      </c>
      <c r="C31" s="362"/>
      <c r="D31" s="362"/>
      <c r="E31" s="362"/>
      <c r="F31" s="362"/>
      <c r="G31" s="362"/>
      <c r="H31" s="362"/>
      <c r="I31" s="362"/>
      <c r="J31" s="362"/>
      <c r="K31" s="362"/>
      <c r="L31" s="362"/>
      <c r="M31" s="362"/>
      <c r="N31" s="362"/>
      <c r="O31" s="362"/>
      <c r="P31" s="362"/>
      <c r="Q31" s="363"/>
      <c r="R31" s="355">
        <v>280482</v>
      </c>
      <c r="S31" s="356"/>
      <c r="T31" s="356"/>
      <c r="U31" s="356"/>
      <c r="V31" s="356"/>
      <c r="W31" s="356"/>
      <c r="X31" s="356"/>
      <c r="Y31" s="357"/>
      <c r="Z31" s="358">
        <v>0.5</v>
      </c>
      <c r="AA31" s="358"/>
      <c r="AB31" s="358"/>
      <c r="AC31" s="358"/>
      <c r="AD31" s="359">
        <v>219</v>
      </c>
      <c r="AE31" s="359"/>
      <c r="AF31" s="359"/>
      <c r="AG31" s="359"/>
      <c r="AH31" s="359"/>
      <c r="AI31" s="359"/>
      <c r="AJ31" s="359"/>
      <c r="AK31" s="359"/>
      <c r="AL31" s="364">
        <v>0</v>
      </c>
      <c r="AM31" s="365"/>
      <c r="AN31" s="365"/>
      <c r="AO31" s="366"/>
      <c r="AP31" s="400" t="s">
        <v>243</v>
      </c>
      <c r="AQ31" s="401"/>
      <c r="AR31" s="401"/>
      <c r="AS31" s="401"/>
      <c r="AT31" s="402" t="s">
        <v>244</v>
      </c>
      <c r="AU31" s="403"/>
      <c r="AV31" s="403"/>
      <c r="AW31" s="403"/>
      <c r="AX31" s="344" t="s">
        <v>120</v>
      </c>
      <c r="AY31" s="345"/>
      <c r="AZ31" s="345"/>
      <c r="BA31" s="345"/>
      <c r="BB31" s="345"/>
      <c r="BC31" s="345"/>
      <c r="BD31" s="345"/>
      <c r="BE31" s="345"/>
      <c r="BF31" s="346"/>
      <c r="BG31" s="404">
        <v>99.4</v>
      </c>
      <c r="BH31" s="405"/>
      <c r="BI31" s="405"/>
      <c r="BJ31" s="405"/>
      <c r="BK31" s="405"/>
      <c r="BL31" s="405"/>
      <c r="BM31" s="353">
        <v>98.2</v>
      </c>
      <c r="BN31" s="405"/>
      <c r="BO31" s="405"/>
      <c r="BP31" s="405"/>
      <c r="BQ31" s="406"/>
      <c r="BR31" s="404">
        <v>99.2</v>
      </c>
      <c r="BS31" s="405"/>
      <c r="BT31" s="405"/>
      <c r="BU31" s="405"/>
      <c r="BV31" s="405"/>
      <c r="BW31" s="405"/>
      <c r="BX31" s="353">
        <v>98</v>
      </c>
      <c r="BY31" s="405"/>
      <c r="BZ31" s="405"/>
      <c r="CA31" s="405"/>
      <c r="CB31" s="406"/>
      <c r="CD31" s="398"/>
      <c r="CE31" s="399"/>
      <c r="CF31" s="361" t="s">
        <v>245</v>
      </c>
      <c r="CG31" s="362"/>
      <c r="CH31" s="362"/>
      <c r="CI31" s="362"/>
      <c r="CJ31" s="362"/>
      <c r="CK31" s="362"/>
      <c r="CL31" s="362"/>
      <c r="CM31" s="362"/>
      <c r="CN31" s="362"/>
      <c r="CO31" s="362"/>
      <c r="CP31" s="362"/>
      <c r="CQ31" s="363"/>
      <c r="CR31" s="355">
        <v>99295</v>
      </c>
      <c r="CS31" s="389"/>
      <c r="CT31" s="389"/>
      <c r="CU31" s="389"/>
      <c r="CV31" s="389"/>
      <c r="CW31" s="389"/>
      <c r="CX31" s="389"/>
      <c r="CY31" s="390"/>
      <c r="CZ31" s="364">
        <v>0.2</v>
      </c>
      <c r="DA31" s="391"/>
      <c r="DB31" s="391"/>
      <c r="DC31" s="392"/>
      <c r="DD31" s="368">
        <v>99295</v>
      </c>
      <c r="DE31" s="389"/>
      <c r="DF31" s="389"/>
      <c r="DG31" s="389"/>
      <c r="DH31" s="389"/>
      <c r="DI31" s="389"/>
      <c r="DJ31" s="389"/>
      <c r="DK31" s="390"/>
      <c r="DL31" s="368">
        <v>99295</v>
      </c>
      <c r="DM31" s="389"/>
      <c r="DN31" s="389"/>
      <c r="DO31" s="389"/>
      <c r="DP31" s="389"/>
      <c r="DQ31" s="389"/>
      <c r="DR31" s="389"/>
      <c r="DS31" s="389"/>
      <c r="DT31" s="389"/>
      <c r="DU31" s="389"/>
      <c r="DV31" s="390"/>
      <c r="DW31" s="364">
        <v>0.3</v>
      </c>
      <c r="DX31" s="391"/>
      <c r="DY31" s="391"/>
      <c r="DZ31" s="391"/>
      <c r="EA31" s="391"/>
      <c r="EB31" s="391"/>
      <c r="EC31" s="393"/>
    </row>
    <row r="32" spans="2:133" ht="11.25" customHeight="1" x14ac:dyDescent="0.15">
      <c r="B32" s="361" t="s">
        <v>246</v>
      </c>
      <c r="C32" s="362"/>
      <c r="D32" s="362"/>
      <c r="E32" s="362"/>
      <c r="F32" s="362"/>
      <c r="G32" s="362"/>
      <c r="H32" s="362"/>
      <c r="I32" s="362"/>
      <c r="J32" s="362"/>
      <c r="K32" s="362"/>
      <c r="L32" s="362"/>
      <c r="M32" s="362"/>
      <c r="N32" s="362"/>
      <c r="O32" s="362"/>
      <c r="P32" s="362"/>
      <c r="Q32" s="363"/>
      <c r="R32" s="355">
        <v>12311593</v>
      </c>
      <c r="S32" s="356"/>
      <c r="T32" s="356"/>
      <c r="U32" s="356"/>
      <c r="V32" s="356"/>
      <c r="W32" s="356"/>
      <c r="X32" s="356"/>
      <c r="Y32" s="357"/>
      <c r="Z32" s="358">
        <v>24.1</v>
      </c>
      <c r="AA32" s="358"/>
      <c r="AB32" s="358"/>
      <c r="AC32" s="358"/>
      <c r="AD32" s="359" t="s">
        <v>65</v>
      </c>
      <c r="AE32" s="359"/>
      <c r="AF32" s="359"/>
      <c r="AG32" s="359"/>
      <c r="AH32" s="359"/>
      <c r="AI32" s="359"/>
      <c r="AJ32" s="359"/>
      <c r="AK32" s="359"/>
      <c r="AL32" s="364" t="s">
        <v>65</v>
      </c>
      <c r="AM32" s="365"/>
      <c r="AN32" s="365"/>
      <c r="AO32" s="366"/>
      <c r="AP32" s="407"/>
      <c r="AQ32" s="408"/>
      <c r="AR32" s="408"/>
      <c r="AS32" s="408"/>
      <c r="AT32" s="409"/>
      <c r="AU32" s="336" t="s">
        <v>247</v>
      </c>
      <c r="AX32" s="361" t="s">
        <v>248</v>
      </c>
      <c r="AY32" s="362"/>
      <c r="AZ32" s="362"/>
      <c r="BA32" s="362"/>
      <c r="BB32" s="362"/>
      <c r="BC32" s="362"/>
      <c r="BD32" s="362"/>
      <c r="BE32" s="362"/>
      <c r="BF32" s="363"/>
      <c r="BG32" s="410">
        <v>99.1</v>
      </c>
      <c r="BH32" s="389"/>
      <c r="BI32" s="389"/>
      <c r="BJ32" s="389"/>
      <c r="BK32" s="389"/>
      <c r="BL32" s="389"/>
      <c r="BM32" s="365">
        <v>97.6</v>
      </c>
      <c r="BN32" s="389"/>
      <c r="BO32" s="389"/>
      <c r="BP32" s="389"/>
      <c r="BQ32" s="411"/>
      <c r="BR32" s="410">
        <v>99</v>
      </c>
      <c r="BS32" s="389"/>
      <c r="BT32" s="389"/>
      <c r="BU32" s="389"/>
      <c r="BV32" s="389"/>
      <c r="BW32" s="389"/>
      <c r="BX32" s="365">
        <v>97.5</v>
      </c>
      <c r="BY32" s="389"/>
      <c r="BZ32" s="389"/>
      <c r="CA32" s="389"/>
      <c r="CB32" s="411"/>
      <c r="CD32" s="412"/>
      <c r="CE32" s="413"/>
      <c r="CF32" s="361" t="s">
        <v>249</v>
      </c>
      <c r="CG32" s="362"/>
      <c r="CH32" s="362"/>
      <c r="CI32" s="362"/>
      <c r="CJ32" s="362"/>
      <c r="CK32" s="362"/>
      <c r="CL32" s="362"/>
      <c r="CM32" s="362"/>
      <c r="CN32" s="362"/>
      <c r="CO32" s="362"/>
      <c r="CP32" s="362"/>
      <c r="CQ32" s="363"/>
      <c r="CR32" s="355">
        <v>2</v>
      </c>
      <c r="CS32" s="356"/>
      <c r="CT32" s="356"/>
      <c r="CU32" s="356"/>
      <c r="CV32" s="356"/>
      <c r="CW32" s="356"/>
      <c r="CX32" s="356"/>
      <c r="CY32" s="357"/>
      <c r="CZ32" s="364">
        <v>0</v>
      </c>
      <c r="DA32" s="391"/>
      <c r="DB32" s="391"/>
      <c r="DC32" s="392"/>
      <c r="DD32" s="368">
        <v>2</v>
      </c>
      <c r="DE32" s="356"/>
      <c r="DF32" s="356"/>
      <c r="DG32" s="356"/>
      <c r="DH32" s="356"/>
      <c r="DI32" s="356"/>
      <c r="DJ32" s="356"/>
      <c r="DK32" s="357"/>
      <c r="DL32" s="368">
        <v>2</v>
      </c>
      <c r="DM32" s="356"/>
      <c r="DN32" s="356"/>
      <c r="DO32" s="356"/>
      <c r="DP32" s="356"/>
      <c r="DQ32" s="356"/>
      <c r="DR32" s="356"/>
      <c r="DS32" s="356"/>
      <c r="DT32" s="356"/>
      <c r="DU32" s="356"/>
      <c r="DV32" s="357"/>
      <c r="DW32" s="364">
        <v>0</v>
      </c>
      <c r="DX32" s="391"/>
      <c r="DY32" s="391"/>
      <c r="DZ32" s="391"/>
      <c r="EA32" s="391"/>
      <c r="EB32" s="391"/>
      <c r="EC32" s="393"/>
    </row>
    <row r="33" spans="2:133" ht="11.25" customHeight="1" x14ac:dyDescent="0.15">
      <c r="B33" s="382" t="s">
        <v>250</v>
      </c>
      <c r="C33" s="383"/>
      <c r="D33" s="383"/>
      <c r="E33" s="383"/>
      <c r="F33" s="383"/>
      <c r="G33" s="383"/>
      <c r="H33" s="383"/>
      <c r="I33" s="383"/>
      <c r="J33" s="383"/>
      <c r="K33" s="383"/>
      <c r="L33" s="383"/>
      <c r="M33" s="383"/>
      <c r="N33" s="383"/>
      <c r="O33" s="383"/>
      <c r="P33" s="383"/>
      <c r="Q33" s="384"/>
      <c r="R33" s="355">
        <v>77920</v>
      </c>
      <c r="S33" s="356"/>
      <c r="T33" s="356"/>
      <c r="U33" s="356"/>
      <c r="V33" s="356"/>
      <c r="W33" s="356"/>
      <c r="X33" s="356"/>
      <c r="Y33" s="357"/>
      <c r="Z33" s="358">
        <v>0.2</v>
      </c>
      <c r="AA33" s="358"/>
      <c r="AB33" s="358"/>
      <c r="AC33" s="358"/>
      <c r="AD33" s="359">
        <v>77920</v>
      </c>
      <c r="AE33" s="359"/>
      <c r="AF33" s="359"/>
      <c r="AG33" s="359"/>
      <c r="AH33" s="359"/>
      <c r="AI33" s="359"/>
      <c r="AJ33" s="359"/>
      <c r="AK33" s="359"/>
      <c r="AL33" s="364">
        <v>0.3</v>
      </c>
      <c r="AM33" s="365"/>
      <c r="AN33" s="365"/>
      <c r="AO33" s="366"/>
      <c r="AP33" s="414"/>
      <c r="AQ33" s="415"/>
      <c r="AR33" s="415"/>
      <c r="AS33" s="415"/>
      <c r="AT33" s="416"/>
      <c r="AU33" s="417"/>
      <c r="AV33" s="417"/>
      <c r="AW33" s="417"/>
      <c r="AX33" s="373" t="s">
        <v>251</v>
      </c>
      <c r="AY33" s="374"/>
      <c r="AZ33" s="374"/>
      <c r="BA33" s="374"/>
      <c r="BB33" s="374"/>
      <c r="BC33" s="374"/>
      <c r="BD33" s="374"/>
      <c r="BE33" s="374"/>
      <c r="BF33" s="375"/>
      <c r="BG33" s="418">
        <v>99.6</v>
      </c>
      <c r="BH33" s="419"/>
      <c r="BI33" s="419"/>
      <c r="BJ33" s="419"/>
      <c r="BK33" s="419"/>
      <c r="BL33" s="419"/>
      <c r="BM33" s="420">
        <v>98.7</v>
      </c>
      <c r="BN33" s="419"/>
      <c r="BO33" s="419"/>
      <c r="BP33" s="419"/>
      <c r="BQ33" s="421"/>
      <c r="BR33" s="418">
        <v>99.4</v>
      </c>
      <c r="BS33" s="419"/>
      <c r="BT33" s="419"/>
      <c r="BU33" s="419"/>
      <c r="BV33" s="419"/>
      <c r="BW33" s="419"/>
      <c r="BX33" s="420">
        <v>98.3</v>
      </c>
      <c r="BY33" s="419"/>
      <c r="BZ33" s="419"/>
      <c r="CA33" s="419"/>
      <c r="CB33" s="421"/>
      <c r="CD33" s="361" t="s">
        <v>252</v>
      </c>
      <c r="CE33" s="362"/>
      <c r="CF33" s="362"/>
      <c r="CG33" s="362"/>
      <c r="CH33" s="362"/>
      <c r="CI33" s="362"/>
      <c r="CJ33" s="362"/>
      <c r="CK33" s="362"/>
      <c r="CL33" s="362"/>
      <c r="CM33" s="362"/>
      <c r="CN33" s="362"/>
      <c r="CO33" s="362"/>
      <c r="CP33" s="362"/>
      <c r="CQ33" s="363"/>
      <c r="CR33" s="355">
        <v>19409536</v>
      </c>
      <c r="CS33" s="389"/>
      <c r="CT33" s="389"/>
      <c r="CU33" s="389"/>
      <c r="CV33" s="389"/>
      <c r="CW33" s="389"/>
      <c r="CX33" s="389"/>
      <c r="CY33" s="390"/>
      <c r="CZ33" s="364">
        <v>39.6</v>
      </c>
      <c r="DA33" s="391"/>
      <c r="DB33" s="391"/>
      <c r="DC33" s="392"/>
      <c r="DD33" s="368">
        <v>15423119</v>
      </c>
      <c r="DE33" s="389"/>
      <c r="DF33" s="389"/>
      <c r="DG33" s="389"/>
      <c r="DH33" s="389"/>
      <c r="DI33" s="389"/>
      <c r="DJ33" s="389"/>
      <c r="DK33" s="390"/>
      <c r="DL33" s="368">
        <v>11608920</v>
      </c>
      <c r="DM33" s="389"/>
      <c r="DN33" s="389"/>
      <c r="DO33" s="389"/>
      <c r="DP33" s="389"/>
      <c r="DQ33" s="389"/>
      <c r="DR33" s="389"/>
      <c r="DS33" s="389"/>
      <c r="DT33" s="389"/>
      <c r="DU33" s="389"/>
      <c r="DV33" s="390"/>
      <c r="DW33" s="364">
        <v>39.799999999999997</v>
      </c>
      <c r="DX33" s="391"/>
      <c r="DY33" s="391"/>
      <c r="DZ33" s="391"/>
      <c r="EA33" s="391"/>
      <c r="EB33" s="391"/>
      <c r="EC33" s="393"/>
    </row>
    <row r="34" spans="2:133" ht="11.25" customHeight="1" x14ac:dyDescent="0.15">
      <c r="B34" s="361" t="s">
        <v>253</v>
      </c>
      <c r="C34" s="362"/>
      <c r="D34" s="362"/>
      <c r="E34" s="362"/>
      <c r="F34" s="362"/>
      <c r="G34" s="362"/>
      <c r="H34" s="362"/>
      <c r="I34" s="362"/>
      <c r="J34" s="362"/>
      <c r="K34" s="362"/>
      <c r="L34" s="362"/>
      <c r="M34" s="362"/>
      <c r="N34" s="362"/>
      <c r="O34" s="362"/>
      <c r="P34" s="362"/>
      <c r="Q34" s="363"/>
      <c r="R34" s="355">
        <v>3406312</v>
      </c>
      <c r="S34" s="356"/>
      <c r="T34" s="356"/>
      <c r="U34" s="356"/>
      <c r="V34" s="356"/>
      <c r="W34" s="356"/>
      <c r="X34" s="356"/>
      <c r="Y34" s="357"/>
      <c r="Z34" s="358">
        <v>6.7</v>
      </c>
      <c r="AA34" s="358"/>
      <c r="AB34" s="358"/>
      <c r="AC34" s="358"/>
      <c r="AD34" s="359" t="s">
        <v>65</v>
      </c>
      <c r="AE34" s="359"/>
      <c r="AF34" s="359"/>
      <c r="AG34" s="359"/>
      <c r="AH34" s="359"/>
      <c r="AI34" s="359"/>
      <c r="AJ34" s="359"/>
      <c r="AK34" s="359"/>
      <c r="AL34" s="364" t="s">
        <v>65</v>
      </c>
      <c r="AM34" s="365"/>
      <c r="AN34" s="365"/>
      <c r="AO34" s="366"/>
      <c r="AP34" s="422"/>
      <c r="AQ34" s="423"/>
      <c r="AS34" s="403"/>
      <c r="AT34" s="403"/>
      <c r="AU34" s="403"/>
      <c r="AV34" s="403"/>
      <c r="AW34" s="403"/>
      <c r="AX34" s="403"/>
      <c r="AY34" s="403"/>
      <c r="AZ34" s="403"/>
      <c r="BA34" s="403"/>
      <c r="BB34" s="403"/>
      <c r="BC34" s="403"/>
      <c r="BD34" s="403"/>
      <c r="BE34" s="403"/>
      <c r="BF34" s="40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D34" s="361" t="s">
        <v>254</v>
      </c>
      <c r="CE34" s="362"/>
      <c r="CF34" s="362"/>
      <c r="CG34" s="362"/>
      <c r="CH34" s="362"/>
      <c r="CI34" s="362"/>
      <c r="CJ34" s="362"/>
      <c r="CK34" s="362"/>
      <c r="CL34" s="362"/>
      <c r="CM34" s="362"/>
      <c r="CN34" s="362"/>
      <c r="CO34" s="362"/>
      <c r="CP34" s="362"/>
      <c r="CQ34" s="363"/>
      <c r="CR34" s="355">
        <v>7756280</v>
      </c>
      <c r="CS34" s="356"/>
      <c r="CT34" s="356"/>
      <c r="CU34" s="356"/>
      <c r="CV34" s="356"/>
      <c r="CW34" s="356"/>
      <c r="CX34" s="356"/>
      <c r="CY34" s="357"/>
      <c r="CZ34" s="364">
        <v>15.8</v>
      </c>
      <c r="DA34" s="391"/>
      <c r="DB34" s="391"/>
      <c r="DC34" s="392"/>
      <c r="DD34" s="368">
        <v>5312351</v>
      </c>
      <c r="DE34" s="356"/>
      <c r="DF34" s="356"/>
      <c r="DG34" s="356"/>
      <c r="DH34" s="356"/>
      <c r="DI34" s="356"/>
      <c r="DJ34" s="356"/>
      <c r="DK34" s="357"/>
      <c r="DL34" s="368">
        <v>4956306</v>
      </c>
      <c r="DM34" s="356"/>
      <c r="DN34" s="356"/>
      <c r="DO34" s="356"/>
      <c r="DP34" s="356"/>
      <c r="DQ34" s="356"/>
      <c r="DR34" s="356"/>
      <c r="DS34" s="356"/>
      <c r="DT34" s="356"/>
      <c r="DU34" s="356"/>
      <c r="DV34" s="357"/>
      <c r="DW34" s="364">
        <v>17</v>
      </c>
      <c r="DX34" s="391"/>
      <c r="DY34" s="391"/>
      <c r="DZ34" s="391"/>
      <c r="EA34" s="391"/>
      <c r="EB34" s="391"/>
      <c r="EC34" s="393"/>
    </row>
    <row r="35" spans="2:133" ht="11.25" customHeight="1" x14ac:dyDescent="0.15">
      <c r="B35" s="361" t="s">
        <v>255</v>
      </c>
      <c r="C35" s="362"/>
      <c r="D35" s="362"/>
      <c r="E35" s="362"/>
      <c r="F35" s="362"/>
      <c r="G35" s="362"/>
      <c r="H35" s="362"/>
      <c r="I35" s="362"/>
      <c r="J35" s="362"/>
      <c r="K35" s="362"/>
      <c r="L35" s="362"/>
      <c r="M35" s="362"/>
      <c r="N35" s="362"/>
      <c r="O35" s="362"/>
      <c r="P35" s="362"/>
      <c r="Q35" s="363"/>
      <c r="R35" s="355">
        <v>180406</v>
      </c>
      <c r="S35" s="356"/>
      <c r="T35" s="356"/>
      <c r="U35" s="356"/>
      <c r="V35" s="356"/>
      <c r="W35" s="356"/>
      <c r="X35" s="356"/>
      <c r="Y35" s="357"/>
      <c r="Z35" s="358">
        <v>0.4</v>
      </c>
      <c r="AA35" s="358"/>
      <c r="AB35" s="358"/>
      <c r="AC35" s="358"/>
      <c r="AD35" s="359">
        <v>32663</v>
      </c>
      <c r="AE35" s="359"/>
      <c r="AF35" s="359"/>
      <c r="AG35" s="359"/>
      <c r="AH35" s="359"/>
      <c r="AI35" s="359"/>
      <c r="AJ35" s="359"/>
      <c r="AK35" s="359"/>
      <c r="AL35" s="364">
        <v>0.1</v>
      </c>
      <c r="AM35" s="365"/>
      <c r="AN35" s="365"/>
      <c r="AO35" s="366"/>
      <c r="AP35" s="424"/>
      <c r="AQ35" s="340" t="s">
        <v>256</v>
      </c>
      <c r="AR35" s="341"/>
      <c r="AS35" s="341"/>
      <c r="AT35" s="341"/>
      <c r="AU35" s="341"/>
      <c r="AV35" s="341"/>
      <c r="AW35" s="341"/>
      <c r="AX35" s="341"/>
      <c r="AY35" s="341"/>
      <c r="AZ35" s="341"/>
      <c r="BA35" s="341"/>
      <c r="BB35" s="341"/>
      <c r="BC35" s="341"/>
      <c r="BD35" s="341"/>
      <c r="BE35" s="341"/>
      <c r="BF35" s="342"/>
      <c r="BG35" s="340" t="s">
        <v>257</v>
      </c>
      <c r="BH35" s="341"/>
      <c r="BI35" s="341"/>
      <c r="BJ35" s="341"/>
      <c r="BK35" s="341"/>
      <c r="BL35" s="341"/>
      <c r="BM35" s="341"/>
      <c r="BN35" s="341"/>
      <c r="BO35" s="341"/>
      <c r="BP35" s="341"/>
      <c r="BQ35" s="341"/>
      <c r="BR35" s="341"/>
      <c r="BS35" s="341"/>
      <c r="BT35" s="341"/>
      <c r="BU35" s="341"/>
      <c r="BV35" s="341"/>
      <c r="BW35" s="341"/>
      <c r="BX35" s="341"/>
      <c r="BY35" s="341"/>
      <c r="BZ35" s="341"/>
      <c r="CA35" s="341"/>
      <c r="CB35" s="342"/>
      <c r="CD35" s="361" t="s">
        <v>258</v>
      </c>
      <c r="CE35" s="362"/>
      <c r="CF35" s="362"/>
      <c r="CG35" s="362"/>
      <c r="CH35" s="362"/>
      <c r="CI35" s="362"/>
      <c r="CJ35" s="362"/>
      <c r="CK35" s="362"/>
      <c r="CL35" s="362"/>
      <c r="CM35" s="362"/>
      <c r="CN35" s="362"/>
      <c r="CO35" s="362"/>
      <c r="CP35" s="362"/>
      <c r="CQ35" s="363"/>
      <c r="CR35" s="355">
        <v>343951</v>
      </c>
      <c r="CS35" s="389"/>
      <c r="CT35" s="389"/>
      <c r="CU35" s="389"/>
      <c r="CV35" s="389"/>
      <c r="CW35" s="389"/>
      <c r="CX35" s="389"/>
      <c r="CY35" s="390"/>
      <c r="CZ35" s="364">
        <v>0.7</v>
      </c>
      <c r="DA35" s="391"/>
      <c r="DB35" s="391"/>
      <c r="DC35" s="392"/>
      <c r="DD35" s="368">
        <v>340721</v>
      </c>
      <c r="DE35" s="389"/>
      <c r="DF35" s="389"/>
      <c r="DG35" s="389"/>
      <c r="DH35" s="389"/>
      <c r="DI35" s="389"/>
      <c r="DJ35" s="389"/>
      <c r="DK35" s="390"/>
      <c r="DL35" s="368">
        <v>340721</v>
      </c>
      <c r="DM35" s="389"/>
      <c r="DN35" s="389"/>
      <c r="DO35" s="389"/>
      <c r="DP35" s="389"/>
      <c r="DQ35" s="389"/>
      <c r="DR35" s="389"/>
      <c r="DS35" s="389"/>
      <c r="DT35" s="389"/>
      <c r="DU35" s="389"/>
      <c r="DV35" s="390"/>
      <c r="DW35" s="364">
        <v>1.2</v>
      </c>
      <c r="DX35" s="391"/>
      <c r="DY35" s="391"/>
      <c r="DZ35" s="391"/>
      <c r="EA35" s="391"/>
      <c r="EB35" s="391"/>
      <c r="EC35" s="393"/>
    </row>
    <row r="36" spans="2:133" ht="11.25" customHeight="1" x14ac:dyDescent="0.15">
      <c r="B36" s="361" t="s">
        <v>259</v>
      </c>
      <c r="C36" s="362"/>
      <c r="D36" s="362"/>
      <c r="E36" s="362"/>
      <c r="F36" s="362"/>
      <c r="G36" s="362"/>
      <c r="H36" s="362"/>
      <c r="I36" s="362"/>
      <c r="J36" s="362"/>
      <c r="K36" s="362"/>
      <c r="L36" s="362"/>
      <c r="M36" s="362"/>
      <c r="N36" s="362"/>
      <c r="O36" s="362"/>
      <c r="P36" s="362"/>
      <c r="Q36" s="363"/>
      <c r="R36" s="355">
        <v>40370</v>
      </c>
      <c r="S36" s="356"/>
      <c r="T36" s="356"/>
      <c r="U36" s="356"/>
      <c r="V36" s="356"/>
      <c r="W36" s="356"/>
      <c r="X36" s="356"/>
      <c r="Y36" s="357"/>
      <c r="Z36" s="358">
        <v>0.1</v>
      </c>
      <c r="AA36" s="358"/>
      <c r="AB36" s="358"/>
      <c r="AC36" s="358"/>
      <c r="AD36" s="359" t="s">
        <v>65</v>
      </c>
      <c r="AE36" s="359"/>
      <c r="AF36" s="359"/>
      <c r="AG36" s="359"/>
      <c r="AH36" s="359"/>
      <c r="AI36" s="359"/>
      <c r="AJ36" s="359"/>
      <c r="AK36" s="359"/>
      <c r="AL36" s="364" t="s">
        <v>65</v>
      </c>
      <c r="AM36" s="365"/>
      <c r="AN36" s="365"/>
      <c r="AO36" s="366"/>
      <c r="AP36" s="424"/>
      <c r="AQ36" s="425" t="s">
        <v>260</v>
      </c>
      <c r="AR36" s="426"/>
      <c r="AS36" s="426"/>
      <c r="AT36" s="426"/>
      <c r="AU36" s="426"/>
      <c r="AV36" s="426"/>
      <c r="AW36" s="426"/>
      <c r="AX36" s="426"/>
      <c r="AY36" s="427"/>
      <c r="AZ36" s="347">
        <v>5046407</v>
      </c>
      <c r="BA36" s="348"/>
      <c r="BB36" s="348"/>
      <c r="BC36" s="348"/>
      <c r="BD36" s="348"/>
      <c r="BE36" s="348"/>
      <c r="BF36" s="428"/>
      <c r="BG36" s="344" t="s">
        <v>261</v>
      </c>
      <c r="BH36" s="345"/>
      <c r="BI36" s="345"/>
      <c r="BJ36" s="345"/>
      <c r="BK36" s="345"/>
      <c r="BL36" s="345"/>
      <c r="BM36" s="345"/>
      <c r="BN36" s="345"/>
      <c r="BO36" s="345"/>
      <c r="BP36" s="345"/>
      <c r="BQ36" s="345"/>
      <c r="BR36" s="345"/>
      <c r="BS36" s="345"/>
      <c r="BT36" s="345"/>
      <c r="BU36" s="346"/>
      <c r="BV36" s="347">
        <v>167616</v>
      </c>
      <c r="BW36" s="348"/>
      <c r="BX36" s="348"/>
      <c r="BY36" s="348"/>
      <c r="BZ36" s="348"/>
      <c r="CA36" s="348"/>
      <c r="CB36" s="428"/>
      <c r="CD36" s="361" t="s">
        <v>262</v>
      </c>
      <c r="CE36" s="362"/>
      <c r="CF36" s="362"/>
      <c r="CG36" s="362"/>
      <c r="CH36" s="362"/>
      <c r="CI36" s="362"/>
      <c r="CJ36" s="362"/>
      <c r="CK36" s="362"/>
      <c r="CL36" s="362"/>
      <c r="CM36" s="362"/>
      <c r="CN36" s="362"/>
      <c r="CO36" s="362"/>
      <c r="CP36" s="362"/>
      <c r="CQ36" s="363"/>
      <c r="CR36" s="355">
        <v>4653511</v>
      </c>
      <c r="CS36" s="356"/>
      <c r="CT36" s="356"/>
      <c r="CU36" s="356"/>
      <c r="CV36" s="356"/>
      <c r="CW36" s="356"/>
      <c r="CX36" s="356"/>
      <c r="CY36" s="357"/>
      <c r="CZ36" s="364">
        <v>9.5</v>
      </c>
      <c r="DA36" s="391"/>
      <c r="DB36" s="391"/>
      <c r="DC36" s="392"/>
      <c r="DD36" s="368">
        <v>3899403</v>
      </c>
      <c r="DE36" s="356"/>
      <c r="DF36" s="356"/>
      <c r="DG36" s="356"/>
      <c r="DH36" s="356"/>
      <c r="DI36" s="356"/>
      <c r="DJ36" s="356"/>
      <c r="DK36" s="357"/>
      <c r="DL36" s="368">
        <v>2997646</v>
      </c>
      <c r="DM36" s="356"/>
      <c r="DN36" s="356"/>
      <c r="DO36" s="356"/>
      <c r="DP36" s="356"/>
      <c r="DQ36" s="356"/>
      <c r="DR36" s="356"/>
      <c r="DS36" s="356"/>
      <c r="DT36" s="356"/>
      <c r="DU36" s="356"/>
      <c r="DV36" s="357"/>
      <c r="DW36" s="364">
        <v>10.3</v>
      </c>
      <c r="DX36" s="391"/>
      <c r="DY36" s="391"/>
      <c r="DZ36" s="391"/>
      <c r="EA36" s="391"/>
      <c r="EB36" s="391"/>
      <c r="EC36" s="393"/>
    </row>
    <row r="37" spans="2:133" ht="11.25" customHeight="1" x14ac:dyDescent="0.15">
      <c r="B37" s="361" t="s">
        <v>263</v>
      </c>
      <c r="C37" s="362"/>
      <c r="D37" s="362"/>
      <c r="E37" s="362"/>
      <c r="F37" s="362"/>
      <c r="G37" s="362"/>
      <c r="H37" s="362"/>
      <c r="I37" s="362"/>
      <c r="J37" s="362"/>
      <c r="K37" s="362"/>
      <c r="L37" s="362"/>
      <c r="M37" s="362"/>
      <c r="N37" s="362"/>
      <c r="O37" s="362"/>
      <c r="P37" s="362"/>
      <c r="Q37" s="363"/>
      <c r="R37" s="355">
        <v>141887</v>
      </c>
      <c r="S37" s="356"/>
      <c r="T37" s="356"/>
      <c r="U37" s="356"/>
      <c r="V37" s="356"/>
      <c r="W37" s="356"/>
      <c r="X37" s="356"/>
      <c r="Y37" s="357"/>
      <c r="Z37" s="358">
        <v>0.3</v>
      </c>
      <c r="AA37" s="358"/>
      <c r="AB37" s="358"/>
      <c r="AC37" s="358"/>
      <c r="AD37" s="359" t="s">
        <v>65</v>
      </c>
      <c r="AE37" s="359"/>
      <c r="AF37" s="359"/>
      <c r="AG37" s="359"/>
      <c r="AH37" s="359"/>
      <c r="AI37" s="359"/>
      <c r="AJ37" s="359"/>
      <c r="AK37" s="359"/>
      <c r="AL37" s="364" t="s">
        <v>65</v>
      </c>
      <c r="AM37" s="365"/>
      <c r="AN37" s="365"/>
      <c r="AO37" s="366"/>
      <c r="AQ37" s="429" t="s">
        <v>264</v>
      </c>
      <c r="AR37" s="430"/>
      <c r="AS37" s="430"/>
      <c r="AT37" s="430"/>
      <c r="AU37" s="430"/>
      <c r="AV37" s="430"/>
      <c r="AW37" s="430"/>
      <c r="AX37" s="430"/>
      <c r="AY37" s="431"/>
      <c r="AZ37" s="355">
        <v>440000</v>
      </c>
      <c r="BA37" s="356"/>
      <c r="BB37" s="356"/>
      <c r="BC37" s="356"/>
      <c r="BD37" s="389"/>
      <c r="BE37" s="389"/>
      <c r="BF37" s="411"/>
      <c r="BG37" s="361" t="s">
        <v>265</v>
      </c>
      <c r="BH37" s="362"/>
      <c r="BI37" s="362"/>
      <c r="BJ37" s="362"/>
      <c r="BK37" s="362"/>
      <c r="BL37" s="362"/>
      <c r="BM37" s="362"/>
      <c r="BN37" s="362"/>
      <c r="BO37" s="362"/>
      <c r="BP37" s="362"/>
      <c r="BQ37" s="362"/>
      <c r="BR37" s="362"/>
      <c r="BS37" s="362"/>
      <c r="BT37" s="362"/>
      <c r="BU37" s="363"/>
      <c r="BV37" s="355">
        <v>118074</v>
      </c>
      <c r="BW37" s="356"/>
      <c r="BX37" s="356"/>
      <c r="BY37" s="356"/>
      <c r="BZ37" s="356"/>
      <c r="CA37" s="356"/>
      <c r="CB37" s="369"/>
      <c r="CD37" s="361" t="s">
        <v>266</v>
      </c>
      <c r="CE37" s="362"/>
      <c r="CF37" s="362"/>
      <c r="CG37" s="362"/>
      <c r="CH37" s="362"/>
      <c r="CI37" s="362"/>
      <c r="CJ37" s="362"/>
      <c r="CK37" s="362"/>
      <c r="CL37" s="362"/>
      <c r="CM37" s="362"/>
      <c r="CN37" s="362"/>
      <c r="CO37" s="362"/>
      <c r="CP37" s="362"/>
      <c r="CQ37" s="363"/>
      <c r="CR37" s="355">
        <v>2141553</v>
      </c>
      <c r="CS37" s="389"/>
      <c r="CT37" s="389"/>
      <c r="CU37" s="389"/>
      <c r="CV37" s="389"/>
      <c r="CW37" s="389"/>
      <c r="CX37" s="389"/>
      <c r="CY37" s="390"/>
      <c r="CZ37" s="364">
        <v>4.4000000000000004</v>
      </c>
      <c r="DA37" s="391"/>
      <c r="DB37" s="391"/>
      <c r="DC37" s="392"/>
      <c r="DD37" s="368">
        <v>2058611</v>
      </c>
      <c r="DE37" s="389"/>
      <c r="DF37" s="389"/>
      <c r="DG37" s="389"/>
      <c r="DH37" s="389"/>
      <c r="DI37" s="389"/>
      <c r="DJ37" s="389"/>
      <c r="DK37" s="390"/>
      <c r="DL37" s="368">
        <v>2046009</v>
      </c>
      <c r="DM37" s="389"/>
      <c r="DN37" s="389"/>
      <c r="DO37" s="389"/>
      <c r="DP37" s="389"/>
      <c r="DQ37" s="389"/>
      <c r="DR37" s="389"/>
      <c r="DS37" s="389"/>
      <c r="DT37" s="389"/>
      <c r="DU37" s="389"/>
      <c r="DV37" s="390"/>
      <c r="DW37" s="364">
        <v>7</v>
      </c>
      <c r="DX37" s="391"/>
      <c r="DY37" s="391"/>
      <c r="DZ37" s="391"/>
      <c r="EA37" s="391"/>
      <c r="EB37" s="391"/>
      <c r="EC37" s="393"/>
    </row>
    <row r="38" spans="2:133" ht="11.25" customHeight="1" x14ac:dyDescent="0.15">
      <c r="B38" s="361" t="s">
        <v>267</v>
      </c>
      <c r="C38" s="362"/>
      <c r="D38" s="362"/>
      <c r="E38" s="362"/>
      <c r="F38" s="362"/>
      <c r="G38" s="362"/>
      <c r="H38" s="362"/>
      <c r="I38" s="362"/>
      <c r="J38" s="362"/>
      <c r="K38" s="362"/>
      <c r="L38" s="362"/>
      <c r="M38" s="362"/>
      <c r="N38" s="362"/>
      <c r="O38" s="362"/>
      <c r="P38" s="362"/>
      <c r="Q38" s="363"/>
      <c r="R38" s="355">
        <v>1281823</v>
      </c>
      <c r="S38" s="356"/>
      <c r="T38" s="356"/>
      <c r="U38" s="356"/>
      <c r="V38" s="356"/>
      <c r="W38" s="356"/>
      <c r="X38" s="356"/>
      <c r="Y38" s="357"/>
      <c r="Z38" s="358">
        <v>2.5</v>
      </c>
      <c r="AA38" s="358"/>
      <c r="AB38" s="358"/>
      <c r="AC38" s="358"/>
      <c r="AD38" s="359" t="s">
        <v>65</v>
      </c>
      <c r="AE38" s="359"/>
      <c r="AF38" s="359"/>
      <c r="AG38" s="359"/>
      <c r="AH38" s="359"/>
      <c r="AI38" s="359"/>
      <c r="AJ38" s="359"/>
      <c r="AK38" s="359"/>
      <c r="AL38" s="364" t="s">
        <v>65</v>
      </c>
      <c r="AM38" s="365"/>
      <c r="AN38" s="365"/>
      <c r="AO38" s="366"/>
      <c r="AQ38" s="429" t="s">
        <v>268</v>
      </c>
      <c r="AR38" s="430"/>
      <c r="AS38" s="430"/>
      <c r="AT38" s="430"/>
      <c r="AU38" s="430"/>
      <c r="AV38" s="430"/>
      <c r="AW38" s="430"/>
      <c r="AX38" s="430"/>
      <c r="AY38" s="431"/>
      <c r="AZ38" s="355">
        <v>406549</v>
      </c>
      <c r="BA38" s="356"/>
      <c r="BB38" s="356"/>
      <c r="BC38" s="356"/>
      <c r="BD38" s="389"/>
      <c r="BE38" s="389"/>
      <c r="BF38" s="411"/>
      <c r="BG38" s="361" t="s">
        <v>269</v>
      </c>
      <c r="BH38" s="362"/>
      <c r="BI38" s="362"/>
      <c r="BJ38" s="362"/>
      <c r="BK38" s="362"/>
      <c r="BL38" s="362"/>
      <c r="BM38" s="362"/>
      <c r="BN38" s="362"/>
      <c r="BO38" s="362"/>
      <c r="BP38" s="362"/>
      <c r="BQ38" s="362"/>
      <c r="BR38" s="362"/>
      <c r="BS38" s="362"/>
      <c r="BT38" s="362"/>
      <c r="BU38" s="363"/>
      <c r="BV38" s="355">
        <v>21109</v>
      </c>
      <c r="BW38" s="356"/>
      <c r="BX38" s="356"/>
      <c r="BY38" s="356"/>
      <c r="BZ38" s="356"/>
      <c r="CA38" s="356"/>
      <c r="CB38" s="369"/>
      <c r="CD38" s="361" t="s">
        <v>270</v>
      </c>
      <c r="CE38" s="362"/>
      <c r="CF38" s="362"/>
      <c r="CG38" s="362"/>
      <c r="CH38" s="362"/>
      <c r="CI38" s="362"/>
      <c r="CJ38" s="362"/>
      <c r="CK38" s="362"/>
      <c r="CL38" s="362"/>
      <c r="CM38" s="362"/>
      <c r="CN38" s="362"/>
      <c r="CO38" s="362"/>
      <c r="CP38" s="362"/>
      <c r="CQ38" s="363"/>
      <c r="CR38" s="355">
        <v>4606407</v>
      </c>
      <c r="CS38" s="356"/>
      <c r="CT38" s="356"/>
      <c r="CU38" s="356"/>
      <c r="CV38" s="356"/>
      <c r="CW38" s="356"/>
      <c r="CX38" s="356"/>
      <c r="CY38" s="357"/>
      <c r="CZ38" s="364">
        <v>9.4</v>
      </c>
      <c r="DA38" s="391"/>
      <c r="DB38" s="391"/>
      <c r="DC38" s="392"/>
      <c r="DD38" s="368">
        <v>3869614</v>
      </c>
      <c r="DE38" s="356"/>
      <c r="DF38" s="356"/>
      <c r="DG38" s="356"/>
      <c r="DH38" s="356"/>
      <c r="DI38" s="356"/>
      <c r="DJ38" s="356"/>
      <c r="DK38" s="357"/>
      <c r="DL38" s="368">
        <v>3314247</v>
      </c>
      <c r="DM38" s="356"/>
      <c r="DN38" s="356"/>
      <c r="DO38" s="356"/>
      <c r="DP38" s="356"/>
      <c r="DQ38" s="356"/>
      <c r="DR38" s="356"/>
      <c r="DS38" s="356"/>
      <c r="DT38" s="356"/>
      <c r="DU38" s="356"/>
      <c r="DV38" s="357"/>
      <c r="DW38" s="364">
        <v>11.4</v>
      </c>
      <c r="DX38" s="391"/>
      <c r="DY38" s="391"/>
      <c r="DZ38" s="391"/>
      <c r="EA38" s="391"/>
      <c r="EB38" s="391"/>
      <c r="EC38" s="393"/>
    </row>
    <row r="39" spans="2:133" ht="11.25" customHeight="1" x14ac:dyDescent="0.15">
      <c r="B39" s="361" t="s">
        <v>271</v>
      </c>
      <c r="C39" s="362"/>
      <c r="D39" s="362"/>
      <c r="E39" s="362"/>
      <c r="F39" s="362"/>
      <c r="G39" s="362"/>
      <c r="H39" s="362"/>
      <c r="I39" s="362"/>
      <c r="J39" s="362"/>
      <c r="K39" s="362"/>
      <c r="L39" s="362"/>
      <c r="M39" s="362"/>
      <c r="N39" s="362"/>
      <c r="O39" s="362"/>
      <c r="P39" s="362"/>
      <c r="Q39" s="363"/>
      <c r="R39" s="355">
        <v>808871</v>
      </c>
      <c r="S39" s="356"/>
      <c r="T39" s="356"/>
      <c r="U39" s="356"/>
      <c r="V39" s="356"/>
      <c r="W39" s="356"/>
      <c r="X39" s="356"/>
      <c r="Y39" s="357"/>
      <c r="Z39" s="358">
        <v>1.6</v>
      </c>
      <c r="AA39" s="358"/>
      <c r="AB39" s="358"/>
      <c r="AC39" s="358"/>
      <c r="AD39" s="359">
        <v>10685</v>
      </c>
      <c r="AE39" s="359"/>
      <c r="AF39" s="359"/>
      <c r="AG39" s="359"/>
      <c r="AH39" s="359"/>
      <c r="AI39" s="359"/>
      <c r="AJ39" s="359"/>
      <c r="AK39" s="359"/>
      <c r="AL39" s="364">
        <v>0</v>
      </c>
      <c r="AM39" s="365"/>
      <c r="AN39" s="365"/>
      <c r="AO39" s="366"/>
      <c r="AQ39" s="429" t="s">
        <v>272</v>
      </c>
      <c r="AR39" s="430"/>
      <c r="AS39" s="430"/>
      <c r="AT39" s="430"/>
      <c r="AU39" s="430"/>
      <c r="AV39" s="430"/>
      <c r="AW39" s="430"/>
      <c r="AX39" s="430"/>
      <c r="AY39" s="431"/>
      <c r="AZ39" s="355" t="s">
        <v>65</v>
      </c>
      <c r="BA39" s="356"/>
      <c r="BB39" s="356"/>
      <c r="BC39" s="356"/>
      <c r="BD39" s="389"/>
      <c r="BE39" s="389"/>
      <c r="BF39" s="411"/>
      <c r="BG39" s="361" t="s">
        <v>273</v>
      </c>
      <c r="BH39" s="362"/>
      <c r="BI39" s="362"/>
      <c r="BJ39" s="362"/>
      <c r="BK39" s="362"/>
      <c r="BL39" s="362"/>
      <c r="BM39" s="362"/>
      <c r="BN39" s="362"/>
      <c r="BO39" s="362"/>
      <c r="BP39" s="362"/>
      <c r="BQ39" s="362"/>
      <c r="BR39" s="362"/>
      <c r="BS39" s="362"/>
      <c r="BT39" s="362"/>
      <c r="BU39" s="363"/>
      <c r="BV39" s="355">
        <v>32400</v>
      </c>
      <c r="BW39" s="356"/>
      <c r="BX39" s="356"/>
      <c r="BY39" s="356"/>
      <c r="BZ39" s="356"/>
      <c r="CA39" s="356"/>
      <c r="CB39" s="369"/>
      <c r="CD39" s="361" t="s">
        <v>274</v>
      </c>
      <c r="CE39" s="362"/>
      <c r="CF39" s="362"/>
      <c r="CG39" s="362"/>
      <c r="CH39" s="362"/>
      <c r="CI39" s="362"/>
      <c r="CJ39" s="362"/>
      <c r="CK39" s="362"/>
      <c r="CL39" s="362"/>
      <c r="CM39" s="362"/>
      <c r="CN39" s="362"/>
      <c r="CO39" s="362"/>
      <c r="CP39" s="362"/>
      <c r="CQ39" s="363"/>
      <c r="CR39" s="355">
        <v>2045437</v>
      </c>
      <c r="CS39" s="389"/>
      <c r="CT39" s="389"/>
      <c r="CU39" s="389"/>
      <c r="CV39" s="389"/>
      <c r="CW39" s="389"/>
      <c r="CX39" s="389"/>
      <c r="CY39" s="390"/>
      <c r="CZ39" s="364">
        <v>4.2</v>
      </c>
      <c r="DA39" s="391"/>
      <c r="DB39" s="391"/>
      <c r="DC39" s="392"/>
      <c r="DD39" s="368">
        <v>2001030</v>
      </c>
      <c r="DE39" s="389"/>
      <c r="DF39" s="389"/>
      <c r="DG39" s="389"/>
      <c r="DH39" s="389"/>
      <c r="DI39" s="389"/>
      <c r="DJ39" s="389"/>
      <c r="DK39" s="390"/>
      <c r="DL39" s="368" t="s">
        <v>65</v>
      </c>
      <c r="DM39" s="389"/>
      <c r="DN39" s="389"/>
      <c r="DO39" s="389"/>
      <c r="DP39" s="389"/>
      <c r="DQ39" s="389"/>
      <c r="DR39" s="389"/>
      <c r="DS39" s="389"/>
      <c r="DT39" s="389"/>
      <c r="DU39" s="389"/>
      <c r="DV39" s="390"/>
      <c r="DW39" s="364" t="s">
        <v>65</v>
      </c>
      <c r="DX39" s="391"/>
      <c r="DY39" s="391"/>
      <c r="DZ39" s="391"/>
      <c r="EA39" s="391"/>
      <c r="EB39" s="391"/>
      <c r="EC39" s="393"/>
    </row>
    <row r="40" spans="2:133" ht="11.25" customHeight="1" x14ac:dyDescent="0.15">
      <c r="B40" s="361" t="s">
        <v>275</v>
      </c>
      <c r="C40" s="362"/>
      <c r="D40" s="362"/>
      <c r="E40" s="362"/>
      <c r="F40" s="362"/>
      <c r="G40" s="362"/>
      <c r="H40" s="362"/>
      <c r="I40" s="362"/>
      <c r="J40" s="362"/>
      <c r="K40" s="362"/>
      <c r="L40" s="362"/>
      <c r="M40" s="362"/>
      <c r="N40" s="362"/>
      <c r="O40" s="362"/>
      <c r="P40" s="362"/>
      <c r="Q40" s="363"/>
      <c r="R40" s="355">
        <v>3940753</v>
      </c>
      <c r="S40" s="356"/>
      <c r="T40" s="356"/>
      <c r="U40" s="356"/>
      <c r="V40" s="356"/>
      <c r="W40" s="356"/>
      <c r="X40" s="356"/>
      <c r="Y40" s="357"/>
      <c r="Z40" s="358">
        <v>7.7</v>
      </c>
      <c r="AA40" s="358"/>
      <c r="AB40" s="358"/>
      <c r="AC40" s="358"/>
      <c r="AD40" s="359" t="s">
        <v>65</v>
      </c>
      <c r="AE40" s="359"/>
      <c r="AF40" s="359"/>
      <c r="AG40" s="359"/>
      <c r="AH40" s="359"/>
      <c r="AI40" s="359"/>
      <c r="AJ40" s="359"/>
      <c r="AK40" s="359"/>
      <c r="AL40" s="364" t="s">
        <v>65</v>
      </c>
      <c r="AM40" s="365"/>
      <c r="AN40" s="365"/>
      <c r="AO40" s="366"/>
      <c r="AQ40" s="429" t="s">
        <v>276</v>
      </c>
      <c r="AR40" s="430"/>
      <c r="AS40" s="430"/>
      <c r="AT40" s="430"/>
      <c r="AU40" s="430"/>
      <c r="AV40" s="430"/>
      <c r="AW40" s="430"/>
      <c r="AX40" s="430"/>
      <c r="AY40" s="431"/>
      <c r="AZ40" s="355" t="s">
        <v>65</v>
      </c>
      <c r="BA40" s="356"/>
      <c r="BB40" s="356"/>
      <c r="BC40" s="356"/>
      <c r="BD40" s="389"/>
      <c r="BE40" s="389"/>
      <c r="BF40" s="411"/>
      <c r="BG40" s="407" t="s">
        <v>277</v>
      </c>
      <c r="BH40" s="408"/>
      <c r="BI40" s="408"/>
      <c r="BJ40" s="408"/>
      <c r="BK40" s="408"/>
      <c r="BL40" s="432"/>
      <c r="BM40" s="362" t="s">
        <v>278</v>
      </c>
      <c r="BN40" s="362"/>
      <c r="BO40" s="362"/>
      <c r="BP40" s="362"/>
      <c r="BQ40" s="362"/>
      <c r="BR40" s="362"/>
      <c r="BS40" s="362"/>
      <c r="BT40" s="362"/>
      <c r="BU40" s="363"/>
      <c r="BV40" s="355">
        <v>94</v>
      </c>
      <c r="BW40" s="356"/>
      <c r="BX40" s="356"/>
      <c r="BY40" s="356"/>
      <c r="BZ40" s="356"/>
      <c r="CA40" s="356"/>
      <c r="CB40" s="369"/>
      <c r="CD40" s="361" t="s">
        <v>279</v>
      </c>
      <c r="CE40" s="362"/>
      <c r="CF40" s="362"/>
      <c r="CG40" s="362"/>
      <c r="CH40" s="362"/>
      <c r="CI40" s="362"/>
      <c r="CJ40" s="362"/>
      <c r="CK40" s="362"/>
      <c r="CL40" s="362"/>
      <c r="CM40" s="362"/>
      <c r="CN40" s="362"/>
      <c r="CO40" s="362"/>
      <c r="CP40" s="362"/>
      <c r="CQ40" s="363"/>
      <c r="CR40" s="355">
        <v>3950</v>
      </c>
      <c r="CS40" s="356"/>
      <c r="CT40" s="356"/>
      <c r="CU40" s="356"/>
      <c r="CV40" s="356"/>
      <c r="CW40" s="356"/>
      <c r="CX40" s="356"/>
      <c r="CY40" s="357"/>
      <c r="CZ40" s="364">
        <v>0</v>
      </c>
      <c r="DA40" s="391"/>
      <c r="DB40" s="391"/>
      <c r="DC40" s="392"/>
      <c r="DD40" s="368" t="s">
        <v>65</v>
      </c>
      <c r="DE40" s="356"/>
      <c r="DF40" s="356"/>
      <c r="DG40" s="356"/>
      <c r="DH40" s="356"/>
      <c r="DI40" s="356"/>
      <c r="DJ40" s="356"/>
      <c r="DK40" s="357"/>
      <c r="DL40" s="368" t="s">
        <v>65</v>
      </c>
      <c r="DM40" s="356"/>
      <c r="DN40" s="356"/>
      <c r="DO40" s="356"/>
      <c r="DP40" s="356"/>
      <c r="DQ40" s="356"/>
      <c r="DR40" s="356"/>
      <c r="DS40" s="356"/>
      <c r="DT40" s="356"/>
      <c r="DU40" s="356"/>
      <c r="DV40" s="357"/>
      <c r="DW40" s="364" t="s">
        <v>65</v>
      </c>
      <c r="DX40" s="391"/>
      <c r="DY40" s="391"/>
      <c r="DZ40" s="391"/>
      <c r="EA40" s="391"/>
      <c r="EB40" s="391"/>
      <c r="EC40" s="393"/>
    </row>
    <row r="41" spans="2:133" ht="11.25" customHeight="1" x14ac:dyDescent="0.15">
      <c r="B41" s="361" t="s">
        <v>280</v>
      </c>
      <c r="C41" s="362"/>
      <c r="D41" s="362"/>
      <c r="E41" s="362"/>
      <c r="F41" s="362"/>
      <c r="G41" s="362"/>
      <c r="H41" s="362"/>
      <c r="I41" s="362"/>
      <c r="J41" s="362"/>
      <c r="K41" s="362"/>
      <c r="L41" s="362"/>
      <c r="M41" s="362"/>
      <c r="N41" s="362"/>
      <c r="O41" s="362"/>
      <c r="P41" s="362"/>
      <c r="Q41" s="363"/>
      <c r="R41" s="355" t="s">
        <v>65</v>
      </c>
      <c r="S41" s="356"/>
      <c r="T41" s="356"/>
      <c r="U41" s="356"/>
      <c r="V41" s="356"/>
      <c r="W41" s="356"/>
      <c r="X41" s="356"/>
      <c r="Y41" s="357"/>
      <c r="Z41" s="358" t="s">
        <v>65</v>
      </c>
      <c r="AA41" s="358"/>
      <c r="AB41" s="358"/>
      <c r="AC41" s="358"/>
      <c r="AD41" s="359" t="s">
        <v>65</v>
      </c>
      <c r="AE41" s="359"/>
      <c r="AF41" s="359"/>
      <c r="AG41" s="359"/>
      <c r="AH41" s="359"/>
      <c r="AI41" s="359"/>
      <c r="AJ41" s="359"/>
      <c r="AK41" s="359"/>
      <c r="AL41" s="364" t="s">
        <v>65</v>
      </c>
      <c r="AM41" s="365"/>
      <c r="AN41" s="365"/>
      <c r="AO41" s="366"/>
      <c r="AQ41" s="429" t="s">
        <v>281</v>
      </c>
      <c r="AR41" s="430"/>
      <c r="AS41" s="430"/>
      <c r="AT41" s="430"/>
      <c r="AU41" s="430"/>
      <c r="AV41" s="430"/>
      <c r="AW41" s="430"/>
      <c r="AX41" s="430"/>
      <c r="AY41" s="431"/>
      <c r="AZ41" s="355">
        <v>786559</v>
      </c>
      <c r="BA41" s="356"/>
      <c r="BB41" s="356"/>
      <c r="BC41" s="356"/>
      <c r="BD41" s="389"/>
      <c r="BE41" s="389"/>
      <c r="BF41" s="411"/>
      <c r="BG41" s="407"/>
      <c r="BH41" s="408"/>
      <c r="BI41" s="408"/>
      <c r="BJ41" s="408"/>
      <c r="BK41" s="408"/>
      <c r="BL41" s="432"/>
      <c r="BM41" s="362" t="s">
        <v>282</v>
      </c>
      <c r="BN41" s="362"/>
      <c r="BO41" s="362"/>
      <c r="BP41" s="362"/>
      <c r="BQ41" s="362"/>
      <c r="BR41" s="362"/>
      <c r="BS41" s="362"/>
      <c r="BT41" s="362"/>
      <c r="BU41" s="363"/>
      <c r="BV41" s="355" t="s">
        <v>65</v>
      </c>
      <c r="BW41" s="356"/>
      <c r="BX41" s="356"/>
      <c r="BY41" s="356"/>
      <c r="BZ41" s="356"/>
      <c r="CA41" s="356"/>
      <c r="CB41" s="369"/>
      <c r="CD41" s="361" t="s">
        <v>283</v>
      </c>
      <c r="CE41" s="362"/>
      <c r="CF41" s="362"/>
      <c r="CG41" s="362"/>
      <c r="CH41" s="362"/>
      <c r="CI41" s="362"/>
      <c r="CJ41" s="362"/>
      <c r="CK41" s="362"/>
      <c r="CL41" s="362"/>
      <c r="CM41" s="362"/>
      <c r="CN41" s="362"/>
      <c r="CO41" s="362"/>
      <c r="CP41" s="362"/>
      <c r="CQ41" s="363"/>
      <c r="CR41" s="355" t="s">
        <v>65</v>
      </c>
      <c r="CS41" s="389"/>
      <c r="CT41" s="389"/>
      <c r="CU41" s="389"/>
      <c r="CV41" s="389"/>
      <c r="CW41" s="389"/>
      <c r="CX41" s="389"/>
      <c r="CY41" s="390"/>
      <c r="CZ41" s="364" t="s">
        <v>65</v>
      </c>
      <c r="DA41" s="391"/>
      <c r="DB41" s="391"/>
      <c r="DC41" s="392"/>
      <c r="DD41" s="368" t="s">
        <v>65</v>
      </c>
      <c r="DE41" s="389"/>
      <c r="DF41" s="389"/>
      <c r="DG41" s="389"/>
      <c r="DH41" s="389"/>
      <c r="DI41" s="389"/>
      <c r="DJ41" s="389"/>
      <c r="DK41" s="390"/>
      <c r="DL41" s="433"/>
      <c r="DM41" s="434"/>
      <c r="DN41" s="434"/>
      <c r="DO41" s="434"/>
      <c r="DP41" s="434"/>
      <c r="DQ41" s="434"/>
      <c r="DR41" s="434"/>
      <c r="DS41" s="434"/>
      <c r="DT41" s="434"/>
      <c r="DU41" s="434"/>
      <c r="DV41" s="435"/>
      <c r="DW41" s="436"/>
      <c r="DX41" s="437"/>
      <c r="DY41" s="437"/>
      <c r="DZ41" s="437"/>
      <c r="EA41" s="437"/>
      <c r="EB41" s="437"/>
      <c r="EC41" s="438"/>
    </row>
    <row r="42" spans="2:133" ht="11.25" customHeight="1" x14ac:dyDescent="0.15">
      <c r="B42" s="361" t="s">
        <v>284</v>
      </c>
      <c r="C42" s="362"/>
      <c r="D42" s="362"/>
      <c r="E42" s="362"/>
      <c r="F42" s="362"/>
      <c r="G42" s="362"/>
      <c r="H42" s="362"/>
      <c r="I42" s="362"/>
      <c r="J42" s="362"/>
      <c r="K42" s="362"/>
      <c r="L42" s="362"/>
      <c r="M42" s="362"/>
      <c r="N42" s="362"/>
      <c r="O42" s="362"/>
      <c r="P42" s="362"/>
      <c r="Q42" s="363"/>
      <c r="R42" s="355" t="s">
        <v>65</v>
      </c>
      <c r="S42" s="356"/>
      <c r="T42" s="356"/>
      <c r="U42" s="356"/>
      <c r="V42" s="356"/>
      <c r="W42" s="356"/>
      <c r="X42" s="356"/>
      <c r="Y42" s="357"/>
      <c r="Z42" s="358" t="s">
        <v>65</v>
      </c>
      <c r="AA42" s="358"/>
      <c r="AB42" s="358"/>
      <c r="AC42" s="358"/>
      <c r="AD42" s="359" t="s">
        <v>65</v>
      </c>
      <c r="AE42" s="359"/>
      <c r="AF42" s="359"/>
      <c r="AG42" s="359"/>
      <c r="AH42" s="359"/>
      <c r="AI42" s="359"/>
      <c r="AJ42" s="359"/>
      <c r="AK42" s="359"/>
      <c r="AL42" s="364" t="s">
        <v>65</v>
      </c>
      <c r="AM42" s="365"/>
      <c r="AN42" s="365"/>
      <c r="AO42" s="366"/>
      <c r="AQ42" s="439" t="s">
        <v>285</v>
      </c>
      <c r="AR42" s="440"/>
      <c r="AS42" s="440"/>
      <c r="AT42" s="440"/>
      <c r="AU42" s="440"/>
      <c r="AV42" s="440"/>
      <c r="AW42" s="440"/>
      <c r="AX42" s="440"/>
      <c r="AY42" s="441"/>
      <c r="AZ42" s="442">
        <v>3413299</v>
      </c>
      <c r="BA42" s="443"/>
      <c r="BB42" s="443"/>
      <c r="BC42" s="443"/>
      <c r="BD42" s="419"/>
      <c r="BE42" s="419"/>
      <c r="BF42" s="421"/>
      <c r="BG42" s="414"/>
      <c r="BH42" s="415"/>
      <c r="BI42" s="415"/>
      <c r="BJ42" s="415"/>
      <c r="BK42" s="415"/>
      <c r="BL42" s="444"/>
      <c r="BM42" s="374" t="s">
        <v>286</v>
      </c>
      <c r="BN42" s="374"/>
      <c r="BO42" s="374"/>
      <c r="BP42" s="374"/>
      <c r="BQ42" s="374"/>
      <c r="BR42" s="374"/>
      <c r="BS42" s="374"/>
      <c r="BT42" s="374"/>
      <c r="BU42" s="375"/>
      <c r="BV42" s="442">
        <v>324</v>
      </c>
      <c r="BW42" s="443"/>
      <c r="BX42" s="443"/>
      <c r="BY42" s="443"/>
      <c r="BZ42" s="443"/>
      <c r="CA42" s="443"/>
      <c r="CB42" s="445"/>
      <c r="CD42" s="361" t="s">
        <v>287</v>
      </c>
      <c r="CE42" s="362"/>
      <c r="CF42" s="362"/>
      <c r="CG42" s="362"/>
      <c r="CH42" s="362"/>
      <c r="CI42" s="362"/>
      <c r="CJ42" s="362"/>
      <c r="CK42" s="362"/>
      <c r="CL42" s="362"/>
      <c r="CM42" s="362"/>
      <c r="CN42" s="362"/>
      <c r="CO42" s="362"/>
      <c r="CP42" s="362"/>
      <c r="CQ42" s="363"/>
      <c r="CR42" s="355">
        <v>3005692</v>
      </c>
      <c r="CS42" s="389"/>
      <c r="CT42" s="389"/>
      <c r="CU42" s="389"/>
      <c r="CV42" s="389"/>
      <c r="CW42" s="389"/>
      <c r="CX42" s="389"/>
      <c r="CY42" s="390"/>
      <c r="CZ42" s="364">
        <v>6.1</v>
      </c>
      <c r="DA42" s="391"/>
      <c r="DB42" s="391"/>
      <c r="DC42" s="392"/>
      <c r="DD42" s="368">
        <v>754796</v>
      </c>
      <c r="DE42" s="389"/>
      <c r="DF42" s="389"/>
      <c r="DG42" s="389"/>
      <c r="DH42" s="389"/>
      <c r="DI42" s="389"/>
      <c r="DJ42" s="389"/>
      <c r="DK42" s="390"/>
      <c r="DL42" s="433"/>
      <c r="DM42" s="434"/>
      <c r="DN42" s="434"/>
      <c r="DO42" s="434"/>
      <c r="DP42" s="434"/>
      <c r="DQ42" s="434"/>
      <c r="DR42" s="434"/>
      <c r="DS42" s="434"/>
      <c r="DT42" s="434"/>
      <c r="DU42" s="434"/>
      <c r="DV42" s="435"/>
      <c r="DW42" s="436"/>
      <c r="DX42" s="437"/>
      <c r="DY42" s="437"/>
      <c r="DZ42" s="437"/>
      <c r="EA42" s="437"/>
      <c r="EB42" s="437"/>
      <c r="EC42" s="438"/>
    </row>
    <row r="43" spans="2:133" ht="11.25" customHeight="1" x14ac:dyDescent="0.15">
      <c r="B43" s="361" t="s">
        <v>288</v>
      </c>
      <c r="C43" s="362"/>
      <c r="D43" s="362"/>
      <c r="E43" s="362"/>
      <c r="F43" s="362"/>
      <c r="G43" s="362"/>
      <c r="H43" s="362"/>
      <c r="I43" s="362"/>
      <c r="J43" s="362"/>
      <c r="K43" s="362"/>
      <c r="L43" s="362"/>
      <c r="M43" s="362"/>
      <c r="N43" s="362"/>
      <c r="O43" s="362"/>
      <c r="P43" s="362"/>
      <c r="Q43" s="363"/>
      <c r="R43" s="355">
        <v>2360753</v>
      </c>
      <c r="S43" s="356"/>
      <c r="T43" s="356"/>
      <c r="U43" s="356"/>
      <c r="V43" s="356"/>
      <c r="W43" s="356"/>
      <c r="X43" s="356"/>
      <c r="Y43" s="357"/>
      <c r="Z43" s="358">
        <v>4.5999999999999996</v>
      </c>
      <c r="AA43" s="358"/>
      <c r="AB43" s="358"/>
      <c r="AC43" s="358"/>
      <c r="AD43" s="359" t="s">
        <v>65</v>
      </c>
      <c r="AE43" s="359"/>
      <c r="AF43" s="359"/>
      <c r="AG43" s="359"/>
      <c r="AH43" s="359"/>
      <c r="AI43" s="359"/>
      <c r="AJ43" s="359"/>
      <c r="AK43" s="359"/>
      <c r="AL43" s="364" t="s">
        <v>65</v>
      </c>
      <c r="AM43" s="365"/>
      <c r="AN43" s="365"/>
      <c r="AO43" s="366"/>
      <c r="CD43" s="361" t="s">
        <v>289</v>
      </c>
      <c r="CE43" s="362"/>
      <c r="CF43" s="362"/>
      <c r="CG43" s="362"/>
      <c r="CH43" s="362"/>
      <c r="CI43" s="362"/>
      <c r="CJ43" s="362"/>
      <c r="CK43" s="362"/>
      <c r="CL43" s="362"/>
      <c r="CM43" s="362"/>
      <c r="CN43" s="362"/>
      <c r="CO43" s="362"/>
      <c r="CP43" s="362"/>
      <c r="CQ43" s="363"/>
      <c r="CR43" s="355">
        <v>169164</v>
      </c>
      <c r="CS43" s="389"/>
      <c r="CT43" s="389"/>
      <c r="CU43" s="389"/>
      <c r="CV43" s="389"/>
      <c r="CW43" s="389"/>
      <c r="CX43" s="389"/>
      <c r="CY43" s="390"/>
      <c r="CZ43" s="364">
        <v>0.3</v>
      </c>
      <c r="DA43" s="391"/>
      <c r="DB43" s="391"/>
      <c r="DC43" s="392"/>
      <c r="DD43" s="368">
        <v>169164</v>
      </c>
      <c r="DE43" s="389"/>
      <c r="DF43" s="389"/>
      <c r="DG43" s="389"/>
      <c r="DH43" s="389"/>
      <c r="DI43" s="389"/>
      <c r="DJ43" s="389"/>
      <c r="DK43" s="390"/>
      <c r="DL43" s="433"/>
      <c r="DM43" s="434"/>
      <c r="DN43" s="434"/>
      <c r="DO43" s="434"/>
      <c r="DP43" s="434"/>
      <c r="DQ43" s="434"/>
      <c r="DR43" s="434"/>
      <c r="DS43" s="434"/>
      <c r="DT43" s="434"/>
      <c r="DU43" s="434"/>
      <c r="DV43" s="435"/>
      <c r="DW43" s="436"/>
      <c r="DX43" s="437"/>
      <c r="DY43" s="437"/>
      <c r="DZ43" s="437"/>
      <c r="EA43" s="437"/>
      <c r="EB43" s="437"/>
      <c r="EC43" s="438"/>
    </row>
    <row r="44" spans="2:133" ht="11.25" customHeight="1" x14ac:dyDescent="0.15">
      <c r="B44" s="373" t="s">
        <v>290</v>
      </c>
      <c r="C44" s="374"/>
      <c r="D44" s="374"/>
      <c r="E44" s="374"/>
      <c r="F44" s="374"/>
      <c r="G44" s="374"/>
      <c r="H44" s="374"/>
      <c r="I44" s="374"/>
      <c r="J44" s="374"/>
      <c r="K44" s="374"/>
      <c r="L44" s="374"/>
      <c r="M44" s="374"/>
      <c r="N44" s="374"/>
      <c r="O44" s="374"/>
      <c r="P44" s="374"/>
      <c r="Q44" s="375"/>
      <c r="R44" s="442">
        <v>51158353</v>
      </c>
      <c r="S44" s="443"/>
      <c r="T44" s="443"/>
      <c r="U44" s="443"/>
      <c r="V44" s="443"/>
      <c r="W44" s="443"/>
      <c r="X44" s="443"/>
      <c r="Y44" s="446"/>
      <c r="Z44" s="447">
        <v>100</v>
      </c>
      <c r="AA44" s="447"/>
      <c r="AB44" s="447"/>
      <c r="AC44" s="447"/>
      <c r="AD44" s="448">
        <v>26820261</v>
      </c>
      <c r="AE44" s="448"/>
      <c r="AF44" s="448"/>
      <c r="AG44" s="448"/>
      <c r="AH44" s="448"/>
      <c r="AI44" s="448"/>
      <c r="AJ44" s="448"/>
      <c r="AK44" s="448"/>
      <c r="AL44" s="449">
        <v>100</v>
      </c>
      <c r="AM44" s="420"/>
      <c r="AN44" s="420"/>
      <c r="AO44" s="450"/>
      <c r="CD44" s="394" t="s">
        <v>236</v>
      </c>
      <c r="CE44" s="395"/>
      <c r="CF44" s="361" t="s">
        <v>291</v>
      </c>
      <c r="CG44" s="362"/>
      <c r="CH44" s="362"/>
      <c r="CI44" s="362"/>
      <c r="CJ44" s="362"/>
      <c r="CK44" s="362"/>
      <c r="CL44" s="362"/>
      <c r="CM44" s="362"/>
      <c r="CN44" s="362"/>
      <c r="CO44" s="362"/>
      <c r="CP44" s="362"/>
      <c r="CQ44" s="363"/>
      <c r="CR44" s="355">
        <v>3005692</v>
      </c>
      <c r="CS44" s="356"/>
      <c r="CT44" s="356"/>
      <c r="CU44" s="356"/>
      <c r="CV44" s="356"/>
      <c r="CW44" s="356"/>
      <c r="CX44" s="356"/>
      <c r="CY44" s="357"/>
      <c r="CZ44" s="364">
        <v>6.1</v>
      </c>
      <c r="DA44" s="365"/>
      <c r="DB44" s="365"/>
      <c r="DC44" s="370"/>
      <c r="DD44" s="368">
        <v>754796</v>
      </c>
      <c r="DE44" s="356"/>
      <c r="DF44" s="356"/>
      <c r="DG44" s="356"/>
      <c r="DH44" s="356"/>
      <c r="DI44" s="356"/>
      <c r="DJ44" s="356"/>
      <c r="DK44" s="357"/>
      <c r="DL44" s="433"/>
      <c r="DM44" s="434"/>
      <c r="DN44" s="434"/>
      <c r="DO44" s="434"/>
      <c r="DP44" s="434"/>
      <c r="DQ44" s="434"/>
      <c r="DR44" s="434"/>
      <c r="DS44" s="434"/>
      <c r="DT44" s="434"/>
      <c r="DU44" s="434"/>
      <c r="DV44" s="435"/>
      <c r="DW44" s="436"/>
      <c r="DX44" s="437"/>
      <c r="DY44" s="437"/>
      <c r="DZ44" s="437"/>
      <c r="EA44" s="437"/>
      <c r="EB44" s="437"/>
      <c r="EC44" s="438"/>
    </row>
    <row r="45" spans="2:133" ht="11.25" customHeight="1" x14ac:dyDescent="0.15">
      <c r="CD45" s="398"/>
      <c r="CE45" s="399"/>
      <c r="CF45" s="361" t="s">
        <v>292</v>
      </c>
      <c r="CG45" s="362"/>
      <c r="CH45" s="362"/>
      <c r="CI45" s="362"/>
      <c r="CJ45" s="362"/>
      <c r="CK45" s="362"/>
      <c r="CL45" s="362"/>
      <c r="CM45" s="362"/>
      <c r="CN45" s="362"/>
      <c r="CO45" s="362"/>
      <c r="CP45" s="362"/>
      <c r="CQ45" s="363"/>
      <c r="CR45" s="355">
        <v>1221538</v>
      </c>
      <c r="CS45" s="389"/>
      <c r="CT45" s="389"/>
      <c r="CU45" s="389"/>
      <c r="CV45" s="389"/>
      <c r="CW45" s="389"/>
      <c r="CX45" s="389"/>
      <c r="CY45" s="390"/>
      <c r="CZ45" s="364">
        <v>2.5</v>
      </c>
      <c r="DA45" s="391"/>
      <c r="DB45" s="391"/>
      <c r="DC45" s="392"/>
      <c r="DD45" s="368">
        <v>93002</v>
      </c>
      <c r="DE45" s="389"/>
      <c r="DF45" s="389"/>
      <c r="DG45" s="389"/>
      <c r="DH45" s="389"/>
      <c r="DI45" s="389"/>
      <c r="DJ45" s="389"/>
      <c r="DK45" s="390"/>
      <c r="DL45" s="433"/>
      <c r="DM45" s="434"/>
      <c r="DN45" s="434"/>
      <c r="DO45" s="434"/>
      <c r="DP45" s="434"/>
      <c r="DQ45" s="434"/>
      <c r="DR45" s="434"/>
      <c r="DS45" s="434"/>
      <c r="DT45" s="434"/>
      <c r="DU45" s="434"/>
      <c r="DV45" s="435"/>
      <c r="DW45" s="436"/>
      <c r="DX45" s="437"/>
      <c r="DY45" s="437"/>
      <c r="DZ45" s="437"/>
      <c r="EA45" s="437"/>
      <c r="EB45" s="437"/>
      <c r="EC45" s="438"/>
    </row>
    <row r="46" spans="2:133" ht="11.25" customHeight="1" x14ac:dyDescent="0.15">
      <c r="B46" s="336" t="s">
        <v>293</v>
      </c>
      <c r="CD46" s="398"/>
      <c r="CE46" s="399"/>
      <c r="CF46" s="361" t="s">
        <v>294</v>
      </c>
      <c r="CG46" s="362"/>
      <c r="CH46" s="362"/>
      <c r="CI46" s="362"/>
      <c r="CJ46" s="362"/>
      <c r="CK46" s="362"/>
      <c r="CL46" s="362"/>
      <c r="CM46" s="362"/>
      <c r="CN46" s="362"/>
      <c r="CO46" s="362"/>
      <c r="CP46" s="362"/>
      <c r="CQ46" s="363"/>
      <c r="CR46" s="355">
        <v>1784154</v>
      </c>
      <c r="CS46" s="356"/>
      <c r="CT46" s="356"/>
      <c r="CU46" s="356"/>
      <c r="CV46" s="356"/>
      <c r="CW46" s="356"/>
      <c r="CX46" s="356"/>
      <c r="CY46" s="357"/>
      <c r="CZ46" s="364">
        <v>3.6</v>
      </c>
      <c r="DA46" s="365"/>
      <c r="DB46" s="365"/>
      <c r="DC46" s="370"/>
      <c r="DD46" s="368">
        <v>661794</v>
      </c>
      <c r="DE46" s="356"/>
      <c r="DF46" s="356"/>
      <c r="DG46" s="356"/>
      <c r="DH46" s="356"/>
      <c r="DI46" s="356"/>
      <c r="DJ46" s="356"/>
      <c r="DK46" s="357"/>
      <c r="DL46" s="433"/>
      <c r="DM46" s="434"/>
      <c r="DN46" s="434"/>
      <c r="DO46" s="434"/>
      <c r="DP46" s="434"/>
      <c r="DQ46" s="434"/>
      <c r="DR46" s="434"/>
      <c r="DS46" s="434"/>
      <c r="DT46" s="434"/>
      <c r="DU46" s="434"/>
      <c r="DV46" s="435"/>
      <c r="DW46" s="436"/>
      <c r="DX46" s="437"/>
      <c r="DY46" s="437"/>
      <c r="DZ46" s="437"/>
      <c r="EA46" s="437"/>
      <c r="EB46" s="437"/>
      <c r="EC46" s="438"/>
    </row>
    <row r="47" spans="2:133" ht="11.25" customHeight="1" x14ac:dyDescent="0.15">
      <c r="B47" s="451" t="s">
        <v>295</v>
      </c>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451"/>
      <c r="BJ47" s="451"/>
      <c r="BK47" s="451"/>
      <c r="BL47" s="451"/>
      <c r="BM47" s="451"/>
      <c r="BN47" s="451"/>
      <c r="BO47" s="451"/>
      <c r="BP47" s="451"/>
      <c r="BQ47" s="451"/>
      <c r="BR47" s="451"/>
      <c r="BS47" s="451"/>
      <c r="BT47" s="451"/>
      <c r="BU47" s="451"/>
      <c r="BV47" s="451"/>
      <c r="BW47" s="451"/>
      <c r="BX47" s="451"/>
      <c r="BY47" s="451"/>
      <c r="BZ47" s="451"/>
      <c r="CA47" s="451"/>
      <c r="CB47" s="451"/>
      <c r="CD47" s="398"/>
      <c r="CE47" s="399"/>
      <c r="CF47" s="361" t="s">
        <v>296</v>
      </c>
      <c r="CG47" s="362"/>
      <c r="CH47" s="362"/>
      <c r="CI47" s="362"/>
      <c r="CJ47" s="362"/>
      <c r="CK47" s="362"/>
      <c r="CL47" s="362"/>
      <c r="CM47" s="362"/>
      <c r="CN47" s="362"/>
      <c r="CO47" s="362"/>
      <c r="CP47" s="362"/>
      <c r="CQ47" s="363"/>
      <c r="CR47" s="355" t="s">
        <v>65</v>
      </c>
      <c r="CS47" s="389"/>
      <c r="CT47" s="389"/>
      <c r="CU47" s="389"/>
      <c r="CV47" s="389"/>
      <c r="CW47" s="389"/>
      <c r="CX47" s="389"/>
      <c r="CY47" s="390"/>
      <c r="CZ47" s="364" t="s">
        <v>65</v>
      </c>
      <c r="DA47" s="391"/>
      <c r="DB47" s="391"/>
      <c r="DC47" s="392"/>
      <c r="DD47" s="368" t="s">
        <v>65</v>
      </c>
      <c r="DE47" s="389"/>
      <c r="DF47" s="389"/>
      <c r="DG47" s="389"/>
      <c r="DH47" s="389"/>
      <c r="DI47" s="389"/>
      <c r="DJ47" s="389"/>
      <c r="DK47" s="390"/>
      <c r="DL47" s="433"/>
      <c r="DM47" s="434"/>
      <c r="DN47" s="434"/>
      <c r="DO47" s="434"/>
      <c r="DP47" s="434"/>
      <c r="DQ47" s="434"/>
      <c r="DR47" s="434"/>
      <c r="DS47" s="434"/>
      <c r="DT47" s="434"/>
      <c r="DU47" s="434"/>
      <c r="DV47" s="435"/>
      <c r="DW47" s="436"/>
      <c r="DX47" s="437"/>
      <c r="DY47" s="437"/>
      <c r="DZ47" s="437"/>
      <c r="EA47" s="437"/>
      <c r="EB47" s="437"/>
      <c r="EC47" s="438"/>
    </row>
    <row r="48" spans="2:133" x14ac:dyDescent="0.15">
      <c r="B48" s="451" t="s">
        <v>297</v>
      </c>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1"/>
      <c r="BR48" s="451"/>
      <c r="BS48" s="451"/>
      <c r="BT48" s="451"/>
      <c r="BU48" s="451"/>
      <c r="BV48" s="451"/>
      <c r="BW48" s="451"/>
      <c r="BX48" s="451"/>
      <c r="BY48" s="451"/>
      <c r="BZ48" s="451"/>
      <c r="CA48" s="451"/>
      <c r="CB48" s="451"/>
      <c r="CD48" s="412"/>
      <c r="CE48" s="413"/>
      <c r="CF48" s="361" t="s">
        <v>298</v>
      </c>
      <c r="CG48" s="362"/>
      <c r="CH48" s="362"/>
      <c r="CI48" s="362"/>
      <c r="CJ48" s="362"/>
      <c r="CK48" s="362"/>
      <c r="CL48" s="362"/>
      <c r="CM48" s="362"/>
      <c r="CN48" s="362"/>
      <c r="CO48" s="362"/>
      <c r="CP48" s="362"/>
      <c r="CQ48" s="363"/>
      <c r="CR48" s="355" t="s">
        <v>65</v>
      </c>
      <c r="CS48" s="356"/>
      <c r="CT48" s="356"/>
      <c r="CU48" s="356"/>
      <c r="CV48" s="356"/>
      <c r="CW48" s="356"/>
      <c r="CX48" s="356"/>
      <c r="CY48" s="357"/>
      <c r="CZ48" s="364" t="s">
        <v>65</v>
      </c>
      <c r="DA48" s="365"/>
      <c r="DB48" s="365"/>
      <c r="DC48" s="370"/>
      <c r="DD48" s="368" t="s">
        <v>65</v>
      </c>
      <c r="DE48" s="356"/>
      <c r="DF48" s="356"/>
      <c r="DG48" s="356"/>
      <c r="DH48" s="356"/>
      <c r="DI48" s="356"/>
      <c r="DJ48" s="356"/>
      <c r="DK48" s="357"/>
      <c r="DL48" s="433"/>
      <c r="DM48" s="434"/>
      <c r="DN48" s="434"/>
      <c r="DO48" s="434"/>
      <c r="DP48" s="434"/>
      <c r="DQ48" s="434"/>
      <c r="DR48" s="434"/>
      <c r="DS48" s="434"/>
      <c r="DT48" s="434"/>
      <c r="DU48" s="434"/>
      <c r="DV48" s="435"/>
      <c r="DW48" s="436"/>
      <c r="DX48" s="437"/>
      <c r="DY48" s="437"/>
      <c r="DZ48" s="437"/>
      <c r="EA48" s="437"/>
      <c r="EB48" s="437"/>
      <c r="EC48" s="438"/>
    </row>
    <row r="49" spans="2:133" ht="11.25" customHeight="1" x14ac:dyDescent="0.15">
      <c r="B49" s="452"/>
      <c r="CD49" s="373" t="s">
        <v>299</v>
      </c>
      <c r="CE49" s="374"/>
      <c r="CF49" s="374"/>
      <c r="CG49" s="374"/>
      <c r="CH49" s="374"/>
      <c r="CI49" s="374"/>
      <c r="CJ49" s="374"/>
      <c r="CK49" s="374"/>
      <c r="CL49" s="374"/>
      <c r="CM49" s="374"/>
      <c r="CN49" s="374"/>
      <c r="CO49" s="374"/>
      <c r="CP49" s="374"/>
      <c r="CQ49" s="375"/>
      <c r="CR49" s="442">
        <v>49060772</v>
      </c>
      <c r="CS49" s="419"/>
      <c r="CT49" s="419"/>
      <c r="CU49" s="419"/>
      <c r="CV49" s="419"/>
      <c r="CW49" s="419"/>
      <c r="CX49" s="419"/>
      <c r="CY49" s="453"/>
      <c r="CZ49" s="449">
        <v>100</v>
      </c>
      <c r="DA49" s="454"/>
      <c r="DB49" s="454"/>
      <c r="DC49" s="455"/>
      <c r="DD49" s="456">
        <v>31029682</v>
      </c>
      <c r="DE49" s="419"/>
      <c r="DF49" s="419"/>
      <c r="DG49" s="419"/>
      <c r="DH49" s="419"/>
      <c r="DI49" s="419"/>
      <c r="DJ49" s="419"/>
      <c r="DK49" s="453"/>
      <c r="DL49" s="457"/>
      <c r="DM49" s="458"/>
      <c r="DN49" s="458"/>
      <c r="DO49" s="458"/>
      <c r="DP49" s="458"/>
      <c r="DQ49" s="458"/>
      <c r="DR49" s="458"/>
      <c r="DS49" s="458"/>
      <c r="DT49" s="458"/>
      <c r="DU49" s="458"/>
      <c r="DV49" s="459"/>
      <c r="DW49" s="460"/>
      <c r="DX49" s="461"/>
      <c r="DY49" s="461"/>
      <c r="DZ49" s="461"/>
      <c r="EA49" s="461"/>
      <c r="EB49" s="461"/>
      <c r="EC49" s="462"/>
    </row>
    <row r="50" spans="2:133" hidden="1" x14ac:dyDescent="0.15">
      <c r="B50" s="452"/>
    </row>
  </sheetData>
  <sheetProtection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791DD-0731-4CF6-8D6E-453F46B78DED}">
  <sheetPr>
    <pageSetUpPr fitToPage="1"/>
  </sheetPr>
  <dimension ref="A1:EA135"/>
  <sheetViews>
    <sheetView topLeftCell="A19" zoomScale="70" zoomScaleNormal="25" zoomScaleSheetLayoutView="70" workbookViewId="0">
      <selection activeCell="Q56" sqref="Q56"/>
    </sheetView>
  </sheetViews>
  <sheetFormatPr defaultColWidth="0" defaultRowHeight="13.5" zeroHeight="1" x14ac:dyDescent="0.15"/>
  <cols>
    <col min="1" max="130" width="2.75" style="468" customWidth="1"/>
    <col min="131" max="131" width="1.625" style="468" customWidth="1"/>
    <col min="132" max="16384" width="9" style="468" hidden="1"/>
  </cols>
  <sheetData>
    <row r="1" spans="1:131" ht="11.25" customHeight="1" thickBot="1" x14ac:dyDescent="0.2">
      <c r="A1" s="464"/>
      <c r="B1" s="464"/>
      <c r="C1" s="464"/>
      <c r="D1" s="464"/>
      <c r="E1" s="464"/>
      <c r="F1" s="464"/>
      <c r="G1" s="464"/>
      <c r="H1" s="464"/>
      <c r="I1" s="464"/>
      <c r="J1" s="464"/>
      <c r="K1" s="464"/>
      <c r="L1" s="464"/>
      <c r="M1" s="464"/>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6"/>
      <c r="DR1" s="466"/>
      <c r="DS1" s="466"/>
      <c r="DT1" s="466"/>
      <c r="DU1" s="466"/>
      <c r="DV1" s="466"/>
      <c r="DW1" s="466"/>
      <c r="DX1" s="466"/>
      <c r="DY1" s="466"/>
      <c r="DZ1" s="466"/>
      <c r="EA1" s="467"/>
    </row>
    <row r="2" spans="1:131" ht="26.25" customHeight="1" thickBot="1" x14ac:dyDescent="0.2">
      <c r="A2" s="469" t="s">
        <v>300</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5"/>
      <c r="BK2" s="465"/>
      <c r="BL2" s="465"/>
      <c r="BM2" s="465"/>
      <c r="BN2" s="465"/>
      <c r="BO2" s="465"/>
      <c r="BP2" s="465"/>
      <c r="BQ2" s="465"/>
      <c r="BR2" s="465"/>
      <c r="BS2" s="465"/>
      <c r="BT2" s="465"/>
      <c r="BU2" s="465"/>
      <c r="BV2" s="465"/>
      <c r="BW2" s="465"/>
      <c r="BX2" s="465"/>
      <c r="BY2" s="465"/>
      <c r="BZ2" s="465"/>
      <c r="CA2" s="465"/>
      <c r="CB2" s="465"/>
      <c r="CC2" s="465"/>
      <c r="CD2" s="465"/>
      <c r="CE2" s="465"/>
      <c r="CF2" s="465"/>
      <c r="CG2" s="465"/>
      <c r="CH2" s="465"/>
      <c r="CI2" s="465"/>
      <c r="CJ2" s="465"/>
      <c r="CK2" s="465"/>
      <c r="CL2" s="465"/>
      <c r="CM2" s="465"/>
      <c r="CN2" s="465"/>
      <c r="CO2" s="465"/>
      <c r="CP2" s="465"/>
      <c r="CQ2" s="465"/>
      <c r="CR2" s="465"/>
      <c r="CS2" s="465"/>
      <c r="CT2" s="465"/>
      <c r="CU2" s="465"/>
      <c r="CV2" s="465"/>
      <c r="CW2" s="465"/>
      <c r="CX2" s="465"/>
      <c r="CY2" s="465"/>
      <c r="CZ2" s="465"/>
      <c r="DA2" s="465"/>
      <c r="DB2" s="465"/>
      <c r="DC2" s="465"/>
      <c r="DD2" s="465"/>
      <c r="DE2" s="465"/>
      <c r="DF2" s="465"/>
      <c r="DG2" s="465"/>
      <c r="DH2" s="465"/>
      <c r="DI2" s="465"/>
      <c r="DJ2" s="470" t="s">
        <v>301</v>
      </c>
      <c r="DK2" s="471"/>
      <c r="DL2" s="471"/>
      <c r="DM2" s="471"/>
      <c r="DN2" s="471"/>
      <c r="DO2" s="472"/>
      <c r="DP2" s="465"/>
      <c r="DQ2" s="470" t="s">
        <v>302</v>
      </c>
      <c r="DR2" s="471"/>
      <c r="DS2" s="471"/>
      <c r="DT2" s="471"/>
      <c r="DU2" s="471"/>
      <c r="DV2" s="471"/>
      <c r="DW2" s="471"/>
      <c r="DX2" s="471"/>
      <c r="DY2" s="471"/>
      <c r="DZ2" s="472"/>
      <c r="EA2" s="467"/>
    </row>
    <row r="3" spans="1:131" ht="11.25" customHeight="1" x14ac:dyDescent="0.15">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5"/>
      <c r="CN3" s="465"/>
      <c r="CO3" s="465"/>
      <c r="CP3" s="465"/>
      <c r="CQ3" s="465"/>
      <c r="CR3" s="465"/>
      <c r="CS3" s="465"/>
      <c r="CT3" s="465"/>
      <c r="CU3" s="465"/>
      <c r="CV3" s="465"/>
      <c r="CW3" s="465"/>
      <c r="CX3" s="465"/>
      <c r="CY3" s="465"/>
      <c r="CZ3" s="465"/>
      <c r="DA3" s="465"/>
      <c r="DB3" s="465"/>
      <c r="DC3" s="465"/>
      <c r="DD3" s="465"/>
      <c r="DE3" s="465"/>
      <c r="DF3" s="465"/>
      <c r="DG3" s="465"/>
      <c r="DH3" s="465"/>
      <c r="DI3" s="465"/>
      <c r="DJ3" s="465"/>
      <c r="DK3" s="465"/>
      <c r="DL3" s="465"/>
      <c r="DM3" s="465"/>
      <c r="DN3" s="465"/>
      <c r="DO3" s="465"/>
      <c r="DP3" s="465"/>
      <c r="DQ3" s="465"/>
      <c r="DR3" s="465"/>
      <c r="DS3" s="465"/>
      <c r="DT3" s="465"/>
      <c r="DU3" s="465"/>
      <c r="DV3" s="465"/>
      <c r="DW3" s="465"/>
      <c r="DX3" s="465"/>
      <c r="DY3" s="465"/>
      <c r="DZ3" s="465"/>
      <c r="EA3" s="467"/>
    </row>
    <row r="4" spans="1:131" s="478" customFormat="1" ht="26.25" customHeight="1" thickBot="1" x14ac:dyDescent="0.2">
      <c r="A4" s="473" t="s">
        <v>303</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4"/>
      <c r="BA4" s="474"/>
      <c r="BB4" s="474"/>
      <c r="BC4" s="474"/>
      <c r="BD4" s="474"/>
      <c r="BE4" s="475"/>
      <c r="BF4" s="475"/>
      <c r="BG4" s="475"/>
      <c r="BH4" s="475"/>
      <c r="BI4" s="475"/>
      <c r="BJ4" s="475"/>
      <c r="BK4" s="475"/>
      <c r="BL4" s="475"/>
      <c r="BM4" s="475"/>
      <c r="BN4" s="475"/>
      <c r="BO4" s="475"/>
      <c r="BP4" s="475"/>
      <c r="BQ4" s="476" t="s">
        <v>304</v>
      </c>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7"/>
    </row>
    <row r="5" spans="1:131" s="478" customFormat="1" ht="26.25" customHeight="1" x14ac:dyDescent="0.15">
      <c r="A5" s="479" t="s">
        <v>305</v>
      </c>
      <c r="B5" s="480"/>
      <c r="C5" s="480"/>
      <c r="D5" s="480"/>
      <c r="E5" s="480"/>
      <c r="F5" s="480"/>
      <c r="G5" s="480"/>
      <c r="H5" s="480"/>
      <c r="I5" s="480"/>
      <c r="J5" s="480"/>
      <c r="K5" s="480"/>
      <c r="L5" s="480"/>
      <c r="M5" s="480"/>
      <c r="N5" s="480"/>
      <c r="O5" s="480"/>
      <c r="P5" s="481"/>
      <c r="Q5" s="482" t="s">
        <v>306</v>
      </c>
      <c r="R5" s="483"/>
      <c r="S5" s="483"/>
      <c r="T5" s="483"/>
      <c r="U5" s="484"/>
      <c r="V5" s="482" t="s">
        <v>307</v>
      </c>
      <c r="W5" s="483"/>
      <c r="X5" s="483"/>
      <c r="Y5" s="483"/>
      <c r="Z5" s="484"/>
      <c r="AA5" s="482" t="s">
        <v>308</v>
      </c>
      <c r="AB5" s="483"/>
      <c r="AC5" s="483"/>
      <c r="AD5" s="483"/>
      <c r="AE5" s="483"/>
      <c r="AF5" s="485" t="s">
        <v>309</v>
      </c>
      <c r="AG5" s="483"/>
      <c r="AH5" s="483"/>
      <c r="AI5" s="483"/>
      <c r="AJ5" s="486"/>
      <c r="AK5" s="483" t="s">
        <v>310</v>
      </c>
      <c r="AL5" s="483"/>
      <c r="AM5" s="483"/>
      <c r="AN5" s="483"/>
      <c r="AO5" s="484"/>
      <c r="AP5" s="482" t="s">
        <v>311</v>
      </c>
      <c r="AQ5" s="483"/>
      <c r="AR5" s="483"/>
      <c r="AS5" s="483"/>
      <c r="AT5" s="484"/>
      <c r="AU5" s="482" t="s">
        <v>312</v>
      </c>
      <c r="AV5" s="483"/>
      <c r="AW5" s="483"/>
      <c r="AX5" s="483"/>
      <c r="AY5" s="486"/>
      <c r="AZ5" s="474"/>
      <c r="BA5" s="474"/>
      <c r="BB5" s="474"/>
      <c r="BC5" s="474"/>
      <c r="BD5" s="474"/>
      <c r="BE5" s="475"/>
      <c r="BF5" s="475"/>
      <c r="BG5" s="475"/>
      <c r="BH5" s="475"/>
      <c r="BI5" s="475"/>
      <c r="BJ5" s="475"/>
      <c r="BK5" s="475"/>
      <c r="BL5" s="475"/>
      <c r="BM5" s="475"/>
      <c r="BN5" s="475"/>
      <c r="BO5" s="475"/>
      <c r="BP5" s="475"/>
      <c r="BQ5" s="479" t="s">
        <v>313</v>
      </c>
      <c r="BR5" s="480"/>
      <c r="BS5" s="480"/>
      <c r="BT5" s="480"/>
      <c r="BU5" s="480"/>
      <c r="BV5" s="480"/>
      <c r="BW5" s="480"/>
      <c r="BX5" s="480"/>
      <c r="BY5" s="480"/>
      <c r="BZ5" s="480"/>
      <c r="CA5" s="480"/>
      <c r="CB5" s="480"/>
      <c r="CC5" s="480"/>
      <c r="CD5" s="480"/>
      <c r="CE5" s="480"/>
      <c r="CF5" s="480"/>
      <c r="CG5" s="481"/>
      <c r="CH5" s="482" t="s">
        <v>314</v>
      </c>
      <c r="CI5" s="483"/>
      <c r="CJ5" s="483"/>
      <c r="CK5" s="483"/>
      <c r="CL5" s="484"/>
      <c r="CM5" s="482" t="s">
        <v>315</v>
      </c>
      <c r="CN5" s="483"/>
      <c r="CO5" s="483"/>
      <c r="CP5" s="483"/>
      <c r="CQ5" s="484"/>
      <c r="CR5" s="482" t="s">
        <v>316</v>
      </c>
      <c r="CS5" s="483"/>
      <c r="CT5" s="483"/>
      <c r="CU5" s="483"/>
      <c r="CV5" s="484"/>
      <c r="CW5" s="482" t="s">
        <v>317</v>
      </c>
      <c r="CX5" s="483"/>
      <c r="CY5" s="483"/>
      <c r="CZ5" s="483"/>
      <c r="DA5" s="484"/>
      <c r="DB5" s="482" t="s">
        <v>318</v>
      </c>
      <c r="DC5" s="483"/>
      <c r="DD5" s="483"/>
      <c r="DE5" s="483"/>
      <c r="DF5" s="484"/>
      <c r="DG5" s="487" t="s">
        <v>319</v>
      </c>
      <c r="DH5" s="488"/>
      <c r="DI5" s="488"/>
      <c r="DJ5" s="488"/>
      <c r="DK5" s="489"/>
      <c r="DL5" s="487" t="s">
        <v>320</v>
      </c>
      <c r="DM5" s="488"/>
      <c r="DN5" s="488"/>
      <c r="DO5" s="488"/>
      <c r="DP5" s="489"/>
      <c r="DQ5" s="482" t="s">
        <v>321</v>
      </c>
      <c r="DR5" s="483"/>
      <c r="DS5" s="483"/>
      <c r="DT5" s="483"/>
      <c r="DU5" s="484"/>
      <c r="DV5" s="482" t="s">
        <v>312</v>
      </c>
      <c r="DW5" s="483"/>
      <c r="DX5" s="483"/>
      <c r="DY5" s="483"/>
      <c r="DZ5" s="486"/>
      <c r="EA5" s="477"/>
    </row>
    <row r="6" spans="1:131" s="478" customFormat="1" ht="26.25" customHeight="1" thickBot="1" x14ac:dyDescent="0.2">
      <c r="A6" s="490"/>
      <c r="B6" s="491"/>
      <c r="C6" s="491"/>
      <c r="D6" s="491"/>
      <c r="E6" s="491"/>
      <c r="F6" s="491"/>
      <c r="G6" s="491"/>
      <c r="H6" s="491"/>
      <c r="I6" s="491"/>
      <c r="J6" s="491"/>
      <c r="K6" s="491"/>
      <c r="L6" s="491"/>
      <c r="M6" s="491"/>
      <c r="N6" s="491"/>
      <c r="O6" s="491"/>
      <c r="P6" s="492"/>
      <c r="Q6" s="493"/>
      <c r="R6" s="494"/>
      <c r="S6" s="494"/>
      <c r="T6" s="494"/>
      <c r="U6" s="495"/>
      <c r="V6" s="493"/>
      <c r="W6" s="494"/>
      <c r="X6" s="494"/>
      <c r="Y6" s="494"/>
      <c r="Z6" s="495"/>
      <c r="AA6" s="493"/>
      <c r="AB6" s="494"/>
      <c r="AC6" s="494"/>
      <c r="AD6" s="494"/>
      <c r="AE6" s="494"/>
      <c r="AF6" s="496"/>
      <c r="AG6" s="494"/>
      <c r="AH6" s="494"/>
      <c r="AI6" s="494"/>
      <c r="AJ6" s="497"/>
      <c r="AK6" s="494"/>
      <c r="AL6" s="494"/>
      <c r="AM6" s="494"/>
      <c r="AN6" s="494"/>
      <c r="AO6" s="495"/>
      <c r="AP6" s="493"/>
      <c r="AQ6" s="494"/>
      <c r="AR6" s="494"/>
      <c r="AS6" s="494"/>
      <c r="AT6" s="495"/>
      <c r="AU6" s="493"/>
      <c r="AV6" s="494"/>
      <c r="AW6" s="494"/>
      <c r="AX6" s="494"/>
      <c r="AY6" s="497"/>
      <c r="AZ6" s="474"/>
      <c r="BA6" s="474"/>
      <c r="BB6" s="474"/>
      <c r="BC6" s="474"/>
      <c r="BD6" s="474"/>
      <c r="BE6" s="475"/>
      <c r="BF6" s="475"/>
      <c r="BG6" s="475"/>
      <c r="BH6" s="475"/>
      <c r="BI6" s="475"/>
      <c r="BJ6" s="475"/>
      <c r="BK6" s="475"/>
      <c r="BL6" s="475"/>
      <c r="BM6" s="475"/>
      <c r="BN6" s="475"/>
      <c r="BO6" s="475"/>
      <c r="BP6" s="475"/>
      <c r="BQ6" s="490"/>
      <c r="BR6" s="491"/>
      <c r="BS6" s="491"/>
      <c r="BT6" s="491"/>
      <c r="BU6" s="491"/>
      <c r="BV6" s="491"/>
      <c r="BW6" s="491"/>
      <c r="BX6" s="491"/>
      <c r="BY6" s="491"/>
      <c r="BZ6" s="491"/>
      <c r="CA6" s="491"/>
      <c r="CB6" s="491"/>
      <c r="CC6" s="491"/>
      <c r="CD6" s="491"/>
      <c r="CE6" s="491"/>
      <c r="CF6" s="491"/>
      <c r="CG6" s="492"/>
      <c r="CH6" s="493"/>
      <c r="CI6" s="494"/>
      <c r="CJ6" s="494"/>
      <c r="CK6" s="494"/>
      <c r="CL6" s="495"/>
      <c r="CM6" s="493"/>
      <c r="CN6" s="494"/>
      <c r="CO6" s="494"/>
      <c r="CP6" s="494"/>
      <c r="CQ6" s="495"/>
      <c r="CR6" s="493"/>
      <c r="CS6" s="494"/>
      <c r="CT6" s="494"/>
      <c r="CU6" s="494"/>
      <c r="CV6" s="495"/>
      <c r="CW6" s="493"/>
      <c r="CX6" s="494"/>
      <c r="CY6" s="494"/>
      <c r="CZ6" s="494"/>
      <c r="DA6" s="495"/>
      <c r="DB6" s="493"/>
      <c r="DC6" s="494"/>
      <c r="DD6" s="494"/>
      <c r="DE6" s="494"/>
      <c r="DF6" s="495"/>
      <c r="DG6" s="498"/>
      <c r="DH6" s="499"/>
      <c r="DI6" s="499"/>
      <c r="DJ6" s="499"/>
      <c r="DK6" s="500"/>
      <c r="DL6" s="498"/>
      <c r="DM6" s="499"/>
      <c r="DN6" s="499"/>
      <c r="DO6" s="499"/>
      <c r="DP6" s="500"/>
      <c r="DQ6" s="493"/>
      <c r="DR6" s="494"/>
      <c r="DS6" s="494"/>
      <c r="DT6" s="494"/>
      <c r="DU6" s="495"/>
      <c r="DV6" s="493"/>
      <c r="DW6" s="494"/>
      <c r="DX6" s="494"/>
      <c r="DY6" s="494"/>
      <c r="DZ6" s="497"/>
      <c r="EA6" s="477"/>
    </row>
    <row r="7" spans="1:131" s="478" customFormat="1" ht="26.25" customHeight="1" thickTop="1" x14ac:dyDescent="0.15">
      <c r="A7" s="501">
        <v>1</v>
      </c>
      <c r="B7" s="502" t="s">
        <v>322</v>
      </c>
      <c r="C7" s="503"/>
      <c r="D7" s="503"/>
      <c r="E7" s="503"/>
      <c r="F7" s="503"/>
      <c r="G7" s="503"/>
      <c r="H7" s="503"/>
      <c r="I7" s="503"/>
      <c r="J7" s="503"/>
      <c r="K7" s="503"/>
      <c r="L7" s="503"/>
      <c r="M7" s="503"/>
      <c r="N7" s="503"/>
      <c r="O7" s="503"/>
      <c r="P7" s="504"/>
      <c r="Q7" s="505">
        <v>51698</v>
      </c>
      <c r="R7" s="506"/>
      <c r="S7" s="506"/>
      <c r="T7" s="506"/>
      <c r="U7" s="506"/>
      <c r="V7" s="506">
        <v>49600</v>
      </c>
      <c r="W7" s="506"/>
      <c r="X7" s="506"/>
      <c r="Y7" s="506"/>
      <c r="Z7" s="506"/>
      <c r="AA7" s="506">
        <v>2098</v>
      </c>
      <c r="AB7" s="506"/>
      <c r="AC7" s="506"/>
      <c r="AD7" s="506"/>
      <c r="AE7" s="507"/>
      <c r="AF7" s="508">
        <v>2011</v>
      </c>
      <c r="AG7" s="509"/>
      <c r="AH7" s="509"/>
      <c r="AI7" s="509"/>
      <c r="AJ7" s="510"/>
      <c r="AK7" s="511">
        <v>139</v>
      </c>
      <c r="AL7" s="512"/>
      <c r="AM7" s="512"/>
      <c r="AN7" s="512"/>
      <c r="AO7" s="512"/>
      <c r="AP7" s="512">
        <v>31836</v>
      </c>
      <c r="AQ7" s="512"/>
      <c r="AR7" s="512"/>
      <c r="AS7" s="512"/>
      <c r="AT7" s="512"/>
      <c r="AU7" s="513"/>
      <c r="AV7" s="513"/>
      <c r="AW7" s="513"/>
      <c r="AX7" s="513"/>
      <c r="AY7" s="514"/>
      <c r="AZ7" s="474"/>
      <c r="BA7" s="474"/>
      <c r="BB7" s="474"/>
      <c r="BC7" s="474"/>
      <c r="BD7" s="474"/>
      <c r="BE7" s="475"/>
      <c r="BF7" s="475"/>
      <c r="BG7" s="475"/>
      <c r="BH7" s="475"/>
      <c r="BI7" s="475"/>
      <c r="BJ7" s="475"/>
      <c r="BK7" s="475"/>
      <c r="BL7" s="475"/>
      <c r="BM7" s="475"/>
      <c r="BN7" s="475"/>
      <c r="BO7" s="475"/>
      <c r="BP7" s="475"/>
      <c r="BQ7" s="501">
        <v>1</v>
      </c>
      <c r="BR7" s="515"/>
      <c r="BS7" s="516" t="s">
        <v>323</v>
      </c>
      <c r="BT7" s="517"/>
      <c r="BU7" s="517"/>
      <c r="BV7" s="517"/>
      <c r="BW7" s="517"/>
      <c r="BX7" s="517"/>
      <c r="BY7" s="517"/>
      <c r="BZ7" s="517"/>
      <c r="CA7" s="517"/>
      <c r="CB7" s="517"/>
      <c r="CC7" s="517"/>
      <c r="CD7" s="517"/>
      <c r="CE7" s="517"/>
      <c r="CF7" s="517"/>
      <c r="CG7" s="518"/>
      <c r="CH7" s="519">
        <v>-10</v>
      </c>
      <c r="CI7" s="520"/>
      <c r="CJ7" s="520"/>
      <c r="CK7" s="520"/>
      <c r="CL7" s="521"/>
      <c r="CM7" s="519">
        <v>1413</v>
      </c>
      <c r="CN7" s="520"/>
      <c r="CO7" s="520"/>
      <c r="CP7" s="520"/>
      <c r="CQ7" s="521"/>
      <c r="CR7" s="519">
        <v>557</v>
      </c>
      <c r="CS7" s="520"/>
      <c r="CT7" s="520"/>
      <c r="CU7" s="520"/>
      <c r="CV7" s="521"/>
      <c r="CW7" s="519"/>
      <c r="CX7" s="520"/>
      <c r="CY7" s="520"/>
      <c r="CZ7" s="520"/>
      <c r="DA7" s="521"/>
      <c r="DB7" s="519"/>
      <c r="DC7" s="520"/>
      <c r="DD7" s="520"/>
      <c r="DE7" s="520"/>
      <c r="DF7" s="521"/>
      <c r="DG7" s="519"/>
      <c r="DH7" s="520"/>
      <c r="DI7" s="520"/>
      <c r="DJ7" s="520"/>
      <c r="DK7" s="521"/>
      <c r="DL7" s="519"/>
      <c r="DM7" s="520"/>
      <c r="DN7" s="520"/>
      <c r="DO7" s="520"/>
      <c r="DP7" s="521"/>
      <c r="DQ7" s="519"/>
      <c r="DR7" s="520"/>
      <c r="DS7" s="520"/>
      <c r="DT7" s="520"/>
      <c r="DU7" s="521"/>
      <c r="DV7" s="516"/>
      <c r="DW7" s="517"/>
      <c r="DX7" s="517"/>
      <c r="DY7" s="517"/>
      <c r="DZ7" s="522"/>
      <c r="EA7" s="477"/>
    </row>
    <row r="8" spans="1:131" s="478" customFormat="1" ht="26.25" customHeight="1" x14ac:dyDescent="0.15">
      <c r="A8" s="523">
        <v>2</v>
      </c>
      <c r="B8" s="524" t="s">
        <v>324</v>
      </c>
      <c r="C8" s="525"/>
      <c r="D8" s="525"/>
      <c r="E8" s="525"/>
      <c r="F8" s="525"/>
      <c r="G8" s="525"/>
      <c r="H8" s="525"/>
      <c r="I8" s="525"/>
      <c r="J8" s="525"/>
      <c r="K8" s="525"/>
      <c r="L8" s="525"/>
      <c r="M8" s="525"/>
      <c r="N8" s="525"/>
      <c r="O8" s="525"/>
      <c r="P8" s="526"/>
      <c r="Q8" s="527">
        <v>129</v>
      </c>
      <c r="R8" s="528"/>
      <c r="S8" s="528"/>
      <c r="T8" s="528"/>
      <c r="U8" s="528"/>
      <c r="V8" s="528">
        <v>124</v>
      </c>
      <c r="W8" s="528"/>
      <c r="X8" s="528"/>
      <c r="Y8" s="528"/>
      <c r="Z8" s="528"/>
      <c r="AA8" s="528">
        <v>4</v>
      </c>
      <c r="AB8" s="528"/>
      <c r="AC8" s="528"/>
      <c r="AD8" s="528"/>
      <c r="AE8" s="529"/>
      <c r="AF8" s="530">
        <v>4</v>
      </c>
      <c r="AG8" s="531"/>
      <c r="AH8" s="531"/>
      <c r="AI8" s="531"/>
      <c r="AJ8" s="532"/>
      <c r="AK8" s="533">
        <v>4</v>
      </c>
      <c r="AL8" s="534"/>
      <c r="AM8" s="534"/>
      <c r="AN8" s="534"/>
      <c r="AO8" s="534"/>
      <c r="AP8" s="534"/>
      <c r="AQ8" s="534"/>
      <c r="AR8" s="534"/>
      <c r="AS8" s="534"/>
      <c r="AT8" s="534"/>
      <c r="AU8" s="535"/>
      <c r="AV8" s="535"/>
      <c r="AW8" s="535"/>
      <c r="AX8" s="535"/>
      <c r="AY8" s="536"/>
      <c r="AZ8" s="474"/>
      <c r="BA8" s="474"/>
      <c r="BB8" s="474"/>
      <c r="BC8" s="474"/>
      <c r="BD8" s="474"/>
      <c r="BE8" s="475"/>
      <c r="BF8" s="475"/>
      <c r="BG8" s="475"/>
      <c r="BH8" s="475"/>
      <c r="BI8" s="475"/>
      <c r="BJ8" s="475"/>
      <c r="BK8" s="475"/>
      <c r="BL8" s="475"/>
      <c r="BM8" s="475"/>
      <c r="BN8" s="475"/>
      <c r="BO8" s="475"/>
      <c r="BP8" s="475"/>
      <c r="BQ8" s="523">
        <v>2</v>
      </c>
      <c r="BR8" s="537"/>
      <c r="BS8" s="538" t="s">
        <v>325</v>
      </c>
      <c r="BT8" s="539"/>
      <c r="BU8" s="539"/>
      <c r="BV8" s="539"/>
      <c r="BW8" s="539"/>
      <c r="BX8" s="539"/>
      <c r="BY8" s="539"/>
      <c r="BZ8" s="539"/>
      <c r="CA8" s="539"/>
      <c r="CB8" s="539"/>
      <c r="CC8" s="539"/>
      <c r="CD8" s="539"/>
      <c r="CE8" s="539"/>
      <c r="CF8" s="539"/>
      <c r="CG8" s="540"/>
      <c r="CH8" s="541">
        <v>-1</v>
      </c>
      <c r="CI8" s="542"/>
      <c r="CJ8" s="542"/>
      <c r="CK8" s="542"/>
      <c r="CL8" s="543"/>
      <c r="CM8" s="541">
        <v>568</v>
      </c>
      <c r="CN8" s="542"/>
      <c r="CO8" s="542"/>
      <c r="CP8" s="542"/>
      <c r="CQ8" s="543"/>
      <c r="CR8" s="541">
        <v>5</v>
      </c>
      <c r="CS8" s="542"/>
      <c r="CT8" s="542"/>
      <c r="CU8" s="542"/>
      <c r="CV8" s="543"/>
      <c r="CW8" s="541"/>
      <c r="CX8" s="542"/>
      <c r="CY8" s="542"/>
      <c r="CZ8" s="542"/>
      <c r="DA8" s="543"/>
      <c r="DB8" s="541"/>
      <c r="DC8" s="542"/>
      <c r="DD8" s="542"/>
      <c r="DE8" s="542"/>
      <c r="DF8" s="543"/>
      <c r="DG8" s="541"/>
      <c r="DH8" s="542"/>
      <c r="DI8" s="542"/>
      <c r="DJ8" s="542"/>
      <c r="DK8" s="543"/>
      <c r="DL8" s="541"/>
      <c r="DM8" s="542"/>
      <c r="DN8" s="542"/>
      <c r="DO8" s="542"/>
      <c r="DP8" s="543"/>
      <c r="DQ8" s="541"/>
      <c r="DR8" s="542"/>
      <c r="DS8" s="542"/>
      <c r="DT8" s="542"/>
      <c r="DU8" s="543"/>
      <c r="DV8" s="538"/>
      <c r="DW8" s="539"/>
      <c r="DX8" s="539"/>
      <c r="DY8" s="539"/>
      <c r="DZ8" s="544"/>
      <c r="EA8" s="477"/>
    </row>
    <row r="9" spans="1:131" s="478" customFormat="1" ht="26.25" customHeight="1" x14ac:dyDescent="0.15">
      <c r="A9" s="523">
        <v>3</v>
      </c>
      <c r="B9" s="524" t="s">
        <v>326</v>
      </c>
      <c r="C9" s="525"/>
      <c r="D9" s="525"/>
      <c r="E9" s="525"/>
      <c r="F9" s="525"/>
      <c r="G9" s="525"/>
      <c r="H9" s="525"/>
      <c r="I9" s="525"/>
      <c r="J9" s="525"/>
      <c r="K9" s="525"/>
      <c r="L9" s="525"/>
      <c r="M9" s="525"/>
      <c r="N9" s="525"/>
      <c r="O9" s="525"/>
      <c r="P9" s="526"/>
      <c r="Q9" s="527">
        <v>809</v>
      </c>
      <c r="R9" s="528"/>
      <c r="S9" s="528"/>
      <c r="T9" s="528"/>
      <c r="U9" s="528"/>
      <c r="V9" s="528">
        <v>730</v>
      </c>
      <c r="W9" s="528"/>
      <c r="X9" s="528"/>
      <c r="Y9" s="528"/>
      <c r="Z9" s="528"/>
      <c r="AA9" s="528">
        <v>79</v>
      </c>
      <c r="AB9" s="528"/>
      <c r="AC9" s="528"/>
      <c r="AD9" s="528"/>
      <c r="AE9" s="529"/>
      <c r="AF9" s="530">
        <v>59</v>
      </c>
      <c r="AG9" s="531"/>
      <c r="AH9" s="531"/>
      <c r="AI9" s="531"/>
      <c r="AJ9" s="532"/>
      <c r="AK9" s="533">
        <v>497</v>
      </c>
      <c r="AL9" s="534"/>
      <c r="AM9" s="534"/>
      <c r="AN9" s="534"/>
      <c r="AO9" s="534"/>
      <c r="AP9" s="534"/>
      <c r="AQ9" s="534"/>
      <c r="AR9" s="534"/>
      <c r="AS9" s="534"/>
      <c r="AT9" s="534"/>
      <c r="AU9" s="535"/>
      <c r="AV9" s="535"/>
      <c r="AW9" s="535"/>
      <c r="AX9" s="535"/>
      <c r="AY9" s="536"/>
      <c r="AZ9" s="474"/>
      <c r="BA9" s="474"/>
      <c r="BB9" s="474"/>
      <c r="BC9" s="474"/>
      <c r="BD9" s="474"/>
      <c r="BE9" s="475"/>
      <c r="BF9" s="475"/>
      <c r="BG9" s="475"/>
      <c r="BH9" s="475"/>
      <c r="BI9" s="475"/>
      <c r="BJ9" s="475"/>
      <c r="BK9" s="475"/>
      <c r="BL9" s="475"/>
      <c r="BM9" s="475"/>
      <c r="BN9" s="475"/>
      <c r="BO9" s="475"/>
      <c r="BP9" s="475"/>
      <c r="BQ9" s="523">
        <v>3</v>
      </c>
      <c r="BR9" s="537"/>
      <c r="BS9" s="538"/>
      <c r="BT9" s="539"/>
      <c r="BU9" s="539"/>
      <c r="BV9" s="539"/>
      <c r="BW9" s="539"/>
      <c r="BX9" s="539"/>
      <c r="BY9" s="539"/>
      <c r="BZ9" s="539"/>
      <c r="CA9" s="539"/>
      <c r="CB9" s="539"/>
      <c r="CC9" s="539"/>
      <c r="CD9" s="539"/>
      <c r="CE9" s="539"/>
      <c r="CF9" s="539"/>
      <c r="CG9" s="540"/>
      <c r="CH9" s="541"/>
      <c r="CI9" s="542"/>
      <c r="CJ9" s="542"/>
      <c r="CK9" s="542"/>
      <c r="CL9" s="543"/>
      <c r="CM9" s="541"/>
      <c r="CN9" s="542"/>
      <c r="CO9" s="542"/>
      <c r="CP9" s="542"/>
      <c r="CQ9" s="543"/>
      <c r="CR9" s="541"/>
      <c r="CS9" s="542"/>
      <c r="CT9" s="542"/>
      <c r="CU9" s="542"/>
      <c r="CV9" s="543"/>
      <c r="CW9" s="541"/>
      <c r="CX9" s="542"/>
      <c r="CY9" s="542"/>
      <c r="CZ9" s="542"/>
      <c r="DA9" s="543"/>
      <c r="DB9" s="541"/>
      <c r="DC9" s="542"/>
      <c r="DD9" s="542"/>
      <c r="DE9" s="542"/>
      <c r="DF9" s="543"/>
      <c r="DG9" s="541"/>
      <c r="DH9" s="542"/>
      <c r="DI9" s="542"/>
      <c r="DJ9" s="542"/>
      <c r="DK9" s="543"/>
      <c r="DL9" s="541"/>
      <c r="DM9" s="542"/>
      <c r="DN9" s="542"/>
      <c r="DO9" s="542"/>
      <c r="DP9" s="543"/>
      <c r="DQ9" s="541"/>
      <c r="DR9" s="542"/>
      <c r="DS9" s="542"/>
      <c r="DT9" s="542"/>
      <c r="DU9" s="543"/>
      <c r="DV9" s="538"/>
      <c r="DW9" s="539"/>
      <c r="DX9" s="539"/>
      <c r="DY9" s="539"/>
      <c r="DZ9" s="544"/>
      <c r="EA9" s="477"/>
    </row>
    <row r="10" spans="1:131" s="478" customFormat="1" ht="26.25" customHeight="1" x14ac:dyDescent="0.15">
      <c r="A10" s="523">
        <v>4</v>
      </c>
      <c r="B10" s="524" t="s">
        <v>327</v>
      </c>
      <c r="C10" s="525"/>
      <c r="D10" s="525"/>
      <c r="E10" s="525"/>
      <c r="F10" s="525"/>
      <c r="G10" s="525"/>
      <c r="H10" s="525"/>
      <c r="I10" s="525"/>
      <c r="J10" s="525"/>
      <c r="K10" s="525"/>
      <c r="L10" s="525"/>
      <c r="M10" s="525"/>
      <c r="N10" s="525"/>
      <c r="O10" s="525"/>
      <c r="P10" s="526"/>
      <c r="Q10" s="527">
        <v>480</v>
      </c>
      <c r="R10" s="528"/>
      <c r="S10" s="528"/>
      <c r="T10" s="528"/>
      <c r="U10" s="528"/>
      <c r="V10" s="528">
        <v>382</v>
      </c>
      <c r="W10" s="528"/>
      <c r="X10" s="528"/>
      <c r="Y10" s="528"/>
      <c r="Z10" s="528"/>
      <c r="AA10" s="528">
        <v>99</v>
      </c>
      <c r="AB10" s="528"/>
      <c r="AC10" s="528"/>
      <c r="AD10" s="528"/>
      <c r="AE10" s="529"/>
      <c r="AF10" s="530">
        <v>85</v>
      </c>
      <c r="AG10" s="531"/>
      <c r="AH10" s="531"/>
      <c r="AI10" s="531"/>
      <c r="AJ10" s="532"/>
      <c r="AK10" s="533">
        <v>309</v>
      </c>
      <c r="AL10" s="534"/>
      <c r="AM10" s="534"/>
      <c r="AN10" s="534"/>
      <c r="AO10" s="534"/>
      <c r="AP10" s="534"/>
      <c r="AQ10" s="534"/>
      <c r="AR10" s="534"/>
      <c r="AS10" s="534"/>
      <c r="AT10" s="534"/>
      <c r="AU10" s="535"/>
      <c r="AV10" s="535"/>
      <c r="AW10" s="535"/>
      <c r="AX10" s="535"/>
      <c r="AY10" s="536"/>
      <c r="AZ10" s="474"/>
      <c r="BA10" s="474"/>
      <c r="BB10" s="474"/>
      <c r="BC10" s="474"/>
      <c r="BD10" s="474"/>
      <c r="BE10" s="475"/>
      <c r="BF10" s="475"/>
      <c r="BG10" s="475"/>
      <c r="BH10" s="475"/>
      <c r="BI10" s="475"/>
      <c r="BJ10" s="475"/>
      <c r="BK10" s="475"/>
      <c r="BL10" s="475"/>
      <c r="BM10" s="475"/>
      <c r="BN10" s="475"/>
      <c r="BO10" s="475"/>
      <c r="BP10" s="475"/>
      <c r="BQ10" s="523">
        <v>4</v>
      </c>
      <c r="BR10" s="537"/>
      <c r="BS10" s="538"/>
      <c r="BT10" s="539"/>
      <c r="BU10" s="539"/>
      <c r="BV10" s="539"/>
      <c r="BW10" s="539"/>
      <c r="BX10" s="539"/>
      <c r="BY10" s="539"/>
      <c r="BZ10" s="539"/>
      <c r="CA10" s="539"/>
      <c r="CB10" s="539"/>
      <c r="CC10" s="539"/>
      <c r="CD10" s="539"/>
      <c r="CE10" s="539"/>
      <c r="CF10" s="539"/>
      <c r="CG10" s="540"/>
      <c r="CH10" s="541"/>
      <c r="CI10" s="542"/>
      <c r="CJ10" s="542"/>
      <c r="CK10" s="542"/>
      <c r="CL10" s="543"/>
      <c r="CM10" s="541"/>
      <c r="CN10" s="542"/>
      <c r="CO10" s="542"/>
      <c r="CP10" s="542"/>
      <c r="CQ10" s="543"/>
      <c r="CR10" s="541"/>
      <c r="CS10" s="542"/>
      <c r="CT10" s="542"/>
      <c r="CU10" s="542"/>
      <c r="CV10" s="543"/>
      <c r="CW10" s="541"/>
      <c r="CX10" s="542"/>
      <c r="CY10" s="542"/>
      <c r="CZ10" s="542"/>
      <c r="DA10" s="543"/>
      <c r="DB10" s="541"/>
      <c r="DC10" s="542"/>
      <c r="DD10" s="542"/>
      <c r="DE10" s="542"/>
      <c r="DF10" s="543"/>
      <c r="DG10" s="541"/>
      <c r="DH10" s="542"/>
      <c r="DI10" s="542"/>
      <c r="DJ10" s="542"/>
      <c r="DK10" s="543"/>
      <c r="DL10" s="541"/>
      <c r="DM10" s="542"/>
      <c r="DN10" s="542"/>
      <c r="DO10" s="542"/>
      <c r="DP10" s="543"/>
      <c r="DQ10" s="541"/>
      <c r="DR10" s="542"/>
      <c r="DS10" s="542"/>
      <c r="DT10" s="542"/>
      <c r="DU10" s="543"/>
      <c r="DV10" s="538"/>
      <c r="DW10" s="539"/>
      <c r="DX10" s="539"/>
      <c r="DY10" s="539"/>
      <c r="DZ10" s="544"/>
      <c r="EA10" s="477"/>
    </row>
    <row r="11" spans="1:131" s="478" customFormat="1" ht="26.25" customHeight="1" x14ac:dyDescent="0.15">
      <c r="A11" s="523">
        <v>5</v>
      </c>
      <c r="B11" s="524"/>
      <c r="C11" s="525"/>
      <c r="D11" s="525"/>
      <c r="E11" s="525"/>
      <c r="F11" s="525"/>
      <c r="G11" s="525"/>
      <c r="H11" s="525"/>
      <c r="I11" s="525"/>
      <c r="J11" s="525"/>
      <c r="K11" s="525"/>
      <c r="L11" s="525"/>
      <c r="M11" s="525"/>
      <c r="N11" s="525"/>
      <c r="O11" s="525"/>
      <c r="P11" s="526"/>
      <c r="Q11" s="527"/>
      <c r="R11" s="528"/>
      <c r="S11" s="528"/>
      <c r="T11" s="528"/>
      <c r="U11" s="528"/>
      <c r="V11" s="528"/>
      <c r="W11" s="528"/>
      <c r="X11" s="528"/>
      <c r="Y11" s="528"/>
      <c r="Z11" s="528"/>
      <c r="AA11" s="528"/>
      <c r="AB11" s="528"/>
      <c r="AC11" s="528"/>
      <c r="AD11" s="528"/>
      <c r="AE11" s="529"/>
      <c r="AF11" s="530"/>
      <c r="AG11" s="531"/>
      <c r="AH11" s="531"/>
      <c r="AI11" s="531"/>
      <c r="AJ11" s="532"/>
      <c r="AK11" s="533"/>
      <c r="AL11" s="534"/>
      <c r="AM11" s="534"/>
      <c r="AN11" s="534"/>
      <c r="AO11" s="534"/>
      <c r="AP11" s="534"/>
      <c r="AQ11" s="534"/>
      <c r="AR11" s="534"/>
      <c r="AS11" s="534"/>
      <c r="AT11" s="534"/>
      <c r="AU11" s="535"/>
      <c r="AV11" s="535"/>
      <c r="AW11" s="535"/>
      <c r="AX11" s="535"/>
      <c r="AY11" s="536"/>
      <c r="AZ11" s="474"/>
      <c r="BA11" s="474"/>
      <c r="BB11" s="474"/>
      <c r="BC11" s="474"/>
      <c r="BD11" s="474"/>
      <c r="BE11" s="475"/>
      <c r="BF11" s="475"/>
      <c r="BG11" s="475"/>
      <c r="BH11" s="475"/>
      <c r="BI11" s="475"/>
      <c r="BJ11" s="475"/>
      <c r="BK11" s="475"/>
      <c r="BL11" s="475"/>
      <c r="BM11" s="475"/>
      <c r="BN11" s="475"/>
      <c r="BO11" s="475"/>
      <c r="BP11" s="475"/>
      <c r="BQ11" s="523">
        <v>5</v>
      </c>
      <c r="BR11" s="537"/>
      <c r="BS11" s="538"/>
      <c r="BT11" s="539"/>
      <c r="BU11" s="539"/>
      <c r="BV11" s="539"/>
      <c r="BW11" s="539"/>
      <c r="BX11" s="539"/>
      <c r="BY11" s="539"/>
      <c r="BZ11" s="539"/>
      <c r="CA11" s="539"/>
      <c r="CB11" s="539"/>
      <c r="CC11" s="539"/>
      <c r="CD11" s="539"/>
      <c r="CE11" s="539"/>
      <c r="CF11" s="539"/>
      <c r="CG11" s="540"/>
      <c r="CH11" s="541"/>
      <c r="CI11" s="542"/>
      <c r="CJ11" s="542"/>
      <c r="CK11" s="542"/>
      <c r="CL11" s="543"/>
      <c r="CM11" s="541"/>
      <c r="CN11" s="542"/>
      <c r="CO11" s="542"/>
      <c r="CP11" s="542"/>
      <c r="CQ11" s="543"/>
      <c r="CR11" s="541"/>
      <c r="CS11" s="542"/>
      <c r="CT11" s="542"/>
      <c r="CU11" s="542"/>
      <c r="CV11" s="543"/>
      <c r="CW11" s="541"/>
      <c r="CX11" s="542"/>
      <c r="CY11" s="542"/>
      <c r="CZ11" s="542"/>
      <c r="DA11" s="543"/>
      <c r="DB11" s="541"/>
      <c r="DC11" s="542"/>
      <c r="DD11" s="542"/>
      <c r="DE11" s="542"/>
      <c r="DF11" s="543"/>
      <c r="DG11" s="541"/>
      <c r="DH11" s="542"/>
      <c r="DI11" s="542"/>
      <c r="DJ11" s="542"/>
      <c r="DK11" s="543"/>
      <c r="DL11" s="541"/>
      <c r="DM11" s="542"/>
      <c r="DN11" s="542"/>
      <c r="DO11" s="542"/>
      <c r="DP11" s="543"/>
      <c r="DQ11" s="541"/>
      <c r="DR11" s="542"/>
      <c r="DS11" s="542"/>
      <c r="DT11" s="542"/>
      <c r="DU11" s="543"/>
      <c r="DV11" s="538"/>
      <c r="DW11" s="539"/>
      <c r="DX11" s="539"/>
      <c r="DY11" s="539"/>
      <c r="DZ11" s="544"/>
      <c r="EA11" s="477"/>
    </row>
    <row r="12" spans="1:131" s="478" customFormat="1" ht="26.25" customHeight="1" x14ac:dyDescent="0.15">
      <c r="A12" s="523">
        <v>6</v>
      </c>
      <c r="B12" s="524"/>
      <c r="C12" s="525"/>
      <c r="D12" s="525"/>
      <c r="E12" s="525"/>
      <c r="F12" s="525"/>
      <c r="G12" s="525"/>
      <c r="H12" s="525"/>
      <c r="I12" s="525"/>
      <c r="J12" s="525"/>
      <c r="K12" s="525"/>
      <c r="L12" s="525"/>
      <c r="M12" s="525"/>
      <c r="N12" s="525"/>
      <c r="O12" s="525"/>
      <c r="P12" s="526"/>
      <c r="Q12" s="527"/>
      <c r="R12" s="528"/>
      <c r="S12" s="528"/>
      <c r="T12" s="528"/>
      <c r="U12" s="528"/>
      <c r="V12" s="528"/>
      <c r="W12" s="528"/>
      <c r="X12" s="528"/>
      <c r="Y12" s="528"/>
      <c r="Z12" s="528"/>
      <c r="AA12" s="528"/>
      <c r="AB12" s="528"/>
      <c r="AC12" s="528"/>
      <c r="AD12" s="528"/>
      <c r="AE12" s="529"/>
      <c r="AF12" s="530"/>
      <c r="AG12" s="531"/>
      <c r="AH12" s="531"/>
      <c r="AI12" s="531"/>
      <c r="AJ12" s="532"/>
      <c r="AK12" s="533"/>
      <c r="AL12" s="534"/>
      <c r="AM12" s="534"/>
      <c r="AN12" s="534"/>
      <c r="AO12" s="534"/>
      <c r="AP12" s="534"/>
      <c r="AQ12" s="534"/>
      <c r="AR12" s="534"/>
      <c r="AS12" s="534"/>
      <c r="AT12" s="534"/>
      <c r="AU12" s="535"/>
      <c r="AV12" s="535"/>
      <c r="AW12" s="535"/>
      <c r="AX12" s="535"/>
      <c r="AY12" s="536"/>
      <c r="AZ12" s="474"/>
      <c r="BA12" s="474"/>
      <c r="BB12" s="474"/>
      <c r="BC12" s="474"/>
      <c r="BD12" s="474"/>
      <c r="BE12" s="475"/>
      <c r="BF12" s="475"/>
      <c r="BG12" s="475"/>
      <c r="BH12" s="475"/>
      <c r="BI12" s="475"/>
      <c r="BJ12" s="475"/>
      <c r="BK12" s="475"/>
      <c r="BL12" s="475"/>
      <c r="BM12" s="475"/>
      <c r="BN12" s="475"/>
      <c r="BO12" s="475"/>
      <c r="BP12" s="475"/>
      <c r="BQ12" s="523">
        <v>6</v>
      </c>
      <c r="BR12" s="537"/>
      <c r="BS12" s="538"/>
      <c r="BT12" s="539"/>
      <c r="BU12" s="539"/>
      <c r="BV12" s="539"/>
      <c r="BW12" s="539"/>
      <c r="BX12" s="539"/>
      <c r="BY12" s="539"/>
      <c r="BZ12" s="539"/>
      <c r="CA12" s="539"/>
      <c r="CB12" s="539"/>
      <c r="CC12" s="539"/>
      <c r="CD12" s="539"/>
      <c r="CE12" s="539"/>
      <c r="CF12" s="539"/>
      <c r="CG12" s="540"/>
      <c r="CH12" s="541"/>
      <c r="CI12" s="542"/>
      <c r="CJ12" s="542"/>
      <c r="CK12" s="542"/>
      <c r="CL12" s="543"/>
      <c r="CM12" s="541"/>
      <c r="CN12" s="542"/>
      <c r="CO12" s="542"/>
      <c r="CP12" s="542"/>
      <c r="CQ12" s="543"/>
      <c r="CR12" s="541"/>
      <c r="CS12" s="542"/>
      <c r="CT12" s="542"/>
      <c r="CU12" s="542"/>
      <c r="CV12" s="543"/>
      <c r="CW12" s="541"/>
      <c r="CX12" s="542"/>
      <c r="CY12" s="542"/>
      <c r="CZ12" s="542"/>
      <c r="DA12" s="543"/>
      <c r="DB12" s="541"/>
      <c r="DC12" s="542"/>
      <c r="DD12" s="542"/>
      <c r="DE12" s="542"/>
      <c r="DF12" s="543"/>
      <c r="DG12" s="541"/>
      <c r="DH12" s="542"/>
      <c r="DI12" s="542"/>
      <c r="DJ12" s="542"/>
      <c r="DK12" s="543"/>
      <c r="DL12" s="541"/>
      <c r="DM12" s="542"/>
      <c r="DN12" s="542"/>
      <c r="DO12" s="542"/>
      <c r="DP12" s="543"/>
      <c r="DQ12" s="541"/>
      <c r="DR12" s="542"/>
      <c r="DS12" s="542"/>
      <c r="DT12" s="542"/>
      <c r="DU12" s="543"/>
      <c r="DV12" s="538"/>
      <c r="DW12" s="539"/>
      <c r="DX12" s="539"/>
      <c r="DY12" s="539"/>
      <c r="DZ12" s="544"/>
      <c r="EA12" s="477"/>
    </row>
    <row r="13" spans="1:131" s="478" customFormat="1" ht="26.25" customHeight="1" x14ac:dyDescent="0.15">
      <c r="A13" s="523">
        <v>7</v>
      </c>
      <c r="B13" s="524"/>
      <c r="C13" s="525"/>
      <c r="D13" s="525"/>
      <c r="E13" s="525"/>
      <c r="F13" s="525"/>
      <c r="G13" s="525"/>
      <c r="H13" s="525"/>
      <c r="I13" s="525"/>
      <c r="J13" s="525"/>
      <c r="K13" s="525"/>
      <c r="L13" s="525"/>
      <c r="M13" s="525"/>
      <c r="N13" s="525"/>
      <c r="O13" s="525"/>
      <c r="P13" s="526"/>
      <c r="Q13" s="527"/>
      <c r="R13" s="528"/>
      <c r="S13" s="528"/>
      <c r="T13" s="528"/>
      <c r="U13" s="528"/>
      <c r="V13" s="528"/>
      <c r="W13" s="528"/>
      <c r="X13" s="528"/>
      <c r="Y13" s="528"/>
      <c r="Z13" s="528"/>
      <c r="AA13" s="528"/>
      <c r="AB13" s="528"/>
      <c r="AC13" s="528"/>
      <c r="AD13" s="528"/>
      <c r="AE13" s="529"/>
      <c r="AF13" s="530"/>
      <c r="AG13" s="531"/>
      <c r="AH13" s="531"/>
      <c r="AI13" s="531"/>
      <c r="AJ13" s="532"/>
      <c r="AK13" s="533"/>
      <c r="AL13" s="534"/>
      <c r="AM13" s="534"/>
      <c r="AN13" s="534"/>
      <c r="AO13" s="534"/>
      <c r="AP13" s="534"/>
      <c r="AQ13" s="534"/>
      <c r="AR13" s="534"/>
      <c r="AS13" s="534"/>
      <c r="AT13" s="534"/>
      <c r="AU13" s="535"/>
      <c r="AV13" s="535"/>
      <c r="AW13" s="535"/>
      <c r="AX13" s="535"/>
      <c r="AY13" s="536"/>
      <c r="AZ13" s="474"/>
      <c r="BA13" s="474"/>
      <c r="BB13" s="474"/>
      <c r="BC13" s="474"/>
      <c r="BD13" s="474"/>
      <c r="BE13" s="475"/>
      <c r="BF13" s="475"/>
      <c r="BG13" s="475"/>
      <c r="BH13" s="475"/>
      <c r="BI13" s="475"/>
      <c r="BJ13" s="475"/>
      <c r="BK13" s="475"/>
      <c r="BL13" s="475"/>
      <c r="BM13" s="475"/>
      <c r="BN13" s="475"/>
      <c r="BO13" s="475"/>
      <c r="BP13" s="475"/>
      <c r="BQ13" s="523">
        <v>7</v>
      </c>
      <c r="BR13" s="537"/>
      <c r="BS13" s="538"/>
      <c r="BT13" s="539"/>
      <c r="BU13" s="539"/>
      <c r="BV13" s="539"/>
      <c r="BW13" s="539"/>
      <c r="BX13" s="539"/>
      <c r="BY13" s="539"/>
      <c r="BZ13" s="539"/>
      <c r="CA13" s="539"/>
      <c r="CB13" s="539"/>
      <c r="CC13" s="539"/>
      <c r="CD13" s="539"/>
      <c r="CE13" s="539"/>
      <c r="CF13" s="539"/>
      <c r="CG13" s="540"/>
      <c r="CH13" s="541"/>
      <c r="CI13" s="542"/>
      <c r="CJ13" s="542"/>
      <c r="CK13" s="542"/>
      <c r="CL13" s="543"/>
      <c r="CM13" s="541"/>
      <c r="CN13" s="542"/>
      <c r="CO13" s="542"/>
      <c r="CP13" s="542"/>
      <c r="CQ13" s="543"/>
      <c r="CR13" s="541"/>
      <c r="CS13" s="542"/>
      <c r="CT13" s="542"/>
      <c r="CU13" s="542"/>
      <c r="CV13" s="543"/>
      <c r="CW13" s="541"/>
      <c r="CX13" s="542"/>
      <c r="CY13" s="542"/>
      <c r="CZ13" s="542"/>
      <c r="DA13" s="543"/>
      <c r="DB13" s="541"/>
      <c r="DC13" s="542"/>
      <c r="DD13" s="542"/>
      <c r="DE13" s="542"/>
      <c r="DF13" s="543"/>
      <c r="DG13" s="541"/>
      <c r="DH13" s="542"/>
      <c r="DI13" s="542"/>
      <c r="DJ13" s="542"/>
      <c r="DK13" s="543"/>
      <c r="DL13" s="541"/>
      <c r="DM13" s="542"/>
      <c r="DN13" s="542"/>
      <c r="DO13" s="542"/>
      <c r="DP13" s="543"/>
      <c r="DQ13" s="541"/>
      <c r="DR13" s="542"/>
      <c r="DS13" s="542"/>
      <c r="DT13" s="542"/>
      <c r="DU13" s="543"/>
      <c r="DV13" s="538"/>
      <c r="DW13" s="539"/>
      <c r="DX13" s="539"/>
      <c r="DY13" s="539"/>
      <c r="DZ13" s="544"/>
      <c r="EA13" s="477"/>
    </row>
    <row r="14" spans="1:131" s="478" customFormat="1" ht="26.25" customHeight="1" x14ac:dyDescent="0.15">
      <c r="A14" s="523">
        <v>8</v>
      </c>
      <c r="B14" s="524"/>
      <c r="C14" s="525"/>
      <c r="D14" s="525"/>
      <c r="E14" s="525"/>
      <c r="F14" s="525"/>
      <c r="G14" s="525"/>
      <c r="H14" s="525"/>
      <c r="I14" s="525"/>
      <c r="J14" s="525"/>
      <c r="K14" s="525"/>
      <c r="L14" s="525"/>
      <c r="M14" s="525"/>
      <c r="N14" s="525"/>
      <c r="O14" s="525"/>
      <c r="P14" s="526"/>
      <c r="Q14" s="527"/>
      <c r="R14" s="528"/>
      <c r="S14" s="528"/>
      <c r="T14" s="528"/>
      <c r="U14" s="528"/>
      <c r="V14" s="528"/>
      <c r="W14" s="528"/>
      <c r="X14" s="528"/>
      <c r="Y14" s="528"/>
      <c r="Z14" s="528"/>
      <c r="AA14" s="528"/>
      <c r="AB14" s="528"/>
      <c r="AC14" s="528"/>
      <c r="AD14" s="528"/>
      <c r="AE14" s="529"/>
      <c r="AF14" s="530"/>
      <c r="AG14" s="531"/>
      <c r="AH14" s="531"/>
      <c r="AI14" s="531"/>
      <c r="AJ14" s="532"/>
      <c r="AK14" s="533"/>
      <c r="AL14" s="534"/>
      <c r="AM14" s="534"/>
      <c r="AN14" s="534"/>
      <c r="AO14" s="534"/>
      <c r="AP14" s="534"/>
      <c r="AQ14" s="534"/>
      <c r="AR14" s="534"/>
      <c r="AS14" s="534"/>
      <c r="AT14" s="534"/>
      <c r="AU14" s="535"/>
      <c r="AV14" s="535"/>
      <c r="AW14" s="535"/>
      <c r="AX14" s="535"/>
      <c r="AY14" s="536"/>
      <c r="AZ14" s="474"/>
      <c r="BA14" s="474"/>
      <c r="BB14" s="474"/>
      <c r="BC14" s="474"/>
      <c r="BD14" s="474"/>
      <c r="BE14" s="475"/>
      <c r="BF14" s="475"/>
      <c r="BG14" s="475"/>
      <c r="BH14" s="475"/>
      <c r="BI14" s="475"/>
      <c r="BJ14" s="475"/>
      <c r="BK14" s="475"/>
      <c r="BL14" s="475"/>
      <c r="BM14" s="475"/>
      <c r="BN14" s="475"/>
      <c r="BO14" s="475"/>
      <c r="BP14" s="475"/>
      <c r="BQ14" s="523">
        <v>8</v>
      </c>
      <c r="BR14" s="537"/>
      <c r="BS14" s="538"/>
      <c r="BT14" s="539"/>
      <c r="BU14" s="539"/>
      <c r="BV14" s="539"/>
      <c r="BW14" s="539"/>
      <c r="BX14" s="539"/>
      <c r="BY14" s="539"/>
      <c r="BZ14" s="539"/>
      <c r="CA14" s="539"/>
      <c r="CB14" s="539"/>
      <c r="CC14" s="539"/>
      <c r="CD14" s="539"/>
      <c r="CE14" s="539"/>
      <c r="CF14" s="539"/>
      <c r="CG14" s="540"/>
      <c r="CH14" s="541"/>
      <c r="CI14" s="542"/>
      <c r="CJ14" s="542"/>
      <c r="CK14" s="542"/>
      <c r="CL14" s="543"/>
      <c r="CM14" s="541"/>
      <c r="CN14" s="542"/>
      <c r="CO14" s="542"/>
      <c r="CP14" s="542"/>
      <c r="CQ14" s="543"/>
      <c r="CR14" s="541"/>
      <c r="CS14" s="542"/>
      <c r="CT14" s="542"/>
      <c r="CU14" s="542"/>
      <c r="CV14" s="543"/>
      <c r="CW14" s="541"/>
      <c r="CX14" s="542"/>
      <c r="CY14" s="542"/>
      <c r="CZ14" s="542"/>
      <c r="DA14" s="543"/>
      <c r="DB14" s="541"/>
      <c r="DC14" s="542"/>
      <c r="DD14" s="542"/>
      <c r="DE14" s="542"/>
      <c r="DF14" s="543"/>
      <c r="DG14" s="541"/>
      <c r="DH14" s="542"/>
      <c r="DI14" s="542"/>
      <c r="DJ14" s="542"/>
      <c r="DK14" s="543"/>
      <c r="DL14" s="541"/>
      <c r="DM14" s="542"/>
      <c r="DN14" s="542"/>
      <c r="DO14" s="542"/>
      <c r="DP14" s="543"/>
      <c r="DQ14" s="541"/>
      <c r="DR14" s="542"/>
      <c r="DS14" s="542"/>
      <c r="DT14" s="542"/>
      <c r="DU14" s="543"/>
      <c r="DV14" s="538"/>
      <c r="DW14" s="539"/>
      <c r="DX14" s="539"/>
      <c r="DY14" s="539"/>
      <c r="DZ14" s="544"/>
      <c r="EA14" s="477"/>
    </row>
    <row r="15" spans="1:131" s="478" customFormat="1" ht="26.25" customHeight="1" x14ac:dyDescent="0.15">
      <c r="A15" s="523">
        <v>9</v>
      </c>
      <c r="B15" s="524"/>
      <c r="C15" s="525"/>
      <c r="D15" s="525"/>
      <c r="E15" s="525"/>
      <c r="F15" s="525"/>
      <c r="G15" s="525"/>
      <c r="H15" s="525"/>
      <c r="I15" s="525"/>
      <c r="J15" s="525"/>
      <c r="K15" s="525"/>
      <c r="L15" s="525"/>
      <c r="M15" s="525"/>
      <c r="N15" s="525"/>
      <c r="O15" s="525"/>
      <c r="P15" s="526"/>
      <c r="Q15" s="527"/>
      <c r="R15" s="528"/>
      <c r="S15" s="528"/>
      <c r="T15" s="528"/>
      <c r="U15" s="528"/>
      <c r="V15" s="528"/>
      <c r="W15" s="528"/>
      <c r="X15" s="528"/>
      <c r="Y15" s="528"/>
      <c r="Z15" s="528"/>
      <c r="AA15" s="528"/>
      <c r="AB15" s="528"/>
      <c r="AC15" s="528"/>
      <c r="AD15" s="528"/>
      <c r="AE15" s="529"/>
      <c r="AF15" s="530"/>
      <c r="AG15" s="531"/>
      <c r="AH15" s="531"/>
      <c r="AI15" s="531"/>
      <c r="AJ15" s="532"/>
      <c r="AK15" s="533"/>
      <c r="AL15" s="534"/>
      <c r="AM15" s="534"/>
      <c r="AN15" s="534"/>
      <c r="AO15" s="534"/>
      <c r="AP15" s="534"/>
      <c r="AQ15" s="534"/>
      <c r="AR15" s="534"/>
      <c r="AS15" s="534"/>
      <c r="AT15" s="534"/>
      <c r="AU15" s="535"/>
      <c r="AV15" s="535"/>
      <c r="AW15" s="535"/>
      <c r="AX15" s="535"/>
      <c r="AY15" s="536"/>
      <c r="AZ15" s="474"/>
      <c r="BA15" s="474"/>
      <c r="BB15" s="474"/>
      <c r="BC15" s="474"/>
      <c r="BD15" s="474"/>
      <c r="BE15" s="475"/>
      <c r="BF15" s="475"/>
      <c r="BG15" s="475"/>
      <c r="BH15" s="475"/>
      <c r="BI15" s="475"/>
      <c r="BJ15" s="475"/>
      <c r="BK15" s="475"/>
      <c r="BL15" s="475"/>
      <c r="BM15" s="475"/>
      <c r="BN15" s="475"/>
      <c r="BO15" s="475"/>
      <c r="BP15" s="475"/>
      <c r="BQ15" s="523">
        <v>9</v>
      </c>
      <c r="BR15" s="537"/>
      <c r="BS15" s="538"/>
      <c r="BT15" s="539"/>
      <c r="BU15" s="539"/>
      <c r="BV15" s="539"/>
      <c r="BW15" s="539"/>
      <c r="BX15" s="539"/>
      <c r="BY15" s="539"/>
      <c r="BZ15" s="539"/>
      <c r="CA15" s="539"/>
      <c r="CB15" s="539"/>
      <c r="CC15" s="539"/>
      <c r="CD15" s="539"/>
      <c r="CE15" s="539"/>
      <c r="CF15" s="539"/>
      <c r="CG15" s="540"/>
      <c r="CH15" s="541"/>
      <c r="CI15" s="542"/>
      <c r="CJ15" s="542"/>
      <c r="CK15" s="542"/>
      <c r="CL15" s="543"/>
      <c r="CM15" s="541"/>
      <c r="CN15" s="542"/>
      <c r="CO15" s="542"/>
      <c r="CP15" s="542"/>
      <c r="CQ15" s="543"/>
      <c r="CR15" s="541"/>
      <c r="CS15" s="542"/>
      <c r="CT15" s="542"/>
      <c r="CU15" s="542"/>
      <c r="CV15" s="543"/>
      <c r="CW15" s="541"/>
      <c r="CX15" s="542"/>
      <c r="CY15" s="542"/>
      <c r="CZ15" s="542"/>
      <c r="DA15" s="543"/>
      <c r="DB15" s="541"/>
      <c r="DC15" s="542"/>
      <c r="DD15" s="542"/>
      <c r="DE15" s="542"/>
      <c r="DF15" s="543"/>
      <c r="DG15" s="541"/>
      <c r="DH15" s="542"/>
      <c r="DI15" s="542"/>
      <c r="DJ15" s="542"/>
      <c r="DK15" s="543"/>
      <c r="DL15" s="541"/>
      <c r="DM15" s="542"/>
      <c r="DN15" s="542"/>
      <c r="DO15" s="542"/>
      <c r="DP15" s="543"/>
      <c r="DQ15" s="541"/>
      <c r="DR15" s="542"/>
      <c r="DS15" s="542"/>
      <c r="DT15" s="542"/>
      <c r="DU15" s="543"/>
      <c r="DV15" s="538"/>
      <c r="DW15" s="539"/>
      <c r="DX15" s="539"/>
      <c r="DY15" s="539"/>
      <c r="DZ15" s="544"/>
      <c r="EA15" s="477"/>
    </row>
    <row r="16" spans="1:131" s="478" customFormat="1" ht="26.25" customHeight="1" x14ac:dyDescent="0.15">
      <c r="A16" s="523">
        <v>10</v>
      </c>
      <c r="B16" s="524"/>
      <c r="C16" s="525"/>
      <c r="D16" s="525"/>
      <c r="E16" s="525"/>
      <c r="F16" s="525"/>
      <c r="G16" s="525"/>
      <c r="H16" s="525"/>
      <c r="I16" s="525"/>
      <c r="J16" s="525"/>
      <c r="K16" s="525"/>
      <c r="L16" s="525"/>
      <c r="M16" s="525"/>
      <c r="N16" s="525"/>
      <c r="O16" s="525"/>
      <c r="P16" s="526"/>
      <c r="Q16" s="527"/>
      <c r="R16" s="528"/>
      <c r="S16" s="528"/>
      <c r="T16" s="528"/>
      <c r="U16" s="528"/>
      <c r="V16" s="528"/>
      <c r="W16" s="528"/>
      <c r="X16" s="528"/>
      <c r="Y16" s="528"/>
      <c r="Z16" s="528"/>
      <c r="AA16" s="528"/>
      <c r="AB16" s="528"/>
      <c r="AC16" s="528"/>
      <c r="AD16" s="528"/>
      <c r="AE16" s="529"/>
      <c r="AF16" s="530"/>
      <c r="AG16" s="531"/>
      <c r="AH16" s="531"/>
      <c r="AI16" s="531"/>
      <c r="AJ16" s="532"/>
      <c r="AK16" s="533"/>
      <c r="AL16" s="534"/>
      <c r="AM16" s="534"/>
      <c r="AN16" s="534"/>
      <c r="AO16" s="534"/>
      <c r="AP16" s="534"/>
      <c r="AQ16" s="534"/>
      <c r="AR16" s="534"/>
      <c r="AS16" s="534"/>
      <c r="AT16" s="534"/>
      <c r="AU16" s="535"/>
      <c r="AV16" s="535"/>
      <c r="AW16" s="535"/>
      <c r="AX16" s="535"/>
      <c r="AY16" s="536"/>
      <c r="AZ16" s="474"/>
      <c r="BA16" s="474"/>
      <c r="BB16" s="474"/>
      <c r="BC16" s="474"/>
      <c r="BD16" s="474"/>
      <c r="BE16" s="475"/>
      <c r="BF16" s="475"/>
      <c r="BG16" s="475"/>
      <c r="BH16" s="475"/>
      <c r="BI16" s="475"/>
      <c r="BJ16" s="475"/>
      <c r="BK16" s="475"/>
      <c r="BL16" s="475"/>
      <c r="BM16" s="475"/>
      <c r="BN16" s="475"/>
      <c r="BO16" s="475"/>
      <c r="BP16" s="475"/>
      <c r="BQ16" s="523">
        <v>10</v>
      </c>
      <c r="BR16" s="537"/>
      <c r="BS16" s="538"/>
      <c r="BT16" s="539"/>
      <c r="BU16" s="539"/>
      <c r="BV16" s="539"/>
      <c r="BW16" s="539"/>
      <c r="BX16" s="539"/>
      <c r="BY16" s="539"/>
      <c r="BZ16" s="539"/>
      <c r="CA16" s="539"/>
      <c r="CB16" s="539"/>
      <c r="CC16" s="539"/>
      <c r="CD16" s="539"/>
      <c r="CE16" s="539"/>
      <c r="CF16" s="539"/>
      <c r="CG16" s="540"/>
      <c r="CH16" s="541"/>
      <c r="CI16" s="542"/>
      <c r="CJ16" s="542"/>
      <c r="CK16" s="542"/>
      <c r="CL16" s="543"/>
      <c r="CM16" s="541"/>
      <c r="CN16" s="542"/>
      <c r="CO16" s="542"/>
      <c r="CP16" s="542"/>
      <c r="CQ16" s="543"/>
      <c r="CR16" s="541"/>
      <c r="CS16" s="542"/>
      <c r="CT16" s="542"/>
      <c r="CU16" s="542"/>
      <c r="CV16" s="543"/>
      <c r="CW16" s="541"/>
      <c r="CX16" s="542"/>
      <c r="CY16" s="542"/>
      <c r="CZ16" s="542"/>
      <c r="DA16" s="543"/>
      <c r="DB16" s="541"/>
      <c r="DC16" s="542"/>
      <c r="DD16" s="542"/>
      <c r="DE16" s="542"/>
      <c r="DF16" s="543"/>
      <c r="DG16" s="541"/>
      <c r="DH16" s="542"/>
      <c r="DI16" s="542"/>
      <c r="DJ16" s="542"/>
      <c r="DK16" s="543"/>
      <c r="DL16" s="541"/>
      <c r="DM16" s="542"/>
      <c r="DN16" s="542"/>
      <c r="DO16" s="542"/>
      <c r="DP16" s="543"/>
      <c r="DQ16" s="541"/>
      <c r="DR16" s="542"/>
      <c r="DS16" s="542"/>
      <c r="DT16" s="542"/>
      <c r="DU16" s="543"/>
      <c r="DV16" s="538"/>
      <c r="DW16" s="539"/>
      <c r="DX16" s="539"/>
      <c r="DY16" s="539"/>
      <c r="DZ16" s="544"/>
      <c r="EA16" s="477"/>
    </row>
    <row r="17" spans="1:131" s="478" customFormat="1" ht="26.25" customHeight="1" x14ac:dyDescent="0.15">
      <c r="A17" s="523">
        <v>11</v>
      </c>
      <c r="B17" s="524"/>
      <c r="C17" s="525"/>
      <c r="D17" s="525"/>
      <c r="E17" s="525"/>
      <c r="F17" s="525"/>
      <c r="G17" s="525"/>
      <c r="H17" s="525"/>
      <c r="I17" s="525"/>
      <c r="J17" s="525"/>
      <c r="K17" s="525"/>
      <c r="L17" s="525"/>
      <c r="M17" s="525"/>
      <c r="N17" s="525"/>
      <c r="O17" s="525"/>
      <c r="P17" s="526"/>
      <c r="Q17" s="527"/>
      <c r="R17" s="528"/>
      <c r="S17" s="528"/>
      <c r="T17" s="528"/>
      <c r="U17" s="528"/>
      <c r="V17" s="528"/>
      <c r="W17" s="528"/>
      <c r="X17" s="528"/>
      <c r="Y17" s="528"/>
      <c r="Z17" s="528"/>
      <c r="AA17" s="528"/>
      <c r="AB17" s="528"/>
      <c r="AC17" s="528"/>
      <c r="AD17" s="528"/>
      <c r="AE17" s="529"/>
      <c r="AF17" s="530"/>
      <c r="AG17" s="531"/>
      <c r="AH17" s="531"/>
      <c r="AI17" s="531"/>
      <c r="AJ17" s="532"/>
      <c r="AK17" s="533"/>
      <c r="AL17" s="534"/>
      <c r="AM17" s="534"/>
      <c r="AN17" s="534"/>
      <c r="AO17" s="534"/>
      <c r="AP17" s="534"/>
      <c r="AQ17" s="534"/>
      <c r="AR17" s="534"/>
      <c r="AS17" s="534"/>
      <c r="AT17" s="534"/>
      <c r="AU17" s="535"/>
      <c r="AV17" s="535"/>
      <c r="AW17" s="535"/>
      <c r="AX17" s="535"/>
      <c r="AY17" s="536"/>
      <c r="AZ17" s="474"/>
      <c r="BA17" s="474"/>
      <c r="BB17" s="474"/>
      <c r="BC17" s="474"/>
      <c r="BD17" s="474"/>
      <c r="BE17" s="475"/>
      <c r="BF17" s="475"/>
      <c r="BG17" s="475"/>
      <c r="BH17" s="475"/>
      <c r="BI17" s="475"/>
      <c r="BJ17" s="475"/>
      <c r="BK17" s="475"/>
      <c r="BL17" s="475"/>
      <c r="BM17" s="475"/>
      <c r="BN17" s="475"/>
      <c r="BO17" s="475"/>
      <c r="BP17" s="475"/>
      <c r="BQ17" s="523">
        <v>11</v>
      </c>
      <c r="BR17" s="537"/>
      <c r="BS17" s="538"/>
      <c r="BT17" s="539"/>
      <c r="BU17" s="539"/>
      <c r="BV17" s="539"/>
      <c r="BW17" s="539"/>
      <c r="BX17" s="539"/>
      <c r="BY17" s="539"/>
      <c r="BZ17" s="539"/>
      <c r="CA17" s="539"/>
      <c r="CB17" s="539"/>
      <c r="CC17" s="539"/>
      <c r="CD17" s="539"/>
      <c r="CE17" s="539"/>
      <c r="CF17" s="539"/>
      <c r="CG17" s="540"/>
      <c r="CH17" s="541"/>
      <c r="CI17" s="542"/>
      <c r="CJ17" s="542"/>
      <c r="CK17" s="542"/>
      <c r="CL17" s="543"/>
      <c r="CM17" s="541"/>
      <c r="CN17" s="542"/>
      <c r="CO17" s="542"/>
      <c r="CP17" s="542"/>
      <c r="CQ17" s="543"/>
      <c r="CR17" s="541"/>
      <c r="CS17" s="542"/>
      <c r="CT17" s="542"/>
      <c r="CU17" s="542"/>
      <c r="CV17" s="543"/>
      <c r="CW17" s="541"/>
      <c r="CX17" s="542"/>
      <c r="CY17" s="542"/>
      <c r="CZ17" s="542"/>
      <c r="DA17" s="543"/>
      <c r="DB17" s="541"/>
      <c r="DC17" s="542"/>
      <c r="DD17" s="542"/>
      <c r="DE17" s="542"/>
      <c r="DF17" s="543"/>
      <c r="DG17" s="541"/>
      <c r="DH17" s="542"/>
      <c r="DI17" s="542"/>
      <c r="DJ17" s="542"/>
      <c r="DK17" s="543"/>
      <c r="DL17" s="541"/>
      <c r="DM17" s="542"/>
      <c r="DN17" s="542"/>
      <c r="DO17" s="542"/>
      <c r="DP17" s="543"/>
      <c r="DQ17" s="541"/>
      <c r="DR17" s="542"/>
      <c r="DS17" s="542"/>
      <c r="DT17" s="542"/>
      <c r="DU17" s="543"/>
      <c r="DV17" s="538"/>
      <c r="DW17" s="539"/>
      <c r="DX17" s="539"/>
      <c r="DY17" s="539"/>
      <c r="DZ17" s="544"/>
      <c r="EA17" s="477"/>
    </row>
    <row r="18" spans="1:131" s="478" customFormat="1" ht="26.25" customHeight="1" x14ac:dyDescent="0.15">
      <c r="A18" s="523">
        <v>12</v>
      </c>
      <c r="B18" s="524"/>
      <c r="C18" s="525"/>
      <c r="D18" s="525"/>
      <c r="E18" s="525"/>
      <c r="F18" s="525"/>
      <c r="G18" s="525"/>
      <c r="H18" s="525"/>
      <c r="I18" s="525"/>
      <c r="J18" s="525"/>
      <c r="K18" s="525"/>
      <c r="L18" s="525"/>
      <c r="M18" s="525"/>
      <c r="N18" s="525"/>
      <c r="O18" s="525"/>
      <c r="P18" s="526"/>
      <c r="Q18" s="527"/>
      <c r="R18" s="528"/>
      <c r="S18" s="528"/>
      <c r="T18" s="528"/>
      <c r="U18" s="528"/>
      <c r="V18" s="528"/>
      <c r="W18" s="528"/>
      <c r="X18" s="528"/>
      <c r="Y18" s="528"/>
      <c r="Z18" s="528"/>
      <c r="AA18" s="528"/>
      <c r="AB18" s="528"/>
      <c r="AC18" s="528"/>
      <c r="AD18" s="528"/>
      <c r="AE18" s="529"/>
      <c r="AF18" s="530"/>
      <c r="AG18" s="531"/>
      <c r="AH18" s="531"/>
      <c r="AI18" s="531"/>
      <c r="AJ18" s="532"/>
      <c r="AK18" s="533"/>
      <c r="AL18" s="534"/>
      <c r="AM18" s="534"/>
      <c r="AN18" s="534"/>
      <c r="AO18" s="534"/>
      <c r="AP18" s="534"/>
      <c r="AQ18" s="534"/>
      <c r="AR18" s="534"/>
      <c r="AS18" s="534"/>
      <c r="AT18" s="534"/>
      <c r="AU18" s="535"/>
      <c r="AV18" s="535"/>
      <c r="AW18" s="535"/>
      <c r="AX18" s="535"/>
      <c r="AY18" s="536"/>
      <c r="AZ18" s="474"/>
      <c r="BA18" s="474"/>
      <c r="BB18" s="474"/>
      <c r="BC18" s="474"/>
      <c r="BD18" s="474"/>
      <c r="BE18" s="475"/>
      <c r="BF18" s="475"/>
      <c r="BG18" s="475"/>
      <c r="BH18" s="475"/>
      <c r="BI18" s="475"/>
      <c r="BJ18" s="475"/>
      <c r="BK18" s="475"/>
      <c r="BL18" s="475"/>
      <c r="BM18" s="475"/>
      <c r="BN18" s="475"/>
      <c r="BO18" s="475"/>
      <c r="BP18" s="475"/>
      <c r="BQ18" s="523">
        <v>12</v>
      </c>
      <c r="BR18" s="537"/>
      <c r="BS18" s="538"/>
      <c r="BT18" s="539"/>
      <c r="BU18" s="539"/>
      <c r="BV18" s="539"/>
      <c r="BW18" s="539"/>
      <c r="BX18" s="539"/>
      <c r="BY18" s="539"/>
      <c r="BZ18" s="539"/>
      <c r="CA18" s="539"/>
      <c r="CB18" s="539"/>
      <c r="CC18" s="539"/>
      <c r="CD18" s="539"/>
      <c r="CE18" s="539"/>
      <c r="CF18" s="539"/>
      <c r="CG18" s="540"/>
      <c r="CH18" s="541"/>
      <c r="CI18" s="542"/>
      <c r="CJ18" s="542"/>
      <c r="CK18" s="542"/>
      <c r="CL18" s="543"/>
      <c r="CM18" s="541"/>
      <c r="CN18" s="542"/>
      <c r="CO18" s="542"/>
      <c r="CP18" s="542"/>
      <c r="CQ18" s="543"/>
      <c r="CR18" s="541"/>
      <c r="CS18" s="542"/>
      <c r="CT18" s="542"/>
      <c r="CU18" s="542"/>
      <c r="CV18" s="543"/>
      <c r="CW18" s="541"/>
      <c r="CX18" s="542"/>
      <c r="CY18" s="542"/>
      <c r="CZ18" s="542"/>
      <c r="DA18" s="543"/>
      <c r="DB18" s="541"/>
      <c r="DC18" s="542"/>
      <c r="DD18" s="542"/>
      <c r="DE18" s="542"/>
      <c r="DF18" s="543"/>
      <c r="DG18" s="541"/>
      <c r="DH18" s="542"/>
      <c r="DI18" s="542"/>
      <c r="DJ18" s="542"/>
      <c r="DK18" s="543"/>
      <c r="DL18" s="541"/>
      <c r="DM18" s="542"/>
      <c r="DN18" s="542"/>
      <c r="DO18" s="542"/>
      <c r="DP18" s="543"/>
      <c r="DQ18" s="541"/>
      <c r="DR18" s="542"/>
      <c r="DS18" s="542"/>
      <c r="DT18" s="542"/>
      <c r="DU18" s="543"/>
      <c r="DV18" s="538"/>
      <c r="DW18" s="539"/>
      <c r="DX18" s="539"/>
      <c r="DY18" s="539"/>
      <c r="DZ18" s="544"/>
      <c r="EA18" s="477"/>
    </row>
    <row r="19" spans="1:131" s="478" customFormat="1" ht="26.25" customHeight="1" x14ac:dyDescent="0.15">
      <c r="A19" s="523">
        <v>13</v>
      </c>
      <c r="B19" s="524"/>
      <c r="C19" s="525"/>
      <c r="D19" s="525"/>
      <c r="E19" s="525"/>
      <c r="F19" s="525"/>
      <c r="G19" s="525"/>
      <c r="H19" s="525"/>
      <c r="I19" s="525"/>
      <c r="J19" s="525"/>
      <c r="K19" s="525"/>
      <c r="L19" s="525"/>
      <c r="M19" s="525"/>
      <c r="N19" s="525"/>
      <c r="O19" s="525"/>
      <c r="P19" s="526"/>
      <c r="Q19" s="527"/>
      <c r="R19" s="528"/>
      <c r="S19" s="528"/>
      <c r="T19" s="528"/>
      <c r="U19" s="528"/>
      <c r="V19" s="528"/>
      <c r="W19" s="528"/>
      <c r="X19" s="528"/>
      <c r="Y19" s="528"/>
      <c r="Z19" s="528"/>
      <c r="AA19" s="528"/>
      <c r="AB19" s="528"/>
      <c r="AC19" s="528"/>
      <c r="AD19" s="528"/>
      <c r="AE19" s="529"/>
      <c r="AF19" s="530"/>
      <c r="AG19" s="531"/>
      <c r="AH19" s="531"/>
      <c r="AI19" s="531"/>
      <c r="AJ19" s="532"/>
      <c r="AK19" s="533"/>
      <c r="AL19" s="534"/>
      <c r="AM19" s="534"/>
      <c r="AN19" s="534"/>
      <c r="AO19" s="534"/>
      <c r="AP19" s="534"/>
      <c r="AQ19" s="534"/>
      <c r="AR19" s="534"/>
      <c r="AS19" s="534"/>
      <c r="AT19" s="534"/>
      <c r="AU19" s="535"/>
      <c r="AV19" s="535"/>
      <c r="AW19" s="535"/>
      <c r="AX19" s="535"/>
      <c r="AY19" s="536"/>
      <c r="AZ19" s="474"/>
      <c r="BA19" s="474"/>
      <c r="BB19" s="474"/>
      <c r="BC19" s="474"/>
      <c r="BD19" s="474"/>
      <c r="BE19" s="475"/>
      <c r="BF19" s="475"/>
      <c r="BG19" s="475"/>
      <c r="BH19" s="475"/>
      <c r="BI19" s="475"/>
      <c r="BJ19" s="475"/>
      <c r="BK19" s="475"/>
      <c r="BL19" s="475"/>
      <c r="BM19" s="475"/>
      <c r="BN19" s="475"/>
      <c r="BO19" s="475"/>
      <c r="BP19" s="475"/>
      <c r="BQ19" s="523">
        <v>13</v>
      </c>
      <c r="BR19" s="537"/>
      <c r="BS19" s="538"/>
      <c r="BT19" s="539"/>
      <c r="BU19" s="539"/>
      <c r="BV19" s="539"/>
      <c r="BW19" s="539"/>
      <c r="BX19" s="539"/>
      <c r="BY19" s="539"/>
      <c r="BZ19" s="539"/>
      <c r="CA19" s="539"/>
      <c r="CB19" s="539"/>
      <c r="CC19" s="539"/>
      <c r="CD19" s="539"/>
      <c r="CE19" s="539"/>
      <c r="CF19" s="539"/>
      <c r="CG19" s="540"/>
      <c r="CH19" s="541"/>
      <c r="CI19" s="542"/>
      <c r="CJ19" s="542"/>
      <c r="CK19" s="542"/>
      <c r="CL19" s="543"/>
      <c r="CM19" s="541"/>
      <c r="CN19" s="542"/>
      <c r="CO19" s="542"/>
      <c r="CP19" s="542"/>
      <c r="CQ19" s="543"/>
      <c r="CR19" s="541"/>
      <c r="CS19" s="542"/>
      <c r="CT19" s="542"/>
      <c r="CU19" s="542"/>
      <c r="CV19" s="543"/>
      <c r="CW19" s="541"/>
      <c r="CX19" s="542"/>
      <c r="CY19" s="542"/>
      <c r="CZ19" s="542"/>
      <c r="DA19" s="543"/>
      <c r="DB19" s="541"/>
      <c r="DC19" s="542"/>
      <c r="DD19" s="542"/>
      <c r="DE19" s="542"/>
      <c r="DF19" s="543"/>
      <c r="DG19" s="541"/>
      <c r="DH19" s="542"/>
      <c r="DI19" s="542"/>
      <c r="DJ19" s="542"/>
      <c r="DK19" s="543"/>
      <c r="DL19" s="541"/>
      <c r="DM19" s="542"/>
      <c r="DN19" s="542"/>
      <c r="DO19" s="542"/>
      <c r="DP19" s="543"/>
      <c r="DQ19" s="541"/>
      <c r="DR19" s="542"/>
      <c r="DS19" s="542"/>
      <c r="DT19" s="542"/>
      <c r="DU19" s="543"/>
      <c r="DV19" s="538"/>
      <c r="DW19" s="539"/>
      <c r="DX19" s="539"/>
      <c r="DY19" s="539"/>
      <c r="DZ19" s="544"/>
      <c r="EA19" s="477"/>
    </row>
    <row r="20" spans="1:131" s="478" customFormat="1" ht="26.25" customHeight="1" x14ac:dyDescent="0.15">
      <c r="A20" s="523">
        <v>14</v>
      </c>
      <c r="B20" s="524"/>
      <c r="C20" s="525"/>
      <c r="D20" s="525"/>
      <c r="E20" s="525"/>
      <c r="F20" s="525"/>
      <c r="G20" s="525"/>
      <c r="H20" s="525"/>
      <c r="I20" s="525"/>
      <c r="J20" s="525"/>
      <c r="K20" s="525"/>
      <c r="L20" s="525"/>
      <c r="M20" s="525"/>
      <c r="N20" s="525"/>
      <c r="O20" s="525"/>
      <c r="P20" s="526"/>
      <c r="Q20" s="527"/>
      <c r="R20" s="528"/>
      <c r="S20" s="528"/>
      <c r="T20" s="528"/>
      <c r="U20" s="528"/>
      <c r="V20" s="528"/>
      <c r="W20" s="528"/>
      <c r="X20" s="528"/>
      <c r="Y20" s="528"/>
      <c r="Z20" s="528"/>
      <c r="AA20" s="528"/>
      <c r="AB20" s="528"/>
      <c r="AC20" s="528"/>
      <c r="AD20" s="528"/>
      <c r="AE20" s="529"/>
      <c r="AF20" s="530"/>
      <c r="AG20" s="531"/>
      <c r="AH20" s="531"/>
      <c r="AI20" s="531"/>
      <c r="AJ20" s="532"/>
      <c r="AK20" s="533"/>
      <c r="AL20" s="534"/>
      <c r="AM20" s="534"/>
      <c r="AN20" s="534"/>
      <c r="AO20" s="534"/>
      <c r="AP20" s="534"/>
      <c r="AQ20" s="534"/>
      <c r="AR20" s="534"/>
      <c r="AS20" s="534"/>
      <c r="AT20" s="534"/>
      <c r="AU20" s="535"/>
      <c r="AV20" s="535"/>
      <c r="AW20" s="535"/>
      <c r="AX20" s="535"/>
      <c r="AY20" s="536"/>
      <c r="AZ20" s="474"/>
      <c r="BA20" s="474"/>
      <c r="BB20" s="474"/>
      <c r="BC20" s="474"/>
      <c r="BD20" s="474"/>
      <c r="BE20" s="475"/>
      <c r="BF20" s="475"/>
      <c r="BG20" s="475"/>
      <c r="BH20" s="475"/>
      <c r="BI20" s="475"/>
      <c r="BJ20" s="475"/>
      <c r="BK20" s="475"/>
      <c r="BL20" s="475"/>
      <c r="BM20" s="475"/>
      <c r="BN20" s="475"/>
      <c r="BO20" s="475"/>
      <c r="BP20" s="475"/>
      <c r="BQ20" s="523">
        <v>14</v>
      </c>
      <c r="BR20" s="537"/>
      <c r="BS20" s="538"/>
      <c r="BT20" s="539"/>
      <c r="BU20" s="539"/>
      <c r="BV20" s="539"/>
      <c r="BW20" s="539"/>
      <c r="BX20" s="539"/>
      <c r="BY20" s="539"/>
      <c r="BZ20" s="539"/>
      <c r="CA20" s="539"/>
      <c r="CB20" s="539"/>
      <c r="CC20" s="539"/>
      <c r="CD20" s="539"/>
      <c r="CE20" s="539"/>
      <c r="CF20" s="539"/>
      <c r="CG20" s="540"/>
      <c r="CH20" s="541"/>
      <c r="CI20" s="542"/>
      <c r="CJ20" s="542"/>
      <c r="CK20" s="542"/>
      <c r="CL20" s="543"/>
      <c r="CM20" s="541"/>
      <c r="CN20" s="542"/>
      <c r="CO20" s="542"/>
      <c r="CP20" s="542"/>
      <c r="CQ20" s="543"/>
      <c r="CR20" s="541"/>
      <c r="CS20" s="542"/>
      <c r="CT20" s="542"/>
      <c r="CU20" s="542"/>
      <c r="CV20" s="543"/>
      <c r="CW20" s="541"/>
      <c r="CX20" s="542"/>
      <c r="CY20" s="542"/>
      <c r="CZ20" s="542"/>
      <c r="DA20" s="543"/>
      <c r="DB20" s="541"/>
      <c r="DC20" s="542"/>
      <c r="DD20" s="542"/>
      <c r="DE20" s="542"/>
      <c r="DF20" s="543"/>
      <c r="DG20" s="541"/>
      <c r="DH20" s="542"/>
      <c r="DI20" s="542"/>
      <c r="DJ20" s="542"/>
      <c r="DK20" s="543"/>
      <c r="DL20" s="541"/>
      <c r="DM20" s="542"/>
      <c r="DN20" s="542"/>
      <c r="DO20" s="542"/>
      <c r="DP20" s="543"/>
      <c r="DQ20" s="541"/>
      <c r="DR20" s="542"/>
      <c r="DS20" s="542"/>
      <c r="DT20" s="542"/>
      <c r="DU20" s="543"/>
      <c r="DV20" s="538"/>
      <c r="DW20" s="539"/>
      <c r="DX20" s="539"/>
      <c r="DY20" s="539"/>
      <c r="DZ20" s="544"/>
      <c r="EA20" s="477"/>
    </row>
    <row r="21" spans="1:131" s="478" customFormat="1" ht="26.25" customHeight="1" thickBot="1" x14ac:dyDescent="0.2">
      <c r="A21" s="523">
        <v>15</v>
      </c>
      <c r="B21" s="524"/>
      <c r="C21" s="525"/>
      <c r="D21" s="525"/>
      <c r="E21" s="525"/>
      <c r="F21" s="525"/>
      <c r="G21" s="525"/>
      <c r="H21" s="525"/>
      <c r="I21" s="525"/>
      <c r="J21" s="525"/>
      <c r="K21" s="525"/>
      <c r="L21" s="525"/>
      <c r="M21" s="525"/>
      <c r="N21" s="525"/>
      <c r="O21" s="525"/>
      <c r="P21" s="526"/>
      <c r="Q21" s="527"/>
      <c r="R21" s="528"/>
      <c r="S21" s="528"/>
      <c r="T21" s="528"/>
      <c r="U21" s="528"/>
      <c r="V21" s="528"/>
      <c r="W21" s="528"/>
      <c r="X21" s="528"/>
      <c r="Y21" s="528"/>
      <c r="Z21" s="528"/>
      <c r="AA21" s="528"/>
      <c r="AB21" s="528"/>
      <c r="AC21" s="528"/>
      <c r="AD21" s="528"/>
      <c r="AE21" s="529"/>
      <c r="AF21" s="530"/>
      <c r="AG21" s="531"/>
      <c r="AH21" s="531"/>
      <c r="AI21" s="531"/>
      <c r="AJ21" s="532"/>
      <c r="AK21" s="533"/>
      <c r="AL21" s="534"/>
      <c r="AM21" s="534"/>
      <c r="AN21" s="534"/>
      <c r="AO21" s="534"/>
      <c r="AP21" s="534"/>
      <c r="AQ21" s="534"/>
      <c r="AR21" s="534"/>
      <c r="AS21" s="534"/>
      <c r="AT21" s="534"/>
      <c r="AU21" s="535"/>
      <c r="AV21" s="535"/>
      <c r="AW21" s="535"/>
      <c r="AX21" s="535"/>
      <c r="AY21" s="536"/>
      <c r="AZ21" s="474"/>
      <c r="BA21" s="474"/>
      <c r="BB21" s="474"/>
      <c r="BC21" s="474"/>
      <c r="BD21" s="474"/>
      <c r="BE21" s="475"/>
      <c r="BF21" s="475"/>
      <c r="BG21" s="475"/>
      <c r="BH21" s="475"/>
      <c r="BI21" s="475"/>
      <c r="BJ21" s="475"/>
      <c r="BK21" s="475"/>
      <c r="BL21" s="475"/>
      <c r="BM21" s="475"/>
      <c r="BN21" s="475"/>
      <c r="BO21" s="475"/>
      <c r="BP21" s="475"/>
      <c r="BQ21" s="523">
        <v>15</v>
      </c>
      <c r="BR21" s="537"/>
      <c r="BS21" s="538"/>
      <c r="BT21" s="539"/>
      <c r="BU21" s="539"/>
      <c r="BV21" s="539"/>
      <c r="BW21" s="539"/>
      <c r="BX21" s="539"/>
      <c r="BY21" s="539"/>
      <c r="BZ21" s="539"/>
      <c r="CA21" s="539"/>
      <c r="CB21" s="539"/>
      <c r="CC21" s="539"/>
      <c r="CD21" s="539"/>
      <c r="CE21" s="539"/>
      <c r="CF21" s="539"/>
      <c r="CG21" s="540"/>
      <c r="CH21" s="541"/>
      <c r="CI21" s="542"/>
      <c r="CJ21" s="542"/>
      <c r="CK21" s="542"/>
      <c r="CL21" s="543"/>
      <c r="CM21" s="541"/>
      <c r="CN21" s="542"/>
      <c r="CO21" s="542"/>
      <c r="CP21" s="542"/>
      <c r="CQ21" s="543"/>
      <c r="CR21" s="541"/>
      <c r="CS21" s="542"/>
      <c r="CT21" s="542"/>
      <c r="CU21" s="542"/>
      <c r="CV21" s="543"/>
      <c r="CW21" s="541"/>
      <c r="CX21" s="542"/>
      <c r="CY21" s="542"/>
      <c r="CZ21" s="542"/>
      <c r="DA21" s="543"/>
      <c r="DB21" s="541"/>
      <c r="DC21" s="542"/>
      <c r="DD21" s="542"/>
      <c r="DE21" s="542"/>
      <c r="DF21" s="543"/>
      <c r="DG21" s="541"/>
      <c r="DH21" s="542"/>
      <c r="DI21" s="542"/>
      <c r="DJ21" s="542"/>
      <c r="DK21" s="543"/>
      <c r="DL21" s="541"/>
      <c r="DM21" s="542"/>
      <c r="DN21" s="542"/>
      <c r="DO21" s="542"/>
      <c r="DP21" s="543"/>
      <c r="DQ21" s="541"/>
      <c r="DR21" s="542"/>
      <c r="DS21" s="542"/>
      <c r="DT21" s="542"/>
      <c r="DU21" s="543"/>
      <c r="DV21" s="538"/>
      <c r="DW21" s="539"/>
      <c r="DX21" s="539"/>
      <c r="DY21" s="539"/>
      <c r="DZ21" s="544"/>
      <c r="EA21" s="477"/>
    </row>
    <row r="22" spans="1:131" s="478" customFormat="1" ht="26.25" customHeight="1" x14ac:dyDescent="0.15">
      <c r="A22" s="523">
        <v>16</v>
      </c>
      <c r="B22" s="524"/>
      <c r="C22" s="525"/>
      <c r="D22" s="525"/>
      <c r="E22" s="525"/>
      <c r="F22" s="525"/>
      <c r="G22" s="525"/>
      <c r="H22" s="525"/>
      <c r="I22" s="525"/>
      <c r="J22" s="525"/>
      <c r="K22" s="525"/>
      <c r="L22" s="525"/>
      <c r="M22" s="525"/>
      <c r="N22" s="525"/>
      <c r="O22" s="525"/>
      <c r="P22" s="526"/>
      <c r="Q22" s="545"/>
      <c r="R22" s="546"/>
      <c r="S22" s="546"/>
      <c r="T22" s="546"/>
      <c r="U22" s="546"/>
      <c r="V22" s="546"/>
      <c r="W22" s="546"/>
      <c r="X22" s="546"/>
      <c r="Y22" s="546"/>
      <c r="Z22" s="546"/>
      <c r="AA22" s="546"/>
      <c r="AB22" s="546"/>
      <c r="AC22" s="546"/>
      <c r="AD22" s="546"/>
      <c r="AE22" s="547"/>
      <c r="AF22" s="530"/>
      <c r="AG22" s="531"/>
      <c r="AH22" s="531"/>
      <c r="AI22" s="531"/>
      <c r="AJ22" s="532"/>
      <c r="AK22" s="548"/>
      <c r="AL22" s="549"/>
      <c r="AM22" s="549"/>
      <c r="AN22" s="549"/>
      <c r="AO22" s="549"/>
      <c r="AP22" s="549"/>
      <c r="AQ22" s="549"/>
      <c r="AR22" s="549"/>
      <c r="AS22" s="549"/>
      <c r="AT22" s="549"/>
      <c r="AU22" s="550"/>
      <c r="AV22" s="550"/>
      <c r="AW22" s="550"/>
      <c r="AX22" s="550"/>
      <c r="AY22" s="551"/>
      <c r="AZ22" s="552" t="s">
        <v>328</v>
      </c>
      <c r="BA22" s="552"/>
      <c r="BB22" s="552"/>
      <c r="BC22" s="552"/>
      <c r="BD22" s="553"/>
      <c r="BE22" s="475"/>
      <c r="BF22" s="475"/>
      <c r="BG22" s="475"/>
      <c r="BH22" s="475"/>
      <c r="BI22" s="475"/>
      <c r="BJ22" s="475"/>
      <c r="BK22" s="475"/>
      <c r="BL22" s="475"/>
      <c r="BM22" s="475"/>
      <c r="BN22" s="475"/>
      <c r="BO22" s="475"/>
      <c r="BP22" s="475"/>
      <c r="BQ22" s="523">
        <v>16</v>
      </c>
      <c r="BR22" s="537"/>
      <c r="BS22" s="538"/>
      <c r="BT22" s="539"/>
      <c r="BU22" s="539"/>
      <c r="BV22" s="539"/>
      <c r="BW22" s="539"/>
      <c r="BX22" s="539"/>
      <c r="BY22" s="539"/>
      <c r="BZ22" s="539"/>
      <c r="CA22" s="539"/>
      <c r="CB22" s="539"/>
      <c r="CC22" s="539"/>
      <c r="CD22" s="539"/>
      <c r="CE22" s="539"/>
      <c r="CF22" s="539"/>
      <c r="CG22" s="540"/>
      <c r="CH22" s="541"/>
      <c r="CI22" s="542"/>
      <c r="CJ22" s="542"/>
      <c r="CK22" s="542"/>
      <c r="CL22" s="543"/>
      <c r="CM22" s="541"/>
      <c r="CN22" s="542"/>
      <c r="CO22" s="542"/>
      <c r="CP22" s="542"/>
      <c r="CQ22" s="543"/>
      <c r="CR22" s="541"/>
      <c r="CS22" s="542"/>
      <c r="CT22" s="542"/>
      <c r="CU22" s="542"/>
      <c r="CV22" s="543"/>
      <c r="CW22" s="541"/>
      <c r="CX22" s="542"/>
      <c r="CY22" s="542"/>
      <c r="CZ22" s="542"/>
      <c r="DA22" s="543"/>
      <c r="DB22" s="541"/>
      <c r="DC22" s="542"/>
      <c r="DD22" s="542"/>
      <c r="DE22" s="542"/>
      <c r="DF22" s="543"/>
      <c r="DG22" s="541"/>
      <c r="DH22" s="542"/>
      <c r="DI22" s="542"/>
      <c r="DJ22" s="542"/>
      <c r="DK22" s="543"/>
      <c r="DL22" s="541"/>
      <c r="DM22" s="542"/>
      <c r="DN22" s="542"/>
      <c r="DO22" s="542"/>
      <c r="DP22" s="543"/>
      <c r="DQ22" s="541"/>
      <c r="DR22" s="542"/>
      <c r="DS22" s="542"/>
      <c r="DT22" s="542"/>
      <c r="DU22" s="543"/>
      <c r="DV22" s="538"/>
      <c r="DW22" s="539"/>
      <c r="DX22" s="539"/>
      <c r="DY22" s="539"/>
      <c r="DZ22" s="544"/>
      <c r="EA22" s="477"/>
    </row>
    <row r="23" spans="1:131" s="478" customFormat="1" ht="26.25" customHeight="1" thickBot="1" x14ac:dyDescent="0.2">
      <c r="A23" s="554" t="s">
        <v>329</v>
      </c>
      <c r="B23" s="555" t="s">
        <v>330</v>
      </c>
      <c r="C23" s="556"/>
      <c r="D23" s="556"/>
      <c r="E23" s="556"/>
      <c r="F23" s="556"/>
      <c r="G23" s="556"/>
      <c r="H23" s="556"/>
      <c r="I23" s="556"/>
      <c r="J23" s="556"/>
      <c r="K23" s="556"/>
      <c r="L23" s="556"/>
      <c r="M23" s="556"/>
      <c r="N23" s="556"/>
      <c r="O23" s="556"/>
      <c r="P23" s="557"/>
      <c r="Q23" s="558"/>
      <c r="R23" s="559"/>
      <c r="S23" s="559"/>
      <c r="T23" s="559"/>
      <c r="U23" s="559"/>
      <c r="V23" s="559"/>
      <c r="W23" s="559"/>
      <c r="X23" s="559"/>
      <c r="Y23" s="559"/>
      <c r="Z23" s="559"/>
      <c r="AA23" s="559"/>
      <c r="AB23" s="559"/>
      <c r="AC23" s="559"/>
      <c r="AD23" s="559"/>
      <c r="AE23" s="560"/>
      <c r="AF23" s="561">
        <v>2159</v>
      </c>
      <c r="AG23" s="559"/>
      <c r="AH23" s="559"/>
      <c r="AI23" s="559"/>
      <c r="AJ23" s="562"/>
      <c r="AK23" s="563"/>
      <c r="AL23" s="564"/>
      <c r="AM23" s="564"/>
      <c r="AN23" s="564"/>
      <c r="AO23" s="564"/>
      <c r="AP23" s="559"/>
      <c r="AQ23" s="559"/>
      <c r="AR23" s="559"/>
      <c r="AS23" s="559"/>
      <c r="AT23" s="559"/>
      <c r="AU23" s="565"/>
      <c r="AV23" s="565"/>
      <c r="AW23" s="565"/>
      <c r="AX23" s="565"/>
      <c r="AY23" s="566"/>
      <c r="AZ23" s="567" t="s">
        <v>65</v>
      </c>
      <c r="BA23" s="568"/>
      <c r="BB23" s="568"/>
      <c r="BC23" s="568"/>
      <c r="BD23" s="569"/>
      <c r="BE23" s="475"/>
      <c r="BF23" s="475"/>
      <c r="BG23" s="475"/>
      <c r="BH23" s="475"/>
      <c r="BI23" s="475"/>
      <c r="BJ23" s="475"/>
      <c r="BK23" s="475"/>
      <c r="BL23" s="475"/>
      <c r="BM23" s="475"/>
      <c r="BN23" s="475"/>
      <c r="BO23" s="475"/>
      <c r="BP23" s="475"/>
      <c r="BQ23" s="523">
        <v>17</v>
      </c>
      <c r="BR23" s="537"/>
      <c r="BS23" s="538"/>
      <c r="BT23" s="539"/>
      <c r="BU23" s="539"/>
      <c r="BV23" s="539"/>
      <c r="BW23" s="539"/>
      <c r="BX23" s="539"/>
      <c r="BY23" s="539"/>
      <c r="BZ23" s="539"/>
      <c r="CA23" s="539"/>
      <c r="CB23" s="539"/>
      <c r="CC23" s="539"/>
      <c r="CD23" s="539"/>
      <c r="CE23" s="539"/>
      <c r="CF23" s="539"/>
      <c r="CG23" s="540"/>
      <c r="CH23" s="541"/>
      <c r="CI23" s="542"/>
      <c r="CJ23" s="542"/>
      <c r="CK23" s="542"/>
      <c r="CL23" s="543"/>
      <c r="CM23" s="541"/>
      <c r="CN23" s="542"/>
      <c r="CO23" s="542"/>
      <c r="CP23" s="542"/>
      <c r="CQ23" s="543"/>
      <c r="CR23" s="541"/>
      <c r="CS23" s="542"/>
      <c r="CT23" s="542"/>
      <c r="CU23" s="542"/>
      <c r="CV23" s="543"/>
      <c r="CW23" s="541"/>
      <c r="CX23" s="542"/>
      <c r="CY23" s="542"/>
      <c r="CZ23" s="542"/>
      <c r="DA23" s="543"/>
      <c r="DB23" s="541"/>
      <c r="DC23" s="542"/>
      <c r="DD23" s="542"/>
      <c r="DE23" s="542"/>
      <c r="DF23" s="543"/>
      <c r="DG23" s="541"/>
      <c r="DH23" s="542"/>
      <c r="DI23" s="542"/>
      <c r="DJ23" s="542"/>
      <c r="DK23" s="543"/>
      <c r="DL23" s="541"/>
      <c r="DM23" s="542"/>
      <c r="DN23" s="542"/>
      <c r="DO23" s="542"/>
      <c r="DP23" s="543"/>
      <c r="DQ23" s="541"/>
      <c r="DR23" s="542"/>
      <c r="DS23" s="542"/>
      <c r="DT23" s="542"/>
      <c r="DU23" s="543"/>
      <c r="DV23" s="538"/>
      <c r="DW23" s="539"/>
      <c r="DX23" s="539"/>
      <c r="DY23" s="539"/>
      <c r="DZ23" s="544"/>
      <c r="EA23" s="477"/>
    </row>
    <row r="24" spans="1:131" s="478" customFormat="1" ht="26.25" customHeight="1" x14ac:dyDescent="0.15">
      <c r="A24" s="570" t="s">
        <v>331</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474"/>
      <c r="BA24" s="474"/>
      <c r="BB24" s="474"/>
      <c r="BC24" s="474"/>
      <c r="BD24" s="474"/>
      <c r="BE24" s="475"/>
      <c r="BF24" s="475"/>
      <c r="BG24" s="475"/>
      <c r="BH24" s="475"/>
      <c r="BI24" s="475"/>
      <c r="BJ24" s="475"/>
      <c r="BK24" s="475"/>
      <c r="BL24" s="475"/>
      <c r="BM24" s="475"/>
      <c r="BN24" s="475"/>
      <c r="BO24" s="475"/>
      <c r="BP24" s="475"/>
      <c r="BQ24" s="523">
        <v>18</v>
      </c>
      <c r="BR24" s="537"/>
      <c r="BS24" s="538"/>
      <c r="BT24" s="539"/>
      <c r="BU24" s="539"/>
      <c r="BV24" s="539"/>
      <c r="BW24" s="539"/>
      <c r="BX24" s="539"/>
      <c r="BY24" s="539"/>
      <c r="BZ24" s="539"/>
      <c r="CA24" s="539"/>
      <c r="CB24" s="539"/>
      <c r="CC24" s="539"/>
      <c r="CD24" s="539"/>
      <c r="CE24" s="539"/>
      <c r="CF24" s="539"/>
      <c r="CG24" s="540"/>
      <c r="CH24" s="541"/>
      <c r="CI24" s="542"/>
      <c r="CJ24" s="542"/>
      <c r="CK24" s="542"/>
      <c r="CL24" s="543"/>
      <c r="CM24" s="541"/>
      <c r="CN24" s="542"/>
      <c r="CO24" s="542"/>
      <c r="CP24" s="542"/>
      <c r="CQ24" s="543"/>
      <c r="CR24" s="541"/>
      <c r="CS24" s="542"/>
      <c r="CT24" s="542"/>
      <c r="CU24" s="542"/>
      <c r="CV24" s="543"/>
      <c r="CW24" s="541"/>
      <c r="CX24" s="542"/>
      <c r="CY24" s="542"/>
      <c r="CZ24" s="542"/>
      <c r="DA24" s="543"/>
      <c r="DB24" s="541"/>
      <c r="DC24" s="542"/>
      <c r="DD24" s="542"/>
      <c r="DE24" s="542"/>
      <c r="DF24" s="543"/>
      <c r="DG24" s="541"/>
      <c r="DH24" s="542"/>
      <c r="DI24" s="542"/>
      <c r="DJ24" s="542"/>
      <c r="DK24" s="543"/>
      <c r="DL24" s="541"/>
      <c r="DM24" s="542"/>
      <c r="DN24" s="542"/>
      <c r="DO24" s="542"/>
      <c r="DP24" s="543"/>
      <c r="DQ24" s="541"/>
      <c r="DR24" s="542"/>
      <c r="DS24" s="542"/>
      <c r="DT24" s="542"/>
      <c r="DU24" s="543"/>
      <c r="DV24" s="538"/>
      <c r="DW24" s="539"/>
      <c r="DX24" s="539"/>
      <c r="DY24" s="539"/>
      <c r="DZ24" s="544"/>
      <c r="EA24" s="477"/>
    </row>
    <row r="25" spans="1:131" ht="26.25" customHeight="1" thickBot="1" x14ac:dyDescent="0.2">
      <c r="A25" s="473" t="s">
        <v>332</v>
      </c>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4"/>
      <c r="BK25" s="474"/>
      <c r="BL25" s="474"/>
      <c r="BM25" s="474"/>
      <c r="BN25" s="474"/>
      <c r="BO25" s="571"/>
      <c r="BP25" s="571"/>
      <c r="BQ25" s="523">
        <v>19</v>
      </c>
      <c r="BR25" s="537"/>
      <c r="BS25" s="538"/>
      <c r="BT25" s="539"/>
      <c r="BU25" s="539"/>
      <c r="BV25" s="539"/>
      <c r="BW25" s="539"/>
      <c r="BX25" s="539"/>
      <c r="BY25" s="539"/>
      <c r="BZ25" s="539"/>
      <c r="CA25" s="539"/>
      <c r="CB25" s="539"/>
      <c r="CC25" s="539"/>
      <c r="CD25" s="539"/>
      <c r="CE25" s="539"/>
      <c r="CF25" s="539"/>
      <c r="CG25" s="540"/>
      <c r="CH25" s="541"/>
      <c r="CI25" s="542"/>
      <c r="CJ25" s="542"/>
      <c r="CK25" s="542"/>
      <c r="CL25" s="543"/>
      <c r="CM25" s="541"/>
      <c r="CN25" s="542"/>
      <c r="CO25" s="542"/>
      <c r="CP25" s="542"/>
      <c r="CQ25" s="543"/>
      <c r="CR25" s="541"/>
      <c r="CS25" s="542"/>
      <c r="CT25" s="542"/>
      <c r="CU25" s="542"/>
      <c r="CV25" s="543"/>
      <c r="CW25" s="541"/>
      <c r="CX25" s="542"/>
      <c r="CY25" s="542"/>
      <c r="CZ25" s="542"/>
      <c r="DA25" s="543"/>
      <c r="DB25" s="541"/>
      <c r="DC25" s="542"/>
      <c r="DD25" s="542"/>
      <c r="DE25" s="542"/>
      <c r="DF25" s="543"/>
      <c r="DG25" s="541"/>
      <c r="DH25" s="542"/>
      <c r="DI25" s="542"/>
      <c r="DJ25" s="542"/>
      <c r="DK25" s="543"/>
      <c r="DL25" s="541"/>
      <c r="DM25" s="542"/>
      <c r="DN25" s="542"/>
      <c r="DO25" s="542"/>
      <c r="DP25" s="543"/>
      <c r="DQ25" s="541"/>
      <c r="DR25" s="542"/>
      <c r="DS25" s="542"/>
      <c r="DT25" s="542"/>
      <c r="DU25" s="543"/>
      <c r="DV25" s="538"/>
      <c r="DW25" s="539"/>
      <c r="DX25" s="539"/>
      <c r="DY25" s="539"/>
      <c r="DZ25" s="544"/>
      <c r="EA25" s="467"/>
    </row>
    <row r="26" spans="1:131" ht="26.25" customHeight="1" x14ac:dyDescent="0.15">
      <c r="A26" s="479" t="s">
        <v>305</v>
      </c>
      <c r="B26" s="480"/>
      <c r="C26" s="480"/>
      <c r="D26" s="480"/>
      <c r="E26" s="480"/>
      <c r="F26" s="480"/>
      <c r="G26" s="480"/>
      <c r="H26" s="480"/>
      <c r="I26" s="480"/>
      <c r="J26" s="480"/>
      <c r="K26" s="480"/>
      <c r="L26" s="480"/>
      <c r="M26" s="480"/>
      <c r="N26" s="480"/>
      <c r="O26" s="480"/>
      <c r="P26" s="481"/>
      <c r="Q26" s="482" t="s">
        <v>333</v>
      </c>
      <c r="R26" s="483"/>
      <c r="S26" s="483"/>
      <c r="T26" s="483"/>
      <c r="U26" s="484"/>
      <c r="V26" s="482" t="s">
        <v>334</v>
      </c>
      <c r="W26" s="483"/>
      <c r="X26" s="483"/>
      <c r="Y26" s="483"/>
      <c r="Z26" s="484"/>
      <c r="AA26" s="482" t="s">
        <v>335</v>
      </c>
      <c r="AB26" s="483"/>
      <c r="AC26" s="483"/>
      <c r="AD26" s="483"/>
      <c r="AE26" s="483"/>
      <c r="AF26" s="572" t="s">
        <v>336</v>
      </c>
      <c r="AG26" s="573"/>
      <c r="AH26" s="573"/>
      <c r="AI26" s="573"/>
      <c r="AJ26" s="574"/>
      <c r="AK26" s="483" t="s">
        <v>337</v>
      </c>
      <c r="AL26" s="483"/>
      <c r="AM26" s="483"/>
      <c r="AN26" s="483"/>
      <c r="AO26" s="484"/>
      <c r="AP26" s="482" t="s">
        <v>338</v>
      </c>
      <c r="AQ26" s="483"/>
      <c r="AR26" s="483"/>
      <c r="AS26" s="483"/>
      <c r="AT26" s="484"/>
      <c r="AU26" s="482" t="s">
        <v>339</v>
      </c>
      <c r="AV26" s="483"/>
      <c r="AW26" s="483"/>
      <c r="AX26" s="483"/>
      <c r="AY26" s="484"/>
      <c r="AZ26" s="482" t="s">
        <v>340</v>
      </c>
      <c r="BA26" s="483"/>
      <c r="BB26" s="483"/>
      <c r="BC26" s="483"/>
      <c r="BD26" s="484"/>
      <c r="BE26" s="482" t="s">
        <v>312</v>
      </c>
      <c r="BF26" s="483"/>
      <c r="BG26" s="483"/>
      <c r="BH26" s="483"/>
      <c r="BI26" s="486"/>
      <c r="BJ26" s="474"/>
      <c r="BK26" s="474"/>
      <c r="BL26" s="474"/>
      <c r="BM26" s="474"/>
      <c r="BN26" s="474"/>
      <c r="BO26" s="571"/>
      <c r="BP26" s="571"/>
      <c r="BQ26" s="523">
        <v>20</v>
      </c>
      <c r="BR26" s="537"/>
      <c r="BS26" s="538"/>
      <c r="BT26" s="539"/>
      <c r="BU26" s="539"/>
      <c r="BV26" s="539"/>
      <c r="BW26" s="539"/>
      <c r="BX26" s="539"/>
      <c r="BY26" s="539"/>
      <c r="BZ26" s="539"/>
      <c r="CA26" s="539"/>
      <c r="CB26" s="539"/>
      <c r="CC26" s="539"/>
      <c r="CD26" s="539"/>
      <c r="CE26" s="539"/>
      <c r="CF26" s="539"/>
      <c r="CG26" s="540"/>
      <c r="CH26" s="541"/>
      <c r="CI26" s="542"/>
      <c r="CJ26" s="542"/>
      <c r="CK26" s="542"/>
      <c r="CL26" s="543"/>
      <c r="CM26" s="541"/>
      <c r="CN26" s="542"/>
      <c r="CO26" s="542"/>
      <c r="CP26" s="542"/>
      <c r="CQ26" s="543"/>
      <c r="CR26" s="541"/>
      <c r="CS26" s="542"/>
      <c r="CT26" s="542"/>
      <c r="CU26" s="542"/>
      <c r="CV26" s="543"/>
      <c r="CW26" s="541"/>
      <c r="CX26" s="542"/>
      <c r="CY26" s="542"/>
      <c r="CZ26" s="542"/>
      <c r="DA26" s="543"/>
      <c r="DB26" s="541"/>
      <c r="DC26" s="542"/>
      <c r="DD26" s="542"/>
      <c r="DE26" s="542"/>
      <c r="DF26" s="543"/>
      <c r="DG26" s="541"/>
      <c r="DH26" s="542"/>
      <c r="DI26" s="542"/>
      <c r="DJ26" s="542"/>
      <c r="DK26" s="543"/>
      <c r="DL26" s="541"/>
      <c r="DM26" s="542"/>
      <c r="DN26" s="542"/>
      <c r="DO26" s="542"/>
      <c r="DP26" s="543"/>
      <c r="DQ26" s="541"/>
      <c r="DR26" s="542"/>
      <c r="DS26" s="542"/>
      <c r="DT26" s="542"/>
      <c r="DU26" s="543"/>
      <c r="DV26" s="538"/>
      <c r="DW26" s="539"/>
      <c r="DX26" s="539"/>
      <c r="DY26" s="539"/>
      <c r="DZ26" s="544"/>
      <c r="EA26" s="467"/>
    </row>
    <row r="27" spans="1:131" ht="26.25" customHeight="1" thickBot="1" x14ac:dyDescent="0.2">
      <c r="A27" s="490"/>
      <c r="B27" s="491"/>
      <c r="C27" s="491"/>
      <c r="D27" s="491"/>
      <c r="E27" s="491"/>
      <c r="F27" s="491"/>
      <c r="G27" s="491"/>
      <c r="H27" s="491"/>
      <c r="I27" s="491"/>
      <c r="J27" s="491"/>
      <c r="K27" s="491"/>
      <c r="L27" s="491"/>
      <c r="M27" s="491"/>
      <c r="N27" s="491"/>
      <c r="O27" s="491"/>
      <c r="P27" s="492"/>
      <c r="Q27" s="493"/>
      <c r="R27" s="494"/>
      <c r="S27" s="494"/>
      <c r="T27" s="494"/>
      <c r="U27" s="495"/>
      <c r="V27" s="493"/>
      <c r="W27" s="494"/>
      <c r="X27" s="494"/>
      <c r="Y27" s="494"/>
      <c r="Z27" s="495"/>
      <c r="AA27" s="493"/>
      <c r="AB27" s="494"/>
      <c r="AC27" s="494"/>
      <c r="AD27" s="494"/>
      <c r="AE27" s="494"/>
      <c r="AF27" s="575"/>
      <c r="AG27" s="576"/>
      <c r="AH27" s="576"/>
      <c r="AI27" s="576"/>
      <c r="AJ27" s="577"/>
      <c r="AK27" s="494"/>
      <c r="AL27" s="494"/>
      <c r="AM27" s="494"/>
      <c r="AN27" s="494"/>
      <c r="AO27" s="495"/>
      <c r="AP27" s="493"/>
      <c r="AQ27" s="494"/>
      <c r="AR27" s="494"/>
      <c r="AS27" s="494"/>
      <c r="AT27" s="495"/>
      <c r="AU27" s="493"/>
      <c r="AV27" s="494"/>
      <c r="AW27" s="494"/>
      <c r="AX27" s="494"/>
      <c r="AY27" s="495"/>
      <c r="AZ27" s="493"/>
      <c r="BA27" s="494"/>
      <c r="BB27" s="494"/>
      <c r="BC27" s="494"/>
      <c r="BD27" s="495"/>
      <c r="BE27" s="493"/>
      <c r="BF27" s="494"/>
      <c r="BG27" s="494"/>
      <c r="BH27" s="494"/>
      <c r="BI27" s="497"/>
      <c r="BJ27" s="474"/>
      <c r="BK27" s="474"/>
      <c r="BL27" s="474"/>
      <c r="BM27" s="474"/>
      <c r="BN27" s="474"/>
      <c r="BO27" s="571"/>
      <c r="BP27" s="571"/>
      <c r="BQ27" s="523">
        <v>21</v>
      </c>
      <c r="BR27" s="537"/>
      <c r="BS27" s="538"/>
      <c r="BT27" s="539"/>
      <c r="BU27" s="539"/>
      <c r="BV27" s="539"/>
      <c r="BW27" s="539"/>
      <c r="BX27" s="539"/>
      <c r="BY27" s="539"/>
      <c r="BZ27" s="539"/>
      <c r="CA27" s="539"/>
      <c r="CB27" s="539"/>
      <c r="CC27" s="539"/>
      <c r="CD27" s="539"/>
      <c r="CE27" s="539"/>
      <c r="CF27" s="539"/>
      <c r="CG27" s="540"/>
      <c r="CH27" s="541"/>
      <c r="CI27" s="542"/>
      <c r="CJ27" s="542"/>
      <c r="CK27" s="542"/>
      <c r="CL27" s="543"/>
      <c r="CM27" s="541"/>
      <c r="CN27" s="542"/>
      <c r="CO27" s="542"/>
      <c r="CP27" s="542"/>
      <c r="CQ27" s="543"/>
      <c r="CR27" s="541"/>
      <c r="CS27" s="542"/>
      <c r="CT27" s="542"/>
      <c r="CU27" s="542"/>
      <c r="CV27" s="543"/>
      <c r="CW27" s="541"/>
      <c r="CX27" s="542"/>
      <c r="CY27" s="542"/>
      <c r="CZ27" s="542"/>
      <c r="DA27" s="543"/>
      <c r="DB27" s="541"/>
      <c r="DC27" s="542"/>
      <c r="DD27" s="542"/>
      <c r="DE27" s="542"/>
      <c r="DF27" s="543"/>
      <c r="DG27" s="541"/>
      <c r="DH27" s="542"/>
      <c r="DI27" s="542"/>
      <c r="DJ27" s="542"/>
      <c r="DK27" s="543"/>
      <c r="DL27" s="541"/>
      <c r="DM27" s="542"/>
      <c r="DN27" s="542"/>
      <c r="DO27" s="542"/>
      <c r="DP27" s="543"/>
      <c r="DQ27" s="541"/>
      <c r="DR27" s="542"/>
      <c r="DS27" s="542"/>
      <c r="DT27" s="542"/>
      <c r="DU27" s="543"/>
      <c r="DV27" s="538"/>
      <c r="DW27" s="539"/>
      <c r="DX27" s="539"/>
      <c r="DY27" s="539"/>
      <c r="DZ27" s="544"/>
      <c r="EA27" s="467"/>
    </row>
    <row r="28" spans="1:131" ht="26.25" customHeight="1" thickTop="1" x14ac:dyDescent="0.15">
      <c r="A28" s="578">
        <v>1</v>
      </c>
      <c r="B28" s="502" t="s">
        <v>341</v>
      </c>
      <c r="C28" s="503"/>
      <c r="D28" s="503"/>
      <c r="E28" s="503"/>
      <c r="F28" s="503"/>
      <c r="G28" s="503"/>
      <c r="H28" s="503"/>
      <c r="I28" s="503"/>
      <c r="J28" s="503"/>
      <c r="K28" s="503"/>
      <c r="L28" s="503"/>
      <c r="M28" s="503"/>
      <c r="N28" s="503"/>
      <c r="O28" s="503"/>
      <c r="P28" s="504"/>
      <c r="Q28" s="579">
        <v>14924</v>
      </c>
      <c r="R28" s="580"/>
      <c r="S28" s="580"/>
      <c r="T28" s="580"/>
      <c r="U28" s="580"/>
      <c r="V28" s="580">
        <v>14757</v>
      </c>
      <c r="W28" s="580"/>
      <c r="X28" s="580"/>
      <c r="Y28" s="580"/>
      <c r="Z28" s="580"/>
      <c r="AA28" s="580">
        <v>168</v>
      </c>
      <c r="AB28" s="580"/>
      <c r="AC28" s="580"/>
      <c r="AD28" s="580"/>
      <c r="AE28" s="581"/>
      <c r="AF28" s="582">
        <v>168</v>
      </c>
      <c r="AG28" s="580"/>
      <c r="AH28" s="580"/>
      <c r="AI28" s="580"/>
      <c r="AJ28" s="583"/>
      <c r="AK28" s="584">
        <v>930</v>
      </c>
      <c r="AL28" s="585"/>
      <c r="AM28" s="585"/>
      <c r="AN28" s="585"/>
      <c r="AO28" s="585"/>
      <c r="AP28" s="585"/>
      <c r="AQ28" s="585"/>
      <c r="AR28" s="585"/>
      <c r="AS28" s="585"/>
      <c r="AT28" s="585"/>
      <c r="AU28" s="585"/>
      <c r="AV28" s="585"/>
      <c r="AW28" s="585"/>
      <c r="AX28" s="585"/>
      <c r="AY28" s="585"/>
      <c r="AZ28" s="586"/>
      <c r="BA28" s="586"/>
      <c r="BB28" s="586"/>
      <c r="BC28" s="586"/>
      <c r="BD28" s="586"/>
      <c r="BE28" s="587"/>
      <c r="BF28" s="587"/>
      <c r="BG28" s="587"/>
      <c r="BH28" s="587"/>
      <c r="BI28" s="588"/>
      <c r="BJ28" s="474"/>
      <c r="BK28" s="474"/>
      <c r="BL28" s="474"/>
      <c r="BM28" s="474"/>
      <c r="BN28" s="474"/>
      <c r="BO28" s="571"/>
      <c r="BP28" s="571"/>
      <c r="BQ28" s="523">
        <v>22</v>
      </c>
      <c r="BR28" s="537"/>
      <c r="BS28" s="538"/>
      <c r="BT28" s="539"/>
      <c r="BU28" s="539"/>
      <c r="BV28" s="539"/>
      <c r="BW28" s="539"/>
      <c r="BX28" s="539"/>
      <c r="BY28" s="539"/>
      <c r="BZ28" s="539"/>
      <c r="CA28" s="539"/>
      <c r="CB28" s="539"/>
      <c r="CC28" s="539"/>
      <c r="CD28" s="539"/>
      <c r="CE28" s="539"/>
      <c r="CF28" s="539"/>
      <c r="CG28" s="540"/>
      <c r="CH28" s="541"/>
      <c r="CI28" s="542"/>
      <c r="CJ28" s="542"/>
      <c r="CK28" s="542"/>
      <c r="CL28" s="543"/>
      <c r="CM28" s="541"/>
      <c r="CN28" s="542"/>
      <c r="CO28" s="542"/>
      <c r="CP28" s="542"/>
      <c r="CQ28" s="543"/>
      <c r="CR28" s="541"/>
      <c r="CS28" s="542"/>
      <c r="CT28" s="542"/>
      <c r="CU28" s="542"/>
      <c r="CV28" s="543"/>
      <c r="CW28" s="541"/>
      <c r="CX28" s="542"/>
      <c r="CY28" s="542"/>
      <c r="CZ28" s="542"/>
      <c r="DA28" s="543"/>
      <c r="DB28" s="541"/>
      <c r="DC28" s="542"/>
      <c r="DD28" s="542"/>
      <c r="DE28" s="542"/>
      <c r="DF28" s="543"/>
      <c r="DG28" s="541"/>
      <c r="DH28" s="542"/>
      <c r="DI28" s="542"/>
      <c r="DJ28" s="542"/>
      <c r="DK28" s="543"/>
      <c r="DL28" s="541"/>
      <c r="DM28" s="542"/>
      <c r="DN28" s="542"/>
      <c r="DO28" s="542"/>
      <c r="DP28" s="543"/>
      <c r="DQ28" s="541"/>
      <c r="DR28" s="542"/>
      <c r="DS28" s="542"/>
      <c r="DT28" s="542"/>
      <c r="DU28" s="543"/>
      <c r="DV28" s="538"/>
      <c r="DW28" s="539"/>
      <c r="DX28" s="539"/>
      <c r="DY28" s="539"/>
      <c r="DZ28" s="544"/>
      <c r="EA28" s="467"/>
    </row>
    <row r="29" spans="1:131" ht="26.25" customHeight="1" x14ac:dyDescent="0.15">
      <c r="A29" s="578">
        <v>2</v>
      </c>
      <c r="B29" s="524" t="s">
        <v>342</v>
      </c>
      <c r="C29" s="525"/>
      <c r="D29" s="525"/>
      <c r="E29" s="525"/>
      <c r="F29" s="525"/>
      <c r="G29" s="525"/>
      <c r="H29" s="525"/>
      <c r="I29" s="525"/>
      <c r="J29" s="525"/>
      <c r="K29" s="525"/>
      <c r="L29" s="525"/>
      <c r="M29" s="525"/>
      <c r="N29" s="525"/>
      <c r="O29" s="525"/>
      <c r="P29" s="526"/>
      <c r="Q29" s="527">
        <v>1942</v>
      </c>
      <c r="R29" s="528"/>
      <c r="S29" s="528"/>
      <c r="T29" s="528"/>
      <c r="U29" s="528"/>
      <c r="V29" s="528">
        <v>1933</v>
      </c>
      <c r="W29" s="528"/>
      <c r="X29" s="528"/>
      <c r="Y29" s="528"/>
      <c r="Z29" s="528"/>
      <c r="AA29" s="528">
        <v>9</v>
      </c>
      <c r="AB29" s="528"/>
      <c r="AC29" s="528"/>
      <c r="AD29" s="528"/>
      <c r="AE29" s="529"/>
      <c r="AF29" s="530">
        <v>9</v>
      </c>
      <c r="AG29" s="531"/>
      <c r="AH29" s="531"/>
      <c r="AI29" s="531"/>
      <c r="AJ29" s="532"/>
      <c r="AK29" s="589">
        <v>339</v>
      </c>
      <c r="AL29" s="590"/>
      <c r="AM29" s="590"/>
      <c r="AN29" s="590"/>
      <c r="AO29" s="590"/>
      <c r="AP29" s="590"/>
      <c r="AQ29" s="590"/>
      <c r="AR29" s="590"/>
      <c r="AS29" s="590"/>
      <c r="AT29" s="590"/>
      <c r="AU29" s="590"/>
      <c r="AV29" s="590"/>
      <c r="AW29" s="590"/>
      <c r="AX29" s="590"/>
      <c r="AY29" s="590"/>
      <c r="AZ29" s="591"/>
      <c r="BA29" s="591"/>
      <c r="BB29" s="591"/>
      <c r="BC29" s="591"/>
      <c r="BD29" s="591"/>
      <c r="BE29" s="592"/>
      <c r="BF29" s="592"/>
      <c r="BG29" s="592"/>
      <c r="BH29" s="592"/>
      <c r="BI29" s="593"/>
      <c r="BJ29" s="474"/>
      <c r="BK29" s="474"/>
      <c r="BL29" s="474"/>
      <c r="BM29" s="474"/>
      <c r="BN29" s="474"/>
      <c r="BO29" s="571"/>
      <c r="BP29" s="571"/>
      <c r="BQ29" s="523">
        <v>23</v>
      </c>
      <c r="BR29" s="537"/>
      <c r="BS29" s="538"/>
      <c r="BT29" s="539"/>
      <c r="BU29" s="539"/>
      <c r="BV29" s="539"/>
      <c r="BW29" s="539"/>
      <c r="BX29" s="539"/>
      <c r="BY29" s="539"/>
      <c r="BZ29" s="539"/>
      <c r="CA29" s="539"/>
      <c r="CB29" s="539"/>
      <c r="CC29" s="539"/>
      <c r="CD29" s="539"/>
      <c r="CE29" s="539"/>
      <c r="CF29" s="539"/>
      <c r="CG29" s="540"/>
      <c r="CH29" s="541"/>
      <c r="CI29" s="542"/>
      <c r="CJ29" s="542"/>
      <c r="CK29" s="542"/>
      <c r="CL29" s="543"/>
      <c r="CM29" s="541"/>
      <c r="CN29" s="542"/>
      <c r="CO29" s="542"/>
      <c r="CP29" s="542"/>
      <c r="CQ29" s="543"/>
      <c r="CR29" s="541"/>
      <c r="CS29" s="542"/>
      <c r="CT29" s="542"/>
      <c r="CU29" s="542"/>
      <c r="CV29" s="543"/>
      <c r="CW29" s="541"/>
      <c r="CX29" s="542"/>
      <c r="CY29" s="542"/>
      <c r="CZ29" s="542"/>
      <c r="DA29" s="543"/>
      <c r="DB29" s="541"/>
      <c r="DC29" s="542"/>
      <c r="DD29" s="542"/>
      <c r="DE29" s="542"/>
      <c r="DF29" s="543"/>
      <c r="DG29" s="541"/>
      <c r="DH29" s="542"/>
      <c r="DI29" s="542"/>
      <c r="DJ29" s="542"/>
      <c r="DK29" s="543"/>
      <c r="DL29" s="541"/>
      <c r="DM29" s="542"/>
      <c r="DN29" s="542"/>
      <c r="DO29" s="542"/>
      <c r="DP29" s="543"/>
      <c r="DQ29" s="541"/>
      <c r="DR29" s="542"/>
      <c r="DS29" s="542"/>
      <c r="DT29" s="542"/>
      <c r="DU29" s="543"/>
      <c r="DV29" s="538"/>
      <c r="DW29" s="539"/>
      <c r="DX29" s="539"/>
      <c r="DY29" s="539"/>
      <c r="DZ29" s="544"/>
      <c r="EA29" s="467"/>
    </row>
    <row r="30" spans="1:131" ht="26.25" customHeight="1" x14ac:dyDescent="0.15">
      <c r="A30" s="578">
        <v>3</v>
      </c>
      <c r="B30" s="524" t="s">
        <v>343</v>
      </c>
      <c r="C30" s="525"/>
      <c r="D30" s="525"/>
      <c r="E30" s="525"/>
      <c r="F30" s="525"/>
      <c r="G30" s="525"/>
      <c r="H30" s="525"/>
      <c r="I30" s="525"/>
      <c r="J30" s="525"/>
      <c r="K30" s="525"/>
      <c r="L30" s="525"/>
      <c r="M30" s="525"/>
      <c r="N30" s="525"/>
      <c r="O30" s="525"/>
      <c r="P30" s="526"/>
      <c r="Q30" s="527">
        <v>11746</v>
      </c>
      <c r="R30" s="528"/>
      <c r="S30" s="528"/>
      <c r="T30" s="528"/>
      <c r="U30" s="528"/>
      <c r="V30" s="528">
        <v>11104</v>
      </c>
      <c r="W30" s="528"/>
      <c r="X30" s="528"/>
      <c r="Y30" s="528"/>
      <c r="Z30" s="528"/>
      <c r="AA30" s="528">
        <v>642</v>
      </c>
      <c r="AB30" s="528"/>
      <c r="AC30" s="528"/>
      <c r="AD30" s="528"/>
      <c r="AE30" s="529"/>
      <c r="AF30" s="530">
        <v>642</v>
      </c>
      <c r="AG30" s="531"/>
      <c r="AH30" s="531"/>
      <c r="AI30" s="531"/>
      <c r="AJ30" s="532"/>
      <c r="AK30" s="589">
        <v>1855</v>
      </c>
      <c r="AL30" s="590"/>
      <c r="AM30" s="590"/>
      <c r="AN30" s="590"/>
      <c r="AO30" s="590"/>
      <c r="AP30" s="590"/>
      <c r="AQ30" s="590"/>
      <c r="AR30" s="590"/>
      <c r="AS30" s="590"/>
      <c r="AT30" s="590"/>
      <c r="AU30" s="590"/>
      <c r="AV30" s="590"/>
      <c r="AW30" s="590"/>
      <c r="AX30" s="590"/>
      <c r="AY30" s="590"/>
      <c r="AZ30" s="591"/>
      <c r="BA30" s="591"/>
      <c r="BB30" s="591"/>
      <c r="BC30" s="591"/>
      <c r="BD30" s="591"/>
      <c r="BE30" s="592"/>
      <c r="BF30" s="592"/>
      <c r="BG30" s="592"/>
      <c r="BH30" s="592"/>
      <c r="BI30" s="593"/>
      <c r="BJ30" s="474"/>
      <c r="BK30" s="474"/>
      <c r="BL30" s="474"/>
      <c r="BM30" s="474"/>
      <c r="BN30" s="474"/>
      <c r="BO30" s="571"/>
      <c r="BP30" s="571"/>
      <c r="BQ30" s="523">
        <v>24</v>
      </c>
      <c r="BR30" s="537"/>
      <c r="BS30" s="538"/>
      <c r="BT30" s="539"/>
      <c r="BU30" s="539"/>
      <c r="BV30" s="539"/>
      <c r="BW30" s="539"/>
      <c r="BX30" s="539"/>
      <c r="BY30" s="539"/>
      <c r="BZ30" s="539"/>
      <c r="CA30" s="539"/>
      <c r="CB30" s="539"/>
      <c r="CC30" s="539"/>
      <c r="CD30" s="539"/>
      <c r="CE30" s="539"/>
      <c r="CF30" s="539"/>
      <c r="CG30" s="540"/>
      <c r="CH30" s="541"/>
      <c r="CI30" s="542"/>
      <c r="CJ30" s="542"/>
      <c r="CK30" s="542"/>
      <c r="CL30" s="543"/>
      <c r="CM30" s="541"/>
      <c r="CN30" s="542"/>
      <c r="CO30" s="542"/>
      <c r="CP30" s="542"/>
      <c r="CQ30" s="543"/>
      <c r="CR30" s="541"/>
      <c r="CS30" s="542"/>
      <c r="CT30" s="542"/>
      <c r="CU30" s="542"/>
      <c r="CV30" s="543"/>
      <c r="CW30" s="541"/>
      <c r="CX30" s="542"/>
      <c r="CY30" s="542"/>
      <c r="CZ30" s="542"/>
      <c r="DA30" s="543"/>
      <c r="DB30" s="541"/>
      <c r="DC30" s="542"/>
      <c r="DD30" s="542"/>
      <c r="DE30" s="542"/>
      <c r="DF30" s="543"/>
      <c r="DG30" s="541"/>
      <c r="DH30" s="542"/>
      <c r="DI30" s="542"/>
      <c r="DJ30" s="542"/>
      <c r="DK30" s="543"/>
      <c r="DL30" s="541"/>
      <c r="DM30" s="542"/>
      <c r="DN30" s="542"/>
      <c r="DO30" s="542"/>
      <c r="DP30" s="543"/>
      <c r="DQ30" s="541"/>
      <c r="DR30" s="542"/>
      <c r="DS30" s="542"/>
      <c r="DT30" s="542"/>
      <c r="DU30" s="543"/>
      <c r="DV30" s="538"/>
      <c r="DW30" s="539"/>
      <c r="DX30" s="539"/>
      <c r="DY30" s="539"/>
      <c r="DZ30" s="544"/>
      <c r="EA30" s="467"/>
    </row>
    <row r="31" spans="1:131" ht="26.25" customHeight="1" x14ac:dyDescent="0.15">
      <c r="A31" s="578">
        <v>4</v>
      </c>
      <c r="B31" s="524" t="s">
        <v>344</v>
      </c>
      <c r="C31" s="525"/>
      <c r="D31" s="525"/>
      <c r="E31" s="525"/>
      <c r="F31" s="525"/>
      <c r="G31" s="525"/>
      <c r="H31" s="525"/>
      <c r="I31" s="525"/>
      <c r="J31" s="525"/>
      <c r="K31" s="525"/>
      <c r="L31" s="525"/>
      <c r="M31" s="525"/>
      <c r="N31" s="525"/>
      <c r="O31" s="525"/>
      <c r="P31" s="526"/>
      <c r="Q31" s="527">
        <v>2863</v>
      </c>
      <c r="R31" s="528"/>
      <c r="S31" s="528"/>
      <c r="T31" s="528"/>
      <c r="U31" s="528"/>
      <c r="V31" s="528">
        <v>2574</v>
      </c>
      <c r="W31" s="528"/>
      <c r="X31" s="528"/>
      <c r="Y31" s="528"/>
      <c r="Z31" s="528"/>
      <c r="AA31" s="528">
        <v>289</v>
      </c>
      <c r="AB31" s="528"/>
      <c r="AC31" s="528"/>
      <c r="AD31" s="528"/>
      <c r="AE31" s="529"/>
      <c r="AF31" s="530">
        <v>3616</v>
      </c>
      <c r="AG31" s="531"/>
      <c r="AH31" s="531"/>
      <c r="AI31" s="531"/>
      <c r="AJ31" s="532"/>
      <c r="AK31" s="589"/>
      <c r="AL31" s="590"/>
      <c r="AM31" s="590"/>
      <c r="AN31" s="590"/>
      <c r="AO31" s="590"/>
      <c r="AP31" s="590">
        <v>2373</v>
      </c>
      <c r="AQ31" s="590"/>
      <c r="AR31" s="590"/>
      <c r="AS31" s="590"/>
      <c r="AT31" s="590"/>
      <c r="AU31" s="590">
        <v>123</v>
      </c>
      <c r="AV31" s="590"/>
      <c r="AW31" s="590"/>
      <c r="AX31" s="590"/>
      <c r="AY31" s="590"/>
      <c r="AZ31" s="591"/>
      <c r="BA31" s="591"/>
      <c r="BB31" s="591"/>
      <c r="BC31" s="591"/>
      <c r="BD31" s="591"/>
      <c r="BE31" s="592" t="s">
        <v>345</v>
      </c>
      <c r="BF31" s="592"/>
      <c r="BG31" s="592"/>
      <c r="BH31" s="592"/>
      <c r="BI31" s="593"/>
      <c r="BJ31" s="474"/>
      <c r="BK31" s="474"/>
      <c r="BL31" s="474"/>
      <c r="BM31" s="474"/>
      <c r="BN31" s="474"/>
      <c r="BO31" s="571"/>
      <c r="BP31" s="571"/>
      <c r="BQ31" s="523">
        <v>25</v>
      </c>
      <c r="BR31" s="537"/>
      <c r="BS31" s="538"/>
      <c r="BT31" s="539"/>
      <c r="BU31" s="539"/>
      <c r="BV31" s="539"/>
      <c r="BW31" s="539"/>
      <c r="BX31" s="539"/>
      <c r="BY31" s="539"/>
      <c r="BZ31" s="539"/>
      <c r="CA31" s="539"/>
      <c r="CB31" s="539"/>
      <c r="CC31" s="539"/>
      <c r="CD31" s="539"/>
      <c r="CE31" s="539"/>
      <c r="CF31" s="539"/>
      <c r="CG31" s="540"/>
      <c r="CH31" s="541"/>
      <c r="CI31" s="542"/>
      <c r="CJ31" s="542"/>
      <c r="CK31" s="542"/>
      <c r="CL31" s="543"/>
      <c r="CM31" s="541"/>
      <c r="CN31" s="542"/>
      <c r="CO31" s="542"/>
      <c r="CP31" s="542"/>
      <c r="CQ31" s="543"/>
      <c r="CR31" s="541"/>
      <c r="CS31" s="542"/>
      <c r="CT31" s="542"/>
      <c r="CU31" s="542"/>
      <c r="CV31" s="543"/>
      <c r="CW31" s="541"/>
      <c r="CX31" s="542"/>
      <c r="CY31" s="542"/>
      <c r="CZ31" s="542"/>
      <c r="DA31" s="543"/>
      <c r="DB31" s="541"/>
      <c r="DC31" s="542"/>
      <c r="DD31" s="542"/>
      <c r="DE31" s="542"/>
      <c r="DF31" s="543"/>
      <c r="DG31" s="541"/>
      <c r="DH31" s="542"/>
      <c r="DI31" s="542"/>
      <c r="DJ31" s="542"/>
      <c r="DK31" s="543"/>
      <c r="DL31" s="541"/>
      <c r="DM31" s="542"/>
      <c r="DN31" s="542"/>
      <c r="DO31" s="542"/>
      <c r="DP31" s="543"/>
      <c r="DQ31" s="541"/>
      <c r="DR31" s="542"/>
      <c r="DS31" s="542"/>
      <c r="DT31" s="542"/>
      <c r="DU31" s="543"/>
      <c r="DV31" s="538"/>
      <c r="DW31" s="539"/>
      <c r="DX31" s="539"/>
      <c r="DY31" s="539"/>
      <c r="DZ31" s="544"/>
      <c r="EA31" s="467"/>
    </row>
    <row r="32" spans="1:131" ht="26.25" customHeight="1" x14ac:dyDescent="0.15">
      <c r="A32" s="578">
        <v>5</v>
      </c>
      <c r="B32" s="524" t="s">
        <v>346</v>
      </c>
      <c r="C32" s="525"/>
      <c r="D32" s="525"/>
      <c r="E32" s="525"/>
      <c r="F32" s="525"/>
      <c r="G32" s="525"/>
      <c r="H32" s="525"/>
      <c r="I32" s="525"/>
      <c r="J32" s="525"/>
      <c r="K32" s="525"/>
      <c r="L32" s="525"/>
      <c r="M32" s="525"/>
      <c r="N32" s="525"/>
      <c r="O32" s="525"/>
      <c r="P32" s="526"/>
      <c r="Q32" s="527">
        <v>2291</v>
      </c>
      <c r="R32" s="528"/>
      <c r="S32" s="528"/>
      <c r="T32" s="528"/>
      <c r="U32" s="528"/>
      <c r="V32" s="528">
        <v>2087</v>
      </c>
      <c r="W32" s="528"/>
      <c r="X32" s="528"/>
      <c r="Y32" s="528"/>
      <c r="Z32" s="528"/>
      <c r="AA32" s="528">
        <v>204</v>
      </c>
      <c r="AB32" s="528"/>
      <c r="AC32" s="528"/>
      <c r="AD32" s="528"/>
      <c r="AE32" s="529"/>
      <c r="AF32" s="530">
        <v>1534</v>
      </c>
      <c r="AG32" s="531"/>
      <c r="AH32" s="531"/>
      <c r="AI32" s="531"/>
      <c r="AJ32" s="532"/>
      <c r="AK32" s="589">
        <v>440</v>
      </c>
      <c r="AL32" s="590"/>
      <c r="AM32" s="590"/>
      <c r="AN32" s="590"/>
      <c r="AO32" s="590"/>
      <c r="AP32" s="590">
        <v>5554</v>
      </c>
      <c r="AQ32" s="590"/>
      <c r="AR32" s="590"/>
      <c r="AS32" s="590"/>
      <c r="AT32" s="590"/>
      <c r="AU32" s="590">
        <v>1983</v>
      </c>
      <c r="AV32" s="590"/>
      <c r="AW32" s="590"/>
      <c r="AX32" s="590"/>
      <c r="AY32" s="590"/>
      <c r="AZ32" s="591"/>
      <c r="BA32" s="591"/>
      <c r="BB32" s="591"/>
      <c r="BC32" s="591"/>
      <c r="BD32" s="591"/>
      <c r="BE32" s="592" t="s">
        <v>345</v>
      </c>
      <c r="BF32" s="592"/>
      <c r="BG32" s="592"/>
      <c r="BH32" s="592"/>
      <c r="BI32" s="593"/>
      <c r="BJ32" s="474"/>
      <c r="BK32" s="474"/>
      <c r="BL32" s="474"/>
      <c r="BM32" s="474"/>
      <c r="BN32" s="474"/>
      <c r="BO32" s="571"/>
      <c r="BP32" s="571"/>
      <c r="BQ32" s="523">
        <v>26</v>
      </c>
      <c r="BR32" s="537"/>
      <c r="BS32" s="538"/>
      <c r="BT32" s="539"/>
      <c r="BU32" s="539"/>
      <c r="BV32" s="539"/>
      <c r="BW32" s="539"/>
      <c r="BX32" s="539"/>
      <c r="BY32" s="539"/>
      <c r="BZ32" s="539"/>
      <c r="CA32" s="539"/>
      <c r="CB32" s="539"/>
      <c r="CC32" s="539"/>
      <c r="CD32" s="539"/>
      <c r="CE32" s="539"/>
      <c r="CF32" s="539"/>
      <c r="CG32" s="540"/>
      <c r="CH32" s="541"/>
      <c r="CI32" s="542"/>
      <c r="CJ32" s="542"/>
      <c r="CK32" s="542"/>
      <c r="CL32" s="543"/>
      <c r="CM32" s="541"/>
      <c r="CN32" s="542"/>
      <c r="CO32" s="542"/>
      <c r="CP32" s="542"/>
      <c r="CQ32" s="543"/>
      <c r="CR32" s="541"/>
      <c r="CS32" s="542"/>
      <c r="CT32" s="542"/>
      <c r="CU32" s="542"/>
      <c r="CV32" s="543"/>
      <c r="CW32" s="541"/>
      <c r="CX32" s="542"/>
      <c r="CY32" s="542"/>
      <c r="CZ32" s="542"/>
      <c r="DA32" s="543"/>
      <c r="DB32" s="541"/>
      <c r="DC32" s="542"/>
      <c r="DD32" s="542"/>
      <c r="DE32" s="542"/>
      <c r="DF32" s="543"/>
      <c r="DG32" s="541"/>
      <c r="DH32" s="542"/>
      <c r="DI32" s="542"/>
      <c r="DJ32" s="542"/>
      <c r="DK32" s="543"/>
      <c r="DL32" s="541"/>
      <c r="DM32" s="542"/>
      <c r="DN32" s="542"/>
      <c r="DO32" s="542"/>
      <c r="DP32" s="543"/>
      <c r="DQ32" s="541"/>
      <c r="DR32" s="542"/>
      <c r="DS32" s="542"/>
      <c r="DT32" s="542"/>
      <c r="DU32" s="543"/>
      <c r="DV32" s="538"/>
      <c r="DW32" s="539"/>
      <c r="DX32" s="539"/>
      <c r="DY32" s="539"/>
      <c r="DZ32" s="544"/>
      <c r="EA32" s="467"/>
    </row>
    <row r="33" spans="1:131" ht="26.25" customHeight="1" x14ac:dyDescent="0.15">
      <c r="A33" s="578">
        <v>6</v>
      </c>
      <c r="B33" s="524"/>
      <c r="C33" s="525"/>
      <c r="D33" s="525"/>
      <c r="E33" s="525"/>
      <c r="F33" s="525"/>
      <c r="G33" s="525"/>
      <c r="H33" s="525"/>
      <c r="I33" s="525"/>
      <c r="J33" s="525"/>
      <c r="K33" s="525"/>
      <c r="L33" s="525"/>
      <c r="M33" s="525"/>
      <c r="N33" s="525"/>
      <c r="O33" s="525"/>
      <c r="P33" s="526"/>
      <c r="Q33" s="527"/>
      <c r="R33" s="528"/>
      <c r="S33" s="528"/>
      <c r="T33" s="528"/>
      <c r="U33" s="528"/>
      <c r="V33" s="528"/>
      <c r="W33" s="528"/>
      <c r="X33" s="528"/>
      <c r="Y33" s="528"/>
      <c r="Z33" s="528"/>
      <c r="AA33" s="528"/>
      <c r="AB33" s="528"/>
      <c r="AC33" s="528"/>
      <c r="AD33" s="528"/>
      <c r="AE33" s="529"/>
      <c r="AF33" s="530"/>
      <c r="AG33" s="531"/>
      <c r="AH33" s="531"/>
      <c r="AI33" s="531"/>
      <c r="AJ33" s="532"/>
      <c r="AK33" s="589"/>
      <c r="AL33" s="590"/>
      <c r="AM33" s="590"/>
      <c r="AN33" s="590"/>
      <c r="AO33" s="590"/>
      <c r="AP33" s="590"/>
      <c r="AQ33" s="590"/>
      <c r="AR33" s="590"/>
      <c r="AS33" s="590"/>
      <c r="AT33" s="590"/>
      <c r="AU33" s="590"/>
      <c r="AV33" s="590"/>
      <c r="AW33" s="590"/>
      <c r="AX33" s="590"/>
      <c r="AY33" s="590"/>
      <c r="AZ33" s="591"/>
      <c r="BA33" s="591"/>
      <c r="BB33" s="591"/>
      <c r="BC33" s="591"/>
      <c r="BD33" s="591"/>
      <c r="BE33" s="592"/>
      <c r="BF33" s="592"/>
      <c r="BG33" s="592"/>
      <c r="BH33" s="592"/>
      <c r="BI33" s="593"/>
      <c r="BJ33" s="474"/>
      <c r="BK33" s="474"/>
      <c r="BL33" s="474"/>
      <c r="BM33" s="474"/>
      <c r="BN33" s="474"/>
      <c r="BO33" s="571"/>
      <c r="BP33" s="571"/>
      <c r="BQ33" s="523">
        <v>27</v>
      </c>
      <c r="BR33" s="537"/>
      <c r="BS33" s="538"/>
      <c r="BT33" s="539"/>
      <c r="BU33" s="539"/>
      <c r="BV33" s="539"/>
      <c r="BW33" s="539"/>
      <c r="BX33" s="539"/>
      <c r="BY33" s="539"/>
      <c r="BZ33" s="539"/>
      <c r="CA33" s="539"/>
      <c r="CB33" s="539"/>
      <c r="CC33" s="539"/>
      <c r="CD33" s="539"/>
      <c r="CE33" s="539"/>
      <c r="CF33" s="539"/>
      <c r="CG33" s="540"/>
      <c r="CH33" s="541"/>
      <c r="CI33" s="542"/>
      <c r="CJ33" s="542"/>
      <c r="CK33" s="542"/>
      <c r="CL33" s="543"/>
      <c r="CM33" s="541"/>
      <c r="CN33" s="542"/>
      <c r="CO33" s="542"/>
      <c r="CP33" s="542"/>
      <c r="CQ33" s="543"/>
      <c r="CR33" s="541"/>
      <c r="CS33" s="542"/>
      <c r="CT33" s="542"/>
      <c r="CU33" s="542"/>
      <c r="CV33" s="543"/>
      <c r="CW33" s="541"/>
      <c r="CX33" s="542"/>
      <c r="CY33" s="542"/>
      <c r="CZ33" s="542"/>
      <c r="DA33" s="543"/>
      <c r="DB33" s="541"/>
      <c r="DC33" s="542"/>
      <c r="DD33" s="542"/>
      <c r="DE33" s="542"/>
      <c r="DF33" s="543"/>
      <c r="DG33" s="541"/>
      <c r="DH33" s="542"/>
      <c r="DI33" s="542"/>
      <c r="DJ33" s="542"/>
      <c r="DK33" s="543"/>
      <c r="DL33" s="541"/>
      <c r="DM33" s="542"/>
      <c r="DN33" s="542"/>
      <c r="DO33" s="542"/>
      <c r="DP33" s="543"/>
      <c r="DQ33" s="541"/>
      <c r="DR33" s="542"/>
      <c r="DS33" s="542"/>
      <c r="DT33" s="542"/>
      <c r="DU33" s="543"/>
      <c r="DV33" s="538"/>
      <c r="DW33" s="539"/>
      <c r="DX33" s="539"/>
      <c r="DY33" s="539"/>
      <c r="DZ33" s="544"/>
      <c r="EA33" s="467"/>
    </row>
    <row r="34" spans="1:131" ht="26.25" customHeight="1" x14ac:dyDescent="0.15">
      <c r="A34" s="578">
        <v>7</v>
      </c>
      <c r="B34" s="524"/>
      <c r="C34" s="525"/>
      <c r="D34" s="525"/>
      <c r="E34" s="525"/>
      <c r="F34" s="525"/>
      <c r="G34" s="525"/>
      <c r="H34" s="525"/>
      <c r="I34" s="525"/>
      <c r="J34" s="525"/>
      <c r="K34" s="525"/>
      <c r="L34" s="525"/>
      <c r="M34" s="525"/>
      <c r="N34" s="525"/>
      <c r="O34" s="525"/>
      <c r="P34" s="526"/>
      <c r="Q34" s="527"/>
      <c r="R34" s="528"/>
      <c r="S34" s="528"/>
      <c r="T34" s="528"/>
      <c r="U34" s="528"/>
      <c r="V34" s="528"/>
      <c r="W34" s="528"/>
      <c r="X34" s="528"/>
      <c r="Y34" s="528"/>
      <c r="Z34" s="528"/>
      <c r="AA34" s="528"/>
      <c r="AB34" s="528"/>
      <c r="AC34" s="528"/>
      <c r="AD34" s="528"/>
      <c r="AE34" s="529"/>
      <c r="AF34" s="530"/>
      <c r="AG34" s="531"/>
      <c r="AH34" s="531"/>
      <c r="AI34" s="531"/>
      <c r="AJ34" s="532"/>
      <c r="AK34" s="589"/>
      <c r="AL34" s="590"/>
      <c r="AM34" s="590"/>
      <c r="AN34" s="590"/>
      <c r="AO34" s="590"/>
      <c r="AP34" s="590"/>
      <c r="AQ34" s="590"/>
      <c r="AR34" s="590"/>
      <c r="AS34" s="590"/>
      <c r="AT34" s="590"/>
      <c r="AU34" s="590"/>
      <c r="AV34" s="590"/>
      <c r="AW34" s="590"/>
      <c r="AX34" s="590"/>
      <c r="AY34" s="590"/>
      <c r="AZ34" s="591"/>
      <c r="BA34" s="591"/>
      <c r="BB34" s="591"/>
      <c r="BC34" s="591"/>
      <c r="BD34" s="591"/>
      <c r="BE34" s="592"/>
      <c r="BF34" s="592"/>
      <c r="BG34" s="592"/>
      <c r="BH34" s="592"/>
      <c r="BI34" s="593"/>
      <c r="BJ34" s="474"/>
      <c r="BK34" s="474"/>
      <c r="BL34" s="474"/>
      <c r="BM34" s="474"/>
      <c r="BN34" s="474"/>
      <c r="BO34" s="571"/>
      <c r="BP34" s="571"/>
      <c r="BQ34" s="523">
        <v>28</v>
      </c>
      <c r="BR34" s="537"/>
      <c r="BS34" s="538"/>
      <c r="BT34" s="539"/>
      <c r="BU34" s="539"/>
      <c r="BV34" s="539"/>
      <c r="BW34" s="539"/>
      <c r="BX34" s="539"/>
      <c r="BY34" s="539"/>
      <c r="BZ34" s="539"/>
      <c r="CA34" s="539"/>
      <c r="CB34" s="539"/>
      <c r="CC34" s="539"/>
      <c r="CD34" s="539"/>
      <c r="CE34" s="539"/>
      <c r="CF34" s="539"/>
      <c r="CG34" s="540"/>
      <c r="CH34" s="541"/>
      <c r="CI34" s="542"/>
      <c r="CJ34" s="542"/>
      <c r="CK34" s="542"/>
      <c r="CL34" s="543"/>
      <c r="CM34" s="541"/>
      <c r="CN34" s="542"/>
      <c r="CO34" s="542"/>
      <c r="CP34" s="542"/>
      <c r="CQ34" s="543"/>
      <c r="CR34" s="541"/>
      <c r="CS34" s="542"/>
      <c r="CT34" s="542"/>
      <c r="CU34" s="542"/>
      <c r="CV34" s="543"/>
      <c r="CW34" s="541"/>
      <c r="CX34" s="542"/>
      <c r="CY34" s="542"/>
      <c r="CZ34" s="542"/>
      <c r="DA34" s="543"/>
      <c r="DB34" s="541"/>
      <c r="DC34" s="542"/>
      <c r="DD34" s="542"/>
      <c r="DE34" s="542"/>
      <c r="DF34" s="543"/>
      <c r="DG34" s="541"/>
      <c r="DH34" s="542"/>
      <c r="DI34" s="542"/>
      <c r="DJ34" s="542"/>
      <c r="DK34" s="543"/>
      <c r="DL34" s="541"/>
      <c r="DM34" s="542"/>
      <c r="DN34" s="542"/>
      <c r="DO34" s="542"/>
      <c r="DP34" s="543"/>
      <c r="DQ34" s="541"/>
      <c r="DR34" s="542"/>
      <c r="DS34" s="542"/>
      <c r="DT34" s="542"/>
      <c r="DU34" s="543"/>
      <c r="DV34" s="538"/>
      <c r="DW34" s="539"/>
      <c r="DX34" s="539"/>
      <c r="DY34" s="539"/>
      <c r="DZ34" s="544"/>
      <c r="EA34" s="467"/>
    </row>
    <row r="35" spans="1:131" ht="26.25" customHeight="1" x14ac:dyDescent="0.15">
      <c r="A35" s="578">
        <v>8</v>
      </c>
      <c r="B35" s="524"/>
      <c r="C35" s="525"/>
      <c r="D35" s="525"/>
      <c r="E35" s="525"/>
      <c r="F35" s="525"/>
      <c r="G35" s="525"/>
      <c r="H35" s="525"/>
      <c r="I35" s="525"/>
      <c r="J35" s="525"/>
      <c r="K35" s="525"/>
      <c r="L35" s="525"/>
      <c r="M35" s="525"/>
      <c r="N35" s="525"/>
      <c r="O35" s="525"/>
      <c r="P35" s="526"/>
      <c r="Q35" s="527"/>
      <c r="R35" s="528"/>
      <c r="S35" s="528"/>
      <c r="T35" s="528"/>
      <c r="U35" s="528"/>
      <c r="V35" s="528"/>
      <c r="W35" s="528"/>
      <c r="X35" s="528"/>
      <c r="Y35" s="528"/>
      <c r="Z35" s="528"/>
      <c r="AA35" s="528"/>
      <c r="AB35" s="528"/>
      <c r="AC35" s="528"/>
      <c r="AD35" s="528"/>
      <c r="AE35" s="529"/>
      <c r="AF35" s="530"/>
      <c r="AG35" s="531"/>
      <c r="AH35" s="531"/>
      <c r="AI35" s="531"/>
      <c r="AJ35" s="532"/>
      <c r="AK35" s="589"/>
      <c r="AL35" s="590"/>
      <c r="AM35" s="590"/>
      <c r="AN35" s="590"/>
      <c r="AO35" s="590"/>
      <c r="AP35" s="590"/>
      <c r="AQ35" s="590"/>
      <c r="AR35" s="590"/>
      <c r="AS35" s="590"/>
      <c r="AT35" s="590"/>
      <c r="AU35" s="590"/>
      <c r="AV35" s="590"/>
      <c r="AW35" s="590"/>
      <c r="AX35" s="590"/>
      <c r="AY35" s="590"/>
      <c r="AZ35" s="591"/>
      <c r="BA35" s="591"/>
      <c r="BB35" s="591"/>
      <c r="BC35" s="591"/>
      <c r="BD35" s="591"/>
      <c r="BE35" s="592"/>
      <c r="BF35" s="592"/>
      <c r="BG35" s="592"/>
      <c r="BH35" s="592"/>
      <c r="BI35" s="593"/>
      <c r="BJ35" s="474"/>
      <c r="BK35" s="474"/>
      <c r="BL35" s="474"/>
      <c r="BM35" s="474"/>
      <c r="BN35" s="474"/>
      <c r="BO35" s="571"/>
      <c r="BP35" s="571"/>
      <c r="BQ35" s="523">
        <v>29</v>
      </c>
      <c r="BR35" s="537"/>
      <c r="BS35" s="538"/>
      <c r="BT35" s="539"/>
      <c r="BU35" s="539"/>
      <c r="BV35" s="539"/>
      <c r="BW35" s="539"/>
      <c r="BX35" s="539"/>
      <c r="BY35" s="539"/>
      <c r="BZ35" s="539"/>
      <c r="CA35" s="539"/>
      <c r="CB35" s="539"/>
      <c r="CC35" s="539"/>
      <c r="CD35" s="539"/>
      <c r="CE35" s="539"/>
      <c r="CF35" s="539"/>
      <c r="CG35" s="540"/>
      <c r="CH35" s="541"/>
      <c r="CI35" s="542"/>
      <c r="CJ35" s="542"/>
      <c r="CK35" s="542"/>
      <c r="CL35" s="543"/>
      <c r="CM35" s="541"/>
      <c r="CN35" s="542"/>
      <c r="CO35" s="542"/>
      <c r="CP35" s="542"/>
      <c r="CQ35" s="543"/>
      <c r="CR35" s="541"/>
      <c r="CS35" s="542"/>
      <c r="CT35" s="542"/>
      <c r="CU35" s="542"/>
      <c r="CV35" s="543"/>
      <c r="CW35" s="541"/>
      <c r="CX35" s="542"/>
      <c r="CY35" s="542"/>
      <c r="CZ35" s="542"/>
      <c r="DA35" s="543"/>
      <c r="DB35" s="541"/>
      <c r="DC35" s="542"/>
      <c r="DD35" s="542"/>
      <c r="DE35" s="542"/>
      <c r="DF35" s="543"/>
      <c r="DG35" s="541"/>
      <c r="DH35" s="542"/>
      <c r="DI35" s="542"/>
      <c r="DJ35" s="542"/>
      <c r="DK35" s="543"/>
      <c r="DL35" s="541"/>
      <c r="DM35" s="542"/>
      <c r="DN35" s="542"/>
      <c r="DO35" s="542"/>
      <c r="DP35" s="543"/>
      <c r="DQ35" s="541"/>
      <c r="DR35" s="542"/>
      <c r="DS35" s="542"/>
      <c r="DT35" s="542"/>
      <c r="DU35" s="543"/>
      <c r="DV35" s="538"/>
      <c r="DW35" s="539"/>
      <c r="DX35" s="539"/>
      <c r="DY35" s="539"/>
      <c r="DZ35" s="544"/>
      <c r="EA35" s="467"/>
    </row>
    <row r="36" spans="1:131" ht="26.25" customHeight="1" x14ac:dyDescent="0.15">
      <c r="A36" s="578">
        <v>9</v>
      </c>
      <c r="B36" s="524"/>
      <c r="C36" s="525"/>
      <c r="D36" s="525"/>
      <c r="E36" s="525"/>
      <c r="F36" s="525"/>
      <c r="G36" s="525"/>
      <c r="H36" s="525"/>
      <c r="I36" s="525"/>
      <c r="J36" s="525"/>
      <c r="K36" s="525"/>
      <c r="L36" s="525"/>
      <c r="M36" s="525"/>
      <c r="N36" s="525"/>
      <c r="O36" s="525"/>
      <c r="P36" s="526"/>
      <c r="Q36" s="527"/>
      <c r="R36" s="528"/>
      <c r="S36" s="528"/>
      <c r="T36" s="528"/>
      <c r="U36" s="528"/>
      <c r="V36" s="528"/>
      <c r="W36" s="528"/>
      <c r="X36" s="528"/>
      <c r="Y36" s="528"/>
      <c r="Z36" s="528"/>
      <c r="AA36" s="528"/>
      <c r="AB36" s="528"/>
      <c r="AC36" s="528"/>
      <c r="AD36" s="528"/>
      <c r="AE36" s="529"/>
      <c r="AF36" s="530"/>
      <c r="AG36" s="531"/>
      <c r="AH36" s="531"/>
      <c r="AI36" s="531"/>
      <c r="AJ36" s="532"/>
      <c r="AK36" s="589"/>
      <c r="AL36" s="590"/>
      <c r="AM36" s="590"/>
      <c r="AN36" s="590"/>
      <c r="AO36" s="590"/>
      <c r="AP36" s="590"/>
      <c r="AQ36" s="590"/>
      <c r="AR36" s="590"/>
      <c r="AS36" s="590"/>
      <c r="AT36" s="590"/>
      <c r="AU36" s="590"/>
      <c r="AV36" s="590"/>
      <c r="AW36" s="590"/>
      <c r="AX36" s="590"/>
      <c r="AY36" s="590"/>
      <c r="AZ36" s="591"/>
      <c r="BA36" s="591"/>
      <c r="BB36" s="591"/>
      <c r="BC36" s="591"/>
      <c r="BD36" s="591"/>
      <c r="BE36" s="592"/>
      <c r="BF36" s="592"/>
      <c r="BG36" s="592"/>
      <c r="BH36" s="592"/>
      <c r="BI36" s="593"/>
      <c r="BJ36" s="474"/>
      <c r="BK36" s="474"/>
      <c r="BL36" s="474"/>
      <c r="BM36" s="474"/>
      <c r="BN36" s="474"/>
      <c r="BO36" s="571"/>
      <c r="BP36" s="571"/>
      <c r="BQ36" s="523">
        <v>30</v>
      </c>
      <c r="BR36" s="537"/>
      <c r="BS36" s="538"/>
      <c r="BT36" s="539"/>
      <c r="BU36" s="539"/>
      <c r="BV36" s="539"/>
      <c r="BW36" s="539"/>
      <c r="BX36" s="539"/>
      <c r="BY36" s="539"/>
      <c r="BZ36" s="539"/>
      <c r="CA36" s="539"/>
      <c r="CB36" s="539"/>
      <c r="CC36" s="539"/>
      <c r="CD36" s="539"/>
      <c r="CE36" s="539"/>
      <c r="CF36" s="539"/>
      <c r="CG36" s="540"/>
      <c r="CH36" s="541"/>
      <c r="CI36" s="542"/>
      <c r="CJ36" s="542"/>
      <c r="CK36" s="542"/>
      <c r="CL36" s="543"/>
      <c r="CM36" s="541"/>
      <c r="CN36" s="542"/>
      <c r="CO36" s="542"/>
      <c r="CP36" s="542"/>
      <c r="CQ36" s="543"/>
      <c r="CR36" s="541"/>
      <c r="CS36" s="542"/>
      <c r="CT36" s="542"/>
      <c r="CU36" s="542"/>
      <c r="CV36" s="543"/>
      <c r="CW36" s="541"/>
      <c r="CX36" s="542"/>
      <c r="CY36" s="542"/>
      <c r="CZ36" s="542"/>
      <c r="DA36" s="543"/>
      <c r="DB36" s="541"/>
      <c r="DC36" s="542"/>
      <c r="DD36" s="542"/>
      <c r="DE36" s="542"/>
      <c r="DF36" s="543"/>
      <c r="DG36" s="541"/>
      <c r="DH36" s="542"/>
      <c r="DI36" s="542"/>
      <c r="DJ36" s="542"/>
      <c r="DK36" s="543"/>
      <c r="DL36" s="541"/>
      <c r="DM36" s="542"/>
      <c r="DN36" s="542"/>
      <c r="DO36" s="542"/>
      <c r="DP36" s="543"/>
      <c r="DQ36" s="541"/>
      <c r="DR36" s="542"/>
      <c r="DS36" s="542"/>
      <c r="DT36" s="542"/>
      <c r="DU36" s="543"/>
      <c r="DV36" s="538"/>
      <c r="DW36" s="539"/>
      <c r="DX36" s="539"/>
      <c r="DY36" s="539"/>
      <c r="DZ36" s="544"/>
      <c r="EA36" s="467"/>
    </row>
    <row r="37" spans="1:131" ht="26.25" customHeight="1" x14ac:dyDescent="0.15">
      <c r="A37" s="578">
        <v>10</v>
      </c>
      <c r="B37" s="524"/>
      <c r="C37" s="525"/>
      <c r="D37" s="525"/>
      <c r="E37" s="525"/>
      <c r="F37" s="525"/>
      <c r="G37" s="525"/>
      <c r="H37" s="525"/>
      <c r="I37" s="525"/>
      <c r="J37" s="525"/>
      <c r="K37" s="525"/>
      <c r="L37" s="525"/>
      <c r="M37" s="525"/>
      <c r="N37" s="525"/>
      <c r="O37" s="525"/>
      <c r="P37" s="526"/>
      <c r="Q37" s="527"/>
      <c r="R37" s="528"/>
      <c r="S37" s="528"/>
      <c r="T37" s="528"/>
      <c r="U37" s="528"/>
      <c r="V37" s="528"/>
      <c r="W37" s="528"/>
      <c r="X37" s="528"/>
      <c r="Y37" s="528"/>
      <c r="Z37" s="528"/>
      <c r="AA37" s="528"/>
      <c r="AB37" s="528"/>
      <c r="AC37" s="528"/>
      <c r="AD37" s="528"/>
      <c r="AE37" s="529"/>
      <c r="AF37" s="530"/>
      <c r="AG37" s="531"/>
      <c r="AH37" s="531"/>
      <c r="AI37" s="531"/>
      <c r="AJ37" s="532"/>
      <c r="AK37" s="589"/>
      <c r="AL37" s="590"/>
      <c r="AM37" s="590"/>
      <c r="AN37" s="590"/>
      <c r="AO37" s="590"/>
      <c r="AP37" s="590"/>
      <c r="AQ37" s="590"/>
      <c r="AR37" s="590"/>
      <c r="AS37" s="590"/>
      <c r="AT37" s="590"/>
      <c r="AU37" s="590"/>
      <c r="AV37" s="590"/>
      <c r="AW37" s="590"/>
      <c r="AX37" s="590"/>
      <c r="AY37" s="590"/>
      <c r="AZ37" s="591"/>
      <c r="BA37" s="591"/>
      <c r="BB37" s="591"/>
      <c r="BC37" s="591"/>
      <c r="BD37" s="591"/>
      <c r="BE37" s="592"/>
      <c r="BF37" s="592"/>
      <c r="BG37" s="592"/>
      <c r="BH37" s="592"/>
      <c r="BI37" s="593"/>
      <c r="BJ37" s="474"/>
      <c r="BK37" s="474"/>
      <c r="BL37" s="474"/>
      <c r="BM37" s="474"/>
      <c r="BN37" s="474"/>
      <c r="BO37" s="571"/>
      <c r="BP37" s="571"/>
      <c r="BQ37" s="523">
        <v>31</v>
      </c>
      <c r="BR37" s="537"/>
      <c r="BS37" s="538"/>
      <c r="BT37" s="539"/>
      <c r="BU37" s="539"/>
      <c r="BV37" s="539"/>
      <c r="BW37" s="539"/>
      <c r="BX37" s="539"/>
      <c r="BY37" s="539"/>
      <c r="BZ37" s="539"/>
      <c r="CA37" s="539"/>
      <c r="CB37" s="539"/>
      <c r="CC37" s="539"/>
      <c r="CD37" s="539"/>
      <c r="CE37" s="539"/>
      <c r="CF37" s="539"/>
      <c r="CG37" s="540"/>
      <c r="CH37" s="541"/>
      <c r="CI37" s="542"/>
      <c r="CJ37" s="542"/>
      <c r="CK37" s="542"/>
      <c r="CL37" s="543"/>
      <c r="CM37" s="541"/>
      <c r="CN37" s="542"/>
      <c r="CO37" s="542"/>
      <c r="CP37" s="542"/>
      <c r="CQ37" s="543"/>
      <c r="CR37" s="541"/>
      <c r="CS37" s="542"/>
      <c r="CT37" s="542"/>
      <c r="CU37" s="542"/>
      <c r="CV37" s="543"/>
      <c r="CW37" s="541"/>
      <c r="CX37" s="542"/>
      <c r="CY37" s="542"/>
      <c r="CZ37" s="542"/>
      <c r="DA37" s="543"/>
      <c r="DB37" s="541"/>
      <c r="DC37" s="542"/>
      <c r="DD37" s="542"/>
      <c r="DE37" s="542"/>
      <c r="DF37" s="543"/>
      <c r="DG37" s="541"/>
      <c r="DH37" s="542"/>
      <c r="DI37" s="542"/>
      <c r="DJ37" s="542"/>
      <c r="DK37" s="543"/>
      <c r="DL37" s="541"/>
      <c r="DM37" s="542"/>
      <c r="DN37" s="542"/>
      <c r="DO37" s="542"/>
      <c r="DP37" s="543"/>
      <c r="DQ37" s="541"/>
      <c r="DR37" s="542"/>
      <c r="DS37" s="542"/>
      <c r="DT37" s="542"/>
      <c r="DU37" s="543"/>
      <c r="DV37" s="538"/>
      <c r="DW37" s="539"/>
      <c r="DX37" s="539"/>
      <c r="DY37" s="539"/>
      <c r="DZ37" s="544"/>
      <c r="EA37" s="467"/>
    </row>
    <row r="38" spans="1:131" ht="26.25" customHeight="1" x14ac:dyDescent="0.15">
      <c r="A38" s="578">
        <v>11</v>
      </c>
      <c r="B38" s="524"/>
      <c r="C38" s="525"/>
      <c r="D38" s="525"/>
      <c r="E38" s="525"/>
      <c r="F38" s="525"/>
      <c r="G38" s="525"/>
      <c r="H38" s="525"/>
      <c r="I38" s="525"/>
      <c r="J38" s="525"/>
      <c r="K38" s="525"/>
      <c r="L38" s="525"/>
      <c r="M38" s="525"/>
      <c r="N38" s="525"/>
      <c r="O38" s="525"/>
      <c r="P38" s="526"/>
      <c r="Q38" s="527"/>
      <c r="R38" s="528"/>
      <c r="S38" s="528"/>
      <c r="T38" s="528"/>
      <c r="U38" s="528"/>
      <c r="V38" s="528"/>
      <c r="W38" s="528"/>
      <c r="X38" s="528"/>
      <c r="Y38" s="528"/>
      <c r="Z38" s="528"/>
      <c r="AA38" s="528"/>
      <c r="AB38" s="528"/>
      <c r="AC38" s="528"/>
      <c r="AD38" s="528"/>
      <c r="AE38" s="529"/>
      <c r="AF38" s="530"/>
      <c r="AG38" s="531"/>
      <c r="AH38" s="531"/>
      <c r="AI38" s="531"/>
      <c r="AJ38" s="532"/>
      <c r="AK38" s="589"/>
      <c r="AL38" s="590"/>
      <c r="AM38" s="590"/>
      <c r="AN38" s="590"/>
      <c r="AO38" s="590"/>
      <c r="AP38" s="590"/>
      <c r="AQ38" s="590"/>
      <c r="AR38" s="590"/>
      <c r="AS38" s="590"/>
      <c r="AT38" s="590"/>
      <c r="AU38" s="590"/>
      <c r="AV38" s="590"/>
      <c r="AW38" s="590"/>
      <c r="AX38" s="590"/>
      <c r="AY38" s="590"/>
      <c r="AZ38" s="591"/>
      <c r="BA38" s="591"/>
      <c r="BB38" s="591"/>
      <c r="BC38" s="591"/>
      <c r="BD38" s="591"/>
      <c r="BE38" s="592"/>
      <c r="BF38" s="592"/>
      <c r="BG38" s="592"/>
      <c r="BH38" s="592"/>
      <c r="BI38" s="593"/>
      <c r="BJ38" s="474"/>
      <c r="BK38" s="474"/>
      <c r="BL38" s="474"/>
      <c r="BM38" s="474"/>
      <c r="BN38" s="474"/>
      <c r="BO38" s="571"/>
      <c r="BP38" s="571"/>
      <c r="BQ38" s="523">
        <v>32</v>
      </c>
      <c r="BR38" s="537"/>
      <c r="BS38" s="538"/>
      <c r="BT38" s="539"/>
      <c r="BU38" s="539"/>
      <c r="BV38" s="539"/>
      <c r="BW38" s="539"/>
      <c r="BX38" s="539"/>
      <c r="BY38" s="539"/>
      <c r="BZ38" s="539"/>
      <c r="CA38" s="539"/>
      <c r="CB38" s="539"/>
      <c r="CC38" s="539"/>
      <c r="CD38" s="539"/>
      <c r="CE38" s="539"/>
      <c r="CF38" s="539"/>
      <c r="CG38" s="540"/>
      <c r="CH38" s="541"/>
      <c r="CI38" s="542"/>
      <c r="CJ38" s="542"/>
      <c r="CK38" s="542"/>
      <c r="CL38" s="543"/>
      <c r="CM38" s="541"/>
      <c r="CN38" s="542"/>
      <c r="CO38" s="542"/>
      <c r="CP38" s="542"/>
      <c r="CQ38" s="543"/>
      <c r="CR38" s="541"/>
      <c r="CS38" s="542"/>
      <c r="CT38" s="542"/>
      <c r="CU38" s="542"/>
      <c r="CV38" s="543"/>
      <c r="CW38" s="541"/>
      <c r="CX38" s="542"/>
      <c r="CY38" s="542"/>
      <c r="CZ38" s="542"/>
      <c r="DA38" s="543"/>
      <c r="DB38" s="541"/>
      <c r="DC38" s="542"/>
      <c r="DD38" s="542"/>
      <c r="DE38" s="542"/>
      <c r="DF38" s="543"/>
      <c r="DG38" s="541"/>
      <c r="DH38" s="542"/>
      <c r="DI38" s="542"/>
      <c r="DJ38" s="542"/>
      <c r="DK38" s="543"/>
      <c r="DL38" s="541"/>
      <c r="DM38" s="542"/>
      <c r="DN38" s="542"/>
      <c r="DO38" s="542"/>
      <c r="DP38" s="543"/>
      <c r="DQ38" s="541"/>
      <c r="DR38" s="542"/>
      <c r="DS38" s="542"/>
      <c r="DT38" s="542"/>
      <c r="DU38" s="543"/>
      <c r="DV38" s="538"/>
      <c r="DW38" s="539"/>
      <c r="DX38" s="539"/>
      <c r="DY38" s="539"/>
      <c r="DZ38" s="544"/>
      <c r="EA38" s="467"/>
    </row>
    <row r="39" spans="1:131" ht="26.25" customHeight="1" x14ac:dyDescent="0.15">
      <c r="A39" s="578">
        <v>12</v>
      </c>
      <c r="B39" s="524"/>
      <c r="C39" s="525"/>
      <c r="D39" s="525"/>
      <c r="E39" s="525"/>
      <c r="F39" s="525"/>
      <c r="G39" s="525"/>
      <c r="H39" s="525"/>
      <c r="I39" s="525"/>
      <c r="J39" s="525"/>
      <c r="K39" s="525"/>
      <c r="L39" s="525"/>
      <c r="M39" s="525"/>
      <c r="N39" s="525"/>
      <c r="O39" s="525"/>
      <c r="P39" s="526"/>
      <c r="Q39" s="527"/>
      <c r="R39" s="528"/>
      <c r="S39" s="528"/>
      <c r="T39" s="528"/>
      <c r="U39" s="528"/>
      <c r="V39" s="528"/>
      <c r="W39" s="528"/>
      <c r="X39" s="528"/>
      <c r="Y39" s="528"/>
      <c r="Z39" s="528"/>
      <c r="AA39" s="528"/>
      <c r="AB39" s="528"/>
      <c r="AC39" s="528"/>
      <c r="AD39" s="528"/>
      <c r="AE39" s="529"/>
      <c r="AF39" s="530"/>
      <c r="AG39" s="531"/>
      <c r="AH39" s="531"/>
      <c r="AI39" s="531"/>
      <c r="AJ39" s="532"/>
      <c r="AK39" s="589"/>
      <c r="AL39" s="590"/>
      <c r="AM39" s="590"/>
      <c r="AN39" s="590"/>
      <c r="AO39" s="590"/>
      <c r="AP39" s="590"/>
      <c r="AQ39" s="590"/>
      <c r="AR39" s="590"/>
      <c r="AS39" s="590"/>
      <c r="AT39" s="590"/>
      <c r="AU39" s="590"/>
      <c r="AV39" s="590"/>
      <c r="AW39" s="590"/>
      <c r="AX39" s="590"/>
      <c r="AY39" s="590"/>
      <c r="AZ39" s="591"/>
      <c r="BA39" s="591"/>
      <c r="BB39" s="591"/>
      <c r="BC39" s="591"/>
      <c r="BD39" s="591"/>
      <c r="BE39" s="592"/>
      <c r="BF39" s="592"/>
      <c r="BG39" s="592"/>
      <c r="BH39" s="592"/>
      <c r="BI39" s="593"/>
      <c r="BJ39" s="474"/>
      <c r="BK39" s="474"/>
      <c r="BL39" s="474"/>
      <c r="BM39" s="474"/>
      <c r="BN39" s="474"/>
      <c r="BO39" s="571"/>
      <c r="BP39" s="571"/>
      <c r="BQ39" s="523">
        <v>33</v>
      </c>
      <c r="BR39" s="537"/>
      <c r="BS39" s="538"/>
      <c r="BT39" s="539"/>
      <c r="BU39" s="539"/>
      <c r="BV39" s="539"/>
      <c r="BW39" s="539"/>
      <c r="BX39" s="539"/>
      <c r="BY39" s="539"/>
      <c r="BZ39" s="539"/>
      <c r="CA39" s="539"/>
      <c r="CB39" s="539"/>
      <c r="CC39" s="539"/>
      <c r="CD39" s="539"/>
      <c r="CE39" s="539"/>
      <c r="CF39" s="539"/>
      <c r="CG39" s="540"/>
      <c r="CH39" s="541"/>
      <c r="CI39" s="542"/>
      <c r="CJ39" s="542"/>
      <c r="CK39" s="542"/>
      <c r="CL39" s="543"/>
      <c r="CM39" s="541"/>
      <c r="CN39" s="542"/>
      <c r="CO39" s="542"/>
      <c r="CP39" s="542"/>
      <c r="CQ39" s="543"/>
      <c r="CR39" s="541"/>
      <c r="CS39" s="542"/>
      <c r="CT39" s="542"/>
      <c r="CU39" s="542"/>
      <c r="CV39" s="543"/>
      <c r="CW39" s="541"/>
      <c r="CX39" s="542"/>
      <c r="CY39" s="542"/>
      <c r="CZ39" s="542"/>
      <c r="DA39" s="543"/>
      <c r="DB39" s="541"/>
      <c r="DC39" s="542"/>
      <c r="DD39" s="542"/>
      <c r="DE39" s="542"/>
      <c r="DF39" s="543"/>
      <c r="DG39" s="541"/>
      <c r="DH39" s="542"/>
      <c r="DI39" s="542"/>
      <c r="DJ39" s="542"/>
      <c r="DK39" s="543"/>
      <c r="DL39" s="541"/>
      <c r="DM39" s="542"/>
      <c r="DN39" s="542"/>
      <c r="DO39" s="542"/>
      <c r="DP39" s="543"/>
      <c r="DQ39" s="541"/>
      <c r="DR39" s="542"/>
      <c r="DS39" s="542"/>
      <c r="DT39" s="542"/>
      <c r="DU39" s="543"/>
      <c r="DV39" s="538"/>
      <c r="DW39" s="539"/>
      <c r="DX39" s="539"/>
      <c r="DY39" s="539"/>
      <c r="DZ39" s="544"/>
      <c r="EA39" s="467"/>
    </row>
    <row r="40" spans="1:131" ht="26.25" customHeight="1" x14ac:dyDescent="0.15">
      <c r="A40" s="523">
        <v>13</v>
      </c>
      <c r="B40" s="524"/>
      <c r="C40" s="525"/>
      <c r="D40" s="525"/>
      <c r="E40" s="525"/>
      <c r="F40" s="525"/>
      <c r="G40" s="525"/>
      <c r="H40" s="525"/>
      <c r="I40" s="525"/>
      <c r="J40" s="525"/>
      <c r="K40" s="525"/>
      <c r="L40" s="525"/>
      <c r="M40" s="525"/>
      <c r="N40" s="525"/>
      <c r="O40" s="525"/>
      <c r="P40" s="526"/>
      <c r="Q40" s="527"/>
      <c r="R40" s="528"/>
      <c r="S40" s="528"/>
      <c r="T40" s="528"/>
      <c r="U40" s="528"/>
      <c r="V40" s="528"/>
      <c r="W40" s="528"/>
      <c r="X40" s="528"/>
      <c r="Y40" s="528"/>
      <c r="Z40" s="528"/>
      <c r="AA40" s="528"/>
      <c r="AB40" s="528"/>
      <c r="AC40" s="528"/>
      <c r="AD40" s="528"/>
      <c r="AE40" s="529"/>
      <c r="AF40" s="530"/>
      <c r="AG40" s="531"/>
      <c r="AH40" s="531"/>
      <c r="AI40" s="531"/>
      <c r="AJ40" s="532"/>
      <c r="AK40" s="589"/>
      <c r="AL40" s="590"/>
      <c r="AM40" s="590"/>
      <c r="AN40" s="590"/>
      <c r="AO40" s="590"/>
      <c r="AP40" s="590"/>
      <c r="AQ40" s="590"/>
      <c r="AR40" s="590"/>
      <c r="AS40" s="590"/>
      <c r="AT40" s="590"/>
      <c r="AU40" s="590"/>
      <c r="AV40" s="590"/>
      <c r="AW40" s="590"/>
      <c r="AX40" s="590"/>
      <c r="AY40" s="590"/>
      <c r="AZ40" s="591"/>
      <c r="BA40" s="591"/>
      <c r="BB40" s="591"/>
      <c r="BC40" s="591"/>
      <c r="BD40" s="591"/>
      <c r="BE40" s="592"/>
      <c r="BF40" s="592"/>
      <c r="BG40" s="592"/>
      <c r="BH40" s="592"/>
      <c r="BI40" s="593"/>
      <c r="BJ40" s="474"/>
      <c r="BK40" s="474"/>
      <c r="BL40" s="474"/>
      <c r="BM40" s="474"/>
      <c r="BN40" s="474"/>
      <c r="BO40" s="571"/>
      <c r="BP40" s="571"/>
      <c r="BQ40" s="523">
        <v>34</v>
      </c>
      <c r="BR40" s="537"/>
      <c r="BS40" s="538"/>
      <c r="BT40" s="539"/>
      <c r="BU40" s="539"/>
      <c r="BV40" s="539"/>
      <c r="BW40" s="539"/>
      <c r="BX40" s="539"/>
      <c r="BY40" s="539"/>
      <c r="BZ40" s="539"/>
      <c r="CA40" s="539"/>
      <c r="CB40" s="539"/>
      <c r="CC40" s="539"/>
      <c r="CD40" s="539"/>
      <c r="CE40" s="539"/>
      <c r="CF40" s="539"/>
      <c r="CG40" s="540"/>
      <c r="CH40" s="541"/>
      <c r="CI40" s="542"/>
      <c r="CJ40" s="542"/>
      <c r="CK40" s="542"/>
      <c r="CL40" s="543"/>
      <c r="CM40" s="541"/>
      <c r="CN40" s="542"/>
      <c r="CO40" s="542"/>
      <c r="CP40" s="542"/>
      <c r="CQ40" s="543"/>
      <c r="CR40" s="541"/>
      <c r="CS40" s="542"/>
      <c r="CT40" s="542"/>
      <c r="CU40" s="542"/>
      <c r="CV40" s="543"/>
      <c r="CW40" s="541"/>
      <c r="CX40" s="542"/>
      <c r="CY40" s="542"/>
      <c r="CZ40" s="542"/>
      <c r="DA40" s="543"/>
      <c r="DB40" s="541"/>
      <c r="DC40" s="542"/>
      <c r="DD40" s="542"/>
      <c r="DE40" s="542"/>
      <c r="DF40" s="543"/>
      <c r="DG40" s="541"/>
      <c r="DH40" s="542"/>
      <c r="DI40" s="542"/>
      <c r="DJ40" s="542"/>
      <c r="DK40" s="543"/>
      <c r="DL40" s="541"/>
      <c r="DM40" s="542"/>
      <c r="DN40" s="542"/>
      <c r="DO40" s="542"/>
      <c r="DP40" s="543"/>
      <c r="DQ40" s="541"/>
      <c r="DR40" s="542"/>
      <c r="DS40" s="542"/>
      <c r="DT40" s="542"/>
      <c r="DU40" s="543"/>
      <c r="DV40" s="538"/>
      <c r="DW40" s="539"/>
      <c r="DX40" s="539"/>
      <c r="DY40" s="539"/>
      <c r="DZ40" s="544"/>
      <c r="EA40" s="467"/>
    </row>
    <row r="41" spans="1:131" ht="26.25" customHeight="1" x14ac:dyDescent="0.15">
      <c r="A41" s="523">
        <v>14</v>
      </c>
      <c r="B41" s="524"/>
      <c r="C41" s="525"/>
      <c r="D41" s="525"/>
      <c r="E41" s="525"/>
      <c r="F41" s="525"/>
      <c r="G41" s="525"/>
      <c r="H41" s="525"/>
      <c r="I41" s="525"/>
      <c r="J41" s="525"/>
      <c r="K41" s="525"/>
      <c r="L41" s="525"/>
      <c r="M41" s="525"/>
      <c r="N41" s="525"/>
      <c r="O41" s="525"/>
      <c r="P41" s="526"/>
      <c r="Q41" s="527"/>
      <c r="R41" s="528"/>
      <c r="S41" s="528"/>
      <c r="T41" s="528"/>
      <c r="U41" s="528"/>
      <c r="V41" s="528"/>
      <c r="W41" s="528"/>
      <c r="X41" s="528"/>
      <c r="Y41" s="528"/>
      <c r="Z41" s="528"/>
      <c r="AA41" s="528"/>
      <c r="AB41" s="528"/>
      <c r="AC41" s="528"/>
      <c r="AD41" s="528"/>
      <c r="AE41" s="529"/>
      <c r="AF41" s="530"/>
      <c r="AG41" s="531"/>
      <c r="AH41" s="531"/>
      <c r="AI41" s="531"/>
      <c r="AJ41" s="532"/>
      <c r="AK41" s="589"/>
      <c r="AL41" s="590"/>
      <c r="AM41" s="590"/>
      <c r="AN41" s="590"/>
      <c r="AO41" s="590"/>
      <c r="AP41" s="590"/>
      <c r="AQ41" s="590"/>
      <c r="AR41" s="590"/>
      <c r="AS41" s="590"/>
      <c r="AT41" s="590"/>
      <c r="AU41" s="590"/>
      <c r="AV41" s="590"/>
      <c r="AW41" s="590"/>
      <c r="AX41" s="590"/>
      <c r="AY41" s="590"/>
      <c r="AZ41" s="591"/>
      <c r="BA41" s="591"/>
      <c r="BB41" s="591"/>
      <c r="BC41" s="591"/>
      <c r="BD41" s="591"/>
      <c r="BE41" s="592"/>
      <c r="BF41" s="592"/>
      <c r="BG41" s="592"/>
      <c r="BH41" s="592"/>
      <c r="BI41" s="593"/>
      <c r="BJ41" s="474"/>
      <c r="BK41" s="474"/>
      <c r="BL41" s="474"/>
      <c r="BM41" s="474"/>
      <c r="BN41" s="474"/>
      <c r="BO41" s="571"/>
      <c r="BP41" s="571"/>
      <c r="BQ41" s="523">
        <v>35</v>
      </c>
      <c r="BR41" s="537"/>
      <c r="BS41" s="538"/>
      <c r="BT41" s="539"/>
      <c r="BU41" s="539"/>
      <c r="BV41" s="539"/>
      <c r="BW41" s="539"/>
      <c r="BX41" s="539"/>
      <c r="BY41" s="539"/>
      <c r="BZ41" s="539"/>
      <c r="CA41" s="539"/>
      <c r="CB41" s="539"/>
      <c r="CC41" s="539"/>
      <c r="CD41" s="539"/>
      <c r="CE41" s="539"/>
      <c r="CF41" s="539"/>
      <c r="CG41" s="540"/>
      <c r="CH41" s="541"/>
      <c r="CI41" s="542"/>
      <c r="CJ41" s="542"/>
      <c r="CK41" s="542"/>
      <c r="CL41" s="543"/>
      <c r="CM41" s="541"/>
      <c r="CN41" s="542"/>
      <c r="CO41" s="542"/>
      <c r="CP41" s="542"/>
      <c r="CQ41" s="543"/>
      <c r="CR41" s="541"/>
      <c r="CS41" s="542"/>
      <c r="CT41" s="542"/>
      <c r="CU41" s="542"/>
      <c r="CV41" s="543"/>
      <c r="CW41" s="541"/>
      <c r="CX41" s="542"/>
      <c r="CY41" s="542"/>
      <c r="CZ41" s="542"/>
      <c r="DA41" s="543"/>
      <c r="DB41" s="541"/>
      <c r="DC41" s="542"/>
      <c r="DD41" s="542"/>
      <c r="DE41" s="542"/>
      <c r="DF41" s="543"/>
      <c r="DG41" s="541"/>
      <c r="DH41" s="542"/>
      <c r="DI41" s="542"/>
      <c r="DJ41" s="542"/>
      <c r="DK41" s="543"/>
      <c r="DL41" s="541"/>
      <c r="DM41" s="542"/>
      <c r="DN41" s="542"/>
      <c r="DO41" s="542"/>
      <c r="DP41" s="543"/>
      <c r="DQ41" s="541"/>
      <c r="DR41" s="542"/>
      <c r="DS41" s="542"/>
      <c r="DT41" s="542"/>
      <c r="DU41" s="543"/>
      <c r="DV41" s="538"/>
      <c r="DW41" s="539"/>
      <c r="DX41" s="539"/>
      <c r="DY41" s="539"/>
      <c r="DZ41" s="544"/>
      <c r="EA41" s="467"/>
    </row>
    <row r="42" spans="1:131" ht="26.25" customHeight="1" x14ac:dyDescent="0.15">
      <c r="A42" s="523">
        <v>15</v>
      </c>
      <c r="B42" s="524"/>
      <c r="C42" s="525"/>
      <c r="D42" s="525"/>
      <c r="E42" s="525"/>
      <c r="F42" s="525"/>
      <c r="G42" s="525"/>
      <c r="H42" s="525"/>
      <c r="I42" s="525"/>
      <c r="J42" s="525"/>
      <c r="K42" s="525"/>
      <c r="L42" s="525"/>
      <c r="M42" s="525"/>
      <c r="N42" s="525"/>
      <c r="O42" s="525"/>
      <c r="P42" s="526"/>
      <c r="Q42" s="527"/>
      <c r="R42" s="528"/>
      <c r="S42" s="528"/>
      <c r="T42" s="528"/>
      <c r="U42" s="528"/>
      <c r="V42" s="528"/>
      <c r="W42" s="528"/>
      <c r="X42" s="528"/>
      <c r="Y42" s="528"/>
      <c r="Z42" s="528"/>
      <c r="AA42" s="528"/>
      <c r="AB42" s="528"/>
      <c r="AC42" s="528"/>
      <c r="AD42" s="528"/>
      <c r="AE42" s="529"/>
      <c r="AF42" s="530"/>
      <c r="AG42" s="531"/>
      <c r="AH42" s="531"/>
      <c r="AI42" s="531"/>
      <c r="AJ42" s="532"/>
      <c r="AK42" s="589"/>
      <c r="AL42" s="590"/>
      <c r="AM42" s="590"/>
      <c r="AN42" s="590"/>
      <c r="AO42" s="590"/>
      <c r="AP42" s="590"/>
      <c r="AQ42" s="590"/>
      <c r="AR42" s="590"/>
      <c r="AS42" s="590"/>
      <c r="AT42" s="590"/>
      <c r="AU42" s="590"/>
      <c r="AV42" s="590"/>
      <c r="AW42" s="590"/>
      <c r="AX42" s="590"/>
      <c r="AY42" s="590"/>
      <c r="AZ42" s="591"/>
      <c r="BA42" s="591"/>
      <c r="BB42" s="591"/>
      <c r="BC42" s="591"/>
      <c r="BD42" s="591"/>
      <c r="BE42" s="592"/>
      <c r="BF42" s="592"/>
      <c r="BG42" s="592"/>
      <c r="BH42" s="592"/>
      <c r="BI42" s="593"/>
      <c r="BJ42" s="474"/>
      <c r="BK42" s="474"/>
      <c r="BL42" s="474"/>
      <c r="BM42" s="474"/>
      <c r="BN42" s="474"/>
      <c r="BO42" s="571"/>
      <c r="BP42" s="571"/>
      <c r="BQ42" s="523">
        <v>36</v>
      </c>
      <c r="BR42" s="537"/>
      <c r="BS42" s="538"/>
      <c r="BT42" s="539"/>
      <c r="BU42" s="539"/>
      <c r="BV42" s="539"/>
      <c r="BW42" s="539"/>
      <c r="BX42" s="539"/>
      <c r="BY42" s="539"/>
      <c r="BZ42" s="539"/>
      <c r="CA42" s="539"/>
      <c r="CB42" s="539"/>
      <c r="CC42" s="539"/>
      <c r="CD42" s="539"/>
      <c r="CE42" s="539"/>
      <c r="CF42" s="539"/>
      <c r="CG42" s="540"/>
      <c r="CH42" s="541"/>
      <c r="CI42" s="542"/>
      <c r="CJ42" s="542"/>
      <c r="CK42" s="542"/>
      <c r="CL42" s="543"/>
      <c r="CM42" s="541"/>
      <c r="CN42" s="542"/>
      <c r="CO42" s="542"/>
      <c r="CP42" s="542"/>
      <c r="CQ42" s="543"/>
      <c r="CR42" s="541"/>
      <c r="CS42" s="542"/>
      <c r="CT42" s="542"/>
      <c r="CU42" s="542"/>
      <c r="CV42" s="543"/>
      <c r="CW42" s="541"/>
      <c r="CX42" s="542"/>
      <c r="CY42" s="542"/>
      <c r="CZ42" s="542"/>
      <c r="DA42" s="543"/>
      <c r="DB42" s="541"/>
      <c r="DC42" s="542"/>
      <c r="DD42" s="542"/>
      <c r="DE42" s="542"/>
      <c r="DF42" s="543"/>
      <c r="DG42" s="541"/>
      <c r="DH42" s="542"/>
      <c r="DI42" s="542"/>
      <c r="DJ42" s="542"/>
      <c r="DK42" s="543"/>
      <c r="DL42" s="541"/>
      <c r="DM42" s="542"/>
      <c r="DN42" s="542"/>
      <c r="DO42" s="542"/>
      <c r="DP42" s="543"/>
      <c r="DQ42" s="541"/>
      <c r="DR42" s="542"/>
      <c r="DS42" s="542"/>
      <c r="DT42" s="542"/>
      <c r="DU42" s="543"/>
      <c r="DV42" s="538"/>
      <c r="DW42" s="539"/>
      <c r="DX42" s="539"/>
      <c r="DY42" s="539"/>
      <c r="DZ42" s="544"/>
      <c r="EA42" s="467"/>
    </row>
    <row r="43" spans="1:131" ht="26.25" customHeight="1" x14ac:dyDescent="0.15">
      <c r="A43" s="523">
        <v>16</v>
      </c>
      <c r="B43" s="524"/>
      <c r="C43" s="525"/>
      <c r="D43" s="525"/>
      <c r="E43" s="525"/>
      <c r="F43" s="525"/>
      <c r="G43" s="525"/>
      <c r="H43" s="525"/>
      <c r="I43" s="525"/>
      <c r="J43" s="525"/>
      <c r="K43" s="525"/>
      <c r="L43" s="525"/>
      <c r="M43" s="525"/>
      <c r="N43" s="525"/>
      <c r="O43" s="525"/>
      <c r="P43" s="526"/>
      <c r="Q43" s="527"/>
      <c r="R43" s="528"/>
      <c r="S43" s="528"/>
      <c r="T43" s="528"/>
      <c r="U43" s="528"/>
      <c r="V43" s="528"/>
      <c r="W43" s="528"/>
      <c r="X43" s="528"/>
      <c r="Y43" s="528"/>
      <c r="Z43" s="528"/>
      <c r="AA43" s="528"/>
      <c r="AB43" s="528"/>
      <c r="AC43" s="528"/>
      <c r="AD43" s="528"/>
      <c r="AE43" s="529"/>
      <c r="AF43" s="530"/>
      <c r="AG43" s="531"/>
      <c r="AH43" s="531"/>
      <c r="AI43" s="531"/>
      <c r="AJ43" s="532"/>
      <c r="AK43" s="589"/>
      <c r="AL43" s="590"/>
      <c r="AM43" s="590"/>
      <c r="AN43" s="590"/>
      <c r="AO43" s="590"/>
      <c r="AP43" s="590"/>
      <c r="AQ43" s="590"/>
      <c r="AR43" s="590"/>
      <c r="AS43" s="590"/>
      <c r="AT43" s="590"/>
      <c r="AU43" s="590"/>
      <c r="AV43" s="590"/>
      <c r="AW43" s="590"/>
      <c r="AX43" s="590"/>
      <c r="AY43" s="590"/>
      <c r="AZ43" s="591"/>
      <c r="BA43" s="591"/>
      <c r="BB43" s="591"/>
      <c r="BC43" s="591"/>
      <c r="BD43" s="591"/>
      <c r="BE43" s="592"/>
      <c r="BF43" s="592"/>
      <c r="BG43" s="592"/>
      <c r="BH43" s="592"/>
      <c r="BI43" s="593"/>
      <c r="BJ43" s="474"/>
      <c r="BK43" s="474"/>
      <c r="BL43" s="474"/>
      <c r="BM43" s="474"/>
      <c r="BN43" s="474"/>
      <c r="BO43" s="571"/>
      <c r="BP43" s="571"/>
      <c r="BQ43" s="523">
        <v>37</v>
      </c>
      <c r="BR43" s="537"/>
      <c r="BS43" s="538"/>
      <c r="BT43" s="539"/>
      <c r="BU43" s="539"/>
      <c r="BV43" s="539"/>
      <c r="BW43" s="539"/>
      <c r="BX43" s="539"/>
      <c r="BY43" s="539"/>
      <c r="BZ43" s="539"/>
      <c r="CA43" s="539"/>
      <c r="CB43" s="539"/>
      <c r="CC43" s="539"/>
      <c r="CD43" s="539"/>
      <c r="CE43" s="539"/>
      <c r="CF43" s="539"/>
      <c r="CG43" s="540"/>
      <c r="CH43" s="541"/>
      <c r="CI43" s="542"/>
      <c r="CJ43" s="542"/>
      <c r="CK43" s="542"/>
      <c r="CL43" s="543"/>
      <c r="CM43" s="541"/>
      <c r="CN43" s="542"/>
      <c r="CO43" s="542"/>
      <c r="CP43" s="542"/>
      <c r="CQ43" s="543"/>
      <c r="CR43" s="541"/>
      <c r="CS43" s="542"/>
      <c r="CT43" s="542"/>
      <c r="CU43" s="542"/>
      <c r="CV43" s="543"/>
      <c r="CW43" s="541"/>
      <c r="CX43" s="542"/>
      <c r="CY43" s="542"/>
      <c r="CZ43" s="542"/>
      <c r="DA43" s="543"/>
      <c r="DB43" s="541"/>
      <c r="DC43" s="542"/>
      <c r="DD43" s="542"/>
      <c r="DE43" s="542"/>
      <c r="DF43" s="543"/>
      <c r="DG43" s="541"/>
      <c r="DH43" s="542"/>
      <c r="DI43" s="542"/>
      <c r="DJ43" s="542"/>
      <c r="DK43" s="543"/>
      <c r="DL43" s="541"/>
      <c r="DM43" s="542"/>
      <c r="DN43" s="542"/>
      <c r="DO43" s="542"/>
      <c r="DP43" s="543"/>
      <c r="DQ43" s="541"/>
      <c r="DR43" s="542"/>
      <c r="DS43" s="542"/>
      <c r="DT43" s="542"/>
      <c r="DU43" s="543"/>
      <c r="DV43" s="538"/>
      <c r="DW43" s="539"/>
      <c r="DX43" s="539"/>
      <c r="DY43" s="539"/>
      <c r="DZ43" s="544"/>
      <c r="EA43" s="467"/>
    </row>
    <row r="44" spans="1:131" ht="26.25" customHeight="1" x14ac:dyDescent="0.15">
      <c r="A44" s="523">
        <v>17</v>
      </c>
      <c r="B44" s="524"/>
      <c r="C44" s="525"/>
      <c r="D44" s="525"/>
      <c r="E44" s="525"/>
      <c r="F44" s="525"/>
      <c r="G44" s="525"/>
      <c r="H44" s="525"/>
      <c r="I44" s="525"/>
      <c r="J44" s="525"/>
      <c r="K44" s="525"/>
      <c r="L44" s="525"/>
      <c r="M44" s="525"/>
      <c r="N44" s="525"/>
      <c r="O44" s="525"/>
      <c r="P44" s="526"/>
      <c r="Q44" s="527"/>
      <c r="R44" s="528"/>
      <c r="S44" s="528"/>
      <c r="T44" s="528"/>
      <c r="U44" s="528"/>
      <c r="V44" s="528"/>
      <c r="W44" s="528"/>
      <c r="X44" s="528"/>
      <c r="Y44" s="528"/>
      <c r="Z44" s="528"/>
      <c r="AA44" s="528"/>
      <c r="AB44" s="528"/>
      <c r="AC44" s="528"/>
      <c r="AD44" s="528"/>
      <c r="AE44" s="529"/>
      <c r="AF44" s="530"/>
      <c r="AG44" s="531"/>
      <c r="AH44" s="531"/>
      <c r="AI44" s="531"/>
      <c r="AJ44" s="532"/>
      <c r="AK44" s="589"/>
      <c r="AL44" s="590"/>
      <c r="AM44" s="590"/>
      <c r="AN44" s="590"/>
      <c r="AO44" s="590"/>
      <c r="AP44" s="590"/>
      <c r="AQ44" s="590"/>
      <c r="AR44" s="590"/>
      <c r="AS44" s="590"/>
      <c r="AT44" s="590"/>
      <c r="AU44" s="590"/>
      <c r="AV44" s="590"/>
      <c r="AW44" s="590"/>
      <c r="AX44" s="590"/>
      <c r="AY44" s="590"/>
      <c r="AZ44" s="591"/>
      <c r="BA44" s="591"/>
      <c r="BB44" s="591"/>
      <c r="BC44" s="591"/>
      <c r="BD44" s="591"/>
      <c r="BE44" s="592"/>
      <c r="BF44" s="592"/>
      <c r="BG44" s="592"/>
      <c r="BH44" s="592"/>
      <c r="BI44" s="593"/>
      <c r="BJ44" s="474"/>
      <c r="BK44" s="474"/>
      <c r="BL44" s="474"/>
      <c r="BM44" s="474"/>
      <c r="BN44" s="474"/>
      <c r="BO44" s="571"/>
      <c r="BP44" s="571"/>
      <c r="BQ44" s="523">
        <v>38</v>
      </c>
      <c r="BR44" s="537"/>
      <c r="BS44" s="538"/>
      <c r="BT44" s="539"/>
      <c r="BU44" s="539"/>
      <c r="BV44" s="539"/>
      <c r="BW44" s="539"/>
      <c r="BX44" s="539"/>
      <c r="BY44" s="539"/>
      <c r="BZ44" s="539"/>
      <c r="CA44" s="539"/>
      <c r="CB44" s="539"/>
      <c r="CC44" s="539"/>
      <c r="CD44" s="539"/>
      <c r="CE44" s="539"/>
      <c r="CF44" s="539"/>
      <c r="CG44" s="540"/>
      <c r="CH44" s="541"/>
      <c r="CI44" s="542"/>
      <c r="CJ44" s="542"/>
      <c r="CK44" s="542"/>
      <c r="CL44" s="543"/>
      <c r="CM44" s="541"/>
      <c r="CN44" s="542"/>
      <c r="CO44" s="542"/>
      <c r="CP44" s="542"/>
      <c r="CQ44" s="543"/>
      <c r="CR44" s="541"/>
      <c r="CS44" s="542"/>
      <c r="CT44" s="542"/>
      <c r="CU44" s="542"/>
      <c r="CV44" s="543"/>
      <c r="CW44" s="541"/>
      <c r="CX44" s="542"/>
      <c r="CY44" s="542"/>
      <c r="CZ44" s="542"/>
      <c r="DA44" s="543"/>
      <c r="DB44" s="541"/>
      <c r="DC44" s="542"/>
      <c r="DD44" s="542"/>
      <c r="DE44" s="542"/>
      <c r="DF44" s="543"/>
      <c r="DG44" s="541"/>
      <c r="DH44" s="542"/>
      <c r="DI44" s="542"/>
      <c r="DJ44" s="542"/>
      <c r="DK44" s="543"/>
      <c r="DL44" s="541"/>
      <c r="DM44" s="542"/>
      <c r="DN44" s="542"/>
      <c r="DO44" s="542"/>
      <c r="DP44" s="543"/>
      <c r="DQ44" s="541"/>
      <c r="DR44" s="542"/>
      <c r="DS44" s="542"/>
      <c r="DT44" s="542"/>
      <c r="DU44" s="543"/>
      <c r="DV44" s="538"/>
      <c r="DW44" s="539"/>
      <c r="DX44" s="539"/>
      <c r="DY44" s="539"/>
      <c r="DZ44" s="544"/>
      <c r="EA44" s="467"/>
    </row>
    <row r="45" spans="1:131" ht="26.25" customHeight="1" x14ac:dyDescent="0.15">
      <c r="A45" s="523">
        <v>18</v>
      </c>
      <c r="B45" s="524"/>
      <c r="C45" s="525"/>
      <c r="D45" s="525"/>
      <c r="E45" s="525"/>
      <c r="F45" s="525"/>
      <c r="G45" s="525"/>
      <c r="H45" s="525"/>
      <c r="I45" s="525"/>
      <c r="J45" s="525"/>
      <c r="K45" s="525"/>
      <c r="L45" s="525"/>
      <c r="M45" s="525"/>
      <c r="N45" s="525"/>
      <c r="O45" s="525"/>
      <c r="P45" s="526"/>
      <c r="Q45" s="527"/>
      <c r="R45" s="528"/>
      <c r="S45" s="528"/>
      <c r="T45" s="528"/>
      <c r="U45" s="528"/>
      <c r="V45" s="528"/>
      <c r="W45" s="528"/>
      <c r="X45" s="528"/>
      <c r="Y45" s="528"/>
      <c r="Z45" s="528"/>
      <c r="AA45" s="528"/>
      <c r="AB45" s="528"/>
      <c r="AC45" s="528"/>
      <c r="AD45" s="528"/>
      <c r="AE45" s="529"/>
      <c r="AF45" s="530"/>
      <c r="AG45" s="531"/>
      <c r="AH45" s="531"/>
      <c r="AI45" s="531"/>
      <c r="AJ45" s="532"/>
      <c r="AK45" s="589"/>
      <c r="AL45" s="590"/>
      <c r="AM45" s="590"/>
      <c r="AN45" s="590"/>
      <c r="AO45" s="590"/>
      <c r="AP45" s="590"/>
      <c r="AQ45" s="590"/>
      <c r="AR45" s="590"/>
      <c r="AS45" s="590"/>
      <c r="AT45" s="590"/>
      <c r="AU45" s="590"/>
      <c r="AV45" s="590"/>
      <c r="AW45" s="590"/>
      <c r="AX45" s="590"/>
      <c r="AY45" s="590"/>
      <c r="AZ45" s="591"/>
      <c r="BA45" s="591"/>
      <c r="BB45" s="591"/>
      <c r="BC45" s="591"/>
      <c r="BD45" s="591"/>
      <c r="BE45" s="592"/>
      <c r="BF45" s="592"/>
      <c r="BG45" s="592"/>
      <c r="BH45" s="592"/>
      <c r="BI45" s="593"/>
      <c r="BJ45" s="474"/>
      <c r="BK45" s="474"/>
      <c r="BL45" s="474"/>
      <c r="BM45" s="474"/>
      <c r="BN45" s="474"/>
      <c r="BO45" s="571"/>
      <c r="BP45" s="571"/>
      <c r="BQ45" s="523">
        <v>39</v>
      </c>
      <c r="BR45" s="537"/>
      <c r="BS45" s="538"/>
      <c r="BT45" s="539"/>
      <c r="BU45" s="539"/>
      <c r="BV45" s="539"/>
      <c r="BW45" s="539"/>
      <c r="BX45" s="539"/>
      <c r="BY45" s="539"/>
      <c r="BZ45" s="539"/>
      <c r="CA45" s="539"/>
      <c r="CB45" s="539"/>
      <c r="CC45" s="539"/>
      <c r="CD45" s="539"/>
      <c r="CE45" s="539"/>
      <c r="CF45" s="539"/>
      <c r="CG45" s="540"/>
      <c r="CH45" s="541"/>
      <c r="CI45" s="542"/>
      <c r="CJ45" s="542"/>
      <c r="CK45" s="542"/>
      <c r="CL45" s="543"/>
      <c r="CM45" s="541"/>
      <c r="CN45" s="542"/>
      <c r="CO45" s="542"/>
      <c r="CP45" s="542"/>
      <c r="CQ45" s="543"/>
      <c r="CR45" s="541"/>
      <c r="CS45" s="542"/>
      <c r="CT45" s="542"/>
      <c r="CU45" s="542"/>
      <c r="CV45" s="543"/>
      <c r="CW45" s="541"/>
      <c r="CX45" s="542"/>
      <c r="CY45" s="542"/>
      <c r="CZ45" s="542"/>
      <c r="DA45" s="543"/>
      <c r="DB45" s="541"/>
      <c r="DC45" s="542"/>
      <c r="DD45" s="542"/>
      <c r="DE45" s="542"/>
      <c r="DF45" s="543"/>
      <c r="DG45" s="541"/>
      <c r="DH45" s="542"/>
      <c r="DI45" s="542"/>
      <c r="DJ45" s="542"/>
      <c r="DK45" s="543"/>
      <c r="DL45" s="541"/>
      <c r="DM45" s="542"/>
      <c r="DN45" s="542"/>
      <c r="DO45" s="542"/>
      <c r="DP45" s="543"/>
      <c r="DQ45" s="541"/>
      <c r="DR45" s="542"/>
      <c r="DS45" s="542"/>
      <c r="DT45" s="542"/>
      <c r="DU45" s="543"/>
      <c r="DV45" s="538"/>
      <c r="DW45" s="539"/>
      <c r="DX45" s="539"/>
      <c r="DY45" s="539"/>
      <c r="DZ45" s="544"/>
      <c r="EA45" s="467"/>
    </row>
    <row r="46" spans="1:131" ht="26.25" customHeight="1" x14ac:dyDescent="0.15">
      <c r="A46" s="523">
        <v>19</v>
      </c>
      <c r="B46" s="524"/>
      <c r="C46" s="525"/>
      <c r="D46" s="525"/>
      <c r="E46" s="525"/>
      <c r="F46" s="525"/>
      <c r="G46" s="525"/>
      <c r="H46" s="525"/>
      <c r="I46" s="525"/>
      <c r="J46" s="525"/>
      <c r="K46" s="525"/>
      <c r="L46" s="525"/>
      <c r="M46" s="525"/>
      <c r="N46" s="525"/>
      <c r="O46" s="525"/>
      <c r="P46" s="526"/>
      <c r="Q46" s="527"/>
      <c r="R46" s="528"/>
      <c r="S46" s="528"/>
      <c r="T46" s="528"/>
      <c r="U46" s="528"/>
      <c r="V46" s="528"/>
      <c r="W46" s="528"/>
      <c r="X46" s="528"/>
      <c r="Y46" s="528"/>
      <c r="Z46" s="528"/>
      <c r="AA46" s="528"/>
      <c r="AB46" s="528"/>
      <c r="AC46" s="528"/>
      <c r="AD46" s="528"/>
      <c r="AE46" s="529"/>
      <c r="AF46" s="530"/>
      <c r="AG46" s="531"/>
      <c r="AH46" s="531"/>
      <c r="AI46" s="531"/>
      <c r="AJ46" s="532"/>
      <c r="AK46" s="589"/>
      <c r="AL46" s="590"/>
      <c r="AM46" s="590"/>
      <c r="AN46" s="590"/>
      <c r="AO46" s="590"/>
      <c r="AP46" s="590"/>
      <c r="AQ46" s="590"/>
      <c r="AR46" s="590"/>
      <c r="AS46" s="590"/>
      <c r="AT46" s="590"/>
      <c r="AU46" s="590"/>
      <c r="AV46" s="590"/>
      <c r="AW46" s="590"/>
      <c r="AX46" s="590"/>
      <c r="AY46" s="590"/>
      <c r="AZ46" s="591"/>
      <c r="BA46" s="591"/>
      <c r="BB46" s="591"/>
      <c r="BC46" s="591"/>
      <c r="BD46" s="591"/>
      <c r="BE46" s="592"/>
      <c r="BF46" s="592"/>
      <c r="BG46" s="592"/>
      <c r="BH46" s="592"/>
      <c r="BI46" s="593"/>
      <c r="BJ46" s="474"/>
      <c r="BK46" s="474"/>
      <c r="BL46" s="474"/>
      <c r="BM46" s="474"/>
      <c r="BN46" s="474"/>
      <c r="BO46" s="571"/>
      <c r="BP46" s="571"/>
      <c r="BQ46" s="523">
        <v>40</v>
      </c>
      <c r="BR46" s="537"/>
      <c r="BS46" s="538"/>
      <c r="BT46" s="539"/>
      <c r="BU46" s="539"/>
      <c r="BV46" s="539"/>
      <c r="BW46" s="539"/>
      <c r="BX46" s="539"/>
      <c r="BY46" s="539"/>
      <c r="BZ46" s="539"/>
      <c r="CA46" s="539"/>
      <c r="CB46" s="539"/>
      <c r="CC46" s="539"/>
      <c r="CD46" s="539"/>
      <c r="CE46" s="539"/>
      <c r="CF46" s="539"/>
      <c r="CG46" s="540"/>
      <c r="CH46" s="541"/>
      <c r="CI46" s="542"/>
      <c r="CJ46" s="542"/>
      <c r="CK46" s="542"/>
      <c r="CL46" s="543"/>
      <c r="CM46" s="541"/>
      <c r="CN46" s="542"/>
      <c r="CO46" s="542"/>
      <c r="CP46" s="542"/>
      <c r="CQ46" s="543"/>
      <c r="CR46" s="541"/>
      <c r="CS46" s="542"/>
      <c r="CT46" s="542"/>
      <c r="CU46" s="542"/>
      <c r="CV46" s="543"/>
      <c r="CW46" s="541"/>
      <c r="CX46" s="542"/>
      <c r="CY46" s="542"/>
      <c r="CZ46" s="542"/>
      <c r="DA46" s="543"/>
      <c r="DB46" s="541"/>
      <c r="DC46" s="542"/>
      <c r="DD46" s="542"/>
      <c r="DE46" s="542"/>
      <c r="DF46" s="543"/>
      <c r="DG46" s="541"/>
      <c r="DH46" s="542"/>
      <c r="DI46" s="542"/>
      <c r="DJ46" s="542"/>
      <c r="DK46" s="543"/>
      <c r="DL46" s="541"/>
      <c r="DM46" s="542"/>
      <c r="DN46" s="542"/>
      <c r="DO46" s="542"/>
      <c r="DP46" s="543"/>
      <c r="DQ46" s="541"/>
      <c r="DR46" s="542"/>
      <c r="DS46" s="542"/>
      <c r="DT46" s="542"/>
      <c r="DU46" s="543"/>
      <c r="DV46" s="538"/>
      <c r="DW46" s="539"/>
      <c r="DX46" s="539"/>
      <c r="DY46" s="539"/>
      <c r="DZ46" s="544"/>
      <c r="EA46" s="467"/>
    </row>
    <row r="47" spans="1:131" ht="26.25" customHeight="1" x14ac:dyDescent="0.15">
      <c r="A47" s="523">
        <v>20</v>
      </c>
      <c r="B47" s="524"/>
      <c r="C47" s="525"/>
      <c r="D47" s="525"/>
      <c r="E47" s="525"/>
      <c r="F47" s="525"/>
      <c r="G47" s="525"/>
      <c r="H47" s="525"/>
      <c r="I47" s="525"/>
      <c r="J47" s="525"/>
      <c r="K47" s="525"/>
      <c r="L47" s="525"/>
      <c r="M47" s="525"/>
      <c r="N47" s="525"/>
      <c r="O47" s="525"/>
      <c r="P47" s="526"/>
      <c r="Q47" s="527"/>
      <c r="R47" s="528"/>
      <c r="S47" s="528"/>
      <c r="T47" s="528"/>
      <c r="U47" s="528"/>
      <c r="V47" s="528"/>
      <c r="W47" s="528"/>
      <c r="X47" s="528"/>
      <c r="Y47" s="528"/>
      <c r="Z47" s="528"/>
      <c r="AA47" s="528"/>
      <c r="AB47" s="528"/>
      <c r="AC47" s="528"/>
      <c r="AD47" s="528"/>
      <c r="AE47" s="529"/>
      <c r="AF47" s="530"/>
      <c r="AG47" s="531"/>
      <c r="AH47" s="531"/>
      <c r="AI47" s="531"/>
      <c r="AJ47" s="532"/>
      <c r="AK47" s="589"/>
      <c r="AL47" s="590"/>
      <c r="AM47" s="590"/>
      <c r="AN47" s="590"/>
      <c r="AO47" s="590"/>
      <c r="AP47" s="590"/>
      <c r="AQ47" s="590"/>
      <c r="AR47" s="590"/>
      <c r="AS47" s="590"/>
      <c r="AT47" s="590"/>
      <c r="AU47" s="590"/>
      <c r="AV47" s="590"/>
      <c r="AW47" s="590"/>
      <c r="AX47" s="590"/>
      <c r="AY47" s="590"/>
      <c r="AZ47" s="591"/>
      <c r="BA47" s="591"/>
      <c r="BB47" s="591"/>
      <c r="BC47" s="591"/>
      <c r="BD47" s="591"/>
      <c r="BE47" s="592"/>
      <c r="BF47" s="592"/>
      <c r="BG47" s="592"/>
      <c r="BH47" s="592"/>
      <c r="BI47" s="593"/>
      <c r="BJ47" s="474"/>
      <c r="BK47" s="474"/>
      <c r="BL47" s="474"/>
      <c r="BM47" s="474"/>
      <c r="BN47" s="474"/>
      <c r="BO47" s="571"/>
      <c r="BP47" s="571"/>
      <c r="BQ47" s="523">
        <v>41</v>
      </c>
      <c r="BR47" s="537"/>
      <c r="BS47" s="538"/>
      <c r="BT47" s="539"/>
      <c r="BU47" s="539"/>
      <c r="BV47" s="539"/>
      <c r="BW47" s="539"/>
      <c r="BX47" s="539"/>
      <c r="BY47" s="539"/>
      <c r="BZ47" s="539"/>
      <c r="CA47" s="539"/>
      <c r="CB47" s="539"/>
      <c r="CC47" s="539"/>
      <c r="CD47" s="539"/>
      <c r="CE47" s="539"/>
      <c r="CF47" s="539"/>
      <c r="CG47" s="540"/>
      <c r="CH47" s="541"/>
      <c r="CI47" s="542"/>
      <c r="CJ47" s="542"/>
      <c r="CK47" s="542"/>
      <c r="CL47" s="543"/>
      <c r="CM47" s="541"/>
      <c r="CN47" s="542"/>
      <c r="CO47" s="542"/>
      <c r="CP47" s="542"/>
      <c r="CQ47" s="543"/>
      <c r="CR47" s="541"/>
      <c r="CS47" s="542"/>
      <c r="CT47" s="542"/>
      <c r="CU47" s="542"/>
      <c r="CV47" s="543"/>
      <c r="CW47" s="541"/>
      <c r="CX47" s="542"/>
      <c r="CY47" s="542"/>
      <c r="CZ47" s="542"/>
      <c r="DA47" s="543"/>
      <c r="DB47" s="541"/>
      <c r="DC47" s="542"/>
      <c r="DD47" s="542"/>
      <c r="DE47" s="542"/>
      <c r="DF47" s="543"/>
      <c r="DG47" s="541"/>
      <c r="DH47" s="542"/>
      <c r="DI47" s="542"/>
      <c r="DJ47" s="542"/>
      <c r="DK47" s="543"/>
      <c r="DL47" s="541"/>
      <c r="DM47" s="542"/>
      <c r="DN47" s="542"/>
      <c r="DO47" s="542"/>
      <c r="DP47" s="543"/>
      <c r="DQ47" s="541"/>
      <c r="DR47" s="542"/>
      <c r="DS47" s="542"/>
      <c r="DT47" s="542"/>
      <c r="DU47" s="543"/>
      <c r="DV47" s="538"/>
      <c r="DW47" s="539"/>
      <c r="DX47" s="539"/>
      <c r="DY47" s="539"/>
      <c r="DZ47" s="544"/>
      <c r="EA47" s="467"/>
    </row>
    <row r="48" spans="1:131" ht="26.25" customHeight="1" x14ac:dyDescent="0.15">
      <c r="A48" s="523">
        <v>21</v>
      </c>
      <c r="B48" s="524"/>
      <c r="C48" s="525"/>
      <c r="D48" s="525"/>
      <c r="E48" s="525"/>
      <c r="F48" s="525"/>
      <c r="G48" s="525"/>
      <c r="H48" s="525"/>
      <c r="I48" s="525"/>
      <c r="J48" s="525"/>
      <c r="K48" s="525"/>
      <c r="L48" s="525"/>
      <c r="M48" s="525"/>
      <c r="N48" s="525"/>
      <c r="O48" s="525"/>
      <c r="P48" s="526"/>
      <c r="Q48" s="527"/>
      <c r="R48" s="528"/>
      <c r="S48" s="528"/>
      <c r="T48" s="528"/>
      <c r="U48" s="528"/>
      <c r="V48" s="528"/>
      <c r="W48" s="528"/>
      <c r="X48" s="528"/>
      <c r="Y48" s="528"/>
      <c r="Z48" s="528"/>
      <c r="AA48" s="528"/>
      <c r="AB48" s="528"/>
      <c r="AC48" s="528"/>
      <c r="AD48" s="528"/>
      <c r="AE48" s="529"/>
      <c r="AF48" s="530"/>
      <c r="AG48" s="531"/>
      <c r="AH48" s="531"/>
      <c r="AI48" s="531"/>
      <c r="AJ48" s="532"/>
      <c r="AK48" s="589"/>
      <c r="AL48" s="590"/>
      <c r="AM48" s="590"/>
      <c r="AN48" s="590"/>
      <c r="AO48" s="590"/>
      <c r="AP48" s="590"/>
      <c r="AQ48" s="590"/>
      <c r="AR48" s="590"/>
      <c r="AS48" s="590"/>
      <c r="AT48" s="590"/>
      <c r="AU48" s="590"/>
      <c r="AV48" s="590"/>
      <c r="AW48" s="590"/>
      <c r="AX48" s="590"/>
      <c r="AY48" s="590"/>
      <c r="AZ48" s="591"/>
      <c r="BA48" s="591"/>
      <c r="BB48" s="591"/>
      <c r="BC48" s="591"/>
      <c r="BD48" s="591"/>
      <c r="BE48" s="592"/>
      <c r="BF48" s="592"/>
      <c r="BG48" s="592"/>
      <c r="BH48" s="592"/>
      <c r="BI48" s="593"/>
      <c r="BJ48" s="474"/>
      <c r="BK48" s="474"/>
      <c r="BL48" s="474"/>
      <c r="BM48" s="474"/>
      <c r="BN48" s="474"/>
      <c r="BO48" s="571"/>
      <c r="BP48" s="571"/>
      <c r="BQ48" s="523">
        <v>42</v>
      </c>
      <c r="BR48" s="537"/>
      <c r="BS48" s="538"/>
      <c r="BT48" s="539"/>
      <c r="BU48" s="539"/>
      <c r="BV48" s="539"/>
      <c r="BW48" s="539"/>
      <c r="BX48" s="539"/>
      <c r="BY48" s="539"/>
      <c r="BZ48" s="539"/>
      <c r="CA48" s="539"/>
      <c r="CB48" s="539"/>
      <c r="CC48" s="539"/>
      <c r="CD48" s="539"/>
      <c r="CE48" s="539"/>
      <c r="CF48" s="539"/>
      <c r="CG48" s="540"/>
      <c r="CH48" s="541"/>
      <c r="CI48" s="542"/>
      <c r="CJ48" s="542"/>
      <c r="CK48" s="542"/>
      <c r="CL48" s="543"/>
      <c r="CM48" s="541"/>
      <c r="CN48" s="542"/>
      <c r="CO48" s="542"/>
      <c r="CP48" s="542"/>
      <c r="CQ48" s="543"/>
      <c r="CR48" s="541"/>
      <c r="CS48" s="542"/>
      <c r="CT48" s="542"/>
      <c r="CU48" s="542"/>
      <c r="CV48" s="543"/>
      <c r="CW48" s="541"/>
      <c r="CX48" s="542"/>
      <c r="CY48" s="542"/>
      <c r="CZ48" s="542"/>
      <c r="DA48" s="543"/>
      <c r="DB48" s="541"/>
      <c r="DC48" s="542"/>
      <c r="DD48" s="542"/>
      <c r="DE48" s="542"/>
      <c r="DF48" s="543"/>
      <c r="DG48" s="541"/>
      <c r="DH48" s="542"/>
      <c r="DI48" s="542"/>
      <c r="DJ48" s="542"/>
      <c r="DK48" s="543"/>
      <c r="DL48" s="541"/>
      <c r="DM48" s="542"/>
      <c r="DN48" s="542"/>
      <c r="DO48" s="542"/>
      <c r="DP48" s="543"/>
      <c r="DQ48" s="541"/>
      <c r="DR48" s="542"/>
      <c r="DS48" s="542"/>
      <c r="DT48" s="542"/>
      <c r="DU48" s="543"/>
      <c r="DV48" s="538"/>
      <c r="DW48" s="539"/>
      <c r="DX48" s="539"/>
      <c r="DY48" s="539"/>
      <c r="DZ48" s="544"/>
      <c r="EA48" s="467"/>
    </row>
    <row r="49" spans="1:131" ht="26.25" customHeight="1" x14ac:dyDescent="0.15">
      <c r="A49" s="523">
        <v>22</v>
      </c>
      <c r="B49" s="524"/>
      <c r="C49" s="525"/>
      <c r="D49" s="525"/>
      <c r="E49" s="525"/>
      <c r="F49" s="525"/>
      <c r="G49" s="525"/>
      <c r="H49" s="525"/>
      <c r="I49" s="525"/>
      <c r="J49" s="525"/>
      <c r="K49" s="525"/>
      <c r="L49" s="525"/>
      <c r="M49" s="525"/>
      <c r="N49" s="525"/>
      <c r="O49" s="525"/>
      <c r="P49" s="526"/>
      <c r="Q49" s="527"/>
      <c r="R49" s="528"/>
      <c r="S49" s="528"/>
      <c r="T49" s="528"/>
      <c r="U49" s="528"/>
      <c r="V49" s="528"/>
      <c r="W49" s="528"/>
      <c r="X49" s="528"/>
      <c r="Y49" s="528"/>
      <c r="Z49" s="528"/>
      <c r="AA49" s="528"/>
      <c r="AB49" s="528"/>
      <c r="AC49" s="528"/>
      <c r="AD49" s="528"/>
      <c r="AE49" s="529"/>
      <c r="AF49" s="530"/>
      <c r="AG49" s="531"/>
      <c r="AH49" s="531"/>
      <c r="AI49" s="531"/>
      <c r="AJ49" s="532"/>
      <c r="AK49" s="589"/>
      <c r="AL49" s="590"/>
      <c r="AM49" s="590"/>
      <c r="AN49" s="590"/>
      <c r="AO49" s="590"/>
      <c r="AP49" s="590"/>
      <c r="AQ49" s="590"/>
      <c r="AR49" s="590"/>
      <c r="AS49" s="590"/>
      <c r="AT49" s="590"/>
      <c r="AU49" s="590"/>
      <c r="AV49" s="590"/>
      <c r="AW49" s="590"/>
      <c r="AX49" s="590"/>
      <c r="AY49" s="590"/>
      <c r="AZ49" s="591"/>
      <c r="BA49" s="591"/>
      <c r="BB49" s="591"/>
      <c r="BC49" s="591"/>
      <c r="BD49" s="591"/>
      <c r="BE49" s="592"/>
      <c r="BF49" s="592"/>
      <c r="BG49" s="592"/>
      <c r="BH49" s="592"/>
      <c r="BI49" s="593"/>
      <c r="BJ49" s="474"/>
      <c r="BK49" s="474"/>
      <c r="BL49" s="474"/>
      <c r="BM49" s="474"/>
      <c r="BN49" s="474"/>
      <c r="BO49" s="571"/>
      <c r="BP49" s="571"/>
      <c r="BQ49" s="523">
        <v>43</v>
      </c>
      <c r="BR49" s="537"/>
      <c r="BS49" s="538"/>
      <c r="BT49" s="539"/>
      <c r="BU49" s="539"/>
      <c r="BV49" s="539"/>
      <c r="BW49" s="539"/>
      <c r="BX49" s="539"/>
      <c r="BY49" s="539"/>
      <c r="BZ49" s="539"/>
      <c r="CA49" s="539"/>
      <c r="CB49" s="539"/>
      <c r="CC49" s="539"/>
      <c r="CD49" s="539"/>
      <c r="CE49" s="539"/>
      <c r="CF49" s="539"/>
      <c r="CG49" s="540"/>
      <c r="CH49" s="541"/>
      <c r="CI49" s="542"/>
      <c r="CJ49" s="542"/>
      <c r="CK49" s="542"/>
      <c r="CL49" s="543"/>
      <c r="CM49" s="541"/>
      <c r="CN49" s="542"/>
      <c r="CO49" s="542"/>
      <c r="CP49" s="542"/>
      <c r="CQ49" s="543"/>
      <c r="CR49" s="541"/>
      <c r="CS49" s="542"/>
      <c r="CT49" s="542"/>
      <c r="CU49" s="542"/>
      <c r="CV49" s="543"/>
      <c r="CW49" s="541"/>
      <c r="CX49" s="542"/>
      <c r="CY49" s="542"/>
      <c r="CZ49" s="542"/>
      <c r="DA49" s="543"/>
      <c r="DB49" s="541"/>
      <c r="DC49" s="542"/>
      <c r="DD49" s="542"/>
      <c r="DE49" s="542"/>
      <c r="DF49" s="543"/>
      <c r="DG49" s="541"/>
      <c r="DH49" s="542"/>
      <c r="DI49" s="542"/>
      <c r="DJ49" s="542"/>
      <c r="DK49" s="543"/>
      <c r="DL49" s="541"/>
      <c r="DM49" s="542"/>
      <c r="DN49" s="542"/>
      <c r="DO49" s="542"/>
      <c r="DP49" s="543"/>
      <c r="DQ49" s="541"/>
      <c r="DR49" s="542"/>
      <c r="DS49" s="542"/>
      <c r="DT49" s="542"/>
      <c r="DU49" s="543"/>
      <c r="DV49" s="538"/>
      <c r="DW49" s="539"/>
      <c r="DX49" s="539"/>
      <c r="DY49" s="539"/>
      <c r="DZ49" s="544"/>
      <c r="EA49" s="467"/>
    </row>
    <row r="50" spans="1:131" ht="26.25" customHeight="1" x14ac:dyDescent="0.15">
      <c r="A50" s="523">
        <v>23</v>
      </c>
      <c r="B50" s="524"/>
      <c r="C50" s="525"/>
      <c r="D50" s="525"/>
      <c r="E50" s="525"/>
      <c r="F50" s="525"/>
      <c r="G50" s="525"/>
      <c r="H50" s="525"/>
      <c r="I50" s="525"/>
      <c r="J50" s="525"/>
      <c r="K50" s="525"/>
      <c r="L50" s="525"/>
      <c r="M50" s="525"/>
      <c r="N50" s="525"/>
      <c r="O50" s="525"/>
      <c r="P50" s="526"/>
      <c r="Q50" s="594"/>
      <c r="R50" s="595"/>
      <c r="S50" s="595"/>
      <c r="T50" s="595"/>
      <c r="U50" s="595"/>
      <c r="V50" s="595"/>
      <c r="W50" s="595"/>
      <c r="X50" s="595"/>
      <c r="Y50" s="595"/>
      <c r="Z50" s="595"/>
      <c r="AA50" s="595"/>
      <c r="AB50" s="595"/>
      <c r="AC50" s="595"/>
      <c r="AD50" s="595"/>
      <c r="AE50" s="596"/>
      <c r="AF50" s="530"/>
      <c r="AG50" s="531"/>
      <c r="AH50" s="531"/>
      <c r="AI50" s="531"/>
      <c r="AJ50" s="532"/>
      <c r="AK50" s="597"/>
      <c r="AL50" s="595"/>
      <c r="AM50" s="595"/>
      <c r="AN50" s="595"/>
      <c r="AO50" s="595"/>
      <c r="AP50" s="595"/>
      <c r="AQ50" s="595"/>
      <c r="AR50" s="595"/>
      <c r="AS50" s="595"/>
      <c r="AT50" s="595"/>
      <c r="AU50" s="595"/>
      <c r="AV50" s="595"/>
      <c r="AW50" s="595"/>
      <c r="AX50" s="595"/>
      <c r="AY50" s="595"/>
      <c r="AZ50" s="598"/>
      <c r="BA50" s="598"/>
      <c r="BB50" s="598"/>
      <c r="BC50" s="598"/>
      <c r="BD50" s="598"/>
      <c r="BE50" s="592"/>
      <c r="BF50" s="592"/>
      <c r="BG50" s="592"/>
      <c r="BH50" s="592"/>
      <c r="BI50" s="593"/>
      <c r="BJ50" s="474"/>
      <c r="BK50" s="474"/>
      <c r="BL50" s="474"/>
      <c r="BM50" s="474"/>
      <c r="BN50" s="474"/>
      <c r="BO50" s="571"/>
      <c r="BP50" s="571"/>
      <c r="BQ50" s="523">
        <v>44</v>
      </c>
      <c r="BR50" s="537"/>
      <c r="BS50" s="538"/>
      <c r="BT50" s="539"/>
      <c r="BU50" s="539"/>
      <c r="BV50" s="539"/>
      <c r="BW50" s="539"/>
      <c r="BX50" s="539"/>
      <c r="BY50" s="539"/>
      <c r="BZ50" s="539"/>
      <c r="CA50" s="539"/>
      <c r="CB50" s="539"/>
      <c r="CC50" s="539"/>
      <c r="CD50" s="539"/>
      <c r="CE50" s="539"/>
      <c r="CF50" s="539"/>
      <c r="CG50" s="540"/>
      <c r="CH50" s="541"/>
      <c r="CI50" s="542"/>
      <c r="CJ50" s="542"/>
      <c r="CK50" s="542"/>
      <c r="CL50" s="543"/>
      <c r="CM50" s="541"/>
      <c r="CN50" s="542"/>
      <c r="CO50" s="542"/>
      <c r="CP50" s="542"/>
      <c r="CQ50" s="543"/>
      <c r="CR50" s="541"/>
      <c r="CS50" s="542"/>
      <c r="CT50" s="542"/>
      <c r="CU50" s="542"/>
      <c r="CV50" s="543"/>
      <c r="CW50" s="541"/>
      <c r="CX50" s="542"/>
      <c r="CY50" s="542"/>
      <c r="CZ50" s="542"/>
      <c r="DA50" s="543"/>
      <c r="DB50" s="541"/>
      <c r="DC50" s="542"/>
      <c r="DD50" s="542"/>
      <c r="DE50" s="542"/>
      <c r="DF50" s="543"/>
      <c r="DG50" s="541"/>
      <c r="DH50" s="542"/>
      <c r="DI50" s="542"/>
      <c r="DJ50" s="542"/>
      <c r="DK50" s="543"/>
      <c r="DL50" s="541"/>
      <c r="DM50" s="542"/>
      <c r="DN50" s="542"/>
      <c r="DO50" s="542"/>
      <c r="DP50" s="543"/>
      <c r="DQ50" s="541"/>
      <c r="DR50" s="542"/>
      <c r="DS50" s="542"/>
      <c r="DT50" s="542"/>
      <c r="DU50" s="543"/>
      <c r="DV50" s="538"/>
      <c r="DW50" s="539"/>
      <c r="DX50" s="539"/>
      <c r="DY50" s="539"/>
      <c r="DZ50" s="544"/>
      <c r="EA50" s="467"/>
    </row>
    <row r="51" spans="1:131" ht="26.25" customHeight="1" x14ac:dyDescent="0.15">
      <c r="A51" s="523">
        <v>24</v>
      </c>
      <c r="B51" s="524"/>
      <c r="C51" s="525"/>
      <c r="D51" s="525"/>
      <c r="E51" s="525"/>
      <c r="F51" s="525"/>
      <c r="G51" s="525"/>
      <c r="H51" s="525"/>
      <c r="I51" s="525"/>
      <c r="J51" s="525"/>
      <c r="K51" s="525"/>
      <c r="L51" s="525"/>
      <c r="M51" s="525"/>
      <c r="N51" s="525"/>
      <c r="O51" s="525"/>
      <c r="P51" s="526"/>
      <c r="Q51" s="594"/>
      <c r="R51" s="595"/>
      <c r="S51" s="595"/>
      <c r="T51" s="595"/>
      <c r="U51" s="595"/>
      <c r="V51" s="595"/>
      <c r="W51" s="595"/>
      <c r="X51" s="595"/>
      <c r="Y51" s="595"/>
      <c r="Z51" s="595"/>
      <c r="AA51" s="595"/>
      <c r="AB51" s="595"/>
      <c r="AC51" s="595"/>
      <c r="AD51" s="595"/>
      <c r="AE51" s="596"/>
      <c r="AF51" s="530"/>
      <c r="AG51" s="531"/>
      <c r="AH51" s="531"/>
      <c r="AI51" s="531"/>
      <c r="AJ51" s="532"/>
      <c r="AK51" s="597"/>
      <c r="AL51" s="595"/>
      <c r="AM51" s="595"/>
      <c r="AN51" s="595"/>
      <c r="AO51" s="595"/>
      <c r="AP51" s="595"/>
      <c r="AQ51" s="595"/>
      <c r="AR51" s="595"/>
      <c r="AS51" s="595"/>
      <c r="AT51" s="595"/>
      <c r="AU51" s="595"/>
      <c r="AV51" s="595"/>
      <c r="AW51" s="595"/>
      <c r="AX51" s="595"/>
      <c r="AY51" s="595"/>
      <c r="AZ51" s="598"/>
      <c r="BA51" s="598"/>
      <c r="BB51" s="598"/>
      <c r="BC51" s="598"/>
      <c r="BD51" s="598"/>
      <c r="BE51" s="592"/>
      <c r="BF51" s="592"/>
      <c r="BG51" s="592"/>
      <c r="BH51" s="592"/>
      <c r="BI51" s="593"/>
      <c r="BJ51" s="474"/>
      <c r="BK51" s="474"/>
      <c r="BL51" s="474"/>
      <c r="BM51" s="474"/>
      <c r="BN51" s="474"/>
      <c r="BO51" s="571"/>
      <c r="BP51" s="571"/>
      <c r="BQ51" s="523">
        <v>45</v>
      </c>
      <c r="BR51" s="537"/>
      <c r="BS51" s="538"/>
      <c r="BT51" s="539"/>
      <c r="BU51" s="539"/>
      <c r="BV51" s="539"/>
      <c r="BW51" s="539"/>
      <c r="BX51" s="539"/>
      <c r="BY51" s="539"/>
      <c r="BZ51" s="539"/>
      <c r="CA51" s="539"/>
      <c r="CB51" s="539"/>
      <c r="CC51" s="539"/>
      <c r="CD51" s="539"/>
      <c r="CE51" s="539"/>
      <c r="CF51" s="539"/>
      <c r="CG51" s="540"/>
      <c r="CH51" s="541"/>
      <c r="CI51" s="542"/>
      <c r="CJ51" s="542"/>
      <c r="CK51" s="542"/>
      <c r="CL51" s="543"/>
      <c r="CM51" s="541"/>
      <c r="CN51" s="542"/>
      <c r="CO51" s="542"/>
      <c r="CP51" s="542"/>
      <c r="CQ51" s="543"/>
      <c r="CR51" s="541"/>
      <c r="CS51" s="542"/>
      <c r="CT51" s="542"/>
      <c r="CU51" s="542"/>
      <c r="CV51" s="543"/>
      <c r="CW51" s="541"/>
      <c r="CX51" s="542"/>
      <c r="CY51" s="542"/>
      <c r="CZ51" s="542"/>
      <c r="DA51" s="543"/>
      <c r="DB51" s="541"/>
      <c r="DC51" s="542"/>
      <c r="DD51" s="542"/>
      <c r="DE51" s="542"/>
      <c r="DF51" s="543"/>
      <c r="DG51" s="541"/>
      <c r="DH51" s="542"/>
      <c r="DI51" s="542"/>
      <c r="DJ51" s="542"/>
      <c r="DK51" s="543"/>
      <c r="DL51" s="541"/>
      <c r="DM51" s="542"/>
      <c r="DN51" s="542"/>
      <c r="DO51" s="542"/>
      <c r="DP51" s="543"/>
      <c r="DQ51" s="541"/>
      <c r="DR51" s="542"/>
      <c r="DS51" s="542"/>
      <c r="DT51" s="542"/>
      <c r="DU51" s="543"/>
      <c r="DV51" s="538"/>
      <c r="DW51" s="539"/>
      <c r="DX51" s="539"/>
      <c r="DY51" s="539"/>
      <c r="DZ51" s="544"/>
      <c r="EA51" s="467"/>
    </row>
    <row r="52" spans="1:131" ht="26.25" customHeight="1" x14ac:dyDescent="0.15">
      <c r="A52" s="523">
        <v>25</v>
      </c>
      <c r="B52" s="524"/>
      <c r="C52" s="525"/>
      <c r="D52" s="525"/>
      <c r="E52" s="525"/>
      <c r="F52" s="525"/>
      <c r="G52" s="525"/>
      <c r="H52" s="525"/>
      <c r="I52" s="525"/>
      <c r="J52" s="525"/>
      <c r="K52" s="525"/>
      <c r="L52" s="525"/>
      <c r="M52" s="525"/>
      <c r="N52" s="525"/>
      <c r="O52" s="525"/>
      <c r="P52" s="526"/>
      <c r="Q52" s="594"/>
      <c r="R52" s="595"/>
      <c r="S52" s="595"/>
      <c r="T52" s="595"/>
      <c r="U52" s="595"/>
      <c r="V52" s="595"/>
      <c r="W52" s="595"/>
      <c r="X52" s="595"/>
      <c r="Y52" s="595"/>
      <c r="Z52" s="595"/>
      <c r="AA52" s="595"/>
      <c r="AB52" s="595"/>
      <c r="AC52" s="595"/>
      <c r="AD52" s="595"/>
      <c r="AE52" s="596"/>
      <c r="AF52" s="530"/>
      <c r="AG52" s="531"/>
      <c r="AH52" s="531"/>
      <c r="AI52" s="531"/>
      <c r="AJ52" s="532"/>
      <c r="AK52" s="597"/>
      <c r="AL52" s="595"/>
      <c r="AM52" s="595"/>
      <c r="AN52" s="595"/>
      <c r="AO52" s="595"/>
      <c r="AP52" s="595"/>
      <c r="AQ52" s="595"/>
      <c r="AR52" s="595"/>
      <c r="AS52" s="595"/>
      <c r="AT52" s="595"/>
      <c r="AU52" s="595"/>
      <c r="AV52" s="595"/>
      <c r="AW52" s="595"/>
      <c r="AX52" s="595"/>
      <c r="AY52" s="595"/>
      <c r="AZ52" s="598"/>
      <c r="BA52" s="598"/>
      <c r="BB52" s="598"/>
      <c r="BC52" s="598"/>
      <c r="BD52" s="598"/>
      <c r="BE52" s="592"/>
      <c r="BF52" s="592"/>
      <c r="BG52" s="592"/>
      <c r="BH52" s="592"/>
      <c r="BI52" s="593"/>
      <c r="BJ52" s="474"/>
      <c r="BK52" s="474"/>
      <c r="BL52" s="474"/>
      <c r="BM52" s="474"/>
      <c r="BN52" s="474"/>
      <c r="BO52" s="571"/>
      <c r="BP52" s="571"/>
      <c r="BQ52" s="523">
        <v>46</v>
      </c>
      <c r="BR52" s="537"/>
      <c r="BS52" s="538"/>
      <c r="BT52" s="539"/>
      <c r="BU52" s="539"/>
      <c r="BV52" s="539"/>
      <c r="BW52" s="539"/>
      <c r="BX52" s="539"/>
      <c r="BY52" s="539"/>
      <c r="BZ52" s="539"/>
      <c r="CA52" s="539"/>
      <c r="CB52" s="539"/>
      <c r="CC52" s="539"/>
      <c r="CD52" s="539"/>
      <c r="CE52" s="539"/>
      <c r="CF52" s="539"/>
      <c r="CG52" s="540"/>
      <c r="CH52" s="541"/>
      <c r="CI52" s="542"/>
      <c r="CJ52" s="542"/>
      <c r="CK52" s="542"/>
      <c r="CL52" s="543"/>
      <c r="CM52" s="541"/>
      <c r="CN52" s="542"/>
      <c r="CO52" s="542"/>
      <c r="CP52" s="542"/>
      <c r="CQ52" s="543"/>
      <c r="CR52" s="541"/>
      <c r="CS52" s="542"/>
      <c r="CT52" s="542"/>
      <c r="CU52" s="542"/>
      <c r="CV52" s="543"/>
      <c r="CW52" s="541"/>
      <c r="CX52" s="542"/>
      <c r="CY52" s="542"/>
      <c r="CZ52" s="542"/>
      <c r="DA52" s="543"/>
      <c r="DB52" s="541"/>
      <c r="DC52" s="542"/>
      <c r="DD52" s="542"/>
      <c r="DE52" s="542"/>
      <c r="DF52" s="543"/>
      <c r="DG52" s="541"/>
      <c r="DH52" s="542"/>
      <c r="DI52" s="542"/>
      <c r="DJ52" s="542"/>
      <c r="DK52" s="543"/>
      <c r="DL52" s="541"/>
      <c r="DM52" s="542"/>
      <c r="DN52" s="542"/>
      <c r="DO52" s="542"/>
      <c r="DP52" s="543"/>
      <c r="DQ52" s="541"/>
      <c r="DR52" s="542"/>
      <c r="DS52" s="542"/>
      <c r="DT52" s="542"/>
      <c r="DU52" s="543"/>
      <c r="DV52" s="538"/>
      <c r="DW52" s="539"/>
      <c r="DX52" s="539"/>
      <c r="DY52" s="539"/>
      <c r="DZ52" s="544"/>
      <c r="EA52" s="467"/>
    </row>
    <row r="53" spans="1:131" ht="26.25" customHeight="1" x14ac:dyDescent="0.15">
      <c r="A53" s="523">
        <v>26</v>
      </c>
      <c r="B53" s="524"/>
      <c r="C53" s="525"/>
      <c r="D53" s="525"/>
      <c r="E53" s="525"/>
      <c r="F53" s="525"/>
      <c r="G53" s="525"/>
      <c r="H53" s="525"/>
      <c r="I53" s="525"/>
      <c r="J53" s="525"/>
      <c r="K53" s="525"/>
      <c r="L53" s="525"/>
      <c r="M53" s="525"/>
      <c r="N53" s="525"/>
      <c r="O53" s="525"/>
      <c r="P53" s="526"/>
      <c r="Q53" s="594"/>
      <c r="R53" s="595"/>
      <c r="S53" s="595"/>
      <c r="T53" s="595"/>
      <c r="U53" s="595"/>
      <c r="V53" s="595"/>
      <c r="W53" s="595"/>
      <c r="X53" s="595"/>
      <c r="Y53" s="595"/>
      <c r="Z53" s="595"/>
      <c r="AA53" s="595"/>
      <c r="AB53" s="595"/>
      <c r="AC53" s="595"/>
      <c r="AD53" s="595"/>
      <c r="AE53" s="596"/>
      <c r="AF53" s="530"/>
      <c r="AG53" s="531"/>
      <c r="AH53" s="531"/>
      <c r="AI53" s="531"/>
      <c r="AJ53" s="532"/>
      <c r="AK53" s="597"/>
      <c r="AL53" s="595"/>
      <c r="AM53" s="595"/>
      <c r="AN53" s="595"/>
      <c r="AO53" s="595"/>
      <c r="AP53" s="595"/>
      <c r="AQ53" s="595"/>
      <c r="AR53" s="595"/>
      <c r="AS53" s="595"/>
      <c r="AT53" s="595"/>
      <c r="AU53" s="595"/>
      <c r="AV53" s="595"/>
      <c r="AW53" s="595"/>
      <c r="AX53" s="595"/>
      <c r="AY53" s="595"/>
      <c r="AZ53" s="598"/>
      <c r="BA53" s="598"/>
      <c r="BB53" s="598"/>
      <c r="BC53" s="598"/>
      <c r="BD53" s="598"/>
      <c r="BE53" s="592"/>
      <c r="BF53" s="592"/>
      <c r="BG53" s="592"/>
      <c r="BH53" s="592"/>
      <c r="BI53" s="593"/>
      <c r="BJ53" s="474"/>
      <c r="BK53" s="474"/>
      <c r="BL53" s="474"/>
      <c r="BM53" s="474"/>
      <c r="BN53" s="474"/>
      <c r="BO53" s="571"/>
      <c r="BP53" s="571"/>
      <c r="BQ53" s="523">
        <v>47</v>
      </c>
      <c r="BR53" s="537"/>
      <c r="BS53" s="538"/>
      <c r="BT53" s="539"/>
      <c r="BU53" s="539"/>
      <c r="BV53" s="539"/>
      <c r="BW53" s="539"/>
      <c r="BX53" s="539"/>
      <c r="BY53" s="539"/>
      <c r="BZ53" s="539"/>
      <c r="CA53" s="539"/>
      <c r="CB53" s="539"/>
      <c r="CC53" s="539"/>
      <c r="CD53" s="539"/>
      <c r="CE53" s="539"/>
      <c r="CF53" s="539"/>
      <c r="CG53" s="540"/>
      <c r="CH53" s="541"/>
      <c r="CI53" s="542"/>
      <c r="CJ53" s="542"/>
      <c r="CK53" s="542"/>
      <c r="CL53" s="543"/>
      <c r="CM53" s="541"/>
      <c r="CN53" s="542"/>
      <c r="CO53" s="542"/>
      <c r="CP53" s="542"/>
      <c r="CQ53" s="543"/>
      <c r="CR53" s="541"/>
      <c r="CS53" s="542"/>
      <c r="CT53" s="542"/>
      <c r="CU53" s="542"/>
      <c r="CV53" s="543"/>
      <c r="CW53" s="541"/>
      <c r="CX53" s="542"/>
      <c r="CY53" s="542"/>
      <c r="CZ53" s="542"/>
      <c r="DA53" s="543"/>
      <c r="DB53" s="541"/>
      <c r="DC53" s="542"/>
      <c r="DD53" s="542"/>
      <c r="DE53" s="542"/>
      <c r="DF53" s="543"/>
      <c r="DG53" s="541"/>
      <c r="DH53" s="542"/>
      <c r="DI53" s="542"/>
      <c r="DJ53" s="542"/>
      <c r="DK53" s="543"/>
      <c r="DL53" s="541"/>
      <c r="DM53" s="542"/>
      <c r="DN53" s="542"/>
      <c r="DO53" s="542"/>
      <c r="DP53" s="543"/>
      <c r="DQ53" s="541"/>
      <c r="DR53" s="542"/>
      <c r="DS53" s="542"/>
      <c r="DT53" s="542"/>
      <c r="DU53" s="543"/>
      <c r="DV53" s="538"/>
      <c r="DW53" s="539"/>
      <c r="DX53" s="539"/>
      <c r="DY53" s="539"/>
      <c r="DZ53" s="544"/>
      <c r="EA53" s="467"/>
    </row>
    <row r="54" spans="1:131" ht="26.25" customHeight="1" x14ac:dyDescent="0.15">
      <c r="A54" s="523">
        <v>27</v>
      </c>
      <c r="B54" s="524"/>
      <c r="C54" s="525"/>
      <c r="D54" s="525"/>
      <c r="E54" s="525"/>
      <c r="F54" s="525"/>
      <c r="G54" s="525"/>
      <c r="H54" s="525"/>
      <c r="I54" s="525"/>
      <c r="J54" s="525"/>
      <c r="K54" s="525"/>
      <c r="L54" s="525"/>
      <c r="M54" s="525"/>
      <c r="N54" s="525"/>
      <c r="O54" s="525"/>
      <c r="P54" s="526"/>
      <c r="Q54" s="594"/>
      <c r="R54" s="595"/>
      <c r="S54" s="595"/>
      <c r="T54" s="595"/>
      <c r="U54" s="595"/>
      <c r="V54" s="595"/>
      <c r="W54" s="595"/>
      <c r="X54" s="595"/>
      <c r="Y54" s="595"/>
      <c r="Z54" s="595"/>
      <c r="AA54" s="595"/>
      <c r="AB54" s="595"/>
      <c r="AC54" s="595"/>
      <c r="AD54" s="595"/>
      <c r="AE54" s="596"/>
      <c r="AF54" s="530"/>
      <c r="AG54" s="531"/>
      <c r="AH54" s="531"/>
      <c r="AI54" s="531"/>
      <c r="AJ54" s="532"/>
      <c r="AK54" s="597"/>
      <c r="AL54" s="595"/>
      <c r="AM54" s="595"/>
      <c r="AN54" s="595"/>
      <c r="AO54" s="595"/>
      <c r="AP54" s="595"/>
      <c r="AQ54" s="595"/>
      <c r="AR54" s="595"/>
      <c r="AS54" s="595"/>
      <c r="AT54" s="595"/>
      <c r="AU54" s="595"/>
      <c r="AV54" s="595"/>
      <c r="AW54" s="595"/>
      <c r="AX54" s="595"/>
      <c r="AY54" s="595"/>
      <c r="AZ54" s="598"/>
      <c r="BA54" s="598"/>
      <c r="BB54" s="598"/>
      <c r="BC54" s="598"/>
      <c r="BD54" s="598"/>
      <c r="BE54" s="592"/>
      <c r="BF54" s="592"/>
      <c r="BG54" s="592"/>
      <c r="BH54" s="592"/>
      <c r="BI54" s="593"/>
      <c r="BJ54" s="474"/>
      <c r="BK54" s="474"/>
      <c r="BL54" s="474"/>
      <c r="BM54" s="474"/>
      <c r="BN54" s="474"/>
      <c r="BO54" s="571"/>
      <c r="BP54" s="571"/>
      <c r="BQ54" s="523">
        <v>48</v>
      </c>
      <c r="BR54" s="537"/>
      <c r="BS54" s="538"/>
      <c r="BT54" s="539"/>
      <c r="BU54" s="539"/>
      <c r="BV54" s="539"/>
      <c r="BW54" s="539"/>
      <c r="BX54" s="539"/>
      <c r="BY54" s="539"/>
      <c r="BZ54" s="539"/>
      <c r="CA54" s="539"/>
      <c r="CB54" s="539"/>
      <c r="CC54" s="539"/>
      <c r="CD54" s="539"/>
      <c r="CE54" s="539"/>
      <c r="CF54" s="539"/>
      <c r="CG54" s="540"/>
      <c r="CH54" s="541"/>
      <c r="CI54" s="542"/>
      <c r="CJ54" s="542"/>
      <c r="CK54" s="542"/>
      <c r="CL54" s="543"/>
      <c r="CM54" s="541"/>
      <c r="CN54" s="542"/>
      <c r="CO54" s="542"/>
      <c r="CP54" s="542"/>
      <c r="CQ54" s="543"/>
      <c r="CR54" s="541"/>
      <c r="CS54" s="542"/>
      <c r="CT54" s="542"/>
      <c r="CU54" s="542"/>
      <c r="CV54" s="543"/>
      <c r="CW54" s="541"/>
      <c r="CX54" s="542"/>
      <c r="CY54" s="542"/>
      <c r="CZ54" s="542"/>
      <c r="DA54" s="543"/>
      <c r="DB54" s="541"/>
      <c r="DC54" s="542"/>
      <c r="DD54" s="542"/>
      <c r="DE54" s="542"/>
      <c r="DF54" s="543"/>
      <c r="DG54" s="541"/>
      <c r="DH54" s="542"/>
      <c r="DI54" s="542"/>
      <c r="DJ54" s="542"/>
      <c r="DK54" s="543"/>
      <c r="DL54" s="541"/>
      <c r="DM54" s="542"/>
      <c r="DN54" s="542"/>
      <c r="DO54" s="542"/>
      <c r="DP54" s="543"/>
      <c r="DQ54" s="541"/>
      <c r="DR54" s="542"/>
      <c r="DS54" s="542"/>
      <c r="DT54" s="542"/>
      <c r="DU54" s="543"/>
      <c r="DV54" s="538"/>
      <c r="DW54" s="539"/>
      <c r="DX54" s="539"/>
      <c r="DY54" s="539"/>
      <c r="DZ54" s="544"/>
      <c r="EA54" s="467"/>
    </row>
    <row r="55" spans="1:131" ht="26.25" customHeight="1" x14ac:dyDescent="0.15">
      <c r="A55" s="523">
        <v>28</v>
      </c>
      <c r="B55" s="524"/>
      <c r="C55" s="525"/>
      <c r="D55" s="525"/>
      <c r="E55" s="525"/>
      <c r="F55" s="525"/>
      <c r="G55" s="525"/>
      <c r="H55" s="525"/>
      <c r="I55" s="525"/>
      <c r="J55" s="525"/>
      <c r="K55" s="525"/>
      <c r="L55" s="525"/>
      <c r="M55" s="525"/>
      <c r="N55" s="525"/>
      <c r="O55" s="525"/>
      <c r="P55" s="526"/>
      <c r="Q55" s="594"/>
      <c r="R55" s="595"/>
      <c r="S55" s="595"/>
      <c r="T55" s="595"/>
      <c r="U55" s="595"/>
      <c r="V55" s="595"/>
      <c r="W55" s="595"/>
      <c r="X55" s="595"/>
      <c r="Y55" s="595"/>
      <c r="Z55" s="595"/>
      <c r="AA55" s="595"/>
      <c r="AB55" s="595"/>
      <c r="AC55" s="595"/>
      <c r="AD55" s="595"/>
      <c r="AE55" s="596"/>
      <c r="AF55" s="530"/>
      <c r="AG55" s="531"/>
      <c r="AH55" s="531"/>
      <c r="AI55" s="531"/>
      <c r="AJ55" s="532"/>
      <c r="AK55" s="597"/>
      <c r="AL55" s="595"/>
      <c r="AM55" s="595"/>
      <c r="AN55" s="595"/>
      <c r="AO55" s="595"/>
      <c r="AP55" s="595"/>
      <c r="AQ55" s="595"/>
      <c r="AR55" s="595"/>
      <c r="AS55" s="595"/>
      <c r="AT55" s="595"/>
      <c r="AU55" s="595"/>
      <c r="AV55" s="595"/>
      <c r="AW55" s="595"/>
      <c r="AX55" s="595"/>
      <c r="AY55" s="595"/>
      <c r="AZ55" s="598"/>
      <c r="BA55" s="598"/>
      <c r="BB55" s="598"/>
      <c r="BC55" s="598"/>
      <c r="BD55" s="598"/>
      <c r="BE55" s="592"/>
      <c r="BF55" s="592"/>
      <c r="BG55" s="592"/>
      <c r="BH55" s="592"/>
      <c r="BI55" s="593"/>
      <c r="BJ55" s="474"/>
      <c r="BK55" s="474"/>
      <c r="BL55" s="474"/>
      <c r="BM55" s="474"/>
      <c r="BN55" s="474"/>
      <c r="BO55" s="571"/>
      <c r="BP55" s="571"/>
      <c r="BQ55" s="523">
        <v>49</v>
      </c>
      <c r="BR55" s="537"/>
      <c r="BS55" s="538"/>
      <c r="BT55" s="539"/>
      <c r="BU55" s="539"/>
      <c r="BV55" s="539"/>
      <c r="BW55" s="539"/>
      <c r="BX55" s="539"/>
      <c r="BY55" s="539"/>
      <c r="BZ55" s="539"/>
      <c r="CA55" s="539"/>
      <c r="CB55" s="539"/>
      <c r="CC55" s="539"/>
      <c r="CD55" s="539"/>
      <c r="CE55" s="539"/>
      <c r="CF55" s="539"/>
      <c r="CG55" s="540"/>
      <c r="CH55" s="541"/>
      <c r="CI55" s="542"/>
      <c r="CJ55" s="542"/>
      <c r="CK55" s="542"/>
      <c r="CL55" s="543"/>
      <c r="CM55" s="541"/>
      <c r="CN55" s="542"/>
      <c r="CO55" s="542"/>
      <c r="CP55" s="542"/>
      <c r="CQ55" s="543"/>
      <c r="CR55" s="541"/>
      <c r="CS55" s="542"/>
      <c r="CT55" s="542"/>
      <c r="CU55" s="542"/>
      <c r="CV55" s="543"/>
      <c r="CW55" s="541"/>
      <c r="CX55" s="542"/>
      <c r="CY55" s="542"/>
      <c r="CZ55" s="542"/>
      <c r="DA55" s="543"/>
      <c r="DB55" s="541"/>
      <c r="DC55" s="542"/>
      <c r="DD55" s="542"/>
      <c r="DE55" s="542"/>
      <c r="DF55" s="543"/>
      <c r="DG55" s="541"/>
      <c r="DH55" s="542"/>
      <c r="DI55" s="542"/>
      <c r="DJ55" s="542"/>
      <c r="DK55" s="543"/>
      <c r="DL55" s="541"/>
      <c r="DM55" s="542"/>
      <c r="DN55" s="542"/>
      <c r="DO55" s="542"/>
      <c r="DP55" s="543"/>
      <c r="DQ55" s="541"/>
      <c r="DR55" s="542"/>
      <c r="DS55" s="542"/>
      <c r="DT55" s="542"/>
      <c r="DU55" s="543"/>
      <c r="DV55" s="538"/>
      <c r="DW55" s="539"/>
      <c r="DX55" s="539"/>
      <c r="DY55" s="539"/>
      <c r="DZ55" s="544"/>
      <c r="EA55" s="467"/>
    </row>
    <row r="56" spans="1:131" ht="26.25" customHeight="1" x14ac:dyDescent="0.15">
      <c r="A56" s="523">
        <v>29</v>
      </c>
      <c r="B56" s="524"/>
      <c r="C56" s="525"/>
      <c r="D56" s="525"/>
      <c r="E56" s="525"/>
      <c r="F56" s="525"/>
      <c r="G56" s="525"/>
      <c r="H56" s="525"/>
      <c r="I56" s="525"/>
      <c r="J56" s="525"/>
      <c r="K56" s="525"/>
      <c r="L56" s="525"/>
      <c r="M56" s="525"/>
      <c r="N56" s="525"/>
      <c r="O56" s="525"/>
      <c r="P56" s="526"/>
      <c r="Q56" s="594"/>
      <c r="R56" s="595"/>
      <c r="S56" s="595"/>
      <c r="T56" s="595"/>
      <c r="U56" s="595"/>
      <c r="V56" s="595"/>
      <c r="W56" s="595"/>
      <c r="X56" s="595"/>
      <c r="Y56" s="595"/>
      <c r="Z56" s="595"/>
      <c r="AA56" s="595"/>
      <c r="AB56" s="595"/>
      <c r="AC56" s="595"/>
      <c r="AD56" s="595"/>
      <c r="AE56" s="596"/>
      <c r="AF56" s="530"/>
      <c r="AG56" s="531"/>
      <c r="AH56" s="531"/>
      <c r="AI56" s="531"/>
      <c r="AJ56" s="532"/>
      <c r="AK56" s="597"/>
      <c r="AL56" s="595"/>
      <c r="AM56" s="595"/>
      <c r="AN56" s="595"/>
      <c r="AO56" s="595"/>
      <c r="AP56" s="595"/>
      <c r="AQ56" s="595"/>
      <c r="AR56" s="595"/>
      <c r="AS56" s="595"/>
      <c r="AT56" s="595"/>
      <c r="AU56" s="595"/>
      <c r="AV56" s="595"/>
      <c r="AW56" s="595"/>
      <c r="AX56" s="595"/>
      <c r="AY56" s="595"/>
      <c r="AZ56" s="598"/>
      <c r="BA56" s="598"/>
      <c r="BB56" s="598"/>
      <c r="BC56" s="598"/>
      <c r="BD56" s="598"/>
      <c r="BE56" s="592"/>
      <c r="BF56" s="592"/>
      <c r="BG56" s="592"/>
      <c r="BH56" s="592"/>
      <c r="BI56" s="593"/>
      <c r="BJ56" s="474"/>
      <c r="BK56" s="474"/>
      <c r="BL56" s="474"/>
      <c r="BM56" s="474"/>
      <c r="BN56" s="474"/>
      <c r="BO56" s="571"/>
      <c r="BP56" s="571"/>
      <c r="BQ56" s="523">
        <v>50</v>
      </c>
      <c r="BR56" s="537"/>
      <c r="BS56" s="538"/>
      <c r="BT56" s="539"/>
      <c r="BU56" s="539"/>
      <c r="BV56" s="539"/>
      <c r="BW56" s="539"/>
      <c r="BX56" s="539"/>
      <c r="BY56" s="539"/>
      <c r="BZ56" s="539"/>
      <c r="CA56" s="539"/>
      <c r="CB56" s="539"/>
      <c r="CC56" s="539"/>
      <c r="CD56" s="539"/>
      <c r="CE56" s="539"/>
      <c r="CF56" s="539"/>
      <c r="CG56" s="540"/>
      <c r="CH56" s="541"/>
      <c r="CI56" s="542"/>
      <c r="CJ56" s="542"/>
      <c r="CK56" s="542"/>
      <c r="CL56" s="543"/>
      <c r="CM56" s="541"/>
      <c r="CN56" s="542"/>
      <c r="CO56" s="542"/>
      <c r="CP56" s="542"/>
      <c r="CQ56" s="543"/>
      <c r="CR56" s="541"/>
      <c r="CS56" s="542"/>
      <c r="CT56" s="542"/>
      <c r="CU56" s="542"/>
      <c r="CV56" s="543"/>
      <c r="CW56" s="541"/>
      <c r="CX56" s="542"/>
      <c r="CY56" s="542"/>
      <c r="CZ56" s="542"/>
      <c r="DA56" s="543"/>
      <c r="DB56" s="541"/>
      <c r="DC56" s="542"/>
      <c r="DD56" s="542"/>
      <c r="DE56" s="542"/>
      <c r="DF56" s="543"/>
      <c r="DG56" s="541"/>
      <c r="DH56" s="542"/>
      <c r="DI56" s="542"/>
      <c r="DJ56" s="542"/>
      <c r="DK56" s="543"/>
      <c r="DL56" s="541"/>
      <c r="DM56" s="542"/>
      <c r="DN56" s="542"/>
      <c r="DO56" s="542"/>
      <c r="DP56" s="543"/>
      <c r="DQ56" s="541"/>
      <c r="DR56" s="542"/>
      <c r="DS56" s="542"/>
      <c r="DT56" s="542"/>
      <c r="DU56" s="543"/>
      <c r="DV56" s="538"/>
      <c r="DW56" s="539"/>
      <c r="DX56" s="539"/>
      <c r="DY56" s="539"/>
      <c r="DZ56" s="544"/>
      <c r="EA56" s="467"/>
    </row>
    <row r="57" spans="1:131" ht="26.25" customHeight="1" x14ac:dyDescent="0.15">
      <c r="A57" s="523">
        <v>30</v>
      </c>
      <c r="B57" s="524"/>
      <c r="C57" s="525"/>
      <c r="D57" s="525"/>
      <c r="E57" s="525"/>
      <c r="F57" s="525"/>
      <c r="G57" s="525"/>
      <c r="H57" s="525"/>
      <c r="I57" s="525"/>
      <c r="J57" s="525"/>
      <c r="K57" s="525"/>
      <c r="L57" s="525"/>
      <c r="M57" s="525"/>
      <c r="N57" s="525"/>
      <c r="O57" s="525"/>
      <c r="P57" s="526"/>
      <c r="Q57" s="594"/>
      <c r="R57" s="595"/>
      <c r="S57" s="595"/>
      <c r="T57" s="595"/>
      <c r="U57" s="595"/>
      <c r="V57" s="595"/>
      <c r="W57" s="595"/>
      <c r="X57" s="595"/>
      <c r="Y57" s="595"/>
      <c r="Z57" s="595"/>
      <c r="AA57" s="595"/>
      <c r="AB57" s="595"/>
      <c r="AC57" s="595"/>
      <c r="AD57" s="595"/>
      <c r="AE57" s="596"/>
      <c r="AF57" s="530"/>
      <c r="AG57" s="531"/>
      <c r="AH57" s="531"/>
      <c r="AI57" s="531"/>
      <c r="AJ57" s="532"/>
      <c r="AK57" s="597"/>
      <c r="AL57" s="595"/>
      <c r="AM57" s="595"/>
      <c r="AN57" s="595"/>
      <c r="AO57" s="595"/>
      <c r="AP57" s="595"/>
      <c r="AQ57" s="595"/>
      <c r="AR57" s="595"/>
      <c r="AS57" s="595"/>
      <c r="AT57" s="595"/>
      <c r="AU57" s="595"/>
      <c r="AV57" s="595"/>
      <c r="AW57" s="595"/>
      <c r="AX57" s="595"/>
      <c r="AY57" s="595"/>
      <c r="AZ57" s="598"/>
      <c r="BA57" s="598"/>
      <c r="BB57" s="598"/>
      <c r="BC57" s="598"/>
      <c r="BD57" s="598"/>
      <c r="BE57" s="592"/>
      <c r="BF57" s="592"/>
      <c r="BG57" s="592"/>
      <c r="BH57" s="592"/>
      <c r="BI57" s="593"/>
      <c r="BJ57" s="474"/>
      <c r="BK57" s="474"/>
      <c r="BL57" s="474"/>
      <c r="BM57" s="474"/>
      <c r="BN57" s="474"/>
      <c r="BO57" s="571"/>
      <c r="BP57" s="571"/>
      <c r="BQ57" s="523">
        <v>51</v>
      </c>
      <c r="BR57" s="537"/>
      <c r="BS57" s="538"/>
      <c r="BT57" s="539"/>
      <c r="BU57" s="539"/>
      <c r="BV57" s="539"/>
      <c r="BW57" s="539"/>
      <c r="BX57" s="539"/>
      <c r="BY57" s="539"/>
      <c r="BZ57" s="539"/>
      <c r="CA57" s="539"/>
      <c r="CB57" s="539"/>
      <c r="CC57" s="539"/>
      <c r="CD57" s="539"/>
      <c r="CE57" s="539"/>
      <c r="CF57" s="539"/>
      <c r="CG57" s="540"/>
      <c r="CH57" s="541"/>
      <c r="CI57" s="542"/>
      <c r="CJ57" s="542"/>
      <c r="CK57" s="542"/>
      <c r="CL57" s="543"/>
      <c r="CM57" s="541"/>
      <c r="CN57" s="542"/>
      <c r="CO57" s="542"/>
      <c r="CP57" s="542"/>
      <c r="CQ57" s="543"/>
      <c r="CR57" s="541"/>
      <c r="CS57" s="542"/>
      <c r="CT57" s="542"/>
      <c r="CU57" s="542"/>
      <c r="CV57" s="543"/>
      <c r="CW57" s="541"/>
      <c r="CX57" s="542"/>
      <c r="CY57" s="542"/>
      <c r="CZ57" s="542"/>
      <c r="DA57" s="543"/>
      <c r="DB57" s="541"/>
      <c r="DC57" s="542"/>
      <c r="DD57" s="542"/>
      <c r="DE57" s="542"/>
      <c r="DF57" s="543"/>
      <c r="DG57" s="541"/>
      <c r="DH57" s="542"/>
      <c r="DI57" s="542"/>
      <c r="DJ57" s="542"/>
      <c r="DK57" s="543"/>
      <c r="DL57" s="541"/>
      <c r="DM57" s="542"/>
      <c r="DN57" s="542"/>
      <c r="DO57" s="542"/>
      <c r="DP57" s="543"/>
      <c r="DQ57" s="541"/>
      <c r="DR57" s="542"/>
      <c r="DS57" s="542"/>
      <c r="DT57" s="542"/>
      <c r="DU57" s="543"/>
      <c r="DV57" s="538"/>
      <c r="DW57" s="539"/>
      <c r="DX57" s="539"/>
      <c r="DY57" s="539"/>
      <c r="DZ57" s="544"/>
      <c r="EA57" s="467"/>
    </row>
    <row r="58" spans="1:131" ht="26.25" customHeight="1" x14ac:dyDescent="0.15">
      <c r="A58" s="523">
        <v>31</v>
      </c>
      <c r="B58" s="524"/>
      <c r="C58" s="525"/>
      <c r="D58" s="525"/>
      <c r="E58" s="525"/>
      <c r="F58" s="525"/>
      <c r="G58" s="525"/>
      <c r="H58" s="525"/>
      <c r="I58" s="525"/>
      <c r="J58" s="525"/>
      <c r="K58" s="525"/>
      <c r="L58" s="525"/>
      <c r="M58" s="525"/>
      <c r="N58" s="525"/>
      <c r="O58" s="525"/>
      <c r="P58" s="526"/>
      <c r="Q58" s="594"/>
      <c r="R58" s="595"/>
      <c r="S58" s="595"/>
      <c r="T58" s="595"/>
      <c r="U58" s="595"/>
      <c r="V58" s="595"/>
      <c r="W58" s="595"/>
      <c r="X58" s="595"/>
      <c r="Y58" s="595"/>
      <c r="Z58" s="595"/>
      <c r="AA58" s="595"/>
      <c r="AB58" s="595"/>
      <c r="AC58" s="595"/>
      <c r="AD58" s="595"/>
      <c r="AE58" s="596"/>
      <c r="AF58" s="530"/>
      <c r="AG58" s="531"/>
      <c r="AH58" s="531"/>
      <c r="AI58" s="531"/>
      <c r="AJ58" s="532"/>
      <c r="AK58" s="597"/>
      <c r="AL58" s="595"/>
      <c r="AM58" s="595"/>
      <c r="AN58" s="595"/>
      <c r="AO58" s="595"/>
      <c r="AP58" s="595"/>
      <c r="AQ58" s="595"/>
      <c r="AR58" s="595"/>
      <c r="AS58" s="595"/>
      <c r="AT58" s="595"/>
      <c r="AU58" s="595"/>
      <c r="AV58" s="595"/>
      <c r="AW58" s="595"/>
      <c r="AX58" s="595"/>
      <c r="AY58" s="595"/>
      <c r="AZ58" s="598"/>
      <c r="BA58" s="598"/>
      <c r="BB58" s="598"/>
      <c r="BC58" s="598"/>
      <c r="BD58" s="598"/>
      <c r="BE58" s="592"/>
      <c r="BF58" s="592"/>
      <c r="BG58" s="592"/>
      <c r="BH58" s="592"/>
      <c r="BI58" s="593"/>
      <c r="BJ58" s="474"/>
      <c r="BK58" s="474"/>
      <c r="BL58" s="474"/>
      <c r="BM58" s="474"/>
      <c r="BN58" s="474"/>
      <c r="BO58" s="571"/>
      <c r="BP58" s="571"/>
      <c r="BQ58" s="523">
        <v>52</v>
      </c>
      <c r="BR58" s="537"/>
      <c r="BS58" s="538"/>
      <c r="BT58" s="539"/>
      <c r="BU58" s="539"/>
      <c r="BV58" s="539"/>
      <c r="BW58" s="539"/>
      <c r="BX58" s="539"/>
      <c r="BY58" s="539"/>
      <c r="BZ58" s="539"/>
      <c r="CA58" s="539"/>
      <c r="CB58" s="539"/>
      <c r="CC58" s="539"/>
      <c r="CD58" s="539"/>
      <c r="CE58" s="539"/>
      <c r="CF58" s="539"/>
      <c r="CG58" s="540"/>
      <c r="CH58" s="541"/>
      <c r="CI58" s="542"/>
      <c r="CJ58" s="542"/>
      <c r="CK58" s="542"/>
      <c r="CL58" s="543"/>
      <c r="CM58" s="541"/>
      <c r="CN58" s="542"/>
      <c r="CO58" s="542"/>
      <c r="CP58" s="542"/>
      <c r="CQ58" s="543"/>
      <c r="CR58" s="541"/>
      <c r="CS58" s="542"/>
      <c r="CT58" s="542"/>
      <c r="CU58" s="542"/>
      <c r="CV58" s="543"/>
      <c r="CW58" s="541"/>
      <c r="CX58" s="542"/>
      <c r="CY58" s="542"/>
      <c r="CZ58" s="542"/>
      <c r="DA58" s="543"/>
      <c r="DB58" s="541"/>
      <c r="DC58" s="542"/>
      <c r="DD58" s="542"/>
      <c r="DE58" s="542"/>
      <c r="DF58" s="543"/>
      <c r="DG58" s="541"/>
      <c r="DH58" s="542"/>
      <c r="DI58" s="542"/>
      <c r="DJ58" s="542"/>
      <c r="DK58" s="543"/>
      <c r="DL58" s="541"/>
      <c r="DM58" s="542"/>
      <c r="DN58" s="542"/>
      <c r="DO58" s="542"/>
      <c r="DP58" s="543"/>
      <c r="DQ58" s="541"/>
      <c r="DR58" s="542"/>
      <c r="DS58" s="542"/>
      <c r="DT58" s="542"/>
      <c r="DU58" s="543"/>
      <c r="DV58" s="538"/>
      <c r="DW58" s="539"/>
      <c r="DX58" s="539"/>
      <c r="DY58" s="539"/>
      <c r="DZ58" s="544"/>
      <c r="EA58" s="467"/>
    </row>
    <row r="59" spans="1:131" ht="26.25" customHeight="1" x14ac:dyDescent="0.15">
      <c r="A59" s="523">
        <v>32</v>
      </c>
      <c r="B59" s="524"/>
      <c r="C59" s="525"/>
      <c r="D59" s="525"/>
      <c r="E59" s="525"/>
      <c r="F59" s="525"/>
      <c r="G59" s="525"/>
      <c r="H59" s="525"/>
      <c r="I59" s="525"/>
      <c r="J59" s="525"/>
      <c r="K59" s="525"/>
      <c r="L59" s="525"/>
      <c r="M59" s="525"/>
      <c r="N59" s="525"/>
      <c r="O59" s="525"/>
      <c r="P59" s="526"/>
      <c r="Q59" s="594"/>
      <c r="R59" s="595"/>
      <c r="S59" s="595"/>
      <c r="T59" s="595"/>
      <c r="U59" s="595"/>
      <c r="V59" s="595"/>
      <c r="W59" s="595"/>
      <c r="X59" s="595"/>
      <c r="Y59" s="595"/>
      <c r="Z59" s="595"/>
      <c r="AA59" s="595"/>
      <c r="AB59" s="595"/>
      <c r="AC59" s="595"/>
      <c r="AD59" s="595"/>
      <c r="AE59" s="596"/>
      <c r="AF59" s="530"/>
      <c r="AG59" s="531"/>
      <c r="AH59" s="531"/>
      <c r="AI59" s="531"/>
      <c r="AJ59" s="532"/>
      <c r="AK59" s="597"/>
      <c r="AL59" s="595"/>
      <c r="AM59" s="595"/>
      <c r="AN59" s="595"/>
      <c r="AO59" s="595"/>
      <c r="AP59" s="595"/>
      <c r="AQ59" s="595"/>
      <c r="AR59" s="595"/>
      <c r="AS59" s="595"/>
      <c r="AT59" s="595"/>
      <c r="AU59" s="595"/>
      <c r="AV59" s="595"/>
      <c r="AW59" s="595"/>
      <c r="AX59" s="595"/>
      <c r="AY59" s="595"/>
      <c r="AZ59" s="598"/>
      <c r="BA59" s="598"/>
      <c r="BB59" s="598"/>
      <c r="BC59" s="598"/>
      <c r="BD59" s="598"/>
      <c r="BE59" s="592"/>
      <c r="BF59" s="592"/>
      <c r="BG59" s="592"/>
      <c r="BH59" s="592"/>
      <c r="BI59" s="593"/>
      <c r="BJ59" s="474"/>
      <c r="BK59" s="474"/>
      <c r="BL59" s="474"/>
      <c r="BM59" s="474"/>
      <c r="BN59" s="474"/>
      <c r="BO59" s="571"/>
      <c r="BP59" s="571"/>
      <c r="BQ59" s="523">
        <v>53</v>
      </c>
      <c r="BR59" s="537"/>
      <c r="BS59" s="538"/>
      <c r="BT59" s="539"/>
      <c r="BU59" s="539"/>
      <c r="BV59" s="539"/>
      <c r="BW59" s="539"/>
      <c r="BX59" s="539"/>
      <c r="BY59" s="539"/>
      <c r="BZ59" s="539"/>
      <c r="CA59" s="539"/>
      <c r="CB59" s="539"/>
      <c r="CC59" s="539"/>
      <c r="CD59" s="539"/>
      <c r="CE59" s="539"/>
      <c r="CF59" s="539"/>
      <c r="CG59" s="540"/>
      <c r="CH59" s="541"/>
      <c r="CI59" s="542"/>
      <c r="CJ59" s="542"/>
      <c r="CK59" s="542"/>
      <c r="CL59" s="543"/>
      <c r="CM59" s="541"/>
      <c r="CN59" s="542"/>
      <c r="CO59" s="542"/>
      <c r="CP59" s="542"/>
      <c r="CQ59" s="543"/>
      <c r="CR59" s="541"/>
      <c r="CS59" s="542"/>
      <c r="CT59" s="542"/>
      <c r="CU59" s="542"/>
      <c r="CV59" s="543"/>
      <c r="CW59" s="541"/>
      <c r="CX59" s="542"/>
      <c r="CY59" s="542"/>
      <c r="CZ59" s="542"/>
      <c r="DA59" s="543"/>
      <c r="DB59" s="541"/>
      <c r="DC59" s="542"/>
      <c r="DD59" s="542"/>
      <c r="DE59" s="542"/>
      <c r="DF59" s="543"/>
      <c r="DG59" s="541"/>
      <c r="DH59" s="542"/>
      <c r="DI59" s="542"/>
      <c r="DJ59" s="542"/>
      <c r="DK59" s="543"/>
      <c r="DL59" s="541"/>
      <c r="DM59" s="542"/>
      <c r="DN59" s="542"/>
      <c r="DO59" s="542"/>
      <c r="DP59" s="543"/>
      <c r="DQ59" s="541"/>
      <c r="DR59" s="542"/>
      <c r="DS59" s="542"/>
      <c r="DT59" s="542"/>
      <c r="DU59" s="543"/>
      <c r="DV59" s="538"/>
      <c r="DW59" s="539"/>
      <c r="DX59" s="539"/>
      <c r="DY59" s="539"/>
      <c r="DZ59" s="544"/>
      <c r="EA59" s="467"/>
    </row>
    <row r="60" spans="1:131" ht="26.25" customHeight="1" x14ac:dyDescent="0.15">
      <c r="A60" s="523">
        <v>33</v>
      </c>
      <c r="B60" s="524"/>
      <c r="C60" s="525"/>
      <c r="D60" s="525"/>
      <c r="E60" s="525"/>
      <c r="F60" s="525"/>
      <c r="G60" s="525"/>
      <c r="H60" s="525"/>
      <c r="I60" s="525"/>
      <c r="J60" s="525"/>
      <c r="K60" s="525"/>
      <c r="L60" s="525"/>
      <c r="M60" s="525"/>
      <c r="N60" s="525"/>
      <c r="O60" s="525"/>
      <c r="P60" s="526"/>
      <c r="Q60" s="594"/>
      <c r="R60" s="595"/>
      <c r="S60" s="595"/>
      <c r="T60" s="595"/>
      <c r="U60" s="595"/>
      <c r="V60" s="595"/>
      <c r="W60" s="595"/>
      <c r="X60" s="595"/>
      <c r="Y60" s="595"/>
      <c r="Z60" s="595"/>
      <c r="AA60" s="595"/>
      <c r="AB60" s="595"/>
      <c r="AC60" s="595"/>
      <c r="AD60" s="595"/>
      <c r="AE60" s="596"/>
      <c r="AF60" s="530"/>
      <c r="AG60" s="531"/>
      <c r="AH60" s="531"/>
      <c r="AI60" s="531"/>
      <c r="AJ60" s="532"/>
      <c r="AK60" s="597"/>
      <c r="AL60" s="595"/>
      <c r="AM60" s="595"/>
      <c r="AN60" s="595"/>
      <c r="AO60" s="595"/>
      <c r="AP60" s="595"/>
      <c r="AQ60" s="595"/>
      <c r="AR60" s="595"/>
      <c r="AS60" s="595"/>
      <c r="AT60" s="595"/>
      <c r="AU60" s="595"/>
      <c r="AV60" s="595"/>
      <c r="AW60" s="595"/>
      <c r="AX60" s="595"/>
      <c r="AY60" s="595"/>
      <c r="AZ60" s="598"/>
      <c r="BA60" s="598"/>
      <c r="BB60" s="598"/>
      <c r="BC60" s="598"/>
      <c r="BD60" s="598"/>
      <c r="BE60" s="592"/>
      <c r="BF60" s="592"/>
      <c r="BG60" s="592"/>
      <c r="BH60" s="592"/>
      <c r="BI60" s="593"/>
      <c r="BJ60" s="474"/>
      <c r="BK60" s="474"/>
      <c r="BL60" s="474"/>
      <c r="BM60" s="474"/>
      <c r="BN60" s="474"/>
      <c r="BO60" s="571"/>
      <c r="BP60" s="571"/>
      <c r="BQ60" s="523">
        <v>54</v>
      </c>
      <c r="BR60" s="537"/>
      <c r="BS60" s="538"/>
      <c r="BT60" s="539"/>
      <c r="BU60" s="539"/>
      <c r="BV60" s="539"/>
      <c r="BW60" s="539"/>
      <c r="BX60" s="539"/>
      <c r="BY60" s="539"/>
      <c r="BZ60" s="539"/>
      <c r="CA60" s="539"/>
      <c r="CB60" s="539"/>
      <c r="CC60" s="539"/>
      <c r="CD60" s="539"/>
      <c r="CE60" s="539"/>
      <c r="CF60" s="539"/>
      <c r="CG60" s="540"/>
      <c r="CH60" s="541"/>
      <c r="CI60" s="542"/>
      <c r="CJ60" s="542"/>
      <c r="CK60" s="542"/>
      <c r="CL60" s="543"/>
      <c r="CM60" s="541"/>
      <c r="CN60" s="542"/>
      <c r="CO60" s="542"/>
      <c r="CP60" s="542"/>
      <c r="CQ60" s="543"/>
      <c r="CR60" s="541"/>
      <c r="CS60" s="542"/>
      <c r="CT60" s="542"/>
      <c r="CU60" s="542"/>
      <c r="CV60" s="543"/>
      <c r="CW60" s="541"/>
      <c r="CX60" s="542"/>
      <c r="CY60" s="542"/>
      <c r="CZ60" s="542"/>
      <c r="DA60" s="543"/>
      <c r="DB60" s="541"/>
      <c r="DC60" s="542"/>
      <c r="DD60" s="542"/>
      <c r="DE60" s="542"/>
      <c r="DF60" s="543"/>
      <c r="DG60" s="541"/>
      <c r="DH60" s="542"/>
      <c r="DI60" s="542"/>
      <c r="DJ60" s="542"/>
      <c r="DK60" s="543"/>
      <c r="DL60" s="541"/>
      <c r="DM60" s="542"/>
      <c r="DN60" s="542"/>
      <c r="DO60" s="542"/>
      <c r="DP60" s="543"/>
      <c r="DQ60" s="541"/>
      <c r="DR60" s="542"/>
      <c r="DS60" s="542"/>
      <c r="DT60" s="542"/>
      <c r="DU60" s="543"/>
      <c r="DV60" s="538"/>
      <c r="DW60" s="539"/>
      <c r="DX60" s="539"/>
      <c r="DY60" s="539"/>
      <c r="DZ60" s="544"/>
      <c r="EA60" s="467"/>
    </row>
    <row r="61" spans="1:131" ht="26.25" customHeight="1" thickBot="1" x14ac:dyDescent="0.2">
      <c r="A61" s="523">
        <v>34</v>
      </c>
      <c r="B61" s="524"/>
      <c r="C61" s="525"/>
      <c r="D61" s="525"/>
      <c r="E61" s="525"/>
      <c r="F61" s="525"/>
      <c r="G61" s="525"/>
      <c r="H61" s="525"/>
      <c r="I61" s="525"/>
      <c r="J61" s="525"/>
      <c r="K61" s="525"/>
      <c r="L61" s="525"/>
      <c r="M61" s="525"/>
      <c r="N61" s="525"/>
      <c r="O61" s="525"/>
      <c r="P61" s="526"/>
      <c r="Q61" s="594"/>
      <c r="R61" s="595"/>
      <c r="S61" s="595"/>
      <c r="T61" s="595"/>
      <c r="U61" s="595"/>
      <c r="V61" s="595"/>
      <c r="W61" s="595"/>
      <c r="X61" s="595"/>
      <c r="Y61" s="595"/>
      <c r="Z61" s="595"/>
      <c r="AA61" s="595"/>
      <c r="AB61" s="595"/>
      <c r="AC61" s="595"/>
      <c r="AD61" s="595"/>
      <c r="AE61" s="596"/>
      <c r="AF61" s="530"/>
      <c r="AG61" s="531"/>
      <c r="AH61" s="531"/>
      <c r="AI61" s="531"/>
      <c r="AJ61" s="532"/>
      <c r="AK61" s="597"/>
      <c r="AL61" s="595"/>
      <c r="AM61" s="595"/>
      <c r="AN61" s="595"/>
      <c r="AO61" s="595"/>
      <c r="AP61" s="595"/>
      <c r="AQ61" s="595"/>
      <c r="AR61" s="595"/>
      <c r="AS61" s="595"/>
      <c r="AT61" s="595"/>
      <c r="AU61" s="595"/>
      <c r="AV61" s="595"/>
      <c r="AW61" s="595"/>
      <c r="AX61" s="595"/>
      <c r="AY61" s="595"/>
      <c r="AZ61" s="598"/>
      <c r="BA61" s="598"/>
      <c r="BB61" s="598"/>
      <c r="BC61" s="598"/>
      <c r="BD61" s="598"/>
      <c r="BE61" s="592"/>
      <c r="BF61" s="592"/>
      <c r="BG61" s="592"/>
      <c r="BH61" s="592"/>
      <c r="BI61" s="593"/>
      <c r="BJ61" s="474"/>
      <c r="BK61" s="474"/>
      <c r="BL61" s="474"/>
      <c r="BM61" s="474"/>
      <c r="BN61" s="474"/>
      <c r="BO61" s="571"/>
      <c r="BP61" s="571"/>
      <c r="BQ61" s="523">
        <v>55</v>
      </c>
      <c r="BR61" s="537"/>
      <c r="BS61" s="538"/>
      <c r="BT61" s="539"/>
      <c r="BU61" s="539"/>
      <c r="BV61" s="539"/>
      <c r="BW61" s="539"/>
      <c r="BX61" s="539"/>
      <c r="BY61" s="539"/>
      <c r="BZ61" s="539"/>
      <c r="CA61" s="539"/>
      <c r="CB61" s="539"/>
      <c r="CC61" s="539"/>
      <c r="CD61" s="539"/>
      <c r="CE61" s="539"/>
      <c r="CF61" s="539"/>
      <c r="CG61" s="540"/>
      <c r="CH61" s="541"/>
      <c r="CI61" s="542"/>
      <c r="CJ61" s="542"/>
      <c r="CK61" s="542"/>
      <c r="CL61" s="543"/>
      <c r="CM61" s="541"/>
      <c r="CN61" s="542"/>
      <c r="CO61" s="542"/>
      <c r="CP61" s="542"/>
      <c r="CQ61" s="543"/>
      <c r="CR61" s="541"/>
      <c r="CS61" s="542"/>
      <c r="CT61" s="542"/>
      <c r="CU61" s="542"/>
      <c r="CV61" s="543"/>
      <c r="CW61" s="541"/>
      <c r="CX61" s="542"/>
      <c r="CY61" s="542"/>
      <c r="CZ61" s="542"/>
      <c r="DA61" s="543"/>
      <c r="DB61" s="541"/>
      <c r="DC61" s="542"/>
      <c r="DD61" s="542"/>
      <c r="DE61" s="542"/>
      <c r="DF61" s="543"/>
      <c r="DG61" s="541"/>
      <c r="DH61" s="542"/>
      <c r="DI61" s="542"/>
      <c r="DJ61" s="542"/>
      <c r="DK61" s="543"/>
      <c r="DL61" s="541"/>
      <c r="DM61" s="542"/>
      <c r="DN61" s="542"/>
      <c r="DO61" s="542"/>
      <c r="DP61" s="543"/>
      <c r="DQ61" s="541"/>
      <c r="DR61" s="542"/>
      <c r="DS61" s="542"/>
      <c r="DT61" s="542"/>
      <c r="DU61" s="543"/>
      <c r="DV61" s="538"/>
      <c r="DW61" s="539"/>
      <c r="DX61" s="539"/>
      <c r="DY61" s="539"/>
      <c r="DZ61" s="544"/>
      <c r="EA61" s="467"/>
    </row>
    <row r="62" spans="1:131" ht="26.25" customHeight="1" x14ac:dyDescent="0.15">
      <c r="A62" s="523">
        <v>35</v>
      </c>
      <c r="B62" s="524"/>
      <c r="C62" s="525"/>
      <c r="D62" s="525"/>
      <c r="E62" s="525"/>
      <c r="F62" s="525"/>
      <c r="G62" s="525"/>
      <c r="H62" s="525"/>
      <c r="I62" s="525"/>
      <c r="J62" s="525"/>
      <c r="K62" s="525"/>
      <c r="L62" s="525"/>
      <c r="M62" s="525"/>
      <c r="N62" s="525"/>
      <c r="O62" s="525"/>
      <c r="P62" s="526"/>
      <c r="Q62" s="594"/>
      <c r="R62" s="595"/>
      <c r="S62" s="595"/>
      <c r="T62" s="595"/>
      <c r="U62" s="595"/>
      <c r="V62" s="595"/>
      <c r="W62" s="595"/>
      <c r="X62" s="595"/>
      <c r="Y62" s="595"/>
      <c r="Z62" s="595"/>
      <c r="AA62" s="595"/>
      <c r="AB62" s="595"/>
      <c r="AC62" s="595"/>
      <c r="AD62" s="595"/>
      <c r="AE62" s="596"/>
      <c r="AF62" s="530"/>
      <c r="AG62" s="531"/>
      <c r="AH62" s="531"/>
      <c r="AI62" s="531"/>
      <c r="AJ62" s="532"/>
      <c r="AK62" s="597"/>
      <c r="AL62" s="595"/>
      <c r="AM62" s="595"/>
      <c r="AN62" s="595"/>
      <c r="AO62" s="595"/>
      <c r="AP62" s="595"/>
      <c r="AQ62" s="595"/>
      <c r="AR62" s="595"/>
      <c r="AS62" s="595"/>
      <c r="AT62" s="595"/>
      <c r="AU62" s="595"/>
      <c r="AV62" s="595"/>
      <c r="AW62" s="595"/>
      <c r="AX62" s="595"/>
      <c r="AY62" s="595"/>
      <c r="AZ62" s="598"/>
      <c r="BA62" s="598"/>
      <c r="BB62" s="598"/>
      <c r="BC62" s="598"/>
      <c r="BD62" s="598"/>
      <c r="BE62" s="592"/>
      <c r="BF62" s="592"/>
      <c r="BG62" s="592"/>
      <c r="BH62" s="592"/>
      <c r="BI62" s="593"/>
      <c r="BJ62" s="599" t="s">
        <v>347</v>
      </c>
      <c r="BK62" s="552"/>
      <c r="BL62" s="552"/>
      <c r="BM62" s="552"/>
      <c r="BN62" s="553"/>
      <c r="BO62" s="571"/>
      <c r="BP62" s="571"/>
      <c r="BQ62" s="523">
        <v>56</v>
      </c>
      <c r="BR62" s="537"/>
      <c r="BS62" s="538"/>
      <c r="BT62" s="539"/>
      <c r="BU62" s="539"/>
      <c r="BV62" s="539"/>
      <c r="BW62" s="539"/>
      <c r="BX62" s="539"/>
      <c r="BY62" s="539"/>
      <c r="BZ62" s="539"/>
      <c r="CA62" s="539"/>
      <c r="CB62" s="539"/>
      <c r="CC62" s="539"/>
      <c r="CD62" s="539"/>
      <c r="CE62" s="539"/>
      <c r="CF62" s="539"/>
      <c r="CG62" s="540"/>
      <c r="CH62" s="541"/>
      <c r="CI62" s="542"/>
      <c r="CJ62" s="542"/>
      <c r="CK62" s="542"/>
      <c r="CL62" s="543"/>
      <c r="CM62" s="541"/>
      <c r="CN62" s="542"/>
      <c r="CO62" s="542"/>
      <c r="CP62" s="542"/>
      <c r="CQ62" s="543"/>
      <c r="CR62" s="541"/>
      <c r="CS62" s="542"/>
      <c r="CT62" s="542"/>
      <c r="CU62" s="542"/>
      <c r="CV62" s="543"/>
      <c r="CW62" s="541"/>
      <c r="CX62" s="542"/>
      <c r="CY62" s="542"/>
      <c r="CZ62" s="542"/>
      <c r="DA62" s="543"/>
      <c r="DB62" s="541"/>
      <c r="DC62" s="542"/>
      <c r="DD62" s="542"/>
      <c r="DE62" s="542"/>
      <c r="DF62" s="543"/>
      <c r="DG62" s="541"/>
      <c r="DH62" s="542"/>
      <c r="DI62" s="542"/>
      <c r="DJ62" s="542"/>
      <c r="DK62" s="543"/>
      <c r="DL62" s="541"/>
      <c r="DM62" s="542"/>
      <c r="DN62" s="542"/>
      <c r="DO62" s="542"/>
      <c r="DP62" s="543"/>
      <c r="DQ62" s="541"/>
      <c r="DR62" s="542"/>
      <c r="DS62" s="542"/>
      <c r="DT62" s="542"/>
      <c r="DU62" s="543"/>
      <c r="DV62" s="538"/>
      <c r="DW62" s="539"/>
      <c r="DX62" s="539"/>
      <c r="DY62" s="539"/>
      <c r="DZ62" s="544"/>
      <c r="EA62" s="467"/>
    </row>
    <row r="63" spans="1:131" ht="26.25" customHeight="1" thickBot="1" x14ac:dyDescent="0.2">
      <c r="A63" s="554" t="s">
        <v>329</v>
      </c>
      <c r="B63" s="555" t="s">
        <v>348</v>
      </c>
      <c r="C63" s="556"/>
      <c r="D63" s="556"/>
      <c r="E63" s="556"/>
      <c r="F63" s="556"/>
      <c r="G63" s="556"/>
      <c r="H63" s="556"/>
      <c r="I63" s="556"/>
      <c r="J63" s="556"/>
      <c r="K63" s="556"/>
      <c r="L63" s="556"/>
      <c r="M63" s="556"/>
      <c r="N63" s="556"/>
      <c r="O63" s="556"/>
      <c r="P63" s="557"/>
      <c r="Q63" s="600"/>
      <c r="R63" s="601"/>
      <c r="S63" s="601"/>
      <c r="T63" s="601"/>
      <c r="U63" s="601"/>
      <c r="V63" s="601"/>
      <c r="W63" s="601"/>
      <c r="X63" s="601"/>
      <c r="Y63" s="601"/>
      <c r="Z63" s="601"/>
      <c r="AA63" s="601"/>
      <c r="AB63" s="601"/>
      <c r="AC63" s="601"/>
      <c r="AD63" s="601"/>
      <c r="AE63" s="602"/>
      <c r="AF63" s="603">
        <v>5969</v>
      </c>
      <c r="AG63" s="604"/>
      <c r="AH63" s="604"/>
      <c r="AI63" s="604"/>
      <c r="AJ63" s="605"/>
      <c r="AK63" s="606"/>
      <c r="AL63" s="601"/>
      <c r="AM63" s="601"/>
      <c r="AN63" s="601"/>
      <c r="AO63" s="601"/>
      <c r="AP63" s="604"/>
      <c r="AQ63" s="604"/>
      <c r="AR63" s="604"/>
      <c r="AS63" s="604"/>
      <c r="AT63" s="604"/>
      <c r="AU63" s="604"/>
      <c r="AV63" s="604"/>
      <c r="AW63" s="604"/>
      <c r="AX63" s="604"/>
      <c r="AY63" s="604"/>
      <c r="AZ63" s="607"/>
      <c r="BA63" s="607"/>
      <c r="BB63" s="607"/>
      <c r="BC63" s="607"/>
      <c r="BD63" s="607"/>
      <c r="BE63" s="608"/>
      <c r="BF63" s="608"/>
      <c r="BG63" s="608"/>
      <c r="BH63" s="608"/>
      <c r="BI63" s="609"/>
      <c r="BJ63" s="610" t="s">
        <v>65</v>
      </c>
      <c r="BK63" s="611"/>
      <c r="BL63" s="611"/>
      <c r="BM63" s="611"/>
      <c r="BN63" s="612"/>
      <c r="BO63" s="571"/>
      <c r="BP63" s="571"/>
      <c r="BQ63" s="523">
        <v>57</v>
      </c>
      <c r="BR63" s="537"/>
      <c r="BS63" s="538"/>
      <c r="BT63" s="539"/>
      <c r="BU63" s="539"/>
      <c r="BV63" s="539"/>
      <c r="BW63" s="539"/>
      <c r="BX63" s="539"/>
      <c r="BY63" s="539"/>
      <c r="BZ63" s="539"/>
      <c r="CA63" s="539"/>
      <c r="CB63" s="539"/>
      <c r="CC63" s="539"/>
      <c r="CD63" s="539"/>
      <c r="CE63" s="539"/>
      <c r="CF63" s="539"/>
      <c r="CG63" s="540"/>
      <c r="CH63" s="541"/>
      <c r="CI63" s="542"/>
      <c r="CJ63" s="542"/>
      <c r="CK63" s="542"/>
      <c r="CL63" s="543"/>
      <c r="CM63" s="541"/>
      <c r="CN63" s="542"/>
      <c r="CO63" s="542"/>
      <c r="CP63" s="542"/>
      <c r="CQ63" s="543"/>
      <c r="CR63" s="541"/>
      <c r="CS63" s="542"/>
      <c r="CT63" s="542"/>
      <c r="CU63" s="542"/>
      <c r="CV63" s="543"/>
      <c r="CW63" s="541"/>
      <c r="CX63" s="542"/>
      <c r="CY63" s="542"/>
      <c r="CZ63" s="542"/>
      <c r="DA63" s="543"/>
      <c r="DB63" s="541"/>
      <c r="DC63" s="542"/>
      <c r="DD63" s="542"/>
      <c r="DE63" s="542"/>
      <c r="DF63" s="543"/>
      <c r="DG63" s="541"/>
      <c r="DH63" s="542"/>
      <c r="DI63" s="542"/>
      <c r="DJ63" s="542"/>
      <c r="DK63" s="543"/>
      <c r="DL63" s="541"/>
      <c r="DM63" s="542"/>
      <c r="DN63" s="542"/>
      <c r="DO63" s="542"/>
      <c r="DP63" s="543"/>
      <c r="DQ63" s="541"/>
      <c r="DR63" s="542"/>
      <c r="DS63" s="542"/>
      <c r="DT63" s="542"/>
      <c r="DU63" s="543"/>
      <c r="DV63" s="538"/>
      <c r="DW63" s="539"/>
      <c r="DX63" s="539"/>
      <c r="DY63" s="539"/>
      <c r="DZ63" s="544"/>
      <c r="EA63" s="467"/>
    </row>
    <row r="64" spans="1:131" ht="26.25" customHeight="1" x14ac:dyDescent="0.15">
      <c r="A64" s="571"/>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23">
        <v>58</v>
      </c>
      <c r="BR64" s="537"/>
      <c r="BS64" s="538"/>
      <c r="BT64" s="539"/>
      <c r="BU64" s="539"/>
      <c r="BV64" s="539"/>
      <c r="BW64" s="539"/>
      <c r="BX64" s="539"/>
      <c r="BY64" s="539"/>
      <c r="BZ64" s="539"/>
      <c r="CA64" s="539"/>
      <c r="CB64" s="539"/>
      <c r="CC64" s="539"/>
      <c r="CD64" s="539"/>
      <c r="CE64" s="539"/>
      <c r="CF64" s="539"/>
      <c r="CG64" s="540"/>
      <c r="CH64" s="541"/>
      <c r="CI64" s="542"/>
      <c r="CJ64" s="542"/>
      <c r="CK64" s="542"/>
      <c r="CL64" s="543"/>
      <c r="CM64" s="541"/>
      <c r="CN64" s="542"/>
      <c r="CO64" s="542"/>
      <c r="CP64" s="542"/>
      <c r="CQ64" s="543"/>
      <c r="CR64" s="541"/>
      <c r="CS64" s="542"/>
      <c r="CT64" s="542"/>
      <c r="CU64" s="542"/>
      <c r="CV64" s="543"/>
      <c r="CW64" s="541"/>
      <c r="CX64" s="542"/>
      <c r="CY64" s="542"/>
      <c r="CZ64" s="542"/>
      <c r="DA64" s="543"/>
      <c r="DB64" s="541"/>
      <c r="DC64" s="542"/>
      <c r="DD64" s="542"/>
      <c r="DE64" s="542"/>
      <c r="DF64" s="543"/>
      <c r="DG64" s="541"/>
      <c r="DH64" s="542"/>
      <c r="DI64" s="542"/>
      <c r="DJ64" s="542"/>
      <c r="DK64" s="543"/>
      <c r="DL64" s="541"/>
      <c r="DM64" s="542"/>
      <c r="DN64" s="542"/>
      <c r="DO64" s="542"/>
      <c r="DP64" s="543"/>
      <c r="DQ64" s="541"/>
      <c r="DR64" s="542"/>
      <c r="DS64" s="542"/>
      <c r="DT64" s="542"/>
      <c r="DU64" s="543"/>
      <c r="DV64" s="538"/>
      <c r="DW64" s="539"/>
      <c r="DX64" s="539"/>
      <c r="DY64" s="539"/>
      <c r="DZ64" s="544"/>
      <c r="EA64" s="467"/>
    </row>
    <row r="65" spans="1:131" ht="26.25" customHeight="1" thickBot="1" x14ac:dyDescent="0.2">
      <c r="A65" s="474" t="s">
        <v>349</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571"/>
      <c r="BF65" s="571"/>
      <c r="BG65" s="571"/>
      <c r="BH65" s="571"/>
      <c r="BI65" s="571"/>
      <c r="BJ65" s="571"/>
      <c r="BK65" s="571"/>
      <c r="BL65" s="571"/>
      <c r="BM65" s="571"/>
      <c r="BN65" s="571"/>
      <c r="BO65" s="571"/>
      <c r="BP65" s="571"/>
      <c r="BQ65" s="523">
        <v>59</v>
      </c>
      <c r="BR65" s="537"/>
      <c r="BS65" s="538"/>
      <c r="BT65" s="539"/>
      <c r="BU65" s="539"/>
      <c r="BV65" s="539"/>
      <c r="BW65" s="539"/>
      <c r="BX65" s="539"/>
      <c r="BY65" s="539"/>
      <c r="BZ65" s="539"/>
      <c r="CA65" s="539"/>
      <c r="CB65" s="539"/>
      <c r="CC65" s="539"/>
      <c r="CD65" s="539"/>
      <c r="CE65" s="539"/>
      <c r="CF65" s="539"/>
      <c r="CG65" s="540"/>
      <c r="CH65" s="541"/>
      <c r="CI65" s="542"/>
      <c r="CJ65" s="542"/>
      <c r="CK65" s="542"/>
      <c r="CL65" s="543"/>
      <c r="CM65" s="541"/>
      <c r="CN65" s="542"/>
      <c r="CO65" s="542"/>
      <c r="CP65" s="542"/>
      <c r="CQ65" s="543"/>
      <c r="CR65" s="541"/>
      <c r="CS65" s="542"/>
      <c r="CT65" s="542"/>
      <c r="CU65" s="542"/>
      <c r="CV65" s="543"/>
      <c r="CW65" s="541"/>
      <c r="CX65" s="542"/>
      <c r="CY65" s="542"/>
      <c r="CZ65" s="542"/>
      <c r="DA65" s="543"/>
      <c r="DB65" s="541"/>
      <c r="DC65" s="542"/>
      <c r="DD65" s="542"/>
      <c r="DE65" s="542"/>
      <c r="DF65" s="543"/>
      <c r="DG65" s="541"/>
      <c r="DH65" s="542"/>
      <c r="DI65" s="542"/>
      <c r="DJ65" s="542"/>
      <c r="DK65" s="543"/>
      <c r="DL65" s="541"/>
      <c r="DM65" s="542"/>
      <c r="DN65" s="542"/>
      <c r="DO65" s="542"/>
      <c r="DP65" s="543"/>
      <c r="DQ65" s="541"/>
      <c r="DR65" s="542"/>
      <c r="DS65" s="542"/>
      <c r="DT65" s="542"/>
      <c r="DU65" s="543"/>
      <c r="DV65" s="538"/>
      <c r="DW65" s="539"/>
      <c r="DX65" s="539"/>
      <c r="DY65" s="539"/>
      <c r="DZ65" s="544"/>
      <c r="EA65" s="467"/>
    </row>
    <row r="66" spans="1:131" ht="26.25" customHeight="1" x14ac:dyDescent="0.15">
      <c r="A66" s="479" t="s">
        <v>350</v>
      </c>
      <c r="B66" s="480"/>
      <c r="C66" s="480"/>
      <c r="D66" s="480"/>
      <c r="E66" s="480"/>
      <c r="F66" s="480"/>
      <c r="G66" s="480"/>
      <c r="H66" s="480"/>
      <c r="I66" s="480"/>
      <c r="J66" s="480"/>
      <c r="K66" s="480"/>
      <c r="L66" s="480"/>
      <c r="M66" s="480"/>
      <c r="N66" s="480"/>
      <c r="O66" s="480"/>
      <c r="P66" s="481"/>
      <c r="Q66" s="482" t="s">
        <v>333</v>
      </c>
      <c r="R66" s="483"/>
      <c r="S66" s="483"/>
      <c r="T66" s="483"/>
      <c r="U66" s="484"/>
      <c r="V66" s="482" t="s">
        <v>334</v>
      </c>
      <c r="W66" s="483"/>
      <c r="X66" s="483"/>
      <c r="Y66" s="483"/>
      <c r="Z66" s="484"/>
      <c r="AA66" s="482" t="s">
        <v>335</v>
      </c>
      <c r="AB66" s="483"/>
      <c r="AC66" s="483"/>
      <c r="AD66" s="483"/>
      <c r="AE66" s="484"/>
      <c r="AF66" s="613" t="s">
        <v>336</v>
      </c>
      <c r="AG66" s="573"/>
      <c r="AH66" s="573"/>
      <c r="AI66" s="573"/>
      <c r="AJ66" s="614"/>
      <c r="AK66" s="482" t="s">
        <v>337</v>
      </c>
      <c r="AL66" s="480"/>
      <c r="AM66" s="480"/>
      <c r="AN66" s="480"/>
      <c r="AO66" s="481"/>
      <c r="AP66" s="482" t="s">
        <v>338</v>
      </c>
      <c r="AQ66" s="483"/>
      <c r="AR66" s="483"/>
      <c r="AS66" s="483"/>
      <c r="AT66" s="484"/>
      <c r="AU66" s="482" t="s">
        <v>351</v>
      </c>
      <c r="AV66" s="483"/>
      <c r="AW66" s="483"/>
      <c r="AX66" s="483"/>
      <c r="AY66" s="484"/>
      <c r="AZ66" s="482" t="s">
        <v>312</v>
      </c>
      <c r="BA66" s="483"/>
      <c r="BB66" s="483"/>
      <c r="BC66" s="483"/>
      <c r="BD66" s="486"/>
      <c r="BE66" s="571"/>
      <c r="BF66" s="571"/>
      <c r="BG66" s="571"/>
      <c r="BH66" s="571"/>
      <c r="BI66" s="571"/>
      <c r="BJ66" s="571"/>
      <c r="BK66" s="571"/>
      <c r="BL66" s="571"/>
      <c r="BM66" s="571"/>
      <c r="BN66" s="571"/>
      <c r="BO66" s="571"/>
      <c r="BP66" s="571"/>
      <c r="BQ66" s="523">
        <v>60</v>
      </c>
      <c r="BR66" s="615"/>
      <c r="BS66" s="616"/>
      <c r="BT66" s="617"/>
      <c r="BU66" s="617"/>
      <c r="BV66" s="617"/>
      <c r="BW66" s="617"/>
      <c r="BX66" s="617"/>
      <c r="BY66" s="617"/>
      <c r="BZ66" s="617"/>
      <c r="CA66" s="617"/>
      <c r="CB66" s="617"/>
      <c r="CC66" s="617"/>
      <c r="CD66" s="617"/>
      <c r="CE66" s="617"/>
      <c r="CF66" s="617"/>
      <c r="CG66" s="618"/>
      <c r="CH66" s="619"/>
      <c r="CI66" s="620"/>
      <c r="CJ66" s="620"/>
      <c r="CK66" s="620"/>
      <c r="CL66" s="621"/>
      <c r="CM66" s="619"/>
      <c r="CN66" s="620"/>
      <c r="CO66" s="620"/>
      <c r="CP66" s="620"/>
      <c r="CQ66" s="621"/>
      <c r="CR66" s="619"/>
      <c r="CS66" s="620"/>
      <c r="CT66" s="620"/>
      <c r="CU66" s="620"/>
      <c r="CV66" s="621"/>
      <c r="CW66" s="619"/>
      <c r="CX66" s="620"/>
      <c r="CY66" s="620"/>
      <c r="CZ66" s="620"/>
      <c r="DA66" s="621"/>
      <c r="DB66" s="619"/>
      <c r="DC66" s="620"/>
      <c r="DD66" s="620"/>
      <c r="DE66" s="620"/>
      <c r="DF66" s="621"/>
      <c r="DG66" s="619"/>
      <c r="DH66" s="620"/>
      <c r="DI66" s="620"/>
      <c r="DJ66" s="620"/>
      <c r="DK66" s="621"/>
      <c r="DL66" s="619"/>
      <c r="DM66" s="620"/>
      <c r="DN66" s="620"/>
      <c r="DO66" s="620"/>
      <c r="DP66" s="621"/>
      <c r="DQ66" s="619"/>
      <c r="DR66" s="620"/>
      <c r="DS66" s="620"/>
      <c r="DT66" s="620"/>
      <c r="DU66" s="621"/>
      <c r="DV66" s="616"/>
      <c r="DW66" s="617"/>
      <c r="DX66" s="617"/>
      <c r="DY66" s="617"/>
      <c r="DZ66" s="622"/>
      <c r="EA66" s="467"/>
    </row>
    <row r="67" spans="1:131" ht="26.25" customHeight="1" thickBot="1" x14ac:dyDescent="0.2">
      <c r="A67" s="490"/>
      <c r="B67" s="491"/>
      <c r="C67" s="491"/>
      <c r="D67" s="491"/>
      <c r="E67" s="491"/>
      <c r="F67" s="491"/>
      <c r="G67" s="491"/>
      <c r="H67" s="491"/>
      <c r="I67" s="491"/>
      <c r="J67" s="491"/>
      <c r="K67" s="491"/>
      <c r="L67" s="491"/>
      <c r="M67" s="491"/>
      <c r="N67" s="491"/>
      <c r="O67" s="491"/>
      <c r="P67" s="492"/>
      <c r="Q67" s="493"/>
      <c r="R67" s="494"/>
      <c r="S67" s="494"/>
      <c r="T67" s="494"/>
      <c r="U67" s="495"/>
      <c r="V67" s="493"/>
      <c r="W67" s="494"/>
      <c r="X67" s="494"/>
      <c r="Y67" s="494"/>
      <c r="Z67" s="495"/>
      <c r="AA67" s="493"/>
      <c r="AB67" s="494"/>
      <c r="AC67" s="494"/>
      <c r="AD67" s="494"/>
      <c r="AE67" s="495"/>
      <c r="AF67" s="623"/>
      <c r="AG67" s="576"/>
      <c r="AH67" s="576"/>
      <c r="AI67" s="576"/>
      <c r="AJ67" s="624"/>
      <c r="AK67" s="625"/>
      <c r="AL67" s="491"/>
      <c r="AM67" s="491"/>
      <c r="AN67" s="491"/>
      <c r="AO67" s="492"/>
      <c r="AP67" s="493"/>
      <c r="AQ67" s="494"/>
      <c r="AR67" s="494"/>
      <c r="AS67" s="494"/>
      <c r="AT67" s="495"/>
      <c r="AU67" s="493"/>
      <c r="AV67" s="494"/>
      <c r="AW67" s="494"/>
      <c r="AX67" s="494"/>
      <c r="AY67" s="495"/>
      <c r="AZ67" s="493"/>
      <c r="BA67" s="494"/>
      <c r="BB67" s="494"/>
      <c r="BC67" s="494"/>
      <c r="BD67" s="497"/>
      <c r="BE67" s="571"/>
      <c r="BF67" s="571"/>
      <c r="BG67" s="571"/>
      <c r="BH67" s="571"/>
      <c r="BI67" s="571"/>
      <c r="BJ67" s="571"/>
      <c r="BK67" s="571"/>
      <c r="BL67" s="571"/>
      <c r="BM67" s="571"/>
      <c r="BN67" s="571"/>
      <c r="BO67" s="571"/>
      <c r="BP67" s="571"/>
      <c r="BQ67" s="523">
        <v>61</v>
      </c>
      <c r="BR67" s="615"/>
      <c r="BS67" s="616"/>
      <c r="BT67" s="617"/>
      <c r="BU67" s="617"/>
      <c r="BV67" s="617"/>
      <c r="BW67" s="617"/>
      <c r="BX67" s="617"/>
      <c r="BY67" s="617"/>
      <c r="BZ67" s="617"/>
      <c r="CA67" s="617"/>
      <c r="CB67" s="617"/>
      <c r="CC67" s="617"/>
      <c r="CD67" s="617"/>
      <c r="CE67" s="617"/>
      <c r="CF67" s="617"/>
      <c r="CG67" s="618"/>
      <c r="CH67" s="619"/>
      <c r="CI67" s="620"/>
      <c r="CJ67" s="620"/>
      <c r="CK67" s="620"/>
      <c r="CL67" s="621"/>
      <c r="CM67" s="619"/>
      <c r="CN67" s="620"/>
      <c r="CO67" s="620"/>
      <c r="CP67" s="620"/>
      <c r="CQ67" s="621"/>
      <c r="CR67" s="619"/>
      <c r="CS67" s="620"/>
      <c r="CT67" s="620"/>
      <c r="CU67" s="620"/>
      <c r="CV67" s="621"/>
      <c r="CW67" s="619"/>
      <c r="CX67" s="620"/>
      <c r="CY67" s="620"/>
      <c r="CZ67" s="620"/>
      <c r="DA67" s="621"/>
      <c r="DB67" s="619"/>
      <c r="DC67" s="620"/>
      <c r="DD67" s="620"/>
      <c r="DE67" s="620"/>
      <c r="DF67" s="621"/>
      <c r="DG67" s="619"/>
      <c r="DH67" s="620"/>
      <c r="DI67" s="620"/>
      <c r="DJ67" s="620"/>
      <c r="DK67" s="621"/>
      <c r="DL67" s="619"/>
      <c r="DM67" s="620"/>
      <c r="DN67" s="620"/>
      <c r="DO67" s="620"/>
      <c r="DP67" s="621"/>
      <c r="DQ67" s="619"/>
      <c r="DR67" s="620"/>
      <c r="DS67" s="620"/>
      <c r="DT67" s="620"/>
      <c r="DU67" s="621"/>
      <c r="DV67" s="616"/>
      <c r="DW67" s="617"/>
      <c r="DX67" s="617"/>
      <c r="DY67" s="617"/>
      <c r="DZ67" s="622"/>
      <c r="EA67" s="467"/>
    </row>
    <row r="68" spans="1:131" ht="26.25" customHeight="1" thickTop="1" x14ac:dyDescent="0.15">
      <c r="A68" s="501">
        <v>1</v>
      </c>
      <c r="B68" s="626" t="s">
        <v>352</v>
      </c>
      <c r="C68" s="627"/>
      <c r="D68" s="627"/>
      <c r="E68" s="627"/>
      <c r="F68" s="627"/>
      <c r="G68" s="627"/>
      <c r="H68" s="627"/>
      <c r="I68" s="627"/>
      <c r="J68" s="627"/>
      <c r="K68" s="627"/>
      <c r="L68" s="627"/>
      <c r="M68" s="627"/>
      <c r="N68" s="627"/>
      <c r="O68" s="627"/>
      <c r="P68" s="628"/>
      <c r="Q68" s="629">
        <v>294</v>
      </c>
      <c r="R68" s="630"/>
      <c r="S68" s="630"/>
      <c r="T68" s="630"/>
      <c r="U68" s="630"/>
      <c r="V68" s="630">
        <v>236</v>
      </c>
      <c r="W68" s="630"/>
      <c r="X68" s="630"/>
      <c r="Y68" s="630"/>
      <c r="Z68" s="630"/>
      <c r="AA68" s="630">
        <v>58</v>
      </c>
      <c r="AB68" s="630"/>
      <c r="AC68" s="630"/>
      <c r="AD68" s="630"/>
      <c r="AE68" s="630"/>
      <c r="AF68" s="630">
        <v>58</v>
      </c>
      <c r="AG68" s="630"/>
      <c r="AH68" s="630"/>
      <c r="AI68" s="630"/>
      <c r="AJ68" s="630"/>
      <c r="AK68" s="630"/>
      <c r="AL68" s="630"/>
      <c r="AM68" s="630"/>
      <c r="AN68" s="630"/>
      <c r="AO68" s="630"/>
      <c r="AP68" s="630">
        <v>1005</v>
      </c>
      <c r="AQ68" s="630"/>
      <c r="AR68" s="630"/>
      <c r="AS68" s="630"/>
      <c r="AT68" s="630"/>
      <c r="AU68" s="630">
        <v>731</v>
      </c>
      <c r="AV68" s="630"/>
      <c r="AW68" s="630"/>
      <c r="AX68" s="630"/>
      <c r="AY68" s="630"/>
      <c r="AZ68" s="631"/>
      <c r="BA68" s="631"/>
      <c r="BB68" s="631"/>
      <c r="BC68" s="631"/>
      <c r="BD68" s="632"/>
      <c r="BE68" s="571"/>
      <c r="BF68" s="571"/>
      <c r="BG68" s="571"/>
      <c r="BH68" s="571"/>
      <c r="BI68" s="571"/>
      <c r="BJ68" s="571"/>
      <c r="BK68" s="571"/>
      <c r="BL68" s="571"/>
      <c r="BM68" s="571"/>
      <c r="BN68" s="571"/>
      <c r="BO68" s="571"/>
      <c r="BP68" s="571"/>
      <c r="BQ68" s="523">
        <v>62</v>
      </c>
      <c r="BR68" s="615"/>
      <c r="BS68" s="616"/>
      <c r="BT68" s="617"/>
      <c r="BU68" s="617"/>
      <c r="BV68" s="617"/>
      <c r="BW68" s="617"/>
      <c r="BX68" s="617"/>
      <c r="BY68" s="617"/>
      <c r="BZ68" s="617"/>
      <c r="CA68" s="617"/>
      <c r="CB68" s="617"/>
      <c r="CC68" s="617"/>
      <c r="CD68" s="617"/>
      <c r="CE68" s="617"/>
      <c r="CF68" s="617"/>
      <c r="CG68" s="618"/>
      <c r="CH68" s="619"/>
      <c r="CI68" s="620"/>
      <c r="CJ68" s="620"/>
      <c r="CK68" s="620"/>
      <c r="CL68" s="621"/>
      <c r="CM68" s="619"/>
      <c r="CN68" s="620"/>
      <c r="CO68" s="620"/>
      <c r="CP68" s="620"/>
      <c r="CQ68" s="621"/>
      <c r="CR68" s="619"/>
      <c r="CS68" s="620"/>
      <c r="CT68" s="620"/>
      <c r="CU68" s="620"/>
      <c r="CV68" s="621"/>
      <c r="CW68" s="619"/>
      <c r="CX68" s="620"/>
      <c r="CY68" s="620"/>
      <c r="CZ68" s="620"/>
      <c r="DA68" s="621"/>
      <c r="DB68" s="619"/>
      <c r="DC68" s="620"/>
      <c r="DD68" s="620"/>
      <c r="DE68" s="620"/>
      <c r="DF68" s="621"/>
      <c r="DG68" s="619"/>
      <c r="DH68" s="620"/>
      <c r="DI68" s="620"/>
      <c r="DJ68" s="620"/>
      <c r="DK68" s="621"/>
      <c r="DL68" s="619"/>
      <c r="DM68" s="620"/>
      <c r="DN68" s="620"/>
      <c r="DO68" s="620"/>
      <c r="DP68" s="621"/>
      <c r="DQ68" s="619"/>
      <c r="DR68" s="620"/>
      <c r="DS68" s="620"/>
      <c r="DT68" s="620"/>
      <c r="DU68" s="621"/>
      <c r="DV68" s="616"/>
      <c r="DW68" s="617"/>
      <c r="DX68" s="617"/>
      <c r="DY68" s="617"/>
      <c r="DZ68" s="622"/>
      <c r="EA68" s="467"/>
    </row>
    <row r="69" spans="1:131" ht="26.25" customHeight="1" x14ac:dyDescent="0.15">
      <c r="A69" s="523">
        <v>2</v>
      </c>
      <c r="B69" s="633" t="s">
        <v>353</v>
      </c>
      <c r="C69" s="634"/>
      <c r="D69" s="634"/>
      <c r="E69" s="634"/>
      <c r="F69" s="634"/>
      <c r="G69" s="634"/>
      <c r="H69" s="634"/>
      <c r="I69" s="634"/>
      <c r="J69" s="634"/>
      <c r="K69" s="634"/>
      <c r="L69" s="634"/>
      <c r="M69" s="634"/>
      <c r="N69" s="634"/>
      <c r="O69" s="634"/>
      <c r="P69" s="635"/>
      <c r="Q69" s="636">
        <v>10265</v>
      </c>
      <c r="R69" s="590"/>
      <c r="S69" s="590"/>
      <c r="T69" s="590"/>
      <c r="U69" s="590"/>
      <c r="V69" s="590">
        <v>9838</v>
      </c>
      <c r="W69" s="590"/>
      <c r="X69" s="590"/>
      <c r="Y69" s="590"/>
      <c r="Z69" s="590"/>
      <c r="AA69" s="590">
        <v>427</v>
      </c>
      <c r="AB69" s="590"/>
      <c r="AC69" s="590"/>
      <c r="AD69" s="590"/>
      <c r="AE69" s="590"/>
      <c r="AF69" s="590">
        <v>427</v>
      </c>
      <c r="AG69" s="590"/>
      <c r="AH69" s="590"/>
      <c r="AI69" s="590"/>
      <c r="AJ69" s="590"/>
      <c r="AK69" s="590"/>
      <c r="AL69" s="590"/>
      <c r="AM69" s="590"/>
      <c r="AN69" s="590"/>
      <c r="AO69" s="590"/>
      <c r="AP69" s="590">
        <v>2064</v>
      </c>
      <c r="AQ69" s="590"/>
      <c r="AR69" s="590"/>
      <c r="AS69" s="590"/>
      <c r="AT69" s="590"/>
      <c r="AU69" s="590">
        <v>447</v>
      </c>
      <c r="AV69" s="590"/>
      <c r="AW69" s="590"/>
      <c r="AX69" s="590"/>
      <c r="AY69" s="590"/>
      <c r="AZ69" s="592"/>
      <c r="BA69" s="592"/>
      <c r="BB69" s="592"/>
      <c r="BC69" s="592"/>
      <c r="BD69" s="593"/>
      <c r="BE69" s="571"/>
      <c r="BF69" s="571"/>
      <c r="BG69" s="571"/>
      <c r="BH69" s="571"/>
      <c r="BI69" s="571"/>
      <c r="BJ69" s="571"/>
      <c r="BK69" s="571"/>
      <c r="BL69" s="571"/>
      <c r="BM69" s="571"/>
      <c r="BN69" s="571"/>
      <c r="BO69" s="571"/>
      <c r="BP69" s="571"/>
      <c r="BQ69" s="523">
        <v>63</v>
      </c>
      <c r="BR69" s="615"/>
      <c r="BS69" s="616"/>
      <c r="BT69" s="617"/>
      <c r="BU69" s="617"/>
      <c r="BV69" s="617"/>
      <c r="BW69" s="617"/>
      <c r="BX69" s="617"/>
      <c r="BY69" s="617"/>
      <c r="BZ69" s="617"/>
      <c r="CA69" s="617"/>
      <c r="CB69" s="617"/>
      <c r="CC69" s="617"/>
      <c r="CD69" s="617"/>
      <c r="CE69" s="617"/>
      <c r="CF69" s="617"/>
      <c r="CG69" s="618"/>
      <c r="CH69" s="619"/>
      <c r="CI69" s="620"/>
      <c r="CJ69" s="620"/>
      <c r="CK69" s="620"/>
      <c r="CL69" s="621"/>
      <c r="CM69" s="619"/>
      <c r="CN69" s="620"/>
      <c r="CO69" s="620"/>
      <c r="CP69" s="620"/>
      <c r="CQ69" s="621"/>
      <c r="CR69" s="619"/>
      <c r="CS69" s="620"/>
      <c r="CT69" s="620"/>
      <c r="CU69" s="620"/>
      <c r="CV69" s="621"/>
      <c r="CW69" s="619"/>
      <c r="CX69" s="620"/>
      <c r="CY69" s="620"/>
      <c r="CZ69" s="620"/>
      <c r="DA69" s="621"/>
      <c r="DB69" s="619"/>
      <c r="DC69" s="620"/>
      <c r="DD69" s="620"/>
      <c r="DE69" s="620"/>
      <c r="DF69" s="621"/>
      <c r="DG69" s="619"/>
      <c r="DH69" s="620"/>
      <c r="DI69" s="620"/>
      <c r="DJ69" s="620"/>
      <c r="DK69" s="621"/>
      <c r="DL69" s="619"/>
      <c r="DM69" s="620"/>
      <c r="DN69" s="620"/>
      <c r="DO69" s="620"/>
      <c r="DP69" s="621"/>
      <c r="DQ69" s="619"/>
      <c r="DR69" s="620"/>
      <c r="DS69" s="620"/>
      <c r="DT69" s="620"/>
      <c r="DU69" s="621"/>
      <c r="DV69" s="616"/>
      <c r="DW69" s="617"/>
      <c r="DX69" s="617"/>
      <c r="DY69" s="617"/>
      <c r="DZ69" s="622"/>
      <c r="EA69" s="467"/>
    </row>
    <row r="70" spans="1:131" ht="26.25" customHeight="1" x14ac:dyDescent="0.15">
      <c r="A70" s="523">
        <v>3</v>
      </c>
      <c r="B70" s="633" t="s">
        <v>354</v>
      </c>
      <c r="C70" s="634"/>
      <c r="D70" s="634"/>
      <c r="E70" s="634"/>
      <c r="F70" s="634"/>
      <c r="G70" s="634"/>
      <c r="H70" s="634"/>
      <c r="I70" s="634"/>
      <c r="J70" s="634"/>
      <c r="K70" s="634"/>
      <c r="L70" s="634"/>
      <c r="M70" s="634"/>
      <c r="N70" s="634"/>
      <c r="O70" s="634"/>
      <c r="P70" s="635"/>
      <c r="Q70" s="636">
        <v>1730</v>
      </c>
      <c r="R70" s="590"/>
      <c r="S70" s="590"/>
      <c r="T70" s="590"/>
      <c r="U70" s="590"/>
      <c r="V70" s="590">
        <v>1694</v>
      </c>
      <c r="W70" s="590"/>
      <c r="X70" s="590"/>
      <c r="Y70" s="590"/>
      <c r="Z70" s="590"/>
      <c r="AA70" s="590">
        <v>36</v>
      </c>
      <c r="AB70" s="590"/>
      <c r="AC70" s="590"/>
      <c r="AD70" s="590"/>
      <c r="AE70" s="590"/>
      <c r="AF70" s="590">
        <v>36</v>
      </c>
      <c r="AG70" s="590"/>
      <c r="AH70" s="590"/>
      <c r="AI70" s="590"/>
      <c r="AJ70" s="590"/>
      <c r="AK70" s="637" t="s">
        <v>355</v>
      </c>
      <c r="AL70" s="638"/>
      <c r="AM70" s="638"/>
      <c r="AN70" s="638"/>
      <c r="AO70" s="589"/>
      <c r="AP70" s="637" t="s">
        <v>355</v>
      </c>
      <c r="AQ70" s="638"/>
      <c r="AR70" s="638"/>
      <c r="AS70" s="638"/>
      <c r="AT70" s="589"/>
      <c r="AU70" s="637" t="s">
        <v>355</v>
      </c>
      <c r="AV70" s="638"/>
      <c r="AW70" s="638"/>
      <c r="AX70" s="638"/>
      <c r="AY70" s="589"/>
      <c r="AZ70" s="592" t="s">
        <v>356</v>
      </c>
      <c r="BA70" s="592"/>
      <c r="BB70" s="592"/>
      <c r="BC70" s="592"/>
      <c r="BD70" s="593"/>
      <c r="BE70" s="571"/>
      <c r="BF70" s="571"/>
      <c r="BG70" s="571"/>
      <c r="BH70" s="571"/>
      <c r="BI70" s="571"/>
      <c r="BJ70" s="571"/>
      <c r="BK70" s="571"/>
      <c r="BL70" s="571"/>
      <c r="BM70" s="571"/>
      <c r="BN70" s="571"/>
      <c r="BO70" s="571"/>
      <c r="BP70" s="571"/>
      <c r="BQ70" s="523">
        <v>64</v>
      </c>
      <c r="BR70" s="615"/>
      <c r="BS70" s="616"/>
      <c r="BT70" s="617"/>
      <c r="BU70" s="617"/>
      <c r="BV70" s="617"/>
      <c r="BW70" s="617"/>
      <c r="BX70" s="617"/>
      <c r="BY70" s="617"/>
      <c r="BZ70" s="617"/>
      <c r="CA70" s="617"/>
      <c r="CB70" s="617"/>
      <c r="CC70" s="617"/>
      <c r="CD70" s="617"/>
      <c r="CE70" s="617"/>
      <c r="CF70" s="617"/>
      <c r="CG70" s="618"/>
      <c r="CH70" s="619"/>
      <c r="CI70" s="620"/>
      <c r="CJ70" s="620"/>
      <c r="CK70" s="620"/>
      <c r="CL70" s="621"/>
      <c r="CM70" s="619"/>
      <c r="CN70" s="620"/>
      <c r="CO70" s="620"/>
      <c r="CP70" s="620"/>
      <c r="CQ70" s="621"/>
      <c r="CR70" s="619"/>
      <c r="CS70" s="620"/>
      <c r="CT70" s="620"/>
      <c r="CU70" s="620"/>
      <c r="CV70" s="621"/>
      <c r="CW70" s="619"/>
      <c r="CX70" s="620"/>
      <c r="CY70" s="620"/>
      <c r="CZ70" s="620"/>
      <c r="DA70" s="621"/>
      <c r="DB70" s="619"/>
      <c r="DC70" s="620"/>
      <c r="DD70" s="620"/>
      <c r="DE70" s="620"/>
      <c r="DF70" s="621"/>
      <c r="DG70" s="619"/>
      <c r="DH70" s="620"/>
      <c r="DI70" s="620"/>
      <c r="DJ70" s="620"/>
      <c r="DK70" s="621"/>
      <c r="DL70" s="619"/>
      <c r="DM70" s="620"/>
      <c r="DN70" s="620"/>
      <c r="DO70" s="620"/>
      <c r="DP70" s="621"/>
      <c r="DQ70" s="619"/>
      <c r="DR70" s="620"/>
      <c r="DS70" s="620"/>
      <c r="DT70" s="620"/>
      <c r="DU70" s="621"/>
      <c r="DV70" s="616"/>
      <c r="DW70" s="617"/>
      <c r="DX70" s="617"/>
      <c r="DY70" s="617"/>
      <c r="DZ70" s="622"/>
      <c r="EA70" s="467"/>
    </row>
    <row r="71" spans="1:131" ht="26.25" customHeight="1" x14ac:dyDescent="0.15">
      <c r="A71" s="523">
        <v>4</v>
      </c>
      <c r="B71" s="633" t="s">
        <v>354</v>
      </c>
      <c r="C71" s="634"/>
      <c r="D71" s="634"/>
      <c r="E71" s="634"/>
      <c r="F71" s="634"/>
      <c r="G71" s="634"/>
      <c r="H71" s="634"/>
      <c r="I71" s="634"/>
      <c r="J71" s="634"/>
      <c r="K71" s="634"/>
      <c r="L71" s="634"/>
      <c r="M71" s="634"/>
      <c r="N71" s="634"/>
      <c r="O71" s="634"/>
      <c r="P71" s="635"/>
      <c r="Q71" s="636">
        <v>824275</v>
      </c>
      <c r="R71" s="590"/>
      <c r="S71" s="590"/>
      <c r="T71" s="590"/>
      <c r="U71" s="590"/>
      <c r="V71" s="590">
        <v>793576</v>
      </c>
      <c r="W71" s="590"/>
      <c r="X71" s="590"/>
      <c r="Y71" s="590"/>
      <c r="Z71" s="590"/>
      <c r="AA71" s="590">
        <v>30699</v>
      </c>
      <c r="AB71" s="590"/>
      <c r="AC71" s="590"/>
      <c r="AD71" s="590"/>
      <c r="AE71" s="590"/>
      <c r="AF71" s="590">
        <v>30699</v>
      </c>
      <c r="AG71" s="590"/>
      <c r="AH71" s="590"/>
      <c r="AI71" s="590"/>
      <c r="AJ71" s="590"/>
      <c r="AK71" s="590">
        <v>9728</v>
      </c>
      <c r="AL71" s="590"/>
      <c r="AM71" s="590"/>
      <c r="AN71" s="590"/>
      <c r="AO71" s="590"/>
      <c r="AP71" s="590" t="s">
        <v>355</v>
      </c>
      <c r="AQ71" s="590"/>
      <c r="AR71" s="590"/>
      <c r="AS71" s="590"/>
      <c r="AT71" s="590"/>
      <c r="AU71" s="590" t="s">
        <v>355</v>
      </c>
      <c r="AV71" s="590"/>
      <c r="AW71" s="590"/>
      <c r="AX71" s="590"/>
      <c r="AY71" s="590"/>
      <c r="AZ71" s="592" t="s">
        <v>357</v>
      </c>
      <c r="BA71" s="592"/>
      <c r="BB71" s="592"/>
      <c r="BC71" s="592"/>
      <c r="BD71" s="593"/>
      <c r="BE71" s="571"/>
      <c r="BF71" s="571"/>
      <c r="BG71" s="571"/>
      <c r="BH71" s="571"/>
      <c r="BI71" s="571"/>
      <c r="BJ71" s="571"/>
      <c r="BK71" s="571"/>
      <c r="BL71" s="571"/>
      <c r="BM71" s="571"/>
      <c r="BN71" s="571"/>
      <c r="BO71" s="571"/>
      <c r="BP71" s="571"/>
      <c r="BQ71" s="523">
        <v>65</v>
      </c>
      <c r="BR71" s="615"/>
      <c r="BS71" s="616"/>
      <c r="BT71" s="617"/>
      <c r="BU71" s="617"/>
      <c r="BV71" s="617"/>
      <c r="BW71" s="617"/>
      <c r="BX71" s="617"/>
      <c r="BY71" s="617"/>
      <c r="BZ71" s="617"/>
      <c r="CA71" s="617"/>
      <c r="CB71" s="617"/>
      <c r="CC71" s="617"/>
      <c r="CD71" s="617"/>
      <c r="CE71" s="617"/>
      <c r="CF71" s="617"/>
      <c r="CG71" s="618"/>
      <c r="CH71" s="619"/>
      <c r="CI71" s="620"/>
      <c r="CJ71" s="620"/>
      <c r="CK71" s="620"/>
      <c r="CL71" s="621"/>
      <c r="CM71" s="619"/>
      <c r="CN71" s="620"/>
      <c r="CO71" s="620"/>
      <c r="CP71" s="620"/>
      <c r="CQ71" s="621"/>
      <c r="CR71" s="619"/>
      <c r="CS71" s="620"/>
      <c r="CT71" s="620"/>
      <c r="CU71" s="620"/>
      <c r="CV71" s="621"/>
      <c r="CW71" s="619"/>
      <c r="CX71" s="620"/>
      <c r="CY71" s="620"/>
      <c r="CZ71" s="620"/>
      <c r="DA71" s="621"/>
      <c r="DB71" s="619"/>
      <c r="DC71" s="620"/>
      <c r="DD71" s="620"/>
      <c r="DE71" s="620"/>
      <c r="DF71" s="621"/>
      <c r="DG71" s="619"/>
      <c r="DH71" s="620"/>
      <c r="DI71" s="620"/>
      <c r="DJ71" s="620"/>
      <c r="DK71" s="621"/>
      <c r="DL71" s="619"/>
      <c r="DM71" s="620"/>
      <c r="DN71" s="620"/>
      <c r="DO71" s="620"/>
      <c r="DP71" s="621"/>
      <c r="DQ71" s="619"/>
      <c r="DR71" s="620"/>
      <c r="DS71" s="620"/>
      <c r="DT71" s="620"/>
      <c r="DU71" s="621"/>
      <c r="DV71" s="616"/>
      <c r="DW71" s="617"/>
      <c r="DX71" s="617"/>
      <c r="DY71" s="617"/>
      <c r="DZ71" s="622"/>
      <c r="EA71" s="467"/>
    </row>
    <row r="72" spans="1:131" ht="26.25" customHeight="1" x14ac:dyDescent="0.15">
      <c r="A72" s="523">
        <v>5</v>
      </c>
      <c r="B72" s="633" t="s">
        <v>358</v>
      </c>
      <c r="C72" s="634"/>
      <c r="D72" s="634"/>
      <c r="E72" s="634"/>
      <c r="F72" s="634"/>
      <c r="G72" s="634"/>
      <c r="H72" s="634"/>
      <c r="I72" s="634"/>
      <c r="J72" s="634"/>
      <c r="K72" s="634"/>
      <c r="L72" s="634"/>
      <c r="M72" s="634"/>
      <c r="N72" s="634"/>
      <c r="O72" s="634"/>
      <c r="P72" s="635"/>
      <c r="Q72" s="636">
        <v>23193</v>
      </c>
      <c r="R72" s="590"/>
      <c r="S72" s="590"/>
      <c r="T72" s="590"/>
      <c r="U72" s="590"/>
      <c r="V72" s="590">
        <v>22714</v>
      </c>
      <c r="W72" s="590"/>
      <c r="X72" s="590"/>
      <c r="Y72" s="590"/>
      <c r="Z72" s="590"/>
      <c r="AA72" s="590">
        <v>479.88499999999999</v>
      </c>
      <c r="AB72" s="590"/>
      <c r="AC72" s="590"/>
      <c r="AD72" s="590"/>
      <c r="AE72" s="590"/>
      <c r="AF72" s="590">
        <v>479.88499999999999</v>
      </c>
      <c r="AG72" s="590"/>
      <c r="AH72" s="590"/>
      <c r="AI72" s="590"/>
      <c r="AJ72" s="590"/>
      <c r="AK72" s="590">
        <v>23.1</v>
      </c>
      <c r="AL72" s="590"/>
      <c r="AM72" s="590"/>
      <c r="AN72" s="590"/>
      <c r="AO72" s="590"/>
      <c r="AP72" s="590" t="s">
        <v>355</v>
      </c>
      <c r="AQ72" s="590"/>
      <c r="AR72" s="590"/>
      <c r="AS72" s="590"/>
      <c r="AT72" s="590"/>
      <c r="AU72" s="590" t="s">
        <v>355</v>
      </c>
      <c r="AV72" s="590"/>
      <c r="AW72" s="590"/>
      <c r="AX72" s="590"/>
      <c r="AY72" s="590"/>
      <c r="AZ72" s="592" t="s">
        <v>356</v>
      </c>
      <c r="BA72" s="592"/>
      <c r="BB72" s="592"/>
      <c r="BC72" s="592"/>
      <c r="BD72" s="593"/>
      <c r="BE72" s="571"/>
      <c r="BF72" s="571"/>
      <c r="BG72" s="571"/>
      <c r="BH72" s="571"/>
      <c r="BI72" s="571"/>
      <c r="BJ72" s="571"/>
      <c r="BK72" s="571"/>
      <c r="BL72" s="571"/>
      <c r="BM72" s="571"/>
      <c r="BN72" s="571"/>
      <c r="BO72" s="571"/>
      <c r="BP72" s="571"/>
      <c r="BQ72" s="523">
        <v>66</v>
      </c>
      <c r="BR72" s="615"/>
      <c r="BS72" s="616"/>
      <c r="BT72" s="617"/>
      <c r="BU72" s="617"/>
      <c r="BV72" s="617"/>
      <c r="BW72" s="617"/>
      <c r="BX72" s="617"/>
      <c r="BY72" s="617"/>
      <c r="BZ72" s="617"/>
      <c r="CA72" s="617"/>
      <c r="CB72" s="617"/>
      <c r="CC72" s="617"/>
      <c r="CD72" s="617"/>
      <c r="CE72" s="617"/>
      <c r="CF72" s="617"/>
      <c r="CG72" s="618"/>
      <c r="CH72" s="619"/>
      <c r="CI72" s="620"/>
      <c r="CJ72" s="620"/>
      <c r="CK72" s="620"/>
      <c r="CL72" s="621"/>
      <c r="CM72" s="619"/>
      <c r="CN72" s="620"/>
      <c r="CO72" s="620"/>
      <c r="CP72" s="620"/>
      <c r="CQ72" s="621"/>
      <c r="CR72" s="619"/>
      <c r="CS72" s="620"/>
      <c r="CT72" s="620"/>
      <c r="CU72" s="620"/>
      <c r="CV72" s="621"/>
      <c r="CW72" s="619"/>
      <c r="CX72" s="620"/>
      <c r="CY72" s="620"/>
      <c r="CZ72" s="620"/>
      <c r="DA72" s="621"/>
      <c r="DB72" s="619"/>
      <c r="DC72" s="620"/>
      <c r="DD72" s="620"/>
      <c r="DE72" s="620"/>
      <c r="DF72" s="621"/>
      <c r="DG72" s="619"/>
      <c r="DH72" s="620"/>
      <c r="DI72" s="620"/>
      <c r="DJ72" s="620"/>
      <c r="DK72" s="621"/>
      <c r="DL72" s="619"/>
      <c r="DM72" s="620"/>
      <c r="DN72" s="620"/>
      <c r="DO72" s="620"/>
      <c r="DP72" s="621"/>
      <c r="DQ72" s="619"/>
      <c r="DR72" s="620"/>
      <c r="DS72" s="620"/>
      <c r="DT72" s="620"/>
      <c r="DU72" s="621"/>
      <c r="DV72" s="616"/>
      <c r="DW72" s="617"/>
      <c r="DX72" s="617"/>
      <c r="DY72" s="617"/>
      <c r="DZ72" s="622"/>
      <c r="EA72" s="467"/>
    </row>
    <row r="73" spans="1:131" ht="26.25" customHeight="1" x14ac:dyDescent="0.15">
      <c r="A73" s="523">
        <v>6</v>
      </c>
      <c r="B73" s="633" t="s">
        <v>358</v>
      </c>
      <c r="C73" s="634"/>
      <c r="D73" s="634"/>
      <c r="E73" s="634"/>
      <c r="F73" s="634"/>
      <c r="G73" s="634"/>
      <c r="H73" s="634"/>
      <c r="I73" s="634"/>
      <c r="J73" s="634"/>
      <c r="K73" s="634"/>
      <c r="L73" s="634"/>
      <c r="M73" s="634"/>
      <c r="N73" s="634"/>
      <c r="O73" s="634"/>
      <c r="P73" s="635"/>
      <c r="Q73" s="636">
        <v>238</v>
      </c>
      <c r="R73" s="590"/>
      <c r="S73" s="590"/>
      <c r="T73" s="590"/>
      <c r="U73" s="590"/>
      <c r="V73" s="590">
        <v>112</v>
      </c>
      <c r="W73" s="590"/>
      <c r="X73" s="590"/>
      <c r="Y73" s="590"/>
      <c r="Z73" s="590"/>
      <c r="AA73" s="590">
        <v>125</v>
      </c>
      <c r="AB73" s="590"/>
      <c r="AC73" s="590"/>
      <c r="AD73" s="590"/>
      <c r="AE73" s="590"/>
      <c r="AF73" s="590">
        <v>125</v>
      </c>
      <c r="AG73" s="590"/>
      <c r="AH73" s="590"/>
      <c r="AI73" s="590"/>
      <c r="AJ73" s="590"/>
      <c r="AK73" s="590" t="s">
        <v>355</v>
      </c>
      <c r="AL73" s="590"/>
      <c r="AM73" s="590"/>
      <c r="AN73" s="590"/>
      <c r="AO73" s="590"/>
      <c r="AP73" s="590" t="s">
        <v>355</v>
      </c>
      <c r="AQ73" s="590"/>
      <c r="AR73" s="590"/>
      <c r="AS73" s="590"/>
      <c r="AT73" s="590"/>
      <c r="AU73" s="590" t="s">
        <v>355</v>
      </c>
      <c r="AV73" s="590"/>
      <c r="AW73" s="590"/>
      <c r="AX73" s="590"/>
      <c r="AY73" s="590"/>
      <c r="AZ73" s="592" t="s">
        <v>359</v>
      </c>
      <c r="BA73" s="592"/>
      <c r="BB73" s="592"/>
      <c r="BC73" s="592"/>
      <c r="BD73" s="593"/>
      <c r="BE73" s="571"/>
      <c r="BF73" s="571"/>
      <c r="BG73" s="571"/>
      <c r="BH73" s="571"/>
      <c r="BI73" s="571"/>
      <c r="BJ73" s="571"/>
      <c r="BK73" s="571"/>
      <c r="BL73" s="571"/>
      <c r="BM73" s="571"/>
      <c r="BN73" s="571"/>
      <c r="BO73" s="571"/>
      <c r="BP73" s="571"/>
      <c r="BQ73" s="523">
        <v>67</v>
      </c>
      <c r="BR73" s="615"/>
      <c r="BS73" s="616"/>
      <c r="BT73" s="617"/>
      <c r="BU73" s="617"/>
      <c r="BV73" s="617"/>
      <c r="BW73" s="617"/>
      <c r="BX73" s="617"/>
      <c r="BY73" s="617"/>
      <c r="BZ73" s="617"/>
      <c r="CA73" s="617"/>
      <c r="CB73" s="617"/>
      <c r="CC73" s="617"/>
      <c r="CD73" s="617"/>
      <c r="CE73" s="617"/>
      <c r="CF73" s="617"/>
      <c r="CG73" s="618"/>
      <c r="CH73" s="619"/>
      <c r="CI73" s="620"/>
      <c r="CJ73" s="620"/>
      <c r="CK73" s="620"/>
      <c r="CL73" s="621"/>
      <c r="CM73" s="619"/>
      <c r="CN73" s="620"/>
      <c r="CO73" s="620"/>
      <c r="CP73" s="620"/>
      <c r="CQ73" s="621"/>
      <c r="CR73" s="619"/>
      <c r="CS73" s="620"/>
      <c r="CT73" s="620"/>
      <c r="CU73" s="620"/>
      <c r="CV73" s="621"/>
      <c r="CW73" s="619"/>
      <c r="CX73" s="620"/>
      <c r="CY73" s="620"/>
      <c r="CZ73" s="620"/>
      <c r="DA73" s="621"/>
      <c r="DB73" s="619"/>
      <c r="DC73" s="620"/>
      <c r="DD73" s="620"/>
      <c r="DE73" s="620"/>
      <c r="DF73" s="621"/>
      <c r="DG73" s="619"/>
      <c r="DH73" s="620"/>
      <c r="DI73" s="620"/>
      <c r="DJ73" s="620"/>
      <c r="DK73" s="621"/>
      <c r="DL73" s="619"/>
      <c r="DM73" s="620"/>
      <c r="DN73" s="620"/>
      <c r="DO73" s="620"/>
      <c r="DP73" s="621"/>
      <c r="DQ73" s="619"/>
      <c r="DR73" s="620"/>
      <c r="DS73" s="620"/>
      <c r="DT73" s="620"/>
      <c r="DU73" s="621"/>
      <c r="DV73" s="616"/>
      <c r="DW73" s="617"/>
      <c r="DX73" s="617"/>
      <c r="DY73" s="617"/>
      <c r="DZ73" s="622"/>
      <c r="EA73" s="467"/>
    </row>
    <row r="74" spans="1:131" ht="26.25" customHeight="1" x14ac:dyDescent="0.15">
      <c r="A74" s="523">
        <v>7</v>
      </c>
      <c r="B74" s="633" t="s">
        <v>360</v>
      </c>
      <c r="C74" s="634"/>
      <c r="D74" s="634"/>
      <c r="E74" s="634"/>
      <c r="F74" s="634"/>
      <c r="G74" s="634"/>
      <c r="H74" s="634"/>
      <c r="I74" s="634"/>
      <c r="J74" s="634"/>
      <c r="K74" s="634"/>
      <c r="L74" s="634"/>
      <c r="M74" s="634"/>
      <c r="N74" s="634"/>
      <c r="O74" s="634"/>
      <c r="P74" s="635"/>
      <c r="Q74" s="636">
        <v>332</v>
      </c>
      <c r="R74" s="590"/>
      <c r="S74" s="590"/>
      <c r="T74" s="590"/>
      <c r="U74" s="590"/>
      <c r="V74" s="590">
        <v>324</v>
      </c>
      <c r="W74" s="590"/>
      <c r="X74" s="590"/>
      <c r="Y74" s="590"/>
      <c r="Z74" s="590"/>
      <c r="AA74" s="590">
        <v>8</v>
      </c>
      <c r="AB74" s="590"/>
      <c r="AC74" s="590"/>
      <c r="AD74" s="590"/>
      <c r="AE74" s="590"/>
      <c r="AF74" s="590">
        <v>8</v>
      </c>
      <c r="AG74" s="590"/>
      <c r="AH74" s="590"/>
      <c r="AI74" s="590"/>
      <c r="AJ74" s="590"/>
      <c r="AK74" s="590">
        <v>5</v>
      </c>
      <c r="AL74" s="590"/>
      <c r="AM74" s="590"/>
      <c r="AN74" s="590"/>
      <c r="AO74" s="590"/>
      <c r="AP74" s="590" t="s">
        <v>355</v>
      </c>
      <c r="AQ74" s="590"/>
      <c r="AR74" s="590"/>
      <c r="AS74" s="590"/>
      <c r="AT74" s="590"/>
      <c r="AU74" s="590" t="s">
        <v>355</v>
      </c>
      <c r="AV74" s="590"/>
      <c r="AW74" s="590"/>
      <c r="AX74" s="590"/>
      <c r="AY74" s="590"/>
      <c r="AZ74" s="592"/>
      <c r="BA74" s="592"/>
      <c r="BB74" s="592"/>
      <c r="BC74" s="592"/>
      <c r="BD74" s="593"/>
      <c r="BE74" s="571"/>
      <c r="BF74" s="571"/>
      <c r="BG74" s="571"/>
      <c r="BH74" s="571"/>
      <c r="BI74" s="571"/>
      <c r="BJ74" s="571"/>
      <c r="BK74" s="571"/>
      <c r="BL74" s="571"/>
      <c r="BM74" s="571"/>
      <c r="BN74" s="571"/>
      <c r="BO74" s="571"/>
      <c r="BP74" s="571"/>
      <c r="BQ74" s="523">
        <v>68</v>
      </c>
      <c r="BR74" s="615"/>
      <c r="BS74" s="616"/>
      <c r="BT74" s="617"/>
      <c r="BU74" s="617"/>
      <c r="BV74" s="617"/>
      <c r="BW74" s="617"/>
      <c r="BX74" s="617"/>
      <c r="BY74" s="617"/>
      <c r="BZ74" s="617"/>
      <c r="CA74" s="617"/>
      <c r="CB74" s="617"/>
      <c r="CC74" s="617"/>
      <c r="CD74" s="617"/>
      <c r="CE74" s="617"/>
      <c r="CF74" s="617"/>
      <c r="CG74" s="618"/>
      <c r="CH74" s="619"/>
      <c r="CI74" s="620"/>
      <c r="CJ74" s="620"/>
      <c r="CK74" s="620"/>
      <c r="CL74" s="621"/>
      <c r="CM74" s="619"/>
      <c r="CN74" s="620"/>
      <c r="CO74" s="620"/>
      <c r="CP74" s="620"/>
      <c r="CQ74" s="621"/>
      <c r="CR74" s="619"/>
      <c r="CS74" s="620"/>
      <c r="CT74" s="620"/>
      <c r="CU74" s="620"/>
      <c r="CV74" s="621"/>
      <c r="CW74" s="619"/>
      <c r="CX74" s="620"/>
      <c r="CY74" s="620"/>
      <c r="CZ74" s="620"/>
      <c r="DA74" s="621"/>
      <c r="DB74" s="619"/>
      <c r="DC74" s="620"/>
      <c r="DD74" s="620"/>
      <c r="DE74" s="620"/>
      <c r="DF74" s="621"/>
      <c r="DG74" s="619"/>
      <c r="DH74" s="620"/>
      <c r="DI74" s="620"/>
      <c r="DJ74" s="620"/>
      <c r="DK74" s="621"/>
      <c r="DL74" s="619"/>
      <c r="DM74" s="620"/>
      <c r="DN74" s="620"/>
      <c r="DO74" s="620"/>
      <c r="DP74" s="621"/>
      <c r="DQ74" s="619"/>
      <c r="DR74" s="620"/>
      <c r="DS74" s="620"/>
      <c r="DT74" s="620"/>
      <c r="DU74" s="621"/>
      <c r="DV74" s="616"/>
      <c r="DW74" s="617"/>
      <c r="DX74" s="617"/>
      <c r="DY74" s="617"/>
      <c r="DZ74" s="622"/>
      <c r="EA74" s="467"/>
    </row>
    <row r="75" spans="1:131" ht="26.25" customHeight="1" x14ac:dyDescent="0.15">
      <c r="A75" s="523">
        <v>8</v>
      </c>
      <c r="B75" s="633" t="s">
        <v>361</v>
      </c>
      <c r="C75" s="634"/>
      <c r="D75" s="634"/>
      <c r="E75" s="634"/>
      <c r="F75" s="634"/>
      <c r="G75" s="634"/>
      <c r="H75" s="634"/>
      <c r="I75" s="634"/>
      <c r="J75" s="634"/>
      <c r="K75" s="634"/>
      <c r="L75" s="634"/>
      <c r="M75" s="634"/>
      <c r="N75" s="634"/>
      <c r="O75" s="634"/>
      <c r="P75" s="635"/>
      <c r="Q75" s="639">
        <v>43335</v>
      </c>
      <c r="R75" s="638"/>
      <c r="S75" s="638"/>
      <c r="T75" s="638"/>
      <c r="U75" s="589"/>
      <c r="V75" s="637">
        <v>41922</v>
      </c>
      <c r="W75" s="638"/>
      <c r="X75" s="638"/>
      <c r="Y75" s="638"/>
      <c r="Z75" s="589"/>
      <c r="AA75" s="637">
        <v>1413</v>
      </c>
      <c r="AB75" s="638"/>
      <c r="AC75" s="638"/>
      <c r="AD75" s="638"/>
      <c r="AE75" s="589"/>
      <c r="AF75" s="637">
        <v>6407.9359999999997</v>
      </c>
      <c r="AG75" s="638"/>
      <c r="AH75" s="638"/>
      <c r="AI75" s="638"/>
      <c r="AJ75" s="589"/>
      <c r="AK75" s="590" t="s">
        <v>355</v>
      </c>
      <c r="AL75" s="590"/>
      <c r="AM75" s="590"/>
      <c r="AN75" s="590"/>
      <c r="AO75" s="590"/>
      <c r="AP75" s="590" t="s">
        <v>355</v>
      </c>
      <c r="AQ75" s="590"/>
      <c r="AR75" s="590"/>
      <c r="AS75" s="590"/>
      <c r="AT75" s="590"/>
      <c r="AU75" s="590" t="s">
        <v>355</v>
      </c>
      <c r="AV75" s="590"/>
      <c r="AW75" s="590"/>
      <c r="AX75" s="590"/>
      <c r="AY75" s="590"/>
      <c r="AZ75" s="592"/>
      <c r="BA75" s="592"/>
      <c r="BB75" s="592"/>
      <c r="BC75" s="592"/>
      <c r="BD75" s="593"/>
      <c r="BE75" s="571"/>
      <c r="BF75" s="571"/>
      <c r="BG75" s="571"/>
      <c r="BH75" s="571"/>
      <c r="BI75" s="571"/>
      <c r="BJ75" s="571"/>
      <c r="BK75" s="571"/>
      <c r="BL75" s="571"/>
      <c r="BM75" s="571"/>
      <c r="BN75" s="571"/>
      <c r="BO75" s="571"/>
      <c r="BP75" s="571"/>
      <c r="BQ75" s="523">
        <v>69</v>
      </c>
      <c r="BR75" s="615"/>
      <c r="BS75" s="616"/>
      <c r="BT75" s="617"/>
      <c r="BU75" s="617"/>
      <c r="BV75" s="617"/>
      <c r="BW75" s="617"/>
      <c r="BX75" s="617"/>
      <c r="BY75" s="617"/>
      <c r="BZ75" s="617"/>
      <c r="CA75" s="617"/>
      <c r="CB75" s="617"/>
      <c r="CC75" s="617"/>
      <c r="CD75" s="617"/>
      <c r="CE75" s="617"/>
      <c r="CF75" s="617"/>
      <c r="CG75" s="618"/>
      <c r="CH75" s="619"/>
      <c r="CI75" s="620"/>
      <c r="CJ75" s="620"/>
      <c r="CK75" s="620"/>
      <c r="CL75" s="621"/>
      <c r="CM75" s="619"/>
      <c r="CN75" s="620"/>
      <c r="CO75" s="620"/>
      <c r="CP75" s="620"/>
      <c r="CQ75" s="621"/>
      <c r="CR75" s="619"/>
      <c r="CS75" s="620"/>
      <c r="CT75" s="620"/>
      <c r="CU75" s="620"/>
      <c r="CV75" s="621"/>
      <c r="CW75" s="619"/>
      <c r="CX75" s="620"/>
      <c r="CY75" s="620"/>
      <c r="CZ75" s="620"/>
      <c r="DA75" s="621"/>
      <c r="DB75" s="619"/>
      <c r="DC75" s="620"/>
      <c r="DD75" s="620"/>
      <c r="DE75" s="620"/>
      <c r="DF75" s="621"/>
      <c r="DG75" s="619"/>
      <c r="DH75" s="620"/>
      <c r="DI75" s="620"/>
      <c r="DJ75" s="620"/>
      <c r="DK75" s="621"/>
      <c r="DL75" s="619"/>
      <c r="DM75" s="620"/>
      <c r="DN75" s="620"/>
      <c r="DO75" s="620"/>
      <c r="DP75" s="621"/>
      <c r="DQ75" s="619"/>
      <c r="DR75" s="620"/>
      <c r="DS75" s="620"/>
      <c r="DT75" s="620"/>
      <c r="DU75" s="621"/>
      <c r="DV75" s="616"/>
      <c r="DW75" s="617"/>
      <c r="DX75" s="617"/>
      <c r="DY75" s="617"/>
      <c r="DZ75" s="622"/>
      <c r="EA75" s="467"/>
    </row>
    <row r="76" spans="1:131" ht="26.25" customHeight="1" x14ac:dyDescent="0.15">
      <c r="A76" s="523">
        <v>9</v>
      </c>
      <c r="B76" s="633" t="s">
        <v>362</v>
      </c>
      <c r="C76" s="634"/>
      <c r="D76" s="634"/>
      <c r="E76" s="634"/>
      <c r="F76" s="634"/>
      <c r="G76" s="634"/>
      <c r="H76" s="634"/>
      <c r="I76" s="634"/>
      <c r="J76" s="634"/>
      <c r="K76" s="634"/>
      <c r="L76" s="634"/>
      <c r="M76" s="634"/>
      <c r="N76" s="634"/>
      <c r="O76" s="634"/>
      <c r="P76" s="635"/>
      <c r="Q76" s="639">
        <v>467</v>
      </c>
      <c r="R76" s="638"/>
      <c r="S76" s="638"/>
      <c r="T76" s="638"/>
      <c r="U76" s="589"/>
      <c r="V76" s="637">
        <v>454</v>
      </c>
      <c r="W76" s="638"/>
      <c r="X76" s="638"/>
      <c r="Y76" s="638"/>
      <c r="Z76" s="589"/>
      <c r="AA76" s="637">
        <v>13</v>
      </c>
      <c r="AB76" s="638"/>
      <c r="AC76" s="638"/>
      <c r="AD76" s="638"/>
      <c r="AE76" s="589"/>
      <c r="AF76" s="637">
        <v>13</v>
      </c>
      <c r="AG76" s="638"/>
      <c r="AH76" s="638"/>
      <c r="AI76" s="638"/>
      <c r="AJ76" s="589"/>
      <c r="AK76" s="637"/>
      <c r="AL76" s="638"/>
      <c r="AM76" s="638"/>
      <c r="AN76" s="638"/>
      <c r="AO76" s="589"/>
      <c r="AP76" s="637">
        <v>114</v>
      </c>
      <c r="AQ76" s="638"/>
      <c r="AR76" s="638"/>
      <c r="AS76" s="638"/>
      <c r="AT76" s="589"/>
      <c r="AU76" s="637">
        <v>43</v>
      </c>
      <c r="AV76" s="638"/>
      <c r="AW76" s="638"/>
      <c r="AX76" s="638"/>
      <c r="AY76" s="589"/>
      <c r="AZ76" s="592"/>
      <c r="BA76" s="592"/>
      <c r="BB76" s="592"/>
      <c r="BC76" s="592"/>
      <c r="BD76" s="593"/>
      <c r="BE76" s="571"/>
      <c r="BF76" s="571"/>
      <c r="BG76" s="571"/>
      <c r="BH76" s="571"/>
      <c r="BI76" s="571"/>
      <c r="BJ76" s="571"/>
      <c r="BK76" s="571"/>
      <c r="BL76" s="571"/>
      <c r="BM76" s="571"/>
      <c r="BN76" s="571"/>
      <c r="BO76" s="571"/>
      <c r="BP76" s="571"/>
      <c r="BQ76" s="523">
        <v>70</v>
      </c>
      <c r="BR76" s="615"/>
      <c r="BS76" s="616"/>
      <c r="BT76" s="617"/>
      <c r="BU76" s="617"/>
      <c r="BV76" s="617"/>
      <c r="BW76" s="617"/>
      <c r="BX76" s="617"/>
      <c r="BY76" s="617"/>
      <c r="BZ76" s="617"/>
      <c r="CA76" s="617"/>
      <c r="CB76" s="617"/>
      <c r="CC76" s="617"/>
      <c r="CD76" s="617"/>
      <c r="CE76" s="617"/>
      <c r="CF76" s="617"/>
      <c r="CG76" s="618"/>
      <c r="CH76" s="619"/>
      <c r="CI76" s="620"/>
      <c r="CJ76" s="620"/>
      <c r="CK76" s="620"/>
      <c r="CL76" s="621"/>
      <c r="CM76" s="619"/>
      <c r="CN76" s="620"/>
      <c r="CO76" s="620"/>
      <c r="CP76" s="620"/>
      <c r="CQ76" s="621"/>
      <c r="CR76" s="619"/>
      <c r="CS76" s="620"/>
      <c r="CT76" s="620"/>
      <c r="CU76" s="620"/>
      <c r="CV76" s="621"/>
      <c r="CW76" s="619"/>
      <c r="CX76" s="620"/>
      <c r="CY76" s="620"/>
      <c r="CZ76" s="620"/>
      <c r="DA76" s="621"/>
      <c r="DB76" s="619"/>
      <c r="DC76" s="620"/>
      <c r="DD76" s="620"/>
      <c r="DE76" s="620"/>
      <c r="DF76" s="621"/>
      <c r="DG76" s="619"/>
      <c r="DH76" s="620"/>
      <c r="DI76" s="620"/>
      <c r="DJ76" s="620"/>
      <c r="DK76" s="621"/>
      <c r="DL76" s="619"/>
      <c r="DM76" s="620"/>
      <c r="DN76" s="620"/>
      <c r="DO76" s="620"/>
      <c r="DP76" s="621"/>
      <c r="DQ76" s="619"/>
      <c r="DR76" s="620"/>
      <c r="DS76" s="620"/>
      <c r="DT76" s="620"/>
      <c r="DU76" s="621"/>
      <c r="DV76" s="616"/>
      <c r="DW76" s="617"/>
      <c r="DX76" s="617"/>
      <c r="DY76" s="617"/>
      <c r="DZ76" s="622"/>
      <c r="EA76" s="467"/>
    </row>
    <row r="77" spans="1:131" ht="26.25" customHeight="1" x14ac:dyDescent="0.15">
      <c r="A77" s="523">
        <v>10</v>
      </c>
      <c r="B77" s="633"/>
      <c r="C77" s="634"/>
      <c r="D77" s="634"/>
      <c r="E77" s="634"/>
      <c r="F77" s="634"/>
      <c r="G77" s="634"/>
      <c r="H77" s="634"/>
      <c r="I77" s="634"/>
      <c r="J77" s="634"/>
      <c r="K77" s="634"/>
      <c r="L77" s="634"/>
      <c r="M77" s="634"/>
      <c r="N77" s="634"/>
      <c r="O77" s="634"/>
      <c r="P77" s="635"/>
      <c r="Q77" s="639"/>
      <c r="R77" s="638"/>
      <c r="S77" s="638"/>
      <c r="T77" s="638"/>
      <c r="U77" s="589"/>
      <c r="V77" s="637"/>
      <c r="W77" s="638"/>
      <c r="X77" s="638"/>
      <c r="Y77" s="638"/>
      <c r="Z77" s="589"/>
      <c r="AA77" s="637"/>
      <c r="AB77" s="638"/>
      <c r="AC77" s="638"/>
      <c r="AD77" s="638"/>
      <c r="AE77" s="589"/>
      <c r="AF77" s="637"/>
      <c r="AG77" s="638"/>
      <c r="AH77" s="638"/>
      <c r="AI77" s="638"/>
      <c r="AJ77" s="589"/>
      <c r="AK77" s="637"/>
      <c r="AL77" s="638"/>
      <c r="AM77" s="638"/>
      <c r="AN77" s="638"/>
      <c r="AO77" s="589"/>
      <c r="AP77" s="637"/>
      <c r="AQ77" s="638"/>
      <c r="AR77" s="638"/>
      <c r="AS77" s="638"/>
      <c r="AT77" s="589"/>
      <c r="AU77" s="637"/>
      <c r="AV77" s="638"/>
      <c r="AW77" s="638"/>
      <c r="AX77" s="638"/>
      <c r="AY77" s="589"/>
      <c r="AZ77" s="592"/>
      <c r="BA77" s="592"/>
      <c r="BB77" s="592"/>
      <c r="BC77" s="592"/>
      <c r="BD77" s="593"/>
      <c r="BE77" s="571"/>
      <c r="BF77" s="571"/>
      <c r="BG77" s="571"/>
      <c r="BH77" s="571"/>
      <c r="BI77" s="571"/>
      <c r="BJ77" s="571"/>
      <c r="BK77" s="571"/>
      <c r="BL77" s="571"/>
      <c r="BM77" s="571"/>
      <c r="BN77" s="571"/>
      <c r="BO77" s="571"/>
      <c r="BP77" s="571"/>
      <c r="BQ77" s="523">
        <v>71</v>
      </c>
      <c r="BR77" s="615"/>
      <c r="BS77" s="616"/>
      <c r="BT77" s="617"/>
      <c r="BU77" s="617"/>
      <c r="BV77" s="617"/>
      <c r="BW77" s="617"/>
      <c r="BX77" s="617"/>
      <c r="BY77" s="617"/>
      <c r="BZ77" s="617"/>
      <c r="CA77" s="617"/>
      <c r="CB77" s="617"/>
      <c r="CC77" s="617"/>
      <c r="CD77" s="617"/>
      <c r="CE77" s="617"/>
      <c r="CF77" s="617"/>
      <c r="CG77" s="618"/>
      <c r="CH77" s="619"/>
      <c r="CI77" s="620"/>
      <c r="CJ77" s="620"/>
      <c r="CK77" s="620"/>
      <c r="CL77" s="621"/>
      <c r="CM77" s="619"/>
      <c r="CN77" s="620"/>
      <c r="CO77" s="620"/>
      <c r="CP77" s="620"/>
      <c r="CQ77" s="621"/>
      <c r="CR77" s="619"/>
      <c r="CS77" s="620"/>
      <c r="CT77" s="620"/>
      <c r="CU77" s="620"/>
      <c r="CV77" s="621"/>
      <c r="CW77" s="619"/>
      <c r="CX77" s="620"/>
      <c r="CY77" s="620"/>
      <c r="CZ77" s="620"/>
      <c r="DA77" s="621"/>
      <c r="DB77" s="619"/>
      <c r="DC77" s="620"/>
      <c r="DD77" s="620"/>
      <c r="DE77" s="620"/>
      <c r="DF77" s="621"/>
      <c r="DG77" s="619"/>
      <c r="DH77" s="620"/>
      <c r="DI77" s="620"/>
      <c r="DJ77" s="620"/>
      <c r="DK77" s="621"/>
      <c r="DL77" s="619"/>
      <c r="DM77" s="620"/>
      <c r="DN77" s="620"/>
      <c r="DO77" s="620"/>
      <c r="DP77" s="621"/>
      <c r="DQ77" s="619"/>
      <c r="DR77" s="620"/>
      <c r="DS77" s="620"/>
      <c r="DT77" s="620"/>
      <c r="DU77" s="621"/>
      <c r="DV77" s="616"/>
      <c r="DW77" s="617"/>
      <c r="DX77" s="617"/>
      <c r="DY77" s="617"/>
      <c r="DZ77" s="622"/>
      <c r="EA77" s="467"/>
    </row>
    <row r="78" spans="1:131" ht="26.25" customHeight="1" x14ac:dyDescent="0.15">
      <c r="A78" s="523">
        <v>11</v>
      </c>
      <c r="B78" s="633"/>
      <c r="C78" s="634"/>
      <c r="D78" s="634"/>
      <c r="E78" s="634"/>
      <c r="F78" s="634"/>
      <c r="G78" s="634"/>
      <c r="H78" s="634"/>
      <c r="I78" s="634"/>
      <c r="J78" s="634"/>
      <c r="K78" s="634"/>
      <c r="L78" s="634"/>
      <c r="M78" s="634"/>
      <c r="N78" s="634"/>
      <c r="O78" s="634"/>
      <c r="P78" s="635"/>
      <c r="Q78" s="636"/>
      <c r="R78" s="590"/>
      <c r="S78" s="590"/>
      <c r="T78" s="590"/>
      <c r="U78" s="590"/>
      <c r="V78" s="590"/>
      <c r="W78" s="590"/>
      <c r="X78" s="590"/>
      <c r="Y78" s="590"/>
      <c r="Z78" s="590"/>
      <c r="AA78" s="590"/>
      <c r="AB78" s="590"/>
      <c r="AC78" s="590"/>
      <c r="AD78" s="590"/>
      <c r="AE78" s="590"/>
      <c r="AF78" s="590"/>
      <c r="AG78" s="590"/>
      <c r="AH78" s="590"/>
      <c r="AI78" s="590"/>
      <c r="AJ78" s="590"/>
      <c r="AK78" s="590"/>
      <c r="AL78" s="590"/>
      <c r="AM78" s="590"/>
      <c r="AN78" s="590"/>
      <c r="AO78" s="590"/>
      <c r="AP78" s="590"/>
      <c r="AQ78" s="590"/>
      <c r="AR78" s="590"/>
      <c r="AS78" s="590"/>
      <c r="AT78" s="590"/>
      <c r="AU78" s="590"/>
      <c r="AV78" s="590"/>
      <c r="AW78" s="590"/>
      <c r="AX78" s="590"/>
      <c r="AY78" s="590"/>
      <c r="AZ78" s="592"/>
      <c r="BA78" s="592"/>
      <c r="BB78" s="592"/>
      <c r="BC78" s="592"/>
      <c r="BD78" s="593"/>
      <c r="BE78" s="571"/>
      <c r="BF78" s="571"/>
      <c r="BG78" s="571"/>
      <c r="BH78" s="571"/>
      <c r="BI78" s="571"/>
      <c r="BJ78" s="467"/>
      <c r="BK78" s="467"/>
      <c r="BL78" s="467"/>
      <c r="BM78" s="467"/>
      <c r="BN78" s="467"/>
      <c r="BO78" s="571"/>
      <c r="BP78" s="571"/>
      <c r="BQ78" s="523">
        <v>72</v>
      </c>
      <c r="BR78" s="615"/>
      <c r="BS78" s="616"/>
      <c r="BT78" s="617"/>
      <c r="BU78" s="617"/>
      <c r="BV78" s="617"/>
      <c r="BW78" s="617"/>
      <c r="BX78" s="617"/>
      <c r="BY78" s="617"/>
      <c r="BZ78" s="617"/>
      <c r="CA78" s="617"/>
      <c r="CB78" s="617"/>
      <c r="CC78" s="617"/>
      <c r="CD78" s="617"/>
      <c r="CE78" s="617"/>
      <c r="CF78" s="617"/>
      <c r="CG78" s="618"/>
      <c r="CH78" s="619"/>
      <c r="CI78" s="620"/>
      <c r="CJ78" s="620"/>
      <c r="CK78" s="620"/>
      <c r="CL78" s="621"/>
      <c r="CM78" s="619"/>
      <c r="CN78" s="620"/>
      <c r="CO78" s="620"/>
      <c r="CP78" s="620"/>
      <c r="CQ78" s="621"/>
      <c r="CR78" s="619"/>
      <c r="CS78" s="620"/>
      <c r="CT78" s="620"/>
      <c r="CU78" s="620"/>
      <c r="CV78" s="621"/>
      <c r="CW78" s="619"/>
      <c r="CX78" s="620"/>
      <c r="CY78" s="620"/>
      <c r="CZ78" s="620"/>
      <c r="DA78" s="621"/>
      <c r="DB78" s="619"/>
      <c r="DC78" s="620"/>
      <c r="DD78" s="620"/>
      <c r="DE78" s="620"/>
      <c r="DF78" s="621"/>
      <c r="DG78" s="619"/>
      <c r="DH78" s="620"/>
      <c r="DI78" s="620"/>
      <c r="DJ78" s="620"/>
      <c r="DK78" s="621"/>
      <c r="DL78" s="619"/>
      <c r="DM78" s="620"/>
      <c r="DN78" s="620"/>
      <c r="DO78" s="620"/>
      <c r="DP78" s="621"/>
      <c r="DQ78" s="619"/>
      <c r="DR78" s="620"/>
      <c r="DS78" s="620"/>
      <c r="DT78" s="620"/>
      <c r="DU78" s="621"/>
      <c r="DV78" s="616"/>
      <c r="DW78" s="617"/>
      <c r="DX78" s="617"/>
      <c r="DY78" s="617"/>
      <c r="DZ78" s="622"/>
      <c r="EA78" s="467"/>
    </row>
    <row r="79" spans="1:131" ht="26.25" customHeight="1" x14ac:dyDescent="0.15">
      <c r="A79" s="523">
        <v>12</v>
      </c>
      <c r="B79" s="633"/>
      <c r="C79" s="634"/>
      <c r="D79" s="634"/>
      <c r="E79" s="634"/>
      <c r="F79" s="634"/>
      <c r="G79" s="634"/>
      <c r="H79" s="634"/>
      <c r="I79" s="634"/>
      <c r="J79" s="634"/>
      <c r="K79" s="634"/>
      <c r="L79" s="634"/>
      <c r="M79" s="634"/>
      <c r="N79" s="634"/>
      <c r="O79" s="634"/>
      <c r="P79" s="635"/>
      <c r="Q79" s="636"/>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0"/>
      <c r="AY79" s="590"/>
      <c r="AZ79" s="592"/>
      <c r="BA79" s="592"/>
      <c r="BB79" s="592"/>
      <c r="BC79" s="592"/>
      <c r="BD79" s="593"/>
      <c r="BE79" s="571"/>
      <c r="BF79" s="571"/>
      <c r="BG79" s="571"/>
      <c r="BH79" s="571"/>
      <c r="BI79" s="571"/>
      <c r="BJ79" s="467"/>
      <c r="BK79" s="467"/>
      <c r="BL79" s="467"/>
      <c r="BM79" s="467"/>
      <c r="BN79" s="467"/>
      <c r="BO79" s="571"/>
      <c r="BP79" s="571"/>
      <c r="BQ79" s="523">
        <v>73</v>
      </c>
      <c r="BR79" s="615"/>
      <c r="BS79" s="616"/>
      <c r="BT79" s="617"/>
      <c r="BU79" s="617"/>
      <c r="BV79" s="617"/>
      <c r="BW79" s="617"/>
      <c r="BX79" s="617"/>
      <c r="BY79" s="617"/>
      <c r="BZ79" s="617"/>
      <c r="CA79" s="617"/>
      <c r="CB79" s="617"/>
      <c r="CC79" s="617"/>
      <c r="CD79" s="617"/>
      <c r="CE79" s="617"/>
      <c r="CF79" s="617"/>
      <c r="CG79" s="618"/>
      <c r="CH79" s="619"/>
      <c r="CI79" s="620"/>
      <c r="CJ79" s="620"/>
      <c r="CK79" s="620"/>
      <c r="CL79" s="621"/>
      <c r="CM79" s="619"/>
      <c r="CN79" s="620"/>
      <c r="CO79" s="620"/>
      <c r="CP79" s="620"/>
      <c r="CQ79" s="621"/>
      <c r="CR79" s="619"/>
      <c r="CS79" s="620"/>
      <c r="CT79" s="620"/>
      <c r="CU79" s="620"/>
      <c r="CV79" s="621"/>
      <c r="CW79" s="619"/>
      <c r="CX79" s="620"/>
      <c r="CY79" s="620"/>
      <c r="CZ79" s="620"/>
      <c r="DA79" s="621"/>
      <c r="DB79" s="619"/>
      <c r="DC79" s="620"/>
      <c r="DD79" s="620"/>
      <c r="DE79" s="620"/>
      <c r="DF79" s="621"/>
      <c r="DG79" s="619"/>
      <c r="DH79" s="620"/>
      <c r="DI79" s="620"/>
      <c r="DJ79" s="620"/>
      <c r="DK79" s="621"/>
      <c r="DL79" s="619"/>
      <c r="DM79" s="620"/>
      <c r="DN79" s="620"/>
      <c r="DO79" s="620"/>
      <c r="DP79" s="621"/>
      <c r="DQ79" s="619"/>
      <c r="DR79" s="620"/>
      <c r="DS79" s="620"/>
      <c r="DT79" s="620"/>
      <c r="DU79" s="621"/>
      <c r="DV79" s="616"/>
      <c r="DW79" s="617"/>
      <c r="DX79" s="617"/>
      <c r="DY79" s="617"/>
      <c r="DZ79" s="622"/>
      <c r="EA79" s="467"/>
    </row>
    <row r="80" spans="1:131" ht="26.25" customHeight="1" x14ac:dyDescent="0.15">
      <c r="A80" s="523">
        <v>13</v>
      </c>
      <c r="B80" s="633"/>
      <c r="C80" s="634"/>
      <c r="D80" s="634"/>
      <c r="E80" s="634"/>
      <c r="F80" s="634"/>
      <c r="G80" s="634"/>
      <c r="H80" s="634"/>
      <c r="I80" s="634"/>
      <c r="J80" s="634"/>
      <c r="K80" s="634"/>
      <c r="L80" s="634"/>
      <c r="M80" s="634"/>
      <c r="N80" s="634"/>
      <c r="O80" s="634"/>
      <c r="P80" s="635"/>
      <c r="Q80" s="636"/>
      <c r="R80" s="590"/>
      <c r="S80" s="590"/>
      <c r="T80" s="590"/>
      <c r="U80" s="590"/>
      <c r="V80" s="590"/>
      <c r="W80" s="590"/>
      <c r="X80" s="590"/>
      <c r="Y80" s="590"/>
      <c r="Z80" s="590"/>
      <c r="AA80" s="590"/>
      <c r="AB80" s="590"/>
      <c r="AC80" s="590"/>
      <c r="AD80" s="590"/>
      <c r="AE80" s="590"/>
      <c r="AF80" s="590"/>
      <c r="AG80" s="590"/>
      <c r="AH80" s="590"/>
      <c r="AI80" s="590"/>
      <c r="AJ80" s="590"/>
      <c r="AK80" s="590"/>
      <c r="AL80" s="590"/>
      <c r="AM80" s="590"/>
      <c r="AN80" s="590"/>
      <c r="AO80" s="590"/>
      <c r="AP80" s="590"/>
      <c r="AQ80" s="590"/>
      <c r="AR80" s="590"/>
      <c r="AS80" s="590"/>
      <c r="AT80" s="590"/>
      <c r="AU80" s="590"/>
      <c r="AV80" s="590"/>
      <c r="AW80" s="590"/>
      <c r="AX80" s="590"/>
      <c r="AY80" s="590"/>
      <c r="AZ80" s="592"/>
      <c r="BA80" s="592"/>
      <c r="BB80" s="592"/>
      <c r="BC80" s="592"/>
      <c r="BD80" s="593"/>
      <c r="BE80" s="571"/>
      <c r="BF80" s="571"/>
      <c r="BG80" s="571"/>
      <c r="BH80" s="571"/>
      <c r="BI80" s="571"/>
      <c r="BJ80" s="571"/>
      <c r="BK80" s="571"/>
      <c r="BL80" s="571"/>
      <c r="BM80" s="571"/>
      <c r="BN80" s="571"/>
      <c r="BO80" s="571"/>
      <c r="BP80" s="571"/>
      <c r="BQ80" s="523">
        <v>74</v>
      </c>
      <c r="BR80" s="615"/>
      <c r="BS80" s="616"/>
      <c r="BT80" s="617"/>
      <c r="BU80" s="617"/>
      <c r="BV80" s="617"/>
      <c r="BW80" s="617"/>
      <c r="BX80" s="617"/>
      <c r="BY80" s="617"/>
      <c r="BZ80" s="617"/>
      <c r="CA80" s="617"/>
      <c r="CB80" s="617"/>
      <c r="CC80" s="617"/>
      <c r="CD80" s="617"/>
      <c r="CE80" s="617"/>
      <c r="CF80" s="617"/>
      <c r="CG80" s="618"/>
      <c r="CH80" s="619"/>
      <c r="CI80" s="620"/>
      <c r="CJ80" s="620"/>
      <c r="CK80" s="620"/>
      <c r="CL80" s="621"/>
      <c r="CM80" s="619"/>
      <c r="CN80" s="620"/>
      <c r="CO80" s="620"/>
      <c r="CP80" s="620"/>
      <c r="CQ80" s="621"/>
      <c r="CR80" s="619"/>
      <c r="CS80" s="620"/>
      <c r="CT80" s="620"/>
      <c r="CU80" s="620"/>
      <c r="CV80" s="621"/>
      <c r="CW80" s="619"/>
      <c r="CX80" s="620"/>
      <c r="CY80" s="620"/>
      <c r="CZ80" s="620"/>
      <c r="DA80" s="621"/>
      <c r="DB80" s="619"/>
      <c r="DC80" s="620"/>
      <c r="DD80" s="620"/>
      <c r="DE80" s="620"/>
      <c r="DF80" s="621"/>
      <c r="DG80" s="619"/>
      <c r="DH80" s="620"/>
      <c r="DI80" s="620"/>
      <c r="DJ80" s="620"/>
      <c r="DK80" s="621"/>
      <c r="DL80" s="619"/>
      <c r="DM80" s="620"/>
      <c r="DN80" s="620"/>
      <c r="DO80" s="620"/>
      <c r="DP80" s="621"/>
      <c r="DQ80" s="619"/>
      <c r="DR80" s="620"/>
      <c r="DS80" s="620"/>
      <c r="DT80" s="620"/>
      <c r="DU80" s="621"/>
      <c r="DV80" s="616"/>
      <c r="DW80" s="617"/>
      <c r="DX80" s="617"/>
      <c r="DY80" s="617"/>
      <c r="DZ80" s="622"/>
      <c r="EA80" s="467"/>
    </row>
    <row r="81" spans="1:131" ht="26.25" customHeight="1" x14ac:dyDescent="0.15">
      <c r="A81" s="523">
        <v>14</v>
      </c>
      <c r="B81" s="633"/>
      <c r="C81" s="634"/>
      <c r="D81" s="634"/>
      <c r="E81" s="634"/>
      <c r="F81" s="634"/>
      <c r="G81" s="634"/>
      <c r="H81" s="634"/>
      <c r="I81" s="634"/>
      <c r="J81" s="634"/>
      <c r="K81" s="634"/>
      <c r="L81" s="634"/>
      <c r="M81" s="634"/>
      <c r="N81" s="634"/>
      <c r="O81" s="634"/>
      <c r="P81" s="635"/>
      <c r="Q81" s="636"/>
      <c r="R81" s="590"/>
      <c r="S81" s="590"/>
      <c r="T81" s="590"/>
      <c r="U81" s="590"/>
      <c r="V81" s="590"/>
      <c r="W81" s="590"/>
      <c r="X81" s="590"/>
      <c r="Y81" s="590"/>
      <c r="Z81" s="590"/>
      <c r="AA81" s="590"/>
      <c r="AB81" s="590"/>
      <c r="AC81" s="590"/>
      <c r="AD81" s="590"/>
      <c r="AE81" s="590"/>
      <c r="AF81" s="590"/>
      <c r="AG81" s="590"/>
      <c r="AH81" s="590"/>
      <c r="AI81" s="590"/>
      <c r="AJ81" s="590"/>
      <c r="AK81" s="590"/>
      <c r="AL81" s="590"/>
      <c r="AM81" s="590"/>
      <c r="AN81" s="590"/>
      <c r="AO81" s="590"/>
      <c r="AP81" s="590"/>
      <c r="AQ81" s="590"/>
      <c r="AR81" s="590"/>
      <c r="AS81" s="590"/>
      <c r="AT81" s="590"/>
      <c r="AU81" s="590"/>
      <c r="AV81" s="590"/>
      <c r="AW81" s="590"/>
      <c r="AX81" s="590"/>
      <c r="AY81" s="590"/>
      <c r="AZ81" s="592"/>
      <c r="BA81" s="592"/>
      <c r="BB81" s="592"/>
      <c r="BC81" s="592"/>
      <c r="BD81" s="593"/>
      <c r="BE81" s="571"/>
      <c r="BF81" s="571"/>
      <c r="BG81" s="571"/>
      <c r="BH81" s="571"/>
      <c r="BI81" s="571"/>
      <c r="BJ81" s="571"/>
      <c r="BK81" s="571"/>
      <c r="BL81" s="571"/>
      <c r="BM81" s="571"/>
      <c r="BN81" s="571"/>
      <c r="BO81" s="571"/>
      <c r="BP81" s="571"/>
      <c r="BQ81" s="523">
        <v>75</v>
      </c>
      <c r="BR81" s="615"/>
      <c r="BS81" s="616"/>
      <c r="BT81" s="617"/>
      <c r="BU81" s="617"/>
      <c r="BV81" s="617"/>
      <c r="BW81" s="617"/>
      <c r="BX81" s="617"/>
      <c r="BY81" s="617"/>
      <c r="BZ81" s="617"/>
      <c r="CA81" s="617"/>
      <c r="CB81" s="617"/>
      <c r="CC81" s="617"/>
      <c r="CD81" s="617"/>
      <c r="CE81" s="617"/>
      <c r="CF81" s="617"/>
      <c r="CG81" s="618"/>
      <c r="CH81" s="619"/>
      <c r="CI81" s="620"/>
      <c r="CJ81" s="620"/>
      <c r="CK81" s="620"/>
      <c r="CL81" s="621"/>
      <c r="CM81" s="619"/>
      <c r="CN81" s="620"/>
      <c r="CO81" s="620"/>
      <c r="CP81" s="620"/>
      <c r="CQ81" s="621"/>
      <c r="CR81" s="619"/>
      <c r="CS81" s="620"/>
      <c r="CT81" s="620"/>
      <c r="CU81" s="620"/>
      <c r="CV81" s="621"/>
      <c r="CW81" s="619"/>
      <c r="CX81" s="620"/>
      <c r="CY81" s="620"/>
      <c r="CZ81" s="620"/>
      <c r="DA81" s="621"/>
      <c r="DB81" s="619"/>
      <c r="DC81" s="620"/>
      <c r="DD81" s="620"/>
      <c r="DE81" s="620"/>
      <c r="DF81" s="621"/>
      <c r="DG81" s="619"/>
      <c r="DH81" s="620"/>
      <c r="DI81" s="620"/>
      <c r="DJ81" s="620"/>
      <c r="DK81" s="621"/>
      <c r="DL81" s="619"/>
      <c r="DM81" s="620"/>
      <c r="DN81" s="620"/>
      <c r="DO81" s="620"/>
      <c r="DP81" s="621"/>
      <c r="DQ81" s="619"/>
      <c r="DR81" s="620"/>
      <c r="DS81" s="620"/>
      <c r="DT81" s="620"/>
      <c r="DU81" s="621"/>
      <c r="DV81" s="616"/>
      <c r="DW81" s="617"/>
      <c r="DX81" s="617"/>
      <c r="DY81" s="617"/>
      <c r="DZ81" s="622"/>
      <c r="EA81" s="467"/>
    </row>
    <row r="82" spans="1:131" ht="26.25" customHeight="1" x14ac:dyDescent="0.15">
      <c r="A82" s="523">
        <v>15</v>
      </c>
      <c r="B82" s="633"/>
      <c r="C82" s="634"/>
      <c r="D82" s="634"/>
      <c r="E82" s="634"/>
      <c r="F82" s="634"/>
      <c r="G82" s="634"/>
      <c r="H82" s="634"/>
      <c r="I82" s="634"/>
      <c r="J82" s="634"/>
      <c r="K82" s="634"/>
      <c r="L82" s="634"/>
      <c r="M82" s="634"/>
      <c r="N82" s="634"/>
      <c r="O82" s="634"/>
      <c r="P82" s="635"/>
      <c r="Q82" s="636"/>
      <c r="R82" s="590"/>
      <c r="S82" s="590"/>
      <c r="T82" s="590"/>
      <c r="U82" s="590"/>
      <c r="V82" s="590"/>
      <c r="W82" s="590"/>
      <c r="X82" s="590"/>
      <c r="Y82" s="590"/>
      <c r="Z82" s="590"/>
      <c r="AA82" s="590"/>
      <c r="AB82" s="590"/>
      <c r="AC82" s="590"/>
      <c r="AD82" s="590"/>
      <c r="AE82" s="590"/>
      <c r="AF82" s="590"/>
      <c r="AG82" s="590"/>
      <c r="AH82" s="590"/>
      <c r="AI82" s="590"/>
      <c r="AJ82" s="590"/>
      <c r="AK82" s="590"/>
      <c r="AL82" s="590"/>
      <c r="AM82" s="590"/>
      <c r="AN82" s="590"/>
      <c r="AO82" s="590"/>
      <c r="AP82" s="590"/>
      <c r="AQ82" s="590"/>
      <c r="AR82" s="590"/>
      <c r="AS82" s="590"/>
      <c r="AT82" s="590"/>
      <c r="AU82" s="590"/>
      <c r="AV82" s="590"/>
      <c r="AW82" s="590"/>
      <c r="AX82" s="590"/>
      <c r="AY82" s="590"/>
      <c r="AZ82" s="592"/>
      <c r="BA82" s="592"/>
      <c r="BB82" s="592"/>
      <c r="BC82" s="592"/>
      <c r="BD82" s="593"/>
      <c r="BE82" s="571"/>
      <c r="BF82" s="571"/>
      <c r="BG82" s="571"/>
      <c r="BH82" s="571"/>
      <c r="BI82" s="571"/>
      <c r="BJ82" s="571"/>
      <c r="BK82" s="571"/>
      <c r="BL82" s="571"/>
      <c r="BM82" s="571"/>
      <c r="BN82" s="571"/>
      <c r="BO82" s="571"/>
      <c r="BP82" s="571"/>
      <c r="BQ82" s="523">
        <v>76</v>
      </c>
      <c r="BR82" s="615"/>
      <c r="BS82" s="616"/>
      <c r="BT82" s="617"/>
      <c r="BU82" s="617"/>
      <c r="BV82" s="617"/>
      <c r="BW82" s="617"/>
      <c r="BX82" s="617"/>
      <c r="BY82" s="617"/>
      <c r="BZ82" s="617"/>
      <c r="CA82" s="617"/>
      <c r="CB82" s="617"/>
      <c r="CC82" s="617"/>
      <c r="CD82" s="617"/>
      <c r="CE82" s="617"/>
      <c r="CF82" s="617"/>
      <c r="CG82" s="618"/>
      <c r="CH82" s="619"/>
      <c r="CI82" s="620"/>
      <c r="CJ82" s="620"/>
      <c r="CK82" s="620"/>
      <c r="CL82" s="621"/>
      <c r="CM82" s="619"/>
      <c r="CN82" s="620"/>
      <c r="CO82" s="620"/>
      <c r="CP82" s="620"/>
      <c r="CQ82" s="621"/>
      <c r="CR82" s="619"/>
      <c r="CS82" s="620"/>
      <c r="CT82" s="620"/>
      <c r="CU82" s="620"/>
      <c r="CV82" s="621"/>
      <c r="CW82" s="619"/>
      <c r="CX82" s="620"/>
      <c r="CY82" s="620"/>
      <c r="CZ82" s="620"/>
      <c r="DA82" s="621"/>
      <c r="DB82" s="619"/>
      <c r="DC82" s="620"/>
      <c r="DD82" s="620"/>
      <c r="DE82" s="620"/>
      <c r="DF82" s="621"/>
      <c r="DG82" s="619"/>
      <c r="DH82" s="620"/>
      <c r="DI82" s="620"/>
      <c r="DJ82" s="620"/>
      <c r="DK82" s="621"/>
      <c r="DL82" s="619"/>
      <c r="DM82" s="620"/>
      <c r="DN82" s="620"/>
      <c r="DO82" s="620"/>
      <c r="DP82" s="621"/>
      <c r="DQ82" s="619"/>
      <c r="DR82" s="620"/>
      <c r="DS82" s="620"/>
      <c r="DT82" s="620"/>
      <c r="DU82" s="621"/>
      <c r="DV82" s="616"/>
      <c r="DW82" s="617"/>
      <c r="DX82" s="617"/>
      <c r="DY82" s="617"/>
      <c r="DZ82" s="622"/>
      <c r="EA82" s="467"/>
    </row>
    <row r="83" spans="1:131" ht="26.25" customHeight="1" x14ac:dyDescent="0.15">
      <c r="A83" s="523">
        <v>16</v>
      </c>
      <c r="B83" s="633"/>
      <c r="C83" s="634"/>
      <c r="D83" s="634"/>
      <c r="E83" s="634"/>
      <c r="F83" s="634"/>
      <c r="G83" s="634"/>
      <c r="H83" s="634"/>
      <c r="I83" s="634"/>
      <c r="J83" s="634"/>
      <c r="K83" s="634"/>
      <c r="L83" s="634"/>
      <c r="M83" s="634"/>
      <c r="N83" s="634"/>
      <c r="O83" s="634"/>
      <c r="P83" s="635"/>
      <c r="Q83" s="636"/>
      <c r="R83" s="590"/>
      <c r="S83" s="590"/>
      <c r="T83" s="590"/>
      <c r="U83" s="590"/>
      <c r="V83" s="590"/>
      <c r="W83" s="590"/>
      <c r="X83" s="590"/>
      <c r="Y83" s="590"/>
      <c r="Z83" s="590"/>
      <c r="AA83" s="590"/>
      <c r="AB83" s="590"/>
      <c r="AC83" s="590"/>
      <c r="AD83" s="590"/>
      <c r="AE83" s="590"/>
      <c r="AF83" s="590"/>
      <c r="AG83" s="590"/>
      <c r="AH83" s="590"/>
      <c r="AI83" s="590"/>
      <c r="AJ83" s="590"/>
      <c r="AK83" s="590"/>
      <c r="AL83" s="590"/>
      <c r="AM83" s="590"/>
      <c r="AN83" s="590"/>
      <c r="AO83" s="590"/>
      <c r="AP83" s="590"/>
      <c r="AQ83" s="590"/>
      <c r="AR83" s="590"/>
      <c r="AS83" s="590"/>
      <c r="AT83" s="590"/>
      <c r="AU83" s="590"/>
      <c r="AV83" s="590"/>
      <c r="AW83" s="590"/>
      <c r="AX83" s="590"/>
      <c r="AY83" s="590"/>
      <c r="AZ83" s="592"/>
      <c r="BA83" s="592"/>
      <c r="BB83" s="592"/>
      <c r="BC83" s="592"/>
      <c r="BD83" s="593"/>
      <c r="BE83" s="571"/>
      <c r="BF83" s="571"/>
      <c r="BG83" s="571"/>
      <c r="BH83" s="571"/>
      <c r="BI83" s="571"/>
      <c r="BJ83" s="571"/>
      <c r="BK83" s="571"/>
      <c r="BL83" s="571"/>
      <c r="BM83" s="571"/>
      <c r="BN83" s="571"/>
      <c r="BO83" s="571"/>
      <c r="BP83" s="571"/>
      <c r="BQ83" s="523">
        <v>77</v>
      </c>
      <c r="BR83" s="615"/>
      <c r="BS83" s="616"/>
      <c r="BT83" s="617"/>
      <c r="BU83" s="617"/>
      <c r="BV83" s="617"/>
      <c r="BW83" s="617"/>
      <c r="BX83" s="617"/>
      <c r="BY83" s="617"/>
      <c r="BZ83" s="617"/>
      <c r="CA83" s="617"/>
      <c r="CB83" s="617"/>
      <c r="CC83" s="617"/>
      <c r="CD83" s="617"/>
      <c r="CE83" s="617"/>
      <c r="CF83" s="617"/>
      <c r="CG83" s="618"/>
      <c r="CH83" s="619"/>
      <c r="CI83" s="620"/>
      <c r="CJ83" s="620"/>
      <c r="CK83" s="620"/>
      <c r="CL83" s="621"/>
      <c r="CM83" s="619"/>
      <c r="CN83" s="620"/>
      <c r="CO83" s="620"/>
      <c r="CP83" s="620"/>
      <c r="CQ83" s="621"/>
      <c r="CR83" s="619"/>
      <c r="CS83" s="620"/>
      <c r="CT83" s="620"/>
      <c r="CU83" s="620"/>
      <c r="CV83" s="621"/>
      <c r="CW83" s="619"/>
      <c r="CX83" s="620"/>
      <c r="CY83" s="620"/>
      <c r="CZ83" s="620"/>
      <c r="DA83" s="621"/>
      <c r="DB83" s="619"/>
      <c r="DC83" s="620"/>
      <c r="DD83" s="620"/>
      <c r="DE83" s="620"/>
      <c r="DF83" s="621"/>
      <c r="DG83" s="619"/>
      <c r="DH83" s="620"/>
      <c r="DI83" s="620"/>
      <c r="DJ83" s="620"/>
      <c r="DK83" s="621"/>
      <c r="DL83" s="619"/>
      <c r="DM83" s="620"/>
      <c r="DN83" s="620"/>
      <c r="DO83" s="620"/>
      <c r="DP83" s="621"/>
      <c r="DQ83" s="619"/>
      <c r="DR83" s="620"/>
      <c r="DS83" s="620"/>
      <c r="DT83" s="620"/>
      <c r="DU83" s="621"/>
      <c r="DV83" s="616"/>
      <c r="DW83" s="617"/>
      <c r="DX83" s="617"/>
      <c r="DY83" s="617"/>
      <c r="DZ83" s="622"/>
      <c r="EA83" s="467"/>
    </row>
    <row r="84" spans="1:131" ht="26.25" customHeight="1" x14ac:dyDescent="0.15">
      <c r="A84" s="523">
        <v>17</v>
      </c>
      <c r="B84" s="633"/>
      <c r="C84" s="634"/>
      <c r="D84" s="634"/>
      <c r="E84" s="634"/>
      <c r="F84" s="634"/>
      <c r="G84" s="634"/>
      <c r="H84" s="634"/>
      <c r="I84" s="634"/>
      <c r="J84" s="634"/>
      <c r="K84" s="634"/>
      <c r="L84" s="634"/>
      <c r="M84" s="634"/>
      <c r="N84" s="634"/>
      <c r="O84" s="634"/>
      <c r="P84" s="635"/>
      <c r="Q84" s="636"/>
      <c r="R84" s="590"/>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c r="AS84" s="590"/>
      <c r="AT84" s="590"/>
      <c r="AU84" s="590"/>
      <c r="AV84" s="590"/>
      <c r="AW84" s="590"/>
      <c r="AX84" s="590"/>
      <c r="AY84" s="590"/>
      <c r="AZ84" s="592"/>
      <c r="BA84" s="592"/>
      <c r="BB84" s="592"/>
      <c r="BC84" s="592"/>
      <c r="BD84" s="593"/>
      <c r="BE84" s="571"/>
      <c r="BF84" s="571"/>
      <c r="BG84" s="571"/>
      <c r="BH84" s="571"/>
      <c r="BI84" s="571"/>
      <c r="BJ84" s="571"/>
      <c r="BK84" s="571"/>
      <c r="BL84" s="571"/>
      <c r="BM84" s="571"/>
      <c r="BN84" s="571"/>
      <c r="BO84" s="571"/>
      <c r="BP84" s="571"/>
      <c r="BQ84" s="523">
        <v>78</v>
      </c>
      <c r="BR84" s="615"/>
      <c r="BS84" s="616"/>
      <c r="BT84" s="617"/>
      <c r="BU84" s="617"/>
      <c r="BV84" s="617"/>
      <c r="BW84" s="617"/>
      <c r="BX84" s="617"/>
      <c r="BY84" s="617"/>
      <c r="BZ84" s="617"/>
      <c r="CA84" s="617"/>
      <c r="CB84" s="617"/>
      <c r="CC84" s="617"/>
      <c r="CD84" s="617"/>
      <c r="CE84" s="617"/>
      <c r="CF84" s="617"/>
      <c r="CG84" s="618"/>
      <c r="CH84" s="619"/>
      <c r="CI84" s="620"/>
      <c r="CJ84" s="620"/>
      <c r="CK84" s="620"/>
      <c r="CL84" s="621"/>
      <c r="CM84" s="619"/>
      <c r="CN84" s="620"/>
      <c r="CO84" s="620"/>
      <c r="CP84" s="620"/>
      <c r="CQ84" s="621"/>
      <c r="CR84" s="619"/>
      <c r="CS84" s="620"/>
      <c r="CT84" s="620"/>
      <c r="CU84" s="620"/>
      <c r="CV84" s="621"/>
      <c r="CW84" s="619"/>
      <c r="CX84" s="620"/>
      <c r="CY84" s="620"/>
      <c r="CZ84" s="620"/>
      <c r="DA84" s="621"/>
      <c r="DB84" s="619"/>
      <c r="DC84" s="620"/>
      <c r="DD84" s="620"/>
      <c r="DE84" s="620"/>
      <c r="DF84" s="621"/>
      <c r="DG84" s="619"/>
      <c r="DH84" s="620"/>
      <c r="DI84" s="620"/>
      <c r="DJ84" s="620"/>
      <c r="DK84" s="621"/>
      <c r="DL84" s="619"/>
      <c r="DM84" s="620"/>
      <c r="DN84" s="620"/>
      <c r="DO84" s="620"/>
      <c r="DP84" s="621"/>
      <c r="DQ84" s="619"/>
      <c r="DR84" s="620"/>
      <c r="DS84" s="620"/>
      <c r="DT84" s="620"/>
      <c r="DU84" s="621"/>
      <c r="DV84" s="616"/>
      <c r="DW84" s="617"/>
      <c r="DX84" s="617"/>
      <c r="DY84" s="617"/>
      <c r="DZ84" s="622"/>
      <c r="EA84" s="467"/>
    </row>
    <row r="85" spans="1:131" ht="26.25" customHeight="1" x14ac:dyDescent="0.15">
      <c r="A85" s="523">
        <v>18</v>
      </c>
      <c r="B85" s="633"/>
      <c r="C85" s="634"/>
      <c r="D85" s="634"/>
      <c r="E85" s="634"/>
      <c r="F85" s="634"/>
      <c r="G85" s="634"/>
      <c r="H85" s="634"/>
      <c r="I85" s="634"/>
      <c r="J85" s="634"/>
      <c r="K85" s="634"/>
      <c r="L85" s="634"/>
      <c r="M85" s="634"/>
      <c r="N85" s="634"/>
      <c r="O85" s="634"/>
      <c r="P85" s="635"/>
      <c r="Q85" s="636"/>
      <c r="R85" s="590"/>
      <c r="S85" s="590"/>
      <c r="T85" s="590"/>
      <c r="U85" s="590"/>
      <c r="V85" s="590"/>
      <c r="W85" s="590"/>
      <c r="X85" s="590"/>
      <c r="Y85" s="590"/>
      <c r="Z85" s="590"/>
      <c r="AA85" s="590"/>
      <c r="AB85" s="590"/>
      <c r="AC85" s="590"/>
      <c r="AD85" s="590"/>
      <c r="AE85" s="590"/>
      <c r="AF85" s="590"/>
      <c r="AG85" s="590"/>
      <c r="AH85" s="590"/>
      <c r="AI85" s="590"/>
      <c r="AJ85" s="590"/>
      <c r="AK85" s="590"/>
      <c r="AL85" s="590"/>
      <c r="AM85" s="590"/>
      <c r="AN85" s="590"/>
      <c r="AO85" s="590"/>
      <c r="AP85" s="590"/>
      <c r="AQ85" s="590"/>
      <c r="AR85" s="590"/>
      <c r="AS85" s="590"/>
      <c r="AT85" s="590"/>
      <c r="AU85" s="590"/>
      <c r="AV85" s="590"/>
      <c r="AW85" s="590"/>
      <c r="AX85" s="590"/>
      <c r="AY85" s="590"/>
      <c r="AZ85" s="592"/>
      <c r="BA85" s="592"/>
      <c r="BB85" s="592"/>
      <c r="BC85" s="592"/>
      <c r="BD85" s="593"/>
      <c r="BE85" s="571"/>
      <c r="BF85" s="571"/>
      <c r="BG85" s="571"/>
      <c r="BH85" s="571"/>
      <c r="BI85" s="571"/>
      <c r="BJ85" s="571"/>
      <c r="BK85" s="571"/>
      <c r="BL85" s="571"/>
      <c r="BM85" s="571"/>
      <c r="BN85" s="571"/>
      <c r="BO85" s="571"/>
      <c r="BP85" s="571"/>
      <c r="BQ85" s="523">
        <v>79</v>
      </c>
      <c r="BR85" s="615"/>
      <c r="BS85" s="616"/>
      <c r="BT85" s="617"/>
      <c r="BU85" s="617"/>
      <c r="BV85" s="617"/>
      <c r="BW85" s="617"/>
      <c r="BX85" s="617"/>
      <c r="BY85" s="617"/>
      <c r="BZ85" s="617"/>
      <c r="CA85" s="617"/>
      <c r="CB85" s="617"/>
      <c r="CC85" s="617"/>
      <c r="CD85" s="617"/>
      <c r="CE85" s="617"/>
      <c r="CF85" s="617"/>
      <c r="CG85" s="618"/>
      <c r="CH85" s="619"/>
      <c r="CI85" s="620"/>
      <c r="CJ85" s="620"/>
      <c r="CK85" s="620"/>
      <c r="CL85" s="621"/>
      <c r="CM85" s="619"/>
      <c r="CN85" s="620"/>
      <c r="CO85" s="620"/>
      <c r="CP85" s="620"/>
      <c r="CQ85" s="621"/>
      <c r="CR85" s="619"/>
      <c r="CS85" s="620"/>
      <c r="CT85" s="620"/>
      <c r="CU85" s="620"/>
      <c r="CV85" s="621"/>
      <c r="CW85" s="619"/>
      <c r="CX85" s="620"/>
      <c r="CY85" s="620"/>
      <c r="CZ85" s="620"/>
      <c r="DA85" s="621"/>
      <c r="DB85" s="619"/>
      <c r="DC85" s="620"/>
      <c r="DD85" s="620"/>
      <c r="DE85" s="620"/>
      <c r="DF85" s="621"/>
      <c r="DG85" s="619"/>
      <c r="DH85" s="620"/>
      <c r="DI85" s="620"/>
      <c r="DJ85" s="620"/>
      <c r="DK85" s="621"/>
      <c r="DL85" s="619"/>
      <c r="DM85" s="620"/>
      <c r="DN85" s="620"/>
      <c r="DO85" s="620"/>
      <c r="DP85" s="621"/>
      <c r="DQ85" s="619"/>
      <c r="DR85" s="620"/>
      <c r="DS85" s="620"/>
      <c r="DT85" s="620"/>
      <c r="DU85" s="621"/>
      <c r="DV85" s="616"/>
      <c r="DW85" s="617"/>
      <c r="DX85" s="617"/>
      <c r="DY85" s="617"/>
      <c r="DZ85" s="622"/>
      <c r="EA85" s="467"/>
    </row>
    <row r="86" spans="1:131" ht="26.25" customHeight="1" x14ac:dyDescent="0.15">
      <c r="A86" s="523">
        <v>19</v>
      </c>
      <c r="B86" s="633"/>
      <c r="C86" s="634"/>
      <c r="D86" s="634"/>
      <c r="E86" s="634"/>
      <c r="F86" s="634"/>
      <c r="G86" s="634"/>
      <c r="H86" s="634"/>
      <c r="I86" s="634"/>
      <c r="J86" s="634"/>
      <c r="K86" s="634"/>
      <c r="L86" s="634"/>
      <c r="M86" s="634"/>
      <c r="N86" s="634"/>
      <c r="O86" s="634"/>
      <c r="P86" s="635"/>
      <c r="Q86" s="636"/>
      <c r="R86" s="590"/>
      <c r="S86" s="590"/>
      <c r="T86" s="590"/>
      <c r="U86" s="590"/>
      <c r="V86" s="590"/>
      <c r="W86" s="590"/>
      <c r="X86" s="590"/>
      <c r="Y86" s="590"/>
      <c r="Z86" s="590"/>
      <c r="AA86" s="590"/>
      <c r="AB86" s="590"/>
      <c r="AC86" s="590"/>
      <c r="AD86" s="590"/>
      <c r="AE86" s="590"/>
      <c r="AF86" s="590"/>
      <c r="AG86" s="590"/>
      <c r="AH86" s="590"/>
      <c r="AI86" s="590"/>
      <c r="AJ86" s="590"/>
      <c r="AK86" s="590"/>
      <c r="AL86" s="590"/>
      <c r="AM86" s="590"/>
      <c r="AN86" s="590"/>
      <c r="AO86" s="590"/>
      <c r="AP86" s="590"/>
      <c r="AQ86" s="590"/>
      <c r="AR86" s="590"/>
      <c r="AS86" s="590"/>
      <c r="AT86" s="590"/>
      <c r="AU86" s="590"/>
      <c r="AV86" s="590"/>
      <c r="AW86" s="590"/>
      <c r="AX86" s="590"/>
      <c r="AY86" s="590"/>
      <c r="AZ86" s="592"/>
      <c r="BA86" s="592"/>
      <c r="BB86" s="592"/>
      <c r="BC86" s="592"/>
      <c r="BD86" s="593"/>
      <c r="BE86" s="571"/>
      <c r="BF86" s="571"/>
      <c r="BG86" s="571"/>
      <c r="BH86" s="571"/>
      <c r="BI86" s="571"/>
      <c r="BJ86" s="571"/>
      <c r="BK86" s="571"/>
      <c r="BL86" s="571"/>
      <c r="BM86" s="571"/>
      <c r="BN86" s="571"/>
      <c r="BO86" s="571"/>
      <c r="BP86" s="571"/>
      <c r="BQ86" s="523">
        <v>80</v>
      </c>
      <c r="BR86" s="615"/>
      <c r="BS86" s="616"/>
      <c r="BT86" s="617"/>
      <c r="BU86" s="617"/>
      <c r="BV86" s="617"/>
      <c r="BW86" s="617"/>
      <c r="BX86" s="617"/>
      <c r="BY86" s="617"/>
      <c r="BZ86" s="617"/>
      <c r="CA86" s="617"/>
      <c r="CB86" s="617"/>
      <c r="CC86" s="617"/>
      <c r="CD86" s="617"/>
      <c r="CE86" s="617"/>
      <c r="CF86" s="617"/>
      <c r="CG86" s="618"/>
      <c r="CH86" s="619"/>
      <c r="CI86" s="620"/>
      <c r="CJ86" s="620"/>
      <c r="CK86" s="620"/>
      <c r="CL86" s="621"/>
      <c r="CM86" s="619"/>
      <c r="CN86" s="620"/>
      <c r="CO86" s="620"/>
      <c r="CP86" s="620"/>
      <c r="CQ86" s="621"/>
      <c r="CR86" s="619"/>
      <c r="CS86" s="620"/>
      <c r="CT86" s="620"/>
      <c r="CU86" s="620"/>
      <c r="CV86" s="621"/>
      <c r="CW86" s="619"/>
      <c r="CX86" s="620"/>
      <c r="CY86" s="620"/>
      <c r="CZ86" s="620"/>
      <c r="DA86" s="621"/>
      <c r="DB86" s="619"/>
      <c r="DC86" s="620"/>
      <c r="DD86" s="620"/>
      <c r="DE86" s="620"/>
      <c r="DF86" s="621"/>
      <c r="DG86" s="619"/>
      <c r="DH86" s="620"/>
      <c r="DI86" s="620"/>
      <c r="DJ86" s="620"/>
      <c r="DK86" s="621"/>
      <c r="DL86" s="619"/>
      <c r="DM86" s="620"/>
      <c r="DN86" s="620"/>
      <c r="DO86" s="620"/>
      <c r="DP86" s="621"/>
      <c r="DQ86" s="619"/>
      <c r="DR86" s="620"/>
      <c r="DS86" s="620"/>
      <c r="DT86" s="620"/>
      <c r="DU86" s="621"/>
      <c r="DV86" s="616"/>
      <c r="DW86" s="617"/>
      <c r="DX86" s="617"/>
      <c r="DY86" s="617"/>
      <c r="DZ86" s="622"/>
      <c r="EA86" s="467"/>
    </row>
    <row r="87" spans="1:131" ht="26.25" customHeight="1" x14ac:dyDescent="0.15">
      <c r="A87" s="640">
        <v>20</v>
      </c>
      <c r="B87" s="641"/>
      <c r="C87" s="642"/>
      <c r="D87" s="642"/>
      <c r="E87" s="642"/>
      <c r="F87" s="642"/>
      <c r="G87" s="642"/>
      <c r="H87" s="642"/>
      <c r="I87" s="642"/>
      <c r="J87" s="642"/>
      <c r="K87" s="642"/>
      <c r="L87" s="642"/>
      <c r="M87" s="642"/>
      <c r="N87" s="642"/>
      <c r="O87" s="642"/>
      <c r="P87" s="643"/>
      <c r="Q87" s="644"/>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6"/>
      <c r="BA87" s="646"/>
      <c r="BB87" s="646"/>
      <c r="BC87" s="646"/>
      <c r="BD87" s="647"/>
      <c r="BE87" s="571"/>
      <c r="BF87" s="571"/>
      <c r="BG87" s="571"/>
      <c r="BH87" s="571"/>
      <c r="BI87" s="571"/>
      <c r="BJ87" s="571"/>
      <c r="BK87" s="571"/>
      <c r="BL87" s="571"/>
      <c r="BM87" s="571"/>
      <c r="BN87" s="571"/>
      <c r="BO87" s="571"/>
      <c r="BP87" s="571"/>
      <c r="BQ87" s="523">
        <v>81</v>
      </c>
      <c r="BR87" s="615"/>
      <c r="BS87" s="616"/>
      <c r="BT87" s="617"/>
      <c r="BU87" s="617"/>
      <c r="BV87" s="617"/>
      <c r="BW87" s="617"/>
      <c r="BX87" s="617"/>
      <c r="BY87" s="617"/>
      <c r="BZ87" s="617"/>
      <c r="CA87" s="617"/>
      <c r="CB87" s="617"/>
      <c r="CC87" s="617"/>
      <c r="CD87" s="617"/>
      <c r="CE87" s="617"/>
      <c r="CF87" s="617"/>
      <c r="CG87" s="618"/>
      <c r="CH87" s="619"/>
      <c r="CI87" s="620"/>
      <c r="CJ87" s="620"/>
      <c r="CK87" s="620"/>
      <c r="CL87" s="621"/>
      <c r="CM87" s="619"/>
      <c r="CN87" s="620"/>
      <c r="CO87" s="620"/>
      <c r="CP87" s="620"/>
      <c r="CQ87" s="621"/>
      <c r="CR87" s="619"/>
      <c r="CS87" s="620"/>
      <c r="CT87" s="620"/>
      <c r="CU87" s="620"/>
      <c r="CV87" s="621"/>
      <c r="CW87" s="619"/>
      <c r="CX87" s="620"/>
      <c r="CY87" s="620"/>
      <c r="CZ87" s="620"/>
      <c r="DA87" s="621"/>
      <c r="DB87" s="619"/>
      <c r="DC87" s="620"/>
      <c r="DD87" s="620"/>
      <c r="DE87" s="620"/>
      <c r="DF87" s="621"/>
      <c r="DG87" s="619"/>
      <c r="DH87" s="620"/>
      <c r="DI87" s="620"/>
      <c r="DJ87" s="620"/>
      <c r="DK87" s="621"/>
      <c r="DL87" s="619"/>
      <c r="DM87" s="620"/>
      <c r="DN87" s="620"/>
      <c r="DO87" s="620"/>
      <c r="DP87" s="621"/>
      <c r="DQ87" s="619"/>
      <c r="DR87" s="620"/>
      <c r="DS87" s="620"/>
      <c r="DT87" s="620"/>
      <c r="DU87" s="621"/>
      <c r="DV87" s="616"/>
      <c r="DW87" s="617"/>
      <c r="DX87" s="617"/>
      <c r="DY87" s="617"/>
      <c r="DZ87" s="622"/>
      <c r="EA87" s="467"/>
    </row>
    <row r="88" spans="1:131" ht="26.25" customHeight="1" thickBot="1" x14ac:dyDescent="0.2">
      <c r="A88" s="554" t="s">
        <v>329</v>
      </c>
      <c r="B88" s="555" t="s">
        <v>363</v>
      </c>
      <c r="C88" s="556"/>
      <c r="D88" s="556"/>
      <c r="E88" s="556"/>
      <c r="F88" s="556"/>
      <c r="G88" s="556"/>
      <c r="H88" s="556"/>
      <c r="I88" s="556"/>
      <c r="J88" s="556"/>
      <c r="K88" s="556"/>
      <c r="L88" s="556"/>
      <c r="M88" s="556"/>
      <c r="N88" s="556"/>
      <c r="O88" s="556"/>
      <c r="P88" s="557"/>
      <c r="Q88" s="600"/>
      <c r="R88" s="601"/>
      <c r="S88" s="601"/>
      <c r="T88" s="601"/>
      <c r="U88" s="601"/>
      <c r="V88" s="601"/>
      <c r="W88" s="601"/>
      <c r="X88" s="601"/>
      <c r="Y88" s="601"/>
      <c r="Z88" s="601"/>
      <c r="AA88" s="601"/>
      <c r="AB88" s="601"/>
      <c r="AC88" s="601"/>
      <c r="AD88" s="601"/>
      <c r="AE88" s="601"/>
      <c r="AF88" s="604"/>
      <c r="AG88" s="604"/>
      <c r="AH88" s="604"/>
      <c r="AI88" s="604"/>
      <c r="AJ88" s="604"/>
      <c r="AK88" s="601"/>
      <c r="AL88" s="601"/>
      <c r="AM88" s="601"/>
      <c r="AN88" s="601"/>
      <c r="AO88" s="601"/>
      <c r="AP88" s="604"/>
      <c r="AQ88" s="604"/>
      <c r="AR88" s="604"/>
      <c r="AS88" s="604"/>
      <c r="AT88" s="604"/>
      <c r="AU88" s="604"/>
      <c r="AV88" s="604"/>
      <c r="AW88" s="604"/>
      <c r="AX88" s="604"/>
      <c r="AY88" s="604"/>
      <c r="AZ88" s="608"/>
      <c r="BA88" s="608"/>
      <c r="BB88" s="608"/>
      <c r="BC88" s="608"/>
      <c r="BD88" s="609"/>
      <c r="BE88" s="571"/>
      <c r="BF88" s="571"/>
      <c r="BG88" s="571"/>
      <c r="BH88" s="571"/>
      <c r="BI88" s="571"/>
      <c r="BJ88" s="571"/>
      <c r="BK88" s="571"/>
      <c r="BL88" s="571"/>
      <c r="BM88" s="571"/>
      <c r="BN88" s="571"/>
      <c r="BO88" s="571"/>
      <c r="BP88" s="571"/>
      <c r="BQ88" s="523">
        <v>82</v>
      </c>
      <c r="BR88" s="615"/>
      <c r="BS88" s="616"/>
      <c r="BT88" s="617"/>
      <c r="BU88" s="617"/>
      <c r="BV88" s="617"/>
      <c r="BW88" s="617"/>
      <c r="BX88" s="617"/>
      <c r="BY88" s="617"/>
      <c r="BZ88" s="617"/>
      <c r="CA88" s="617"/>
      <c r="CB88" s="617"/>
      <c r="CC88" s="617"/>
      <c r="CD88" s="617"/>
      <c r="CE88" s="617"/>
      <c r="CF88" s="617"/>
      <c r="CG88" s="618"/>
      <c r="CH88" s="619"/>
      <c r="CI88" s="620"/>
      <c r="CJ88" s="620"/>
      <c r="CK88" s="620"/>
      <c r="CL88" s="621"/>
      <c r="CM88" s="619"/>
      <c r="CN88" s="620"/>
      <c r="CO88" s="620"/>
      <c r="CP88" s="620"/>
      <c r="CQ88" s="621"/>
      <c r="CR88" s="619"/>
      <c r="CS88" s="620"/>
      <c r="CT88" s="620"/>
      <c r="CU88" s="620"/>
      <c r="CV88" s="621"/>
      <c r="CW88" s="619"/>
      <c r="CX88" s="620"/>
      <c r="CY88" s="620"/>
      <c r="CZ88" s="620"/>
      <c r="DA88" s="621"/>
      <c r="DB88" s="619"/>
      <c r="DC88" s="620"/>
      <c r="DD88" s="620"/>
      <c r="DE88" s="620"/>
      <c r="DF88" s="621"/>
      <c r="DG88" s="619"/>
      <c r="DH88" s="620"/>
      <c r="DI88" s="620"/>
      <c r="DJ88" s="620"/>
      <c r="DK88" s="621"/>
      <c r="DL88" s="619"/>
      <c r="DM88" s="620"/>
      <c r="DN88" s="620"/>
      <c r="DO88" s="620"/>
      <c r="DP88" s="621"/>
      <c r="DQ88" s="619"/>
      <c r="DR88" s="620"/>
      <c r="DS88" s="620"/>
      <c r="DT88" s="620"/>
      <c r="DU88" s="621"/>
      <c r="DV88" s="616"/>
      <c r="DW88" s="617"/>
      <c r="DX88" s="617"/>
      <c r="DY88" s="617"/>
      <c r="DZ88" s="622"/>
      <c r="EA88" s="467"/>
    </row>
    <row r="89" spans="1:131" ht="26.25" hidden="1" customHeight="1" x14ac:dyDescent="0.15">
      <c r="A89" s="648"/>
      <c r="B89" s="649"/>
      <c r="C89" s="649"/>
      <c r="D89" s="649"/>
      <c r="E89" s="649"/>
      <c r="F89" s="649"/>
      <c r="G89" s="649"/>
      <c r="H89" s="649"/>
      <c r="I89" s="649"/>
      <c r="J89" s="649"/>
      <c r="K89" s="649"/>
      <c r="L89" s="649"/>
      <c r="M89" s="649"/>
      <c r="N89" s="649"/>
      <c r="O89" s="649"/>
      <c r="P89" s="649"/>
      <c r="Q89" s="650"/>
      <c r="R89" s="650"/>
      <c r="S89" s="650"/>
      <c r="T89" s="650"/>
      <c r="U89" s="650"/>
      <c r="V89" s="650"/>
      <c r="W89" s="650"/>
      <c r="X89" s="650"/>
      <c r="Y89" s="650"/>
      <c r="Z89" s="650"/>
      <c r="AA89" s="650"/>
      <c r="AB89" s="650"/>
      <c r="AC89" s="650"/>
      <c r="AD89" s="650"/>
      <c r="AE89" s="650"/>
      <c r="AF89" s="650"/>
      <c r="AG89" s="650"/>
      <c r="AH89" s="650"/>
      <c r="AI89" s="650"/>
      <c r="AJ89" s="650"/>
      <c r="AK89" s="650"/>
      <c r="AL89" s="650"/>
      <c r="AM89" s="650"/>
      <c r="AN89" s="650"/>
      <c r="AO89" s="650"/>
      <c r="AP89" s="650"/>
      <c r="AQ89" s="650"/>
      <c r="AR89" s="650"/>
      <c r="AS89" s="650"/>
      <c r="AT89" s="650"/>
      <c r="AU89" s="650"/>
      <c r="AV89" s="650"/>
      <c r="AW89" s="650"/>
      <c r="AX89" s="650"/>
      <c r="AY89" s="650"/>
      <c r="AZ89" s="651"/>
      <c r="BA89" s="651"/>
      <c r="BB89" s="651"/>
      <c r="BC89" s="651"/>
      <c r="BD89" s="651"/>
      <c r="BE89" s="571"/>
      <c r="BF89" s="571"/>
      <c r="BG89" s="571"/>
      <c r="BH89" s="571"/>
      <c r="BI89" s="571"/>
      <c r="BJ89" s="571"/>
      <c r="BK89" s="571"/>
      <c r="BL89" s="571"/>
      <c r="BM89" s="571"/>
      <c r="BN89" s="571"/>
      <c r="BO89" s="571"/>
      <c r="BP89" s="571"/>
      <c r="BQ89" s="523">
        <v>83</v>
      </c>
      <c r="BR89" s="615"/>
      <c r="BS89" s="616"/>
      <c r="BT89" s="617"/>
      <c r="BU89" s="617"/>
      <c r="BV89" s="617"/>
      <c r="BW89" s="617"/>
      <c r="BX89" s="617"/>
      <c r="BY89" s="617"/>
      <c r="BZ89" s="617"/>
      <c r="CA89" s="617"/>
      <c r="CB89" s="617"/>
      <c r="CC89" s="617"/>
      <c r="CD89" s="617"/>
      <c r="CE89" s="617"/>
      <c r="CF89" s="617"/>
      <c r="CG89" s="618"/>
      <c r="CH89" s="619"/>
      <c r="CI89" s="620"/>
      <c r="CJ89" s="620"/>
      <c r="CK89" s="620"/>
      <c r="CL89" s="621"/>
      <c r="CM89" s="619"/>
      <c r="CN89" s="620"/>
      <c r="CO89" s="620"/>
      <c r="CP89" s="620"/>
      <c r="CQ89" s="621"/>
      <c r="CR89" s="619"/>
      <c r="CS89" s="620"/>
      <c r="CT89" s="620"/>
      <c r="CU89" s="620"/>
      <c r="CV89" s="621"/>
      <c r="CW89" s="619"/>
      <c r="CX89" s="620"/>
      <c r="CY89" s="620"/>
      <c r="CZ89" s="620"/>
      <c r="DA89" s="621"/>
      <c r="DB89" s="619"/>
      <c r="DC89" s="620"/>
      <c r="DD89" s="620"/>
      <c r="DE89" s="620"/>
      <c r="DF89" s="621"/>
      <c r="DG89" s="619"/>
      <c r="DH89" s="620"/>
      <c r="DI89" s="620"/>
      <c r="DJ89" s="620"/>
      <c r="DK89" s="621"/>
      <c r="DL89" s="619"/>
      <c r="DM89" s="620"/>
      <c r="DN89" s="620"/>
      <c r="DO89" s="620"/>
      <c r="DP89" s="621"/>
      <c r="DQ89" s="619"/>
      <c r="DR89" s="620"/>
      <c r="DS89" s="620"/>
      <c r="DT89" s="620"/>
      <c r="DU89" s="621"/>
      <c r="DV89" s="616"/>
      <c r="DW89" s="617"/>
      <c r="DX89" s="617"/>
      <c r="DY89" s="617"/>
      <c r="DZ89" s="622"/>
      <c r="EA89" s="467"/>
    </row>
    <row r="90" spans="1:131" ht="26.25" hidden="1" customHeight="1" x14ac:dyDescent="0.15">
      <c r="A90" s="648"/>
      <c r="B90" s="649"/>
      <c r="C90" s="649"/>
      <c r="D90" s="649"/>
      <c r="E90" s="649"/>
      <c r="F90" s="649"/>
      <c r="G90" s="649"/>
      <c r="H90" s="649"/>
      <c r="I90" s="649"/>
      <c r="J90" s="649"/>
      <c r="K90" s="649"/>
      <c r="L90" s="649"/>
      <c r="M90" s="649"/>
      <c r="N90" s="649"/>
      <c r="O90" s="649"/>
      <c r="P90" s="649"/>
      <c r="Q90" s="650"/>
      <c r="R90" s="650"/>
      <c r="S90" s="650"/>
      <c r="T90" s="650"/>
      <c r="U90" s="650"/>
      <c r="V90" s="650"/>
      <c r="W90" s="650"/>
      <c r="X90" s="650"/>
      <c r="Y90" s="650"/>
      <c r="Z90" s="650"/>
      <c r="AA90" s="650"/>
      <c r="AB90" s="650"/>
      <c r="AC90" s="650"/>
      <c r="AD90" s="650"/>
      <c r="AE90" s="650"/>
      <c r="AF90" s="650"/>
      <c r="AG90" s="650"/>
      <c r="AH90" s="650"/>
      <c r="AI90" s="650"/>
      <c r="AJ90" s="650"/>
      <c r="AK90" s="650"/>
      <c r="AL90" s="650"/>
      <c r="AM90" s="650"/>
      <c r="AN90" s="650"/>
      <c r="AO90" s="650"/>
      <c r="AP90" s="650"/>
      <c r="AQ90" s="650"/>
      <c r="AR90" s="650"/>
      <c r="AS90" s="650"/>
      <c r="AT90" s="650"/>
      <c r="AU90" s="650"/>
      <c r="AV90" s="650"/>
      <c r="AW90" s="650"/>
      <c r="AX90" s="650"/>
      <c r="AY90" s="650"/>
      <c r="AZ90" s="651"/>
      <c r="BA90" s="651"/>
      <c r="BB90" s="651"/>
      <c r="BC90" s="651"/>
      <c r="BD90" s="651"/>
      <c r="BE90" s="571"/>
      <c r="BF90" s="571"/>
      <c r="BG90" s="571"/>
      <c r="BH90" s="571"/>
      <c r="BI90" s="571"/>
      <c r="BJ90" s="571"/>
      <c r="BK90" s="571"/>
      <c r="BL90" s="571"/>
      <c r="BM90" s="571"/>
      <c r="BN90" s="571"/>
      <c r="BO90" s="571"/>
      <c r="BP90" s="571"/>
      <c r="BQ90" s="523">
        <v>84</v>
      </c>
      <c r="BR90" s="615"/>
      <c r="BS90" s="616"/>
      <c r="BT90" s="617"/>
      <c r="BU90" s="617"/>
      <c r="BV90" s="617"/>
      <c r="BW90" s="617"/>
      <c r="BX90" s="617"/>
      <c r="BY90" s="617"/>
      <c r="BZ90" s="617"/>
      <c r="CA90" s="617"/>
      <c r="CB90" s="617"/>
      <c r="CC90" s="617"/>
      <c r="CD90" s="617"/>
      <c r="CE90" s="617"/>
      <c r="CF90" s="617"/>
      <c r="CG90" s="618"/>
      <c r="CH90" s="619"/>
      <c r="CI90" s="620"/>
      <c r="CJ90" s="620"/>
      <c r="CK90" s="620"/>
      <c r="CL90" s="621"/>
      <c r="CM90" s="619"/>
      <c r="CN90" s="620"/>
      <c r="CO90" s="620"/>
      <c r="CP90" s="620"/>
      <c r="CQ90" s="621"/>
      <c r="CR90" s="619"/>
      <c r="CS90" s="620"/>
      <c r="CT90" s="620"/>
      <c r="CU90" s="620"/>
      <c r="CV90" s="621"/>
      <c r="CW90" s="619"/>
      <c r="CX90" s="620"/>
      <c r="CY90" s="620"/>
      <c r="CZ90" s="620"/>
      <c r="DA90" s="621"/>
      <c r="DB90" s="619"/>
      <c r="DC90" s="620"/>
      <c r="DD90" s="620"/>
      <c r="DE90" s="620"/>
      <c r="DF90" s="621"/>
      <c r="DG90" s="619"/>
      <c r="DH90" s="620"/>
      <c r="DI90" s="620"/>
      <c r="DJ90" s="620"/>
      <c r="DK90" s="621"/>
      <c r="DL90" s="619"/>
      <c r="DM90" s="620"/>
      <c r="DN90" s="620"/>
      <c r="DO90" s="620"/>
      <c r="DP90" s="621"/>
      <c r="DQ90" s="619"/>
      <c r="DR90" s="620"/>
      <c r="DS90" s="620"/>
      <c r="DT90" s="620"/>
      <c r="DU90" s="621"/>
      <c r="DV90" s="616"/>
      <c r="DW90" s="617"/>
      <c r="DX90" s="617"/>
      <c r="DY90" s="617"/>
      <c r="DZ90" s="622"/>
      <c r="EA90" s="467"/>
    </row>
    <row r="91" spans="1:131" ht="26.25" hidden="1" customHeight="1" x14ac:dyDescent="0.15">
      <c r="A91" s="648"/>
      <c r="B91" s="649"/>
      <c r="C91" s="649"/>
      <c r="D91" s="649"/>
      <c r="E91" s="649"/>
      <c r="F91" s="649"/>
      <c r="G91" s="649"/>
      <c r="H91" s="649"/>
      <c r="I91" s="649"/>
      <c r="J91" s="649"/>
      <c r="K91" s="649"/>
      <c r="L91" s="649"/>
      <c r="M91" s="649"/>
      <c r="N91" s="649"/>
      <c r="O91" s="649"/>
      <c r="P91" s="649"/>
      <c r="Q91" s="650"/>
      <c r="R91" s="650"/>
      <c r="S91" s="650"/>
      <c r="T91" s="650"/>
      <c r="U91" s="650"/>
      <c r="V91" s="650"/>
      <c r="W91" s="650"/>
      <c r="X91" s="650"/>
      <c r="Y91" s="650"/>
      <c r="Z91" s="650"/>
      <c r="AA91" s="650"/>
      <c r="AB91" s="650"/>
      <c r="AC91" s="650"/>
      <c r="AD91" s="650"/>
      <c r="AE91" s="650"/>
      <c r="AF91" s="650"/>
      <c r="AG91" s="650"/>
      <c r="AH91" s="650"/>
      <c r="AI91" s="650"/>
      <c r="AJ91" s="650"/>
      <c r="AK91" s="650"/>
      <c r="AL91" s="650"/>
      <c r="AM91" s="650"/>
      <c r="AN91" s="650"/>
      <c r="AO91" s="650"/>
      <c r="AP91" s="650"/>
      <c r="AQ91" s="650"/>
      <c r="AR91" s="650"/>
      <c r="AS91" s="650"/>
      <c r="AT91" s="650"/>
      <c r="AU91" s="650"/>
      <c r="AV91" s="650"/>
      <c r="AW91" s="650"/>
      <c r="AX91" s="650"/>
      <c r="AY91" s="650"/>
      <c r="AZ91" s="651"/>
      <c r="BA91" s="651"/>
      <c r="BB91" s="651"/>
      <c r="BC91" s="651"/>
      <c r="BD91" s="651"/>
      <c r="BE91" s="571"/>
      <c r="BF91" s="571"/>
      <c r="BG91" s="571"/>
      <c r="BH91" s="571"/>
      <c r="BI91" s="571"/>
      <c r="BJ91" s="571"/>
      <c r="BK91" s="571"/>
      <c r="BL91" s="571"/>
      <c r="BM91" s="571"/>
      <c r="BN91" s="571"/>
      <c r="BO91" s="571"/>
      <c r="BP91" s="571"/>
      <c r="BQ91" s="523">
        <v>85</v>
      </c>
      <c r="BR91" s="615"/>
      <c r="BS91" s="616"/>
      <c r="BT91" s="617"/>
      <c r="BU91" s="617"/>
      <c r="BV91" s="617"/>
      <c r="BW91" s="617"/>
      <c r="BX91" s="617"/>
      <c r="BY91" s="617"/>
      <c r="BZ91" s="617"/>
      <c r="CA91" s="617"/>
      <c r="CB91" s="617"/>
      <c r="CC91" s="617"/>
      <c r="CD91" s="617"/>
      <c r="CE91" s="617"/>
      <c r="CF91" s="617"/>
      <c r="CG91" s="618"/>
      <c r="CH91" s="619"/>
      <c r="CI91" s="620"/>
      <c r="CJ91" s="620"/>
      <c r="CK91" s="620"/>
      <c r="CL91" s="621"/>
      <c r="CM91" s="619"/>
      <c r="CN91" s="620"/>
      <c r="CO91" s="620"/>
      <c r="CP91" s="620"/>
      <c r="CQ91" s="621"/>
      <c r="CR91" s="619"/>
      <c r="CS91" s="620"/>
      <c r="CT91" s="620"/>
      <c r="CU91" s="620"/>
      <c r="CV91" s="621"/>
      <c r="CW91" s="619"/>
      <c r="CX91" s="620"/>
      <c r="CY91" s="620"/>
      <c r="CZ91" s="620"/>
      <c r="DA91" s="621"/>
      <c r="DB91" s="619"/>
      <c r="DC91" s="620"/>
      <c r="DD91" s="620"/>
      <c r="DE91" s="620"/>
      <c r="DF91" s="621"/>
      <c r="DG91" s="619"/>
      <c r="DH91" s="620"/>
      <c r="DI91" s="620"/>
      <c r="DJ91" s="620"/>
      <c r="DK91" s="621"/>
      <c r="DL91" s="619"/>
      <c r="DM91" s="620"/>
      <c r="DN91" s="620"/>
      <c r="DO91" s="620"/>
      <c r="DP91" s="621"/>
      <c r="DQ91" s="619"/>
      <c r="DR91" s="620"/>
      <c r="DS91" s="620"/>
      <c r="DT91" s="620"/>
      <c r="DU91" s="621"/>
      <c r="DV91" s="616"/>
      <c r="DW91" s="617"/>
      <c r="DX91" s="617"/>
      <c r="DY91" s="617"/>
      <c r="DZ91" s="622"/>
      <c r="EA91" s="467"/>
    </row>
    <row r="92" spans="1:131" ht="26.25" hidden="1" customHeight="1" x14ac:dyDescent="0.15">
      <c r="A92" s="648"/>
      <c r="B92" s="649"/>
      <c r="C92" s="649"/>
      <c r="D92" s="649"/>
      <c r="E92" s="649"/>
      <c r="F92" s="649"/>
      <c r="G92" s="649"/>
      <c r="H92" s="649"/>
      <c r="I92" s="649"/>
      <c r="J92" s="649"/>
      <c r="K92" s="649"/>
      <c r="L92" s="649"/>
      <c r="M92" s="649"/>
      <c r="N92" s="649"/>
      <c r="O92" s="649"/>
      <c r="P92" s="649"/>
      <c r="Q92" s="650"/>
      <c r="R92" s="650"/>
      <c r="S92" s="650"/>
      <c r="T92" s="650"/>
      <c r="U92" s="650"/>
      <c r="V92" s="650"/>
      <c r="W92" s="650"/>
      <c r="X92" s="650"/>
      <c r="Y92" s="650"/>
      <c r="Z92" s="650"/>
      <c r="AA92" s="650"/>
      <c r="AB92" s="650"/>
      <c r="AC92" s="650"/>
      <c r="AD92" s="650"/>
      <c r="AE92" s="650"/>
      <c r="AF92" s="650"/>
      <c r="AG92" s="650"/>
      <c r="AH92" s="650"/>
      <c r="AI92" s="650"/>
      <c r="AJ92" s="650"/>
      <c r="AK92" s="650"/>
      <c r="AL92" s="650"/>
      <c r="AM92" s="650"/>
      <c r="AN92" s="650"/>
      <c r="AO92" s="650"/>
      <c r="AP92" s="650"/>
      <c r="AQ92" s="650"/>
      <c r="AR92" s="650"/>
      <c r="AS92" s="650"/>
      <c r="AT92" s="650"/>
      <c r="AU92" s="650"/>
      <c r="AV92" s="650"/>
      <c r="AW92" s="650"/>
      <c r="AX92" s="650"/>
      <c r="AY92" s="650"/>
      <c r="AZ92" s="651"/>
      <c r="BA92" s="651"/>
      <c r="BB92" s="651"/>
      <c r="BC92" s="651"/>
      <c r="BD92" s="651"/>
      <c r="BE92" s="571"/>
      <c r="BF92" s="571"/>
      <c r="BG92" s="571"/>
      <c r="BH92" s="571"/>
      <c r="BI92" s="571"/>
      <c r="BJ92" s="571"/>
      <c r="BK92" s="571"/>
      <c r="BL92" s="571"/>
      <c r="BM92" s="571"/>
      <c r="BN92" s="571"/>
      <c r="BO92" s="571"/>
      <c r="BP92" s="571"/>
      <c r="BQ92" s="523">
        <v>86</v>
      </c>
      <c r="BR92" s="615"/>
      <c r="BS92" s="616"/>
      <c r="BT92" s="617"/>
      <c r="BU92" s="617"/>
      <c r="BV92" s="617"/>
      <c r="BW92" s="617"/>
      <c r="BX92" s="617"/>
      <c r="BY92" s="617"/>
      <c r="BZ92" s="617"/>
      <c r="CA92" s="617"/>
      <c r="CB92" s="617"/>
      <c r="CC92" s="617"/>
      <c r="CD92" s="617"/>
      <c r="CE92" s="617"/>
      <c r="CF92" s="617"/>
      <c r="CG92" s="618"/>
      <c r="CH92" s="619"/>
      <c r="CI92" s="620"/>
      <c r="CJ92" s="620"/>
      <c r="CK92" s="620"/>
      <c r="CL92" s="621"/>
      <c r="CM92" s="619"/>
      <c r="CN92" s="620"/>
      <c r="CO92" s="620"/>
      <c r="CP92" s="620"/>
      <c r="CQ92" s="621"/>
      <c r="CR92" s="619"/>
      <c r="CS92" s="620"/>
      <c r="CT92" s="620"/>
      <c r="CU92" s="620"/>
      <c r="CV92" s="621"/>
      <c r="CW92" s="619"/>
      <c r="CX92" s="620"/>
      <c r="CY92" s="620"/>
      <c r="CZ92" s="620"/>
      <c r="DA92" s="621"/>
      <c r="DB92" s="619"/>
      <c r="DC92" s="620"/>
      <c r="DD92" s="620"/>
      <c r="DE92" s="620"/>
      <c r="DF92" s="621"/>
      <c r="DG92" s="619"/>
      <c r="DH92" s="620"/>
      <c r="DI92" s="620"/>
      <c r="DJ92" s="620"/>
      <c r="DK92" s="621"/>
      <c r="DL92" s="619"/>
      <c r="DM92" s="620"/>
      <c r="DN92" s="620"/>
      <c r="DO92" s="620"/>
      <c r="DP92" s="621"/>
      <c r="DQ92" s="619"/>
      <c r="DR92" s="620"/>
      <c r="DS92" s="620"/>
      <c r="DT92" s="620"/>
      <c r="DU92" s="621"/>
      <c r="DV92" s="616"/>
      <c r="DW92" s="617"/>
      <c r="DX92" s="617"/>
      <c r="DY92" s="617"/>
      <c r="DZ92" s="622"/>
      <c r="EA92" s="467"/>
    </row>
    <row r="93" spans="1:131" ht="26.25" hidden="1" customHeight="1" x14ac:dyDescent="0.15">
      <c r="A93" s="648"/>
      <c r="B93" s="649"/>
      <c r="C93" s="649"/>
      <c r="D93" s="649"/>
      <c r="E93" s="649"/>
      <c r="F93" s="649"/>
      <c r="G93" s="649"/>
      <c r="H93" s="649"/>
      <c r="I93" s="649"/>
      <c r="J93" s="649"/>
      <c r="K93" s="649"/>
      <c r="L93" s="649"/>
      <c r="M93" s="649"/>
      <c r="N93" s="649"/>
      <c r="O93" s="649"/>
      <c r="P93" s="649"/>
      <c r="Q93" s="650"/>
      <c r="R93" s="650"/>
      <c r="S93" s="650"/>
      <c r="T93" s="650"/>
      <c r="U93" s="650"/>
      <c r="V93" s="650"/>
      <c r="W93" s="650"/>
      <c r="X93" s="650"/>
      <c r="Y93" s="650"/>
      <c r="Z93" s="650"/>
      <c r="AA93" s="650"/>
      <c r="AB93" s="650"/>
      <c r="AC93" s="650"/>
      <c r="AD93" s="650"/>
      <c r="AE93" s="650"/>
      <c r="AF93" s="650"/>
      <c r="AG93" s="650"/>
      <c r="AH93" s="650"/>
      <c r="AI93" s="650"/>
      <c r="AJ93" s="650"/>
      <c r="AK93" s="650"/>
      <c r="AL93" s="650"/>
      <c r="AM93" s="650"/>
      <c r="AN93" s="650"/>
      <c r="AO93" s="650"/>
      <c r="AP93" s="650"/>
      <c r="AQ93" s="650"/>
      <c r="AR93" s="650"/>
      <c r="AS93" s="650"/>
      <c r="AT93" s="650"/>
      <c r="AU93" s="650"/>
      <c r="AV93" s="650"/>
      <c r="AW93" s="650"/>
      <c r="AX93" s="650"/>
      <c r="AY93" s="650"/>
      <c r="AZ93" s="651"/>
      <c r="BA93" s="651"/>
      <c r="BB93" s="651"/>
      <c r="BC93" s="651"/>
      <c r="BD93" s="651"/>
      <c r="BE93" s="571"/>
      <c r="BF93" s="571"/>
      <c r="BG93" s="571"/>
      <c r="BH93" s="571"/>
      <c r="BI93" s="571"/>
      <c r="BJ93" s="571"/>
      <c r="BK93" s="571"/>
      <c r="BL93" s="571"/>
      <c r="BM93" s="571"/>
      <c r="BN93" s="571"/>
      <c r="BO93" s="571"/>
      <c r="BP93" s="571"/>
      <c r="BQ93" s="523">
        <v>87</v>
      </c>
      <c r="BR93" s="615"/>
      <c r="BS93" s="616"/>
      <c r="BT93" s="617"/>
      <c r="BU93" s="617"/>
      <c r="BV93" s="617"/>
      <c r="BW93" s="617"/>
      <c r="BX93" s="617"/>
      <c r="BY93" s="617"/>
      <c r="BZ93" s="617"/>
      <c r="CA93" s="617"/>
      <c r="CB93" s="617"/>
      <c r="CC93" s="617"/>
      <c r="CD93" s="617"/>
      <c r="CE93" s="617"/>
      <c r="CF93" s="617"/>
      <c r="CG93" s="618"/>
      <c r="CH93" s="619"/>
      <c r="CI93" s="620"/>
      <c r="CJ93" s="620"/>
      <c r="CK93" s="620"/>
      <c r="CL93" s="621"/>
      <c r="CM93" s="619"/>
      <c r="CN93" s="620"/>
      <c r="CO93" s="620"/>
      <c r="CP93" s="620"/>
      <c r="CQ93" s="621"/>
      <c r="CR93" s="619"/>
      <c r="CS93" s="620"/>
      <c r="CT93" s="620"/>
      <c r="CU93" s="620"/>
      <c r="CV93" s="621"/>
      <c r="CW93" s="619"/>
      <c r="CX93" s="620"/>
      <c r="CY93" s="620"/>
      <c r="CZ93" s="620"/>
      <c r="DA93" s="621"/>
      <c r="DB93" s="619"/>
      <c r="DC93" s="620"/>
      <c r="DD93" s="620"/>
      <c r="DE93" s="620"/>
      <c r="DF93" s="621"/>
      <c r="DG93" s="619"/>
      <c r="DH93" s="620"/>
      <c r="DI93" s="620"/>
      <c r="DJ93" s="620"/>
      <c r="DK93" s="621"/>
      <c r="DL93" s="619"/>
      <c r="DM93" s="620"/>
      <c r="DN93" s="620"/>
      <c r="DO93" s="620"/>
      <c r="DP93" s="621"/>
      <c r="DQ93" s="619"/>
      <c r="DR93" s="620"/>
      <c r="DS93" s="620"/>
      <c r="DT93" s="620"/>
      <c r="DU93" s="621"/>
      <c r="DV93" s="616"/>
      <c r="DW93" s="617"/>
      <c r="DX93" s="617"/>
      <c r="DY93" s="617"/>
      <c r="DZ93" s="622"/>
      <c r="EA93" s="467"/>
    </row>
    <row r="94" spans="1:131" ht="26.25" hidden="1" customHeight="1" x14ac:dyDescent="0.15">
      <c r="A94" s="648"/>
      <c r="B94" s="649"/>
      <c r="C94" s="649"/>
      <c r="D94" s="649"/>
      <c r="E94" s="649"/>
      <c r="F94" s="649"/>
      <c r="G94" s="649"/>
      <c r="H94" s="649"/>
      <c r="I94" s="649"/>
      <c r="J94" s="649"/>
      <c r="K94" s="649"/>
      <c r="L94" s="649"/>
      <c r="M94" s="649"/>
      <c r="N94" s="649"/>
      <c r="O94" s="649"/>
      <c r="P94" s="649"/>
      <c r="Q94" s="650"/>
      <c r="R94" s="650"/>
      <c r="S94" s="650"/>
      <c r="T94" s="650"/>
      <c r="U94" s="650"/>
      <c r="V94" s="650"/>
      <c r="W94" s="650"/>
      <c r="X94" s="650"/>
      <c r="Y94" s="650"/>
      <c r="Z94" s="650"/>
      <c r="AA94" s="650"/>
      <c r="AB94" s="650"/>
      <c r="AC94" s="650"/>
      <c r="AD94" s="650"/>
      <c r="AE94" s="650"/>
      <c r="AF94" s="650"/>
      <c r="AG94" s="650"/>
      <c r="AH94" s="650"/>
      <c r="AI94" s="650"/>
      <c r="AJ94" s="650"/>
      <c r="AK94" s="650"/>
      <c r="AL94" s="650"/>
      <c r="AM94" s="650"/>
      <c r="AN94" s="650"/>
      <c r="AO94" s="650"/>
      <c r="AP94" s="650"/>
      <c r="AQ94" s="650"/>
      <c r="AR94" s="650"/>
      <c r="AS94" s="650"/>
      <c r="AT94" s="650"/>
      <c r="AU94" s="650"/>
      <c r="AV94" s="650"/>
      <c r="AW94" s="650"/>
      <c r="AX94" s="650"/>
      <c r="AY94" s="650"/>
      <c r="AZ94" s="651"/>
      <c r="BA94" s="651"/>
      <c r="BB94" s="651"/>
      <c r="BC94" s="651"/>
      <c r="BD94" s="651"/>
      <c r="BE94" s="571"/>
      <c r="BF94" s="571"/>
      <c r="BG94" s="571"/>
      <c r="BH94" s="571"/>
      <c r="BI94" s="571"/>
      <c r="BJ94" s="571"/>
      <c r="BK94" s="571"/>
      <c r="BL94" s="571"/>
      <c r="BM94" s="571"/>
      <c r="BN94" s="571"/>
      <c r="BO94" s="571"/>
      <c r="BP94" s="571"/>
      <c r="BQ94" s="523">
        <v>88</v>
      </c>
      <c r="BR94" s="615"/>
      <c r="BS94" s="616"/>
      <c r="BT94" s="617"/>
      <c r="BU94" s="617"/>
      <c r="BV94" s="617"/>
      <c r="BW94" s="617"/>
      <c r="BX94" s="617"/>
      <c r="BY94" s="617"/>
      <c r="BZ94" s="617"/>
      <c r="CA94" s="617"/>
      <c r="CB94" s="617"/>
      <c r="CC94" s="617"/>
      <c r="CD94" s="617"/>
      <c r="CE94" s="617"/>
      <c r="CF94" s="617"/>
      <c r="CG94" s="618"/>
      <c r="CH94" s="619"/>
      <c r="CI94" s="620"/>
      <c r="CJ94" s="620"/>
      <c r="CK94" s="620"/>
      <c r="CL94" s="621"/>
      <c r="CM94" s="619"/>
      <c r="CN94" s="620"/>
      <c r="CO94" s="620"/>
      <c r="CP94" s="620"/>
      <c r="CQ94" s="621"/>
      <c r="CR94" s="619"/>
      <c r="CS94" s="620"/>
      <c r="CT94" s="620"/>
      <c r="CU94" s="620"/>
      <c r="CV94" s="621"/>
      <c r="CW94" s="619"/>
      <c r="CX94" s="620"/>
      <c r="CY94" s="620"/>
      <c r="CZ94" s="620"/>
      <c r="DA94" s="621"/>
      <c r="DB94" s="619"/>
      <c r="DC94" s="620"/>
      <c r="DD94" s="620"/>
      <c r="DE94" s="620"/>
      <c r="DF94" s="621"/>
      <c r="DG94" s="619"/>
      <c r="DH94" s="620"/>
      <c r="DI94" s="620"/>
      <c r="DJ94" s="620"/>
      <c r="DK94" s="621"/>
      <c r="DL94" s="619"/>
      <c r="DM94" s="620"/>
      <c r="DN94" s="620"/>
      <c r="DO94" s="620"/>
      <c r="DP94" s="621"/>
      <c r="DQ94" s="619"/>
      <c r="DR94" s="620"/>
      <c r="DS94" s="620"/>
      <c r="DT94" s="620"/>
      <c r="DU94" s="621"/>
      <c r="DV94" s="616"/>
      <c r="DW94" s="617"/>
      <c r="DX94" s="617"/>
      <c r="DY94" s="617"/>
      <c r="DZ94" s="622"/>
      <c r="EA94" s="467"/>
    </row>
    <row r="95" spans="1:131" ht="26.25" hidden="1" customHeight="1" x14ac:dyDescent="0.15">
      <c r="A95" s="648"/>
      <c r="B95" s="649"/>
      <c r="C95" s="649"/>
      <c r="D95" s="649"/>
      <c r="E95" s="649"/>
      <c r="F95" s="649"/>
      <c r="G95" s="649"/>
      <c r="H95" s="649"/>
      <c r="I95" s="649"/>
      <c r="J95" s="649"/>
      <c r="K95" s="649"/>
      <c r="L95" s="649"/>
      <c r="M95" s="649"/>
      <c r="N95" s="649"/>
      <c r="O95" s="649"/>
      <c r="P95" s="649"/>
      <c r="Q95" s="650"/>
      <c r="R95" s="650"/>
      <c r="S95" s="650"/>
      <c r="T95" s="650"/>
      <c r="U95" s="650"/>
      <c r="V95" s="650"/>
      <c r="W95" s="650"/>
      <c r="X95" s="650"/>
      <c r="Y95" s="650"/>
      <c r="Z95" s="650"/>
      <c r="AA95" s="650"/>
      <c r="AB95" s="650"/>
      <c r="AC95" s="650"/>
      <c r="AD95" s="650"/>
      <c r="AE95" s="650"/>
      <c r="AF95" s="650"/>
      <c r="AG95" s="650"/>
      <c r="AH95" s="650"/>
      <c r="AI95" s="650"/>
      <c r="AJ95" s="650"/>
      <c r="AK95" s="650"/>
      <c r="AL95" s="650"/>
      <c r="AM95" s="650"/>
      <c r="AN95" s="650"/>
      <c r="AO95" s="650"/>
      <c r="AP95" s="650"/>
      <c r="AQ95" s="650"/>
      <c r="AR95" s="650"/>
      <c r="AS95" s="650"/>
      <c r="AT95" s="650"/>
      <c r="AU95" s="650"/>
      <c r="AV95" s="650"/>
      <c r="AW95" s="650"/>
      <c r="AX95" s="650"/>
      <c r="AY95" s="650"/>
      <c r="AZ95" s="651"/>
      <c r="BA95" s="651"/>
      <c r="BB95" s="651"/>
      <c r="BC95" s="651"/>
      <c r="BD95" s="651"/>
      <c r="BE95" s="571"/>
      <c r="BF95" s="571"/>
      <c r="BG95" s="571"/>
      <c r="BH95" s="571"/>
      <c r="BI95" s="571"/>
      <c r="BJ95" s="571"/>
      <c r="BK95" s="571"/>
      <c r="BL95" s="571"/>
      <c r="BM95" s="571"/>
      <c r="BN95" s="571"/>
      <c r="BO95" s="571"/>
      <c r="BP95" s="571"/>
      <c r="BQ95" s="523">
        <v>89</v>
      </c>
      <c r="BR95" s="615"/>
      <c r="BS95" s="616"/>
      <c r="BT95" s="617"/>
      <c r="BU95" s="617"/>
      <c r="BV95" s="617"/>
      <c r="BW95" s="617"/>
      <c r="BX95" s="617"/>
      <c r="BY95" s="617"/>
      <c r="BZ95" s="617"/>
      <c r="CA95" s="617"/>
      <c r="CB95" s="617"/>
      <c r="CC95" s="617"/>
      <c r="CD95" s="617"/>
      <c r="CE95" s="617"/>
      <c r="CF95" s="617"/>
      <c r="CG95" s="618"/>
      <c r="CH95" s="619"/>
      <c r="CI95" s="620"/>
      <c r="CJ95" s="620"/>
      <c r="CK95" s="620"/>
      <c r="CL95" s="621"/>
      <c r="CM95" s="619"/>
      <c r="CN95" s="620"/>
      <c r="CO95" s="620"/>
      <c r="CP95" s="620"/>
      <c r="CQ95" s="621"/>
      <c r="CR95" s="619"/>
      <c r="CS95" s="620"/>
      <c r="CT95" s="620"/>
      <c r="CU95" s="620"/>
      <c r="CV95" s="621"/>
      <c r="CW95" s="619"/>
      <c r="CX95" s="620"/>
      <c r="CY95" s="620"/>
      <c r="CZ95" s="620"/>
      <c r="DA95" s="621"/>
      <c r="DB95" s="619"/>
      <c r="DC95" s="620"/>
      <c r="DD95" s="620"/>
      <c r="DE95" s="620"/>
      <c r="DF95" s="621"/>
      <c r="DG95" s="619"/>
      <c r="DH95" s="620"/>
      <c r="DI95" s="620"/>
      <c r="DJ95" s="620"/>
      <c r="DK95" s="621"/>
      <c r="DL95" s="619"/>
      <c r="DM95" s="620"/>
      <c r="DN95" s="620"/>
      <c r="DO95" s="620"/>
      <c r="DP95" s="621"/>
      <c r="DQ95" s="619"/>
      <c r="DR95" s="620"/>
      <c r="DS95" s="620"/>
      <c r="DT95" s="620"/>
      <c r="DU95" s="621"/>
      <c r="DV95" s="616"/>
      <c r="DW95" s="617"/>
      <c r="DX95" s="617"/>
      <c r="DY95" s="617"/>
      <c r="DZ95" s="622"/>
      <c r="EA95" s="467"/>
    </row>
    <row r="96" spans="1:131" ht="26.25" hidden="1" customHeight="1" x14ac:dyDescent="0.15">
      <c r="A96" s="648"/>
      <c r="B96" s="649"/>
      <c r="C96" s="649"/>
      <c r="D96" s="649"/>
      <c r="E96" s="649"/>
      <c r="F96" s="649"/>
      <c r="G96" s="649"/>
      <c r="H96" s="649"/>
      <c r="I96" s="649"/>
      <c r="J96" s="649"/>
      <c r="K96" s="649"/>
      <c r="L96" s="649"/>
      <c r="M96" s="649"/>
      <c r="N96" s="649"/>
      <c r="O96" s="649"/>
      <c r="P96" s="649"/>
      <c r="Q96" s="650"/>
      <c r="R96" s="650"/>
      <c r="S96" s="650"/>
      <c r="T96" s="650"/>
      <c r="U96" s="650"/>
      <c r="V96" s="650"/>
      <c r="W96" s="650"/>
      <c r="X96" s="650"/>
      <c r="Y96" s="650"/>
      <c r="Z96" s="650"/>
      <c r="AA96" s="650"/>
      <c r="AB96" s="650"/>
      <c r="AC96" s="650"/>
      <c r="AD96" s="650"/>
      <c r="AE96" s="650"/>
      <c r="AF96" s="650"/>
      <c r="AG96" s="650"/>
      <c r="AH96" s="650"/>
      <c r="AI96" s="650"/>
      <c r="AJ96" s="650"/>
      <c r="AK96" s="650"/>
      <c r="AL96" s="650"/>
      <c r="AM96" s="650"/>
      <c r="AN96" s="650"/>
      <c r="AO96" s="650"/>
      <c r="AP96" s="650"/>
      <c r="AQ96" s="650"/>
      <c r="AR96" s="650"/>
      <c r="AS96" s="650"/>
      <c r="AT96" s="650"/>
      <c r="AU96" s="650"/>
      <c r="AV96" s="650"/>
      <c r="AW96" s="650"/>
      <c r="AX96" s="650"/>
      <c r="AY96" s="650"/>
      <c r="AZ96" s="651"/>
      <c r="BA96" s="651"/>
      <c r="BB96" s="651"/>
      <c r="BC96" s="651"/>
      <c r="BD96" s="651"/>
      <c r="BE96" s="571"/>
      <c r="BF96" s="571"/>
      <c r="BG96" s="571"/>
      <c r="BH96" s="571"/>
      <c r="BI96" s="571"/>
      <c r="BJ96" s="571"/>
      <c r="BK96" s="571"/>
      <c r="BL96" s="571"/>
      <c r="BM96" s="571"/>
      <c r="BN96" s="571"/>
      <c r="BO96" s="571"/>
      <c r="BP96" s="571"/>
      <c r="BQ96" s="523">
        <v>90</v>
      </c>
      <c r="BR96" s="615"/>
      <c r="BS96" s="616"/>
      <c r="BT96" s="617"/>
      <c r="BU96" s="617"/>
      <c r="BV96" s="617"/>
      <c r="BW96" s="617"/>
      <c r="BX96" s="617"/>
      <c r="BY96" s="617"/>
      <c r="BZ96" s="617"/>
      <c r="CA96" s="617"/>
      <c r="CB96" s="617"/>
      <c r="CC96" s="617"/>
      <c r="CD96" s="617"/>
      <c r="CE96" s="617"/>
      <c r="CF96" s="617"/>
      <c r="CG96" s="618"/>
      <c r="CH96" s="619"/>
      <c r="CI96" s="620"/>
      <c r="CJ96" s="620"/>
      <c r="CK96" s="620"/>
      <c r="CL96" s="621"/>
      <c r="CM96" s="619"/>
      <c r="CN96" s="620"/>
      <c r="CO96" s="620"/>
      <c r="CP96" s="620"/>
      <c r="CQ96" s="621"/>
      <c r="CR96" s="619"/>
      <c r="CS96" s="620"/>
      <c r="CT96" s="620"/>
      <c r="CU96" s="620"/>
      <c r="CV96" s="621"/>
      <c r="CW96" s="619"/>
      <c r="CX96" s="620"/>
      <c r="CY96" s="620"/>
      <c r="CZ96" s="620"/>
      <c r="DA96" s="621"/>
      <c r="DB96" s="619"/>
      <c r="DC96" s="620"/>
      <c r="DD96" s="620"/>
      <c r="DE96" s="620"/>
      <c r="DF96" s="621"/>
      <c r="DG96" s="619"/>
      <c r="DH96" s="620"/>
      <c r="DI96" s="620"/>
      <c r="DJ96" s="620"/>
      <c r="DK96" s="621"/>
      <c r="DL96" s="619"/>
      <c r="DM96" s="620"/>
      <c r="DN96" s="620"/>
      <c r="DO96" s="620"/>
      <c r="DP96" s="621"/>
      <c r="DQ96" s="619"/>
      <c r="DR96" s="620"/>
      <c r="DS96" s="620"/>
      <c r="DT96" s="620"/>
      <c r="DU96" s="621"/>
      <c r="DV96" s="616"/>
      <c r="DW96" s="617"/>
      <c r="DX96" s="617"/>
      <c r="DY96" s="617"/>
      <c r="DZ96" s="622"/>
      <c r="EA96" s="467"/>
    </row>
    <row r="97" spans="1:131" ht="26.25" hidden="1" customHeight="1" x14ac:dyDescent="0.15">
      <c r="A97" s="648"/>
      <c r="B97" s="649"/>
      <c r="C97" s="649"/>
      <c r="D97" s="649"/>
      <c r="E97" s="649"/>
      <c r="F97" s="649"/>
      <c r="G97" s="649"/>
      <c r="H97" s="649"/>
      <c r="I97" s="649"/>
      <c r="J97" s="649"/>
      <c r="K97" s="649"/>
      <c r="L97" s="649"/>
      <c r="M97" s="649"/>
      <c r="N97" s="649"/>
      <c r="O97" s="649"/>
      <c r="P97" s="649"/>
      <c r="Q97" s="650"/>
      <c r="R97" s="650"/>
      <c r="S97" s="650"/>
      <c r="T97" s="650"/>
      <c r="U97" s="650"/>
      <c r="V97" s="650"/>
      <c r="W97" s="650"/>
      <c r="X97" s="650"/>
      <c r="Y97" s="650"/>
      <c r="Z97" s="650"/>
      <c r="AA97" s="650"/>
      <c r="AB97" s="650"/>
      <c r="AC97" s="650"/>
      <c r="AD97" s="650"/>
      <c r="AE97" s="650"/>
      <c r="AF97" s="650"/>
      <c r="AG97" s="650"/>
      <c r="AH97" s="650"/>
      <c r="AI97" s="650"/>
      <c r="AJ97" s="650"/>
      <c r="AK97" s="650"/>
      <c r="AL97" s="650"/>
      <c r="AM97" s="650"/>
      <c r="AN97" s="650"/>
      <c r="AO97" s="650"/>
      <c r="AP97" s="650"/>
      <c r="AQ97" s="650"/>
      <c r="AR97" s="650"/>
      <c r="AS97" s="650"/>
      <c r="AT97" s="650"/>
      <c r="AU97" s="650"/>
      <c r="AV97" s="650"/>
      <c r="AW97" s="650"/>
      <c r="AX97" s="650"/>
      <c r="AY97" s="650"/>
      <c r="AZ97" s="651"/>
      <c r="BA97" s="651"/>
      <c r="BB97" s="651"/>
      <c r="BC97" s="651"/>
      <c r="BD97" s="651"/>
      <c r="BE97" s="571"/>
      <c r="BF97" s="571"/>
      <c r="BG97" s="571"/>
      <c r="BH97" s="571"/>
      <c r="BI97" s="571"/>
      <c r="BJ97" s="571"/>
      <c r="BK97" s="571"/>
      <c r="BL97" s="571"/>
      <c r="BM97" s="571"/>
      <c r="BN97" s="571"/>
      <c r="BO97" s="571"/>
      <c r="BP97" s="571"/>
      <c r="BQ97" s="523">
        <v>91</v>
      </c>
      <c r="BR97" s="615"/>
      <c r="BS97" s="616"/>
      <c r="BT97" s="617"/>
      <c r="BU97" s="617"/>
      <c r="BV97" s="617"/>
      <c r="BW97" s="617"/>
      <c r="BX97" s="617"/>
      <c r="BY97" s="617"/>
      <c r="BZ97" s="617"/>
      <c r="CA97" s="617"/>
      <c r="CB97" s="617"/>
      <c r="CC97" s="617"/>
      <c r="CD97" s="617"/>
      <c r="CE97" s="617"/>
      <c r="CF97" s="617"/>
      <c r="CG97" s="618"/>
      <c r="CH97" s="619"/>
      <c r="CI97" s="620"/>
      <c r="CJ97" s="620"/>
      <c r="CK97" s="620"/>
      <c r="CL97" s="621"/>
      <c r="CM97" s="619"/>
      <c r="CN97" s="620"/>
      <c r="CO97" s="620"/>
      <c r="CP97" s="620"/>
      <c r="CQ97" s="621"/>
      <c r="CR97" s="619"/>
      <c r="CS97" s="620"/>
      <c r="CT97" s="620"/>
      <c r="CU97" s="620"/>
      <c r="CV97" s="621"/>
      <c r="CW97" s="619"/>
      <c r="CX97" s="620"/>
      <c r="CY97" s="620"/>
      <c r="CZ97" s="620"/>
      <c r="DA97" s="621"/>
      <c r="DB97" s="619"/>
      <c r="DC97" s="620"/>
      <c r="DD97" s="620"/>
      <c r="DE97" s="620"/>
      <c r="DF97" s="621"/>
      <c r="DG97" s="619"/>
      <c r="DH97" s="620"/>
      <c r="DI97" s="620"/>
      <c r="DJ97" s="620"/>
      <c r="DK97" s="621"/>
      <c r="DL97" s="619"/>
      <c r="DM97" s="620"/>
      <c r="DN97" s="620"/>
      <c r="DO97" s="620"/>
      <c r="DP97" s="621"/>
      <c r="DQ97" s="619"/>
      <c r="DR97" s="620"/>
      <c r="DS97" s="620"/>
      <c r="DT97" s="620"/>
      <c r="DU97" s="621"/>
      <c r="DV97" s="616"/>
      <c r="DW97" s="617"/>
      <c r="DX97" s="617"/>
      <c r="DY97" s="617"/>
      <c r="DZ97" s="622"/>
      <c r="EA97" s="467"/>
    </row>
    <row r="98" spans="1:131" ht="26.25" hidden="1" customHeight="1" x14ac:dyDescent="0.15">
      <c r="A98" s="648"/>
      <c r="B98" s="649"/>
      <c r="C98" s="649"/>
      <c r="D98" s="649"/>
      <c r="E98" s="649"/>
      <c r="F98" s="649"/>
      <c r="G98" s="649"/>
      <c r="H98" s="649"/>
      <c r="I98" s="649"/>
      <c r="J98" s="649"/>
      <c r="K98" s="649"/>
      <c r="L98" s="649"/>
      <c r="M98" s="649"/>
      <c r="N98" s="649"/>
      <c r="O98" s="649"/>
      <c r="P98" s="649"/>
      <c r="Q98" s="650"/>
      <c r="R98" s="650"/>
      <c r="S98" s="650"/>
      <c r="T98" s="650"/>
      <c r="U98" s="650"/>
      <c r="V98" s="650"/>
      <c r="W98" s="650"/>
      <c r="X98" s="650"/>
      <c r="Y98" s="650"/>
      <c r="Z98" s="650"/>
      <c r="AA98" s="650"/>
      <c r="AB98" s="650"/>
      <c r="AC98" s="650"/>
      <c r="AD98" s="650"/>
      <c r="AE98" s="650"/>
      <c r="AF98" s="650"/>
      <c r="AG98" s="650"/>
      <c r="AH98" s="650"/>
      <c r="AI98" s="650"/>
      <c r="AJ98" s="650"/>
      <c r="AK98" s="650"/>
      <c r="AL98" s="650"/>
      <c r="AM98" s="650"/>
      <c r="AN98" s="650"/>
      <c r="AO98" s="650"/>
      <c r="AP98" s="650"/>
      <c r="AQ98" s="650"/>
      <c r="AR98" s="650"/>
      <c r="AS98" s="650"/>
      <c r="AT98" s="650"/>
      <c r="AU98" s="650"/>
      <c r="AV98" s="650"/>
      <c r="AW98" s="650"/>
      <c r="AX98" s="650"/>
      <c r="AY98" s="650"/>
      <c r="AZ98" s="651"/>
      <c r="BA98" s="651"/>
      <c r="BB98" s="651"/>
      <c r="BC98" s="651"/>
      <c r="BD98" s="651"/>
      <c r="BE98" s="571"/>
      <c r="BF98" s="571"/>
      <c r="BG98" s="571"/>
      <c r="BH98" s="571"/>
      <c r="BI98" s="571"/>
      <c r="BJ98" s="571"/>
      <c r="BK98" s="571"/>
      <c r="BL98" s="571"/>
      <c r="BM98" s="571"/>
      <c r="BN98" s="571"/>
      <c r="BO98" s="571"/>
      <c r="BP98" s="571"/>
      <c r="BQ98" s="523">
        <v>92</v>
      </c>
      <c r="BR98" s="615"/>
      <c r="BS98" s="616"/>
      <c r="BT98" s="617"/>
      <c r="BU98" s="617"/>
      <c r="BV98" s="617"/>
      <c r="BW98" s="617"/>
      <c r="BX98" s="617"/>
      <c r="BY98" s="617"/>
      <c r="BZ98" s="617"/>
      <c r="CA98" s="617"/>
      <c r="CB98" s="617"/>
      <c r="CC98" s="617"/>
      <c r="CD98" s="617"/>
      <c r="CE98" s="617"/>
      <c r="CF98" s="617"/>
      <c r="CG98" s="618"/>
      <c r="CH98" s="619"/>
      <c r="CI98" s="620"/>
      <c r="CJ98" s="620"/>
      <c r="CK98" s="620"/>
      <c r="CL98" s="621"/>
      <c r="CM98" s="619"/>
      <c r="CN98" s="620"/>
      <c r="CO98" s="620"/>
      <c r="CP98" s="620"/>
      <c r="CQ98" s="621"/>
      <c r="CR98" s="619"/>
      <c r="CS98" s="620"/>
      <c r="CT98" s="620"/>
      <c r="CU98" s="620"/>
      <c r="CV98" s="621"/>
      <c r="CW98" s="619"/>
      <c r="CX98" s="620"/>
      <c r="CY98" s="620"/>
      <c r="CZ98" s="620"/>
      <c r="DA98" s="621"/>
      <c r="DB98" s="619"/>
      <c r="DC98" s="620"/>
      <c r="DD98" s="620"/>
      <c r="DE98" s="620"/>
      <c r="DF98" s="621"/>
      <c r="DG98" s="619"/>
      <c r="DH98" s="620"/>
      <c r="DI98" s="620"/>
      <c r="DJ98" s="620"/>
      <c r="DK98" s="621"/>
      <c r="DL98" s="619"/>
      <c r="DM98" s="620"/>
      <c r="DN98" s="620"/>
      <c r="DO98" s="620"/>
      <c r="DP98" s="621"/>
      <c r="DQ98" s="619"/>
      <c r="DR98" s="620"/>
      <c r="DS98" s="620"/>
      <c r="DT98" s="620"/>
      <c r="DU98" s="621"/>
      <c r="DV98" s="616"/>
      <c r="DW98" s="617"/>
      <c r="DX98" s="617"/>
      <c r="DY98" s="617"/>
      <c r="DZ98" s="622"/>
      <c r="EA98" s="467"/>
    </row>
    <row r="99" spans="1:131" ht="26.25" hidden="1" customHeight="1" x14ac:dyDescent="0.15">
      <c r="A99" s="648"/>
      <c r="B99" s="649"/>
      <c r="C99" s="649"/>
      <c r="D99" s="649"/>
      <c r="E99" s="649"/>
      <c r="F99" s="649"/>
      <c r="G99" s="649"/>
      <c r="H99" s="649"/>
      <c r="I99" s="649"/>
      <c r="J99" s="649"/>
      <c r="K99" s="649"/>
      <c r="L99" s="649"/>
      <c r="M99" s="649"/>
      <c r="N99" s="649"/>
      <c r="O99" s="649"/>
      <c r="P99" s="649"/>
      <c r="Q99" s="650"/>
      <c r="R99" s="650"/>
      <c r="S99" s="650"/>
      <c r="T99" s="650"/>
      <c r="U99" s="650"/>
      <c r="V99" s="650"/>
      <c r="W99" s="650"/>
      <c r="X99" s="650"/>
      <c r="Y99" s="650"/>
      <c r="Z99" s="650"/>
      <c r="AA99" s="650"/>
      <c r="AB99" s="650"/>
      <c r="AC99" s="650"/>
      <c r="AD99" s="650"/>
      <c r="AE99" s="650"/>
      <c r="AF99" s="650"/>
      <c r="AG99" s="650"/>
      <c r="AH99" s="650"/>
      <c r="AI99" s="650"/>
      <c r="AJ99" s="650"/>
      <c r="AK99" s="650"/>
      <c r="AL99" s="650"/>
      <c r="AM99" s="650"/>
      <c r="AN99" s="650"/>
      <c r="AO99" s="650"/>
      <c r="AP99" s="650"/>
      <c r="AQ99" s="650"/>
      <c r="AR99" s="650"/>
      <c r="AS99" s="650"/>
      <c r="AT99" s="650"/>
      <c r="AU99" s="650"/>
      <c r="AV99" s="650"/>
      <c r="AW99" s="650"/>
      <c r="AX99" s="650"/>
      <c r="AY99" s="650"/>
      <c r="AZ99" s="651"/>
      <c r="BA99" s="651"/>
      <c r="BB99" s="651"/>
      <c r="BC99" s="651"/>
      <c r="BD99" s="651"/>
      <c r="BE99" s="571"/>
      <c r="BF99" s="571"/>
      <c r="BG99" s="571"/>
      <c r="BH99" s="571"/>
      <c r="BI99" s="571"/>
      <c r="BJ99" s="571"/>
      <c r="BK99" s="571"/>
      <c r="BL99" s="571"/>
      <c r="BM99" s="571"/>
      <c r="BN99" s="571"/>
      <c r="BO99" s="571"/>
      <c r="BP99" s="571"/>
      <c r="BQ99" s="523">
        <v>93</v>
      </c>
      <c r="BR99" s="615"/>
      <c r="BS99" s="616"/>
      <c r="BT99" s="617"/>
      <c r="BU99" s="617"/>
      <c r="BV99" s="617"/>
      <c r="BW99" s="617"/>
      <c r="BX99" s="617"/>
      <c r="BY99" s="617"/>
      <c r="BZ99" s="617"/>
      <c r="CA99" s="617"/>
      <c r="CB99" s="617"/>
      <c r="CC99" s="617"/>
      <c r="CD99" s="617"/>
      <c r="CE99" s="617"/>
      <c r="CF99" s="617"/>
      <c r="CG99" s="618"/>
      <c r="CH99" s="619"/>
      <c r="CI99" s="620"/>
      <c r="CJ99" s="620"/>
      <c r="CK99" s="620"/>
      <c r="CL99" s="621"/>
      <c r="CM99" s="619"/>
      <c r="CN99" s="620"/>
      <c r="CO99" s="620"/>
      <c r="CP99" s="620"/>
      <c r="CQ99" s="621"/>
      <c r="CR99" s="619"/>
      <c r="CS99" s="620"/>
      <c r="CT99" s="620"/>
      <c r="CU99" s="620"/>
      <c r="CV99" s="621"/>
      <c r="CW99" s="619"/>
      <c r="CX99" s="620"/>
      <c r="CY99" s="620"/>
      <c r="CZ99" s="620"/>
      <c r="DA99" s="621"/>
      <c r="DB99" s="619"/>
      <c r="DC99" s="620"/>
      <c r="DD99" s="620"/>
      <c r="DE99" s="620"/>
      <c r="DF99" s="621"/>
      <c r="DG99" s="619"/>
      <c r="DH99" s="620"/>
      <c r="DI99" s="620"/>
      <c r="DJ99" s="620"/>
      <c r="DK99" s="621"/>
      <c r="DL99" s="619"/>
      <c r="DM99" s="620"/>
      <c r="DN99" s="620"/>
      <c r="DO99" s="620"/>
      <c r="DP99" s="621"/>
      <c r="DQ99" s="619"/>
      <c r="DR99" s="620"/>
      <c r="DS99" s="620"/>
      <c r="DT99" s="620"/>
      <c r="DU99" s="621"/>
      <c r="DV99" s="616"/>
      <c r="DW99" s="617"/>
      <c r="DX99" s="617"/>
      <c r="DY99" s="617"/>
      <c r="DZ99" s="622"/>
      <c r="EA99" s="467"/>
    </row>
    <row r="100" spans="1:131" ht="26.25" hidden="1" customHeight="1" x14ac:dyDescent="0.15">
      <c r="A100" s="648"/>
      <c r="B100" s="649"/>
      <c r="C100" s="649"/>
      <c r="D100" s="649"/>
      <c r="E100" s="649"/>
      <c r="F100" s="649"/>
      <c r="G100" s="649"/>
      <c r="H100" s="649"/>
      <c r="I100" s="649"/>
      <c r="J100" s="649"/>
      <c r="K100" s="649"/>
      <c r="L100" s="649"/>
      <c r="M100" s="649"/>
      <c r="N100" s="649"/>
      <c r="O100" s="649"/>
      <c r="P100" s="649"/>
      <c r="Q100" s="650"/>
      <c r="R100" s="650"/>
      <c r="S100" s="650"/>
      <c r="T100" s="650"/>
      <c r="U100" s="650"/>
      <c r="V100" s="650"/>
      <c r="W100" s="650"/>
      <c r="X100" s="650"/>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0"/>
      <c r="AY100" s="650"/>
      <c r="AZ100" s="651"/>
      <c r="BA100" s="651"/>
      <c r="BB100" s="651"/>
      <c r="BC100" s="651"/>
      <c r="BD100" s="651"/>
      <c r="BE100" s="571"/>
      <c r="BF100" s="571"/>
      <c r="BG100" s="571"/>
      <c r="BH100" s="571"/>
      <c r="BI100" s="571"/>
      <c r="BJ100" s="571"/>
      <c r="BK100" s="571"/>
      <c r="BL100" s="571"/>
      <c r="BM100" s="571"/>
      <c r="BN100" s="571"/>
      <c r="BO100" s="571"/>
      <c r="BP100" s="571"/>
      <c r="BQ100" s="523">
        <v>94</v>
      </c>
      <c r="BR100" s="615"/>
      <c r="BS100" s="616"/>
      <c r="BT100" s="617"/>
      <c r="BU100" s="617"/>
      <c r="BV100" s="617"/>
      <c r="BW100" s="617"/>
      <c r="BX100" s="617"/>
      <c r="BY100" s="617"/>
      <c r="BZ100" s="617"/>
      <c r="CA100" s="617"/>
      <c r="CB100" s="617"/>
      <c r="CC100" s="617"/>
      <c r="CD100" s="617"/>
      <c r="CE100" s="617"/>
      <c r="CF100" s="617"/>
      <c r="CG100" s="618"/>
      <c r="CH100" s="619"/>
      <c r="CI100" s="620"/>
      <c r="CJ100" s="620"/>
      <c r="CK100" s="620"/>
      <c r="CL100" s="621"/>
      <c r="CM100" s="619"/>
      <c r="CN100" s="620"/>
      <c r="CO100" s="620"/>
      <c r="CP100" s="620"/>
      <c r="CQ100" s="621"/>
      <c r="CR100" s="619"/>
      <c r="CS100" s="620"/>
      <c r="CT100" s="620"/>
      <c r="CU100" s="620"/>
      <c r="CV100" s="621"/>
      <c r="CW100" s="619"/>
      <c r="CX100" s="620"/>
      <c r="CY100" s="620"/>
      <c r="CZ100" s="620"/>
      <c r="DA100" s="621"/>
      <c r="DB100" s="619"/>
      <c r="DC100" s="620"/>
      <c r="DD100" s="620"/>
      <c r="DE100" s="620"/>
      <c r="DF100" s="621"/>
      <c r="DG100" s="619"/>
      <c r="DH100" s="620"/>
      <c r="DI100" s="620"/>
      <c r="DJ100" s="620"/>
      <c r="DK100" s="621"/>
      <c r="DL100" s="619"/>
      <c r="DM100" s="620"/>
      <c r="DN100" s="620"/>
      <c r="DO100" s="620"/>
      <c r="DP100" s="621"/>
      <c r="DQ100" s="619"/>
      <c r="DR100" s="620"/>
      <c r="DS100" s="620"/>
      <c r="DT100" s="620"/>
      <c r="DU100" s="621"/>
      <c r="DV100" s="616"/>
      <c r="DW100" s="617"/>
      <c r="DX100" s="617"/>
      <c r="DY100" s="617"/>
      <c r="DZ100" s="622"/>
      <c r="EA100" s="467"/>
    </row>
    <row r="101" spans="1:131" ht="26.25" hidden="1" customHeight="1" x14ac:dyDescent="0.15">
      <c r="A101" s="648"/>
      <c r="B101" s="649"/>
      <c r="C101" s="649"/>
      <c r="D101" s="649"/>
      <c r="E101" s="649"/>
      <c r="F101" s="649"/>
      <c r="G101" s="649"/>
      <c r="H101" s="649"/>
      <c r="I101" s="649"/>
      <c r="J101" s="649"/>
      <c r="K101" s="649"/>
      <c r="L101" s="649"/>
      <c r="M101" s="649"/>
      <c r="N101" s="649"/>
      <c r="O101" s="649"/>
      <c r="P101" s="649"/>
      <c r="Q101" s="650"/>
      <c r="R101" s="650"/>
      <c r="S101" s="650"/>
      <c r="T101" s="650"/>
      <c r="U101" s="650"/>
      <c r="V101" s="650"/>
      <c r="W101" s="650"/>
      <c r="X101" s="650"/>
      <c r="Y101" s="650"/>
      <c r="Z101" s="650"/>
      <c r="AA101" s="650"/>
      <c r="AB101" s="650"/>
      <c r="AC101" s="650"/>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0"/>
      <c r="AY101" s="650"/>
      <c r="AZ101" s="651"/>
      <c r="BA101" s="651"/>
      <c r="BB101" s="651"/>
      <c r="BC101" s="651"/>
      <c r="BD101" s="651"/>
      <c r="BE101" s="571"/>
      <c r="BF101" s="571"/>
      <c r="BG101" s="571"/>
      <c r="BH101" s="571"/>
      <c r="BI101" s="571"/>
      <c r="BJ101" s="571"/>
      <c r="BK101" s="571"/>
      <c r="BL101" s="571"/>
      <c r="BM101" s="571"/>
      <c r="BN101" s="571"/>
      <c r="BO101" s="571"/>
      <c r="BP101" s="571"/>
      <c r="BQ101" s="523">
        <v>95</v>
      </c>
      <c r="BR101" s="615"/>
      <c r="BS101" s="616"/>
      <c r="BT101" s="617"/>
      <c r="BU101" s="617"/>
      <c r="BV101" s="617"/>
      <c r="BW101" s="617"/>
      <c r="BX101" s="617"/>
      <c r="BY101" s="617"/>
      <c r="BZ101" s="617"/>
      <c r="CA101" s="617"/>
      <c r="CB101" s="617"/>
      <c r="CC101" s="617"/>
      <c r="CD101" s="617"/>
      <c r="CE101" s="617"/>
      <c r="CF101" s="617"/>
      <c r="CG101" s="618"/>
      <c r="CH101" s="619"/>
      <c r="CI101" s="620"/>
      <c r="CJ101" s="620"/>
      <c r="CK101" s="620"/>
      <c r="CL101" s="621"/>
      <c r="CM101" s="619"/>
      <c r="CN101" s="620"/>
      <c r="CO101" s="620"/>
      <c r="CP101" s="620"/>
      <c r="CQ101" s="621"/>
      <c r="CR101" s="619"/>
      <c r="CS101" s="620"/>
      <c r="CT101" s="620"/>
      <c r="CU101" s="620"/>
      <c r="CV101" s="621"/>
      <c r="CW101" s="619"/>
      <c r="CX101" s="620"/>
      <c r="CY101" s="620"/>
      <c r="CZ101" s="620"/>
      <c r="DA101" s="621"/>
      <c r="DB101" s="619"/>
      <c r="DC101" s="620"/>
      <c r="DD101" s="620"/>
      <c r="DE101" s="620"/>
      <c r="DF101" s="621"/>
      <c r="DG101" s="619"/>
      <c r="DH101" s="620"/>
      <c r="DI101" s="620"/>
      <c r="DJ101" s="620"/>
      <c r="DK101" s="621"/>
      <c r="DL101" s="619"/>
      <c r="DM101" s="620"/>
      <c r="DN101" s="620"/>
      <c r="DO101" s="620"/>
      <c r="DP101" s="621"/>
      <c r="DQ101" s="619"/>
      <c r="DR101" s="620"/>
      <c r="DS101" s="620"/>
      <c r="DT101" s="620"/>
      <c r="DU101" s="621"/>
      <c r="DV101" s="616"/>
      <c r="DW101" s="617"/>
      <c r="DX101" s="617"/>
      <c r="DY101" s="617"/>
      <c r="DZ101" s="622"/>
      <c r="EA101" s="467"/>
    </row>
    <row r="102" spans="1:131" ht="26.25" customHeight="1" thickBot="1" x14ac:dyDescent="0.2">
      <c r="A102" s="648"/>
      <c r="B102" s="649"/>
      <c r="C102" s="649"/>
      <c r="D102" s="649"/>
      <c r="E102" s="649"/>
      <c r="F102" s="649"/>
      <c r="G102" s="649"/>
      <c r="H102" s="649"/>
      <c r="I102" s="649"/>
      <c r="J102" s="649"/>
      <c r="K102" s="649"/>
      <c r="L102" s="649"/>
      <c r="M102" s="649"/>
      <c r="N102" s="649"/>
      <c r="O102" s="649"/>
      <c r="P102" s="649"/>
      <c r="Q102" s="650"/>
      <c r="R102" s="650"/>
      <c r="S102" s="650"/>
      <c r="T102" s="650"/>
      <c r="U102" s="650"/>
      <c r="V102" s="650"/>
      <c r="W102" s="650"/>
      <c r="X102" s="650"/>
      <c r="Y102" s="650"/>
      <c r="Z102" s="650"/>
      <c r="AA102" s="650"/>
      <c r="AB102" s="650"/>
      <c r="AC102" s="650"/>
      <c r="AD102" s="650"/>
      <c r="AE102" s="650"/>
      <c r="AF102" s="650"/>
      <c r="AG102" s="650"/>
      <c r="AH102" s="650"/>
      <c r="AI102" s="650"/>
      <c r="AJ102" s="650"/>
      <c r="AK102" s="650"/>
      <c r="AL102" s="650"/>
      <c r="AM102" s="650"/>
      <c r="AN102" s="650"/>
      <c r="AO102" s="650"/>
      <c r="AP102" s="650"/>
      <c r="AQ102" s="650"/>
      <c r="AR102" s="650"/>
      <c r="AS102" s="650"/>
      <c r="AT102" s="650"/>
      <c r="AU102" s="650"/>
      <c r="AV102" s="650"/>
      <c r="AW102" s="650"/>
      <c r="AX102" s="650"/>
      <c r="AY102" s="650"/>
      <c r="AZ102" s="651"/>
      <c r="BA102" s="651"/>
      <c r="BB102" s="651"/>
      <c r="BC102" s="651"/>
      <c r="BD102" s="651"/>
      <c r="BE102" s="571"/>
      <c r="BF102" s="571"/>
      <c r="BG102" s="571"/>
      <c r="BH102" s="571"/>
      <c r="BI102" s="571"/>
      <c r="BJ102" s="571"/>
      <c r="BK102" s="571"/>
      <c r="BL102" s="571"/>
      <c r="BM102" s="571"/>
      <c r="BN102" s="571"/>
      <c r="BO102" s="571"/>
      <c r="BP102" s="571"/>
      <c r="BQ102" s="554" t="s">
        <v>329</v>
      </c>
      <c r="BR102" s="555" t="s">
        <v>364</v>
      </c>
      <c r="BS102" s="556"/>
      <c r="BT102" s="556"/>
      <c r="BU102" s="556"/>
      <c r="BV102" s="556"/>
      <c r="BW102" s="556"/>
      <c r="BX102" s="556"/>
      <c r="BY102" s="556"/>
      <c r="BZ102" s="556"/>
      <c r="CA102" s="556"/>
      <c r="CB102" s="556"/>
      <c r="CC102" s="556"/>
      <c r="CD102" s="556"/>
      <c r="CE102" s="556"/>
      <c r="CF102" s="556"/>
      <c r="CG102" s="557"/>
      <c r="CH102" s="652"/>
      <c r="CI102" s="653"/>
      <c r="CJ102" s="653"/>
      <c r="CK102" s="653"/>
      <c r="CL102" s="654"/>
      <c r="CM102" s="652"/>
      <c r="CN102" s="653"/>
      <c r="CO102" s="653"/>
      <c r="CP102" s="653"/>
      <c r="CQ102" s="654"/>
      <c r="CR102" s="655"/>
      <c r="CS102" s="611"/>
      <c r="CT102" s="611"/>
      <c r="CU102" s="611"/>
      <c r="CV102" s="656"/>
      <c r="CW102" s="655"/>
      <c r="CX102" s="611"/>
      <c r="CY102" s="611"/>
      <c r="CZ102" s="611"/>
      <c r="DA102" s="656"/>
      <c r="DB102" s="655"/>
      <c r="DC102" s="611"/>
      <c r="DD102" s="611"/>
      <c r="DE102" s="611"/>
      <c r="DF102" s="656"/>
      <c r="DG102" s="655"/>
      <c r="DH102" s="611"/>
      <c r="DI102" s="611"/>
      <c r="DJ102" s="611"/>
      <c r="DK102" s="656"/>
      <c r="DL102" s="655"/>
      <c r="DM102" s="611"/>
      <c r="DN102" s="611"/>
      <c r="DO102" s="611"/>
      <c r="DP102" s="656"/>
      <c r="DQ102" s="655"/>
      <c r="DR102" s="611"/>
      <c r="DS102" s="611"/>
      <c r="DT102" s="611"/>
      <c r="DU102" s="656"/>
      <c r="DV102" s="555"/>
      <c r="DW102" s="556"/>
      <c r="DX102" s="556"/>
      <c r="DY102" s="556"/>
      <c r="DZ102" s="657"/>
      <c r="EA102" s="467"/>
    </row>
    <row r="103" spans="1:131" ht="26.25" customHeight="1" x14ac:dyDescent="0.15">
      <c r="A103" s="648"/>
      <c r="B103" s="649"/>
      <c r="C103" s="649"/>
      <c r="D103" s="649"/>
      <c r="E103" s="649"/>
      <c r="F103" s="649"/>
      <c r="G103" s="649"/>
      <c r="H103" s="649"/>
      <c r="I103" s="649"/>
      <c r="J103" s="649"/>
      <c r="K103" s="649"/>
      <c r="L103" s="649"/>
      <c r="M103" s="649"/>
      <c r="N103" s="649"/>
      <c r="O103" s="649"/>
      <c r="P103" s="649"/>
      <c r="Q103" s="650"/>
      <c r="R103" s="650"/>
      <c r="S103" s="650"/>
      <c r="T103" s="650"/>
      <c r="U103" s="650"/>
      <c r="V103" s="650"/>
      <c r="W103" s="650"/>
      <c r="X103" s="650"/>
      <c r="Y103" s="650"/>
      <c r="Z103" s="650"/>
      <c r="AA103" s="650"/>
      <c r="AB103" s="650"/>
      <c r="AC103" s="650"/>
      <c r="AD103" s="650"/>
      <c r="AE103" s="650"/>
      <c r="AF103" s="650"/>
      <c r="AG103" s="650"/>
      <c r="AH103" s="650"/>
      <c r="AI103" s="650"/>
      <c r="AJ103" s="650"/>
      <c r="AK103" s="650"/>
      <c r="AL103" s="650"/>
      <c r="AM103" s="650"/>
      <c r="AN103" s="650"/>
      <c r="AO103" s="650"/>
      <c r="AP103" s="650"/>
      <c r="AQ103" s="650"/>
      <c r="AR103" s="650"/>
      <c r="AS103" s="650"/>
      <c r="AT103" s="650"/>
      <c r="AU103" s="650"/>
      <c r="AV103" s="650"/>
      <c r="AW103" s="650"/>
      <c r="AX103" s="650"/>
      <c r="AY103" s="650"/>
      <c r="AZ103" s="651"/>
      <c r="BA103" s="651"/>
      <c r="BB103" s="651"/>
      <c r="BC103" s="651"/>
      <c r="BD103" s="651"/>
      <c r="BE103" s="571"/>
      <c r="BF103" s="571"/>
      <c r="BG103" s="571"/>
      <c r="BH103" s="571"/>
      <c r="BI103" s="571"/>
      <c r="BJ103" s="571"/>
      <c r="BK103" s="571"/>
      <c r="BL103" s="571"/>
      <c r="BM103" s="571"/>
      <c r="BN103" s="571"/>
      <c r="BO103" s="571"/>
      <c r="BP103" s="571"/>
      <c r="BQ103" s="658" t="s">
        <v>365</v>
      </c>
      <c r="BR103" s="658"/>
      <c r="BS103" s="658"/>
      <c r="BT103" s="658"/>
      <c r="BU103" s="658"/>
      <c r="BV103" s="658"/>
      <c r="BW103" s="658"/>
      <c r="BX103" s="658"/>
      <c r="BY103" s="658"/>
      <c r="BZ103" s="658"/>
      <c r="CA103" s="658"/>
      <c r="CB103" s="658"/>
      <c r="CC103" s="658"/>
      <c r="CD103" s="658"/>
      <c r="CE103" s="658"/>
      <c r="CF103" s="658"/>
      <c r="CG103" s="658"/>
      <c r="CH103" s="658"/>
      <c r="CI103" s="658"/>
      <c r="CJ103" s="658"/>
      <c r="CK103" s="658"/>
      <c r="CL103" s="658"/>
      <c r="CM103" s="658"/>
      <c r="CN103" s="658"/>
      <c r="CO103" s="658"/>
      <c r="CP103" s="658"/>
      <c r="CQ103" s="658"/>
      <c r="CR103" s="658"/>
      <c r="CS103" s="658"/>
      <c r="CT103" s="658"/>
      <c r="CU103" s="658"/>
      <c r="CV103" s="658"/>
      <c r="CW103" s="658"/>
      <c r="CX103" s="658"/>
      <c r="CY103" s="658"/>
      <c r="CZ103" s="658"/>
      <c r="DA103" s="658"/>
      <c r="DB103" s="658"/>
      <c r="DC103" s="658"/>
      <c r="DD103" s="658"/>
      <c r="DE103" s="658"/>
      <c r="DF103" s="658"/>
      <c r="DG103" s="658"/>
      <c r="DH103" s="658"/>
      <c r="DI103" s="658"/>
      <c r="DJ103" s="658"/>
      <c r="DK103" s="658"/>
      <c r="DL103" s="658"/>
      <c r="DM103" s="658"/>
      <c r="DN103" s="658"/>
      <c r="DO103" s="658"/>
      <c r="DP103" s="658"/>
      <c r="DQ103" s="658"/>
      <c r="DR103" s="658"/>
      <c r="DS103" s="658"/>
      <c r="DT103" s="658"/>
      <c r="DU103" s="658"/>
      <c r="DV103" s="658"/>
      <c r="DW103" s="658"/>
      <c r="DX103" s="658"/>
      <c r="DY103" s="658"/>
      <c r="DZ103" s="658"/>
      <c r="EA103" s="467"/>
    </row>
    <row r="104" spans="1:131" ht="26.25" customHeight="1" x14ac:dyDescent="0.15">
      <c r="A104" s="648"/>
      <c r="B104" s="649"/>
      <c r="C104" s="649"/>
      <c r="D104" s="649"/>
      <c r="E104" s="649"/>
      <c r="F104" s="649"/>
      <c r="G104" s="649"/>
      <c r="H104" s="649"/>
      <c r="I104" s="649"/>
      <c r="J104" s="649"/>
      <c r="K104" s="649"/>
      <c r="L104" s="649"/>
      <c r="M104" s="649"/>
      <c r="N104" s="649"/>
      <c r="O104" s="649"/>
      <c r="P104" s="649"/>
      <c r="Q104" s="650"/>
      <c r="R104" s="650"/>
      <c r="S104" s="650"/>
      <c r="T104" s="650"/>
      <c r="U104" s="650"/>
      <c r="V104" s="650"/>
      <c r="W104" s="650"/>
      <c r="X104" s="650"/>
      <c r="Y104" s="650"/>
      <c r="Z104" s="650"/>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1"/>
      <c r="BA104" s="651"/>
      <c r="BB104" s="651"/>
      <c r="BC104" s="651"/>
      <c r="BD104" s="651"/>
      <c r="BE104" s="571"/>
      <c r="BF104" s="571"/>
      <c r="BG104" s="571"/>
      <c r="BH104" s="571"/>
      <c r="BI104" s="571"/>
      <c r="BJ104" s="571"/>
      <c r="BK104" s="571"/>
      <c r="BL104" s="571"/>
      <c r="BM104" s="571"/>
      <c r="BN104" s="571"/>
      <c r="BO104" s="571"/>
      <c r="BP104" s="571"/>
      <c r="BQ104" s="659" t="s">
        <v>366</v>
      </c>
      <c r="BR104" s="659"/>
      <c r="BS104" s="659"/>
      <c r="BT104" s="659"/>
      <c r="BU104" s="659"/>
      <c r="BV104" s="659"/>
      <c r="BW104" s="659"/>
      <c r="BX104" s="659"/>
      <c r="BY104" s="659"/>
      <c r="BZ104" s="659"/>
      <c r="CA104" s="659"/>
      <c r="CB104" s="659"/>
      <c r="CC104" s="659"/>
      <c r="CD104" s="659"/>
      <c r="CE104" s="659"/>
      <c r="CF104" s="659"/>
      <c r="CG104" s="659"/>
      <c r="CH104" s="659"/>
      <c r="CI104" s="659"/>
      <c r="CJ104" s="659"/>
      <c r="CK104" s="659"/>
      <c r="CL104" s="659"/>
      <c r="CM104" s="659"/>
      <c r="CN104" s="659"/>
      <c r="CO104" s="659"/>
      <c r="CP104" s="659"/>
      <c r="CQ104" s="659"/>
      <c r="CR104" s="659"/>
      <c r="CS104" s="659"/>
      <c r="CT104" s="659"/>
      <c r="CU104" s="659"/>
      <c r="CV104" s="659"/>
      <c r="CW104" s="659"/>
      <c r="CX104" s="659"/>
      <c r="CY104" s="659"/>
      <c r="CZ104" s="659"/>
      <c r="DA104" s="659"/>
      <c r="DB104" s="659"/>
      <c r="DC104" s="659"/>
      <c r="DD104" s="659"/>
      <c r="DE104" s="659"/>
      <c r="DF104" s="659"/>
      <c r="DG104" s="659"/>
      <c r="DH104" s="659"/>
      <c r="DI104" s="659"/>
      <c r="DJ104" s="659"/>
      <c r="DK104" s="659"/>
      <c r="DL104" s="659"/>
      <c r="DM104" s="659"/>
      <c r="DN104" s="659"/>
      <c r="DO104" s="659"/>
      <c r="DP104" s="659"/>
      <c r="DQ104" s="659"/>
      <c r="DR104" s="659"/>
      <c r="DS104" s="659"/>
      <c r="DT104" s="659"/>
      <c r="DU104" s="659"/>
      <c r="DV104" s="659"/>
      <c r="DW104" s="659"/>
      <c r="DX104" s="659"/>
      <c r="DY104" s="659"/>
      <c r="DZ104" s="659"/>
      <c r="EA104" s="467"/>
    </row>
    <row r="105" spans="1:131" ht="11.25" customHeight="1" x14ac:dyDescent="0.15">
      <c r="A105" s="571"/>
      <c r="B105" s="57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1"/>
      <c r="AY105" s="571"/>
      <c r="AZ105" s="571"/>
      <c r="BA105" s="571"/>
      <c r="BB105" s="571"/>
      <c r="BC105" s="571"/>
      <c r="BD105" s="571"/>
      <c r="BE105" s="571"/>
      <c r="BF105" s="571"/>
      <c r="BG105" s="571"/>
      <c r="BH105" s="571"/>
      <c r="BI105" s="571"/>
      <c r="BJ105" s="571"/>
      <c r="BK105" s="571"/>
      <c r="BL105" s="571"/>
      <c r="BM105" s="571"/>
      <c r="BN105" s="571"/>
      <c r="BO105" s="571"/>
      <c r="BP105" s="571"/>
      <c r="BQ105" s="467"/>
      <c r="BR105" s="467"/>
      <c r="BS105" s="467"/>
      <c r="BT105" s="467"/>
      <c r="BU105" s="467"/>
      <c r="BV105" s="467"/>
      <c r="BW105" s="467"/>
      <c r="BX105" s="467"/>
      <c r="BY105" s="467"/>
      <c r="BZ105" s="467"/>
      <c r="CA105" s="467"/>
      <c r="CB105" s="467"/>
      <c r="CC105" s="467"/>
      <c r="CD105" s="467"/>
      <c r="CE105" s="467"/>
      <c r="CF105" s="467"/>
      <c r="CG105" s="467"/>
      <c r="CH105" s="467"/>
      <c r="CI105" s="467"/>
      <c r="CJ105" s="467"/>
      <c r="CK105" s="467"/>
      <c r="CL105" s="467"/>
      <c r="CM105" s="467"/>
      <c r="CN105" s="467"/>
      <c r="CO105" s="467"/>
      <c r="CP105" s="467"/>
      <c r="CQ105" s="467"/>
      <c r="CR105" s="467"/>
      <c r="CS105" s="467"/>
      <c r="CT105" s="467"/>
      <c r="CU105" s="467"/>
      <c r="CV105" s="467"/>
      <c r="CW105" s="467"/>
      <c r="CX105" s="467"/>
      <c r="CY105" s="467"/>
      <c r="CZ105" s="467"/>
      <c r="DA105" s="467"/>
      <c r="DB105" s="467"/>
      <c r="DC105" s="467"/>
      <c r="DD105" s="467"/>
      <c r="DE105" s="467"/>
      <c r="DF105" s="467"/>
      <c r="DG105" s="467"/>
      <c r="DH105" s="467"/>
      <c r="DI105" s="467"/>
      <c r="DJ105" s="467"/>
      <c r="DK105" s="467"/>
      <c r="DL105" s="467"/>
      <c r="DM105" s="467"/>
      <c r="DN105" s="467"/>
      <c r="DO105" s="467"/>
      <c r="DP105" s="467"/>
      <c r="DQ105" s="467"/>
      <c r="DR105" s="467"/>
      <c r="DS105" s="467"/>
      <c r="DT105" s="467"/>
      <c r="DU105" s="467"/>
      <c r="DV105" s="467"/>
      <c r="DW105" s="467"/>
      <c r="DX105" s="467"/>
      <c r="DY105" s="467"/>
      <c r="DZ105" s="467"/>
      <c r="EA105" s="467"/>
    </row>
    <row r="106" spans="1:131" ht="11.25" customHeight="1" x14ac:dyDescent="0.15">
      <c r="A106" s="571"/>
      <c r="B106" s="571"/>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467"/>
      <c r="BR106" s="467"/>
      <c r="BS106" s="467"/>
      <c r="BT106" s="467"/>
      <c r="BU106" s="467"/>
      <c r="BV106" s="467"/>
      <c r="BW106" s="467"/>
      <c r="BX106" s="467"/>
      <c r="BY106" s="467"/>
      <c r="BZ106" s="467"/>
      <c r="CA106" s="467"/>
      <c r="CB106" s="467"/>
      <c r="CC106" s="467"/>
      <c r="CD106" s="467"/>
      <c r="CE106" s="467"/>
      <c r="CF106" s="467"/>
      <c r="CG106" s="467"/>
      <c r="CH106" s="467"/>
      <c r="CI106" s="467"/>
      <c r="CJ106" s="467"/>
      <c r="CK106" s="467"/>
      <c r="CL106" s="467"/>
      <c r="CM106" s="467"/>
      <c r="CN106" s="467"/>
      <c r="CO106" s="467"/>
      <c r="CP106" s="467"/>
      <c r="CQ106" s="467"/>
      <c r="CR106" s="467"/>
      <c r="CS106" s="467"/>
      <c r="CT106" s="467"/>
      <c r="CU106" s="467"/>
      <c r="CV106" s="467"/>
      <c r="CW106" s="467"/>
      <c r="CX106" s="467"/>
      <c r="CY106" s="467"/>
      <c r="CZ106" s="467"/>
      <c r="DA106" s="467"/>
      <c r="DB106" s="467"/>
      <c r="DC106" s="467"/>
      <c r="DD106" s="467"/>
      <c r="DE106" s="467"/>
      <c r="DF106" s="467"/>
      <c r="DG106" s="467"/>
      <c r="DH106" s="467"/>
      <c r="DI106" s="467"/>
      <c r="DJ106" s="467"/>
      <c r="DK106" s="467"/>
      <c r="DL106" s="467"/>
      <c r="DM106" s="467"/>
      <c r="DN106" s="467"/>
      <c r="DO106" s="467"/>
      <c r="DP106" s="467"/>
      <c r="DQ106" s="467"/>
      <c r="DR106" s="467"/>
      <c r="DS106" s="467"/>
      <c r="DT106" s="467"/>
      <c r="DU106" s="467"/>
      <c r="DV106" s="467"/>
      <c r="DW106" s="467"/>
      <c r="DX106" s="467"/>
      <c r="DY106" s="467"/>
      <c r="DZ106" s="467"/>
      <c r="EA106" s="467"/>
    </row>
    <row r="107" spans="1:131" s="467" customFormat="1" ht="26.25" customHeight="1" thickBot="1" x14ac:dyDescent="0.2">
      <c r="A107" s="660" t="s">
        <v>367</v>
      </c>
      <c r="B107" s="661"/>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1"/>
      <c r="AR107" s="661"/>
      <c r="AS107" s="661"/>
      <c r="AT107" s="661"/>
      <c r="AU107" s="660" t="s">
        <v>368</v>
      </c>
      <c r="AV107" s="661"/>
      <c r="AW107" s="661"/>
      <c r="AX107" s="661"/>
      <c r="AY107" s="661"/>
      <c r="AZ107" s="661"/>
      <c r="BA107" s="661"/>
      <c r="BB107" s="661"/>
      <c r="BC107" s="661"/>
      <c r="BD107" s="661"/>
      <c r="BE107" s="661"/>
      <c r="BF107" s="661"/>
      <c r="BG107" s="661"/>
      <c r="BH107" s="661"/>
      <c r="BI107" s="661"/>
      <c r="BJ107" s="661"/>
      <c r="BK107" s="661"/>
      <c r="BL107" s="661"/>
      <c r="BM107" s="661"/>
      <c r="BN107" s="661"/>
      <c r="BO107" s="661"/>
      <c r="BP107" s="661"/>
      <c r="BQ107" s="661"/>
      <c r="BR107" s="661"/>
      <c r="BS107" s="661"/>
      <c r="BT107" s="661"/>
      <c r="BU107" s="661"/>
      <c r="BV107" s="661"/>
      <c r="BW107" s="661"/>
      <c r="BX107" s="661"/>
      <c r="BY107" s="661"/>
      <c r="BZ107" s="661"/>
      <c r="CA107" s="661"/>
      <c r="CB107" s="661"/>
      <c r="CC107" s="661"/>
      <c r="CD107" s="661"/>
      <c r="CE107" s="661"/>
      <c r="CF107" s="661"/>
      <c r="CG107" s="661"/>
      <c r="CH107" s="661"/>
      <c r="CI107" s="661"/>
      <c r="CJ107" s="661"/>
      <c r="CK107" s="661"/>
      <c r="CL107" s="661"/>
      <c r="CM107" s="661"/>
      <c r="CN107" s="661"/>
      <c r="CO107" s="661"/>
      <c r="CP107" s="661"/>
      <c r="CQ107" s="661"/>
      <c r="CR107" s="661"/>
      <c r="CS107" s="661"/>
      <c r="CT107" s="661"/>
      <c r="CU107" s="661"/>
      <c r="CV107" s="661"/>
      <c r="CW107" s="661"/>
      <c r="CX107" s="661"/>
      <c r="CY107" s="661"/>
      <c r="CZ107" s="661"/>
      <c r="DA107" s="661"/>
      <c r="DB107" s="661"/>
      <c r="DC107" s="661"/>
      <c r="DD107" s="661"/>
      <c r="DE107" s="661"/>
      <c r="DF107" s="661"/>
      <c r="DG107" s="661"/>
      <c r="DH107" s="661"/>
      <c r="DI107" s="661"/>
      <c r="DJ107" s="661"/>
      <c r="DK107" s="661"/>
      <c r="DL107" s="661"/>
      <c r="DM107" s="661"/>
      <c r="DN107" s="661"/>
      <c r="DO107" s="661"/>
      <c r="DP107" s="661"/>
      <c r="DQ107" s="661"/>
      <c r="DR107" s="661"/>
      <c r="DS107" s="661"/>
      <c r="DT107" s="661"/>
      <c r="DU107" s="661"/>
      <c r="DV107" s="661"/>
      <c r="DW107" s="661"/>
      <c r="DX107" s="661"/>
      <c r="DY107" s="661"/>
      <c r="DZ107" s="661"/>
    </row>
    <row r="108" spans="1:131" s="467" customFormat="1" ht="26.25" customHeight="1" x14ac:dyDescent="0.15">
      <c r="A108" s="662" t="s">
        <v>369</v>
      </c>
      <c r="B108" s="663"/>
      <c r="C108" s="663"/>
      <c r="D108" s="663"/>
      <c r="E108" s="663"/>
      <c r="F108" s="663"/>
      <c r="G108" s="663"/>
      <c r="H108" s="663"/>
      <c r="I108" s="663"/>
      <c r="J108" s="663"/>
      <c r="K108" s="663"/>
      <c r="L108" s="663"/>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c r="AI108" s="663"/>
      <c r="AJ108" s="663"/>
      <c r="AK108" s="663"/>
      <c r="AL108" s="663"/>
      <c r="AM108" s="663"/>
      <c r="AN108" s="663"/>
      <c r="AO108" s="663"/>
      <c r="AP108" s="663"/>
      <c r="AQ108" s="663"/>
      <c r="AR108" s="663"/>
      <c r="AS108" s="663"/>
      <c r="AT108" s="664"/>
      <c r="AU108" s="662" t="s">
        <v>370</v>
      </c>
      <c r="AV108" s="663"/>
      <c r="AW108" s="663"/>
      <c r="AX108" s="663"/>
      <c r="AY108" s="663"/>
      <c r="AZ108" s="663"/>
      <c r="BA108" s="663"/>
      <c r="BB108" s="663"/>
      <c r="BC108" s="663"/>
      <c r="BD108" s="663"/>
      <c r="BE108" s="663"/>
      <c r="BF108" s="663"/>
      <c r="BG108" s="663"/>
      <c r="BH108" s="663"/>
      <c r="BI108" s="663"/>
      <c r="BJ108" s="663"/>
      <c r="BK108" s="663"/>
      <c r="BL108" s="663"/>
      <c r="BM108" s="663"/>
      <c r="BN108" s="663"/>
      <c r="BO108" s="663"/>
      <c r="BP108" s="663"/>
      <c r="BQ108" s="663"/>
      <c r="BR108" s="663"/>
      <c r="BS108" s="663"/>
      <c r="BT108" s="663"/>
      <c r="BU108" s="663"/>
      <c r="BV108" s="663"/>
      <c r="BW108" s="663"/>
      <c r="BX108" s="663"/>
      <c r="BY108" s="663"/>
      <c r="BZ108" s="663"/>
      <c r="CA108" s="663"/>
      <c r="CB108" s="663"/>
      <c r="CC108" s="663"/>
      <c r="CD108" s="663"/>
      <c r="CE108" s="663"/>
      <c r="CF108" s="663"/>
      <c r="CG108" s="663"/>
      <c r="CH108" s="663"/>
      <c r="CI108" s="663"/>
      <c r="CJ108" s="663"/>
      <c r="CK108" s="663"/>
      <c r="CL108" s="663"/>
      <c r="CM108" s="663"/>
      <c r="CN108" s="663"/>
      <c r="CO108" s="663"/>
      <c r="CP108" s="663"/>
      <c r="CQ108" s="663"/>
      <c r="CR108" s="663"/>
      <c r="CS108" s="663"/>
      <c r="CT108" s="663"/>
      <c r="CU108" s="663"/>
      <c r="CV108" s="663"/>
      <c r="CW108" s="663"/>
      <c r="CX108" s="663"/>
      <c r="CY108" s="663"/>
      <c r="CZ108" s="663"/>
      <c r="DA108" s="663"/>
      <c r="DB108" s="663"/>
      <c r="DC108" s="663"/>
      <c r="DD108" s="663"/>
      <c r="DE108" s="663"/>
      <c r="DF108" s="663"/>
      <c r="DG108" s="663"/>
      <c r="DH108" s="663"/>
      <c r="DI108" s="663"/>
      <c r="DJ108" s="663"/>
      <c r="DK108" s="663"/>
      <c r="DL108" s="663"/>
      <c r="DM108" s="663"/>
      <c r="DN108" s="663"/>
      <c r="DO108" s="663"/>
      <c r="DP108" s="663"/>
      <c r="DQ108" s="663"/>
      <c r="DR108" s="663"/>
      <c r="DS108" s="663"/>
      <c r="DT108" s="663"/>
      <c r="DU108" s="663"/>
      <c r="DV108" s="663"/>
      <c r="DW108" s="663"/>
      <c r="DX108" s="663"/>
      <c r="DY108" s="663"/>
      <c r="DZ108" s="664"/>
    </row>
    <row r="109" spans="1:131" s="467" customFormat="1" ht="26.25" customHeight="1" x14ac:dyDescent="0.15">
      <c r="A109" s="665" t="s">
        <v>371</v>
      </c>
      <c r="B109" s="666"/>
      <c r="C109" s="666"/>
      <c r="D109" s="666"/>
      <c r="E109" s="666"/>
      <c r="F109" s="666"/>
      <c r="G109" s="666"/>
      <c r="H109" s="666"/>
      <c r="I109" s="666"/>
      <c r="J109" s="666"/>
      <c r="K109" s="666"/>
      <c r="L109" s="666"/>
      <c r="M109" s="666"/>
      <c r="N109" s="666"/>
      <c r="O109" s="666"/>
      <c r="P109" s="666"/>
      <c r="Q109" s="666"/>
      <c r="R109" s="666"/>
      <c r="S109" s="666"/>
      <c r="T109" s="666"/>
      <c r="U109" s="666"/>
      <c r="V109" s="666"/>
      <c r="W109" s="666"/>
      <c r="X109" s="666"/>
      <c r="Y109" s="666"/>
      <c r="Z109" s="667"/>
      <c r="AA109" s="668" t="s">
        <v>372</v>
      </c>
      <c r="AB109" s="666"/>
      <c r="AC109" s="666"/>
      <c r="AD109" s="666"/>
      <c r="AE109" s="667"/>
      <c r="AF109" s="668" t="s">
        <v>373</v>
      </c>
      <c r="AG109" s="666"/>
      <c r="AH109" s="666"/>
      <c r="AI109" s="666"/>
      <c r="AJ109" s="667"/>
      <c r="AK109" s="668" t="s">
        <v>239</v>
      </c>
      <c r="AL109" s="666"/>
      <c r="AM109" s="666"/>
      <c r="AN109" s="666"/>
      <c r="AO109" s="667"/>
      <c r="AP109" s="668" t="s">
        <v>374</v>
      </c>
      <c r="AQ109" s="666"/>
      <c r="AR109" s="666"/>
      <c r="AS109" s="666"/>
      <c r="AT109" s="669"/>
      <c r="AU109" s="665" t="s">
        <v>371</v>
      </c>
      <c r="AV109" s="666"/>
      <c r="AW109" s="666"/>
      <c r="AX109" s="666"/>
      <c r="AY109" s="666"/>
      <c r="AZ109" s="666"/>
      <c r="BA109" s="666"/>
      <c r="BB109" s="666"/>
      <c r="BC109" s="666"/>
      <c r="BD109" s="666"/>
      <c r="BE109" s="666"/>
      <c r="BF109" s="666"/>
      <c r="BG109" s="666"/>
      <c r="BH109" s="666"/>
      <c r="BI109" s="666"/>
      <c r="BJ109" s="666"/>
      <c r="BK109" s="666"/>
      <c r="BL109" s="666"/>
      <c r="BM109" s="666"/>
      <c r="BN109" s="666"/>
      <c r="BO109" s="666"/>
      <c r="BP109" s="667"/>
      <c r="BQ109" s="668" t="s">
        <v>372</v>
      </c>
      <c r="BR109" s="666"/>
      <c r="BS109" s="666"/>
      <c r="BT109" s="666"/>
      <c r="BU109" s="667"/>
      <c r="BV109" s="668" t="s">
        <v>373</v>
      </c>
      <c r="BW109" s="666"/>
      <c r="BX109" s="666"/>
      <c r="BY109" s="666"/>
      <c r="BZ109" s="667"/>
      <c r="CA109" s="668" t="s">
        <v>239</v>
      </c>
      <c r="CB109" s="666"/>
      <c r="CC109" s="666"/>
      <c r="CD109" s="666"/>
      <c r="CE109" s="667"/>
      <c r="CF109" s="670" t="s">
        <v>374</v>
      </c>
      <c r="CG109" s="670"/>
      <c r="CH109" s="670"/>
      <c r="CI109" s="670"/>
      <c r="CJ109" s="670"/>
      <c r="CK109" s="668" t="s">
        <v>375</v>
      </c>
      <c r="CL109" s="666"/>
      <c r="CM109" s="666"/>
      <c r="CN109" s="666"/>
      <c r="CO109" s="666"/>
      <c r="CP109" s="666"/>
      <c r="CQ109" s="666"/>
      <c r="CR109" s="666"/>
      <c r="CS109" s="666"/>
      <c r="CT109" s="666"/>
      <c r="CU109" s="666"/>
      <c r="CV109" s="666"/>
      <c r="CW109" s="666"/>
      <c r="CX109" s="666"/>
      <c r="CY109" s="666"/>
      <c r="CZ109" s="666"/>
      <c r="DA109" s="666"/>
      <c r="DB109" s="666"/>
      <c r="DC109" s="666"/>
      <c r="DD109" s="666"/>
      <c r="DE109" s="666"/>
      <c r="DF109" s="667"/>
      <c r="DG109" s="668" t="s">
        <v>372</v>
      </c>
      <c r="DH109" s="666"/>
      <c r="DI109" s="666"/>
      <c r="DJ109" s="666"/>
      <c r="DK109" s="667"/>
      <c r="DL109" s="668" t="s">
        <v>373</v>
      </c>
      <c r="DM109" s="666"/>
      <c r="DN109" s="666"/>
      <c r="DO109" s="666"/>
      <c r="DP109" s="667"/>
      <c r="DQ109" s="668" t="s">
        <v>239</v>
      </c>
      <c r="DR109" s="666"/>
      <c r="DS109" s="666"/>
      <c r="DT109" s="666"/>
      <c r="DU109" s="667"/>
      <c r="DV109" s="668" t="s">
        <v>374</v>
      </c>
      <c r="DW109" s="666"/>
      <c r="DX109" s="666"/>
      <c r="DY109" s="666"/>
      <c r="DZ109" s="669"/>
    </row>
    <row r="110" spans="1:131" s="467" customFormat="1" ht="26.25" customHeight="1" x14ac:dyDescent="0.15">
      <c r="A110" s="671" t="s">
        <v>376</v>
      </c>
      <c r="B110" s="672"/>
      <c r="C110" s="672"/>
      <c r="D110" s="672"/>
      <c r="E110" s="672"/>
      <c r="F110" s="672"/>
      <c r="G110" s="672"/>
      <c r="H110" s="672"/>
      <c r="I110" s="672"/>
      <c r="J110" s="672"/>
      <c r="K110" s="672"/>
      <c r="L110" s="672"/>
      <c r="M110" s="672"/>
      <c r="N110" s="672"/>
      <c r="O110" s="672"/>
      <c r="P110" s="672"/>
      <c r="Q110" s="672"/>
      <c r="R110" s="672"/>
      <c r="S110" s="672"/>
      <c r="T110" s="672"/>
      <c r="U110" s="672"/>
      <c r="V110" s="672"/>
      <c r="W110" s="672"/>
      <c r="X110" s="672"/>
      <c r="Y110" s="672"/>
      <c r="Z110" s="673"/>
      <c r="AA110" s="674">
        <v>3452122</v>
      </c>
      <c r="AB110" s="675"/>
      <c r="AC110" s="675"/>
      <c r="AD110" s="675"/>
      <c r="AE110" s="676"/>
      <c r="AF110" s="677">
        <v>3654351</v>
      </c>
      <c r="AG110" s="675"/>
      <c r="AH110" s="675"/>
      <c r="AI110" s="675"/>
      <c r="AJ110" s="676"/>
      <c r="AK110" s="677">
        <v>3818901</v>
      </c>
      <c r="AL110" s="675"/>
      <c r="AM110" s="675"/>
      <c r="AN110" s="675"/>
      <c r="AO110" s="676"/>
      <c r="AP110" s="678">
        <v>15</v>
      </c>
      <c r="AQ110" s="679"/>
      <c r="AR110" s="679"/>
      <c r="AS110" s="679"/>
      <c r="AT110" s="680"/>
      <c r="AU110" s="681" t="s">
        <v>377</v>
      </c>
      <c r="AV110" s="682"/>
      <c r="AW110" s="682"/>
      <c r="AX110" s="682"/>
      <c r="AY110" s="682"/>
      <c r="AZ110" s="683" t="s">
        <v>378</v>
      </c>
      <c r="BA110" s="672"/>
      <c r="BB110" s="672"/>
      <c r="BC110" s="672"/>
      <c r="BD110" s="672"/>
      <c r="BE110" s="672"/>
      <c r="BF110" s="672"/>
      <c r="BG110" s="672"/>
      <c r="BH110" s="672"/>
      <c r="BI110" s="672"/>
      <c r="BJ110" s="672"/>
      <c r="BK110" s="672"/>
      <c r="BL110" s="672"/>
      <c r="BM110" s="672"/>
      <c r="BN110" s="672"/>
      <c r="BO110" s="672"/>
      <c r="BP110" s="673"/>
      <c r="BQ110" s="684">
        <v>31809175</v>
      </c>
      <c r="BR110" s="685"/>
      <c r="BS110" s="685"/>
      <c r="BT110" s="685"/>
      <c r="BU110" s="685"/>
      <c r="BV110" s="685">
        <v>31614682</v>
      </c>
      <c r="BW110" s="685"/>
      <c r="BX110" s="685"/>
      <c r="BY110" s="685"/>
      <c r="BZ110" s="685"/>
      <c r="CA110" s="685">
        <v>31835829</v>
      </c>
      <c r="CB110" s="685"/>
      <c r="CC110" s="685"/>
      <c r="CD110" s="685"/>
      <c r="CE110" s="685"/>
      <c r="CF110" s="686">
        <v>125.4</v>
      </c>
      <c r="CG110" s="687"/>
      <c r="CH110" s="687"/>
      <c r="CI110" s="687"/>
      <c r="CJ110" s="687"/>
      <c r="CK110" s="688" t="s">
        <v>379</v>
      </c>
      <c r="CL110" s="689"/>
      <c r="CM110" s="683" t="s">
        <v>380</v>
      </c>
      <c r="CN110" s="672"/>
      <c r="CO110" s="672"/>
      <c r="CP110" s="672"/>
      <c r="CQ110" s="672"/>
      <c r="CR110" s="672"/>
      <c r="CS110" s="672"/>
      <c r="CT110" s="672"/>
      <c r="CU110" s="672"/>
      <c r="CV110" s="672"/>
      <c r="CW110" s="672"/>
      <c r="CX110" s="672"/>
      <c r="CY110" s="672"/>
      <c r="CZ110" s="672"/>
      <c r="DA110" s="672"/>
      <c r="DB110" s="672"/>
      <c r="DC110" s="672"/>
      <c r="DD110" s="672"/>
      <c r="DE110" s="672"/>
      <c r="DF110" s="673"/>
      <c r="DG110" s="684" t="s">
        <v>65</v>
      </c>
      <c r="DH110" s="685"/>
      <c r="DI110" s="685"/>
      <c r="DJ110" s="685"/>
      <c r="DK110" s="685"/>
      <c r="DL110" s="685" t="s">
        <v>65</v>
      </c>
      <c r="DM110" s="685"/>
      <c r="DN110" s="685"/>
      <c r="DO110" s="685"/>
      <c r="DP110" s="685"/>
      <c r="DQ110" s="685" t="s">
        <v>65</v>
      </c>
      <c r="DR110" s="685"/>
      <c r="DS110" s="685"/>
      <c r="DT110" s="685"/>
      <c r="DU110" s="685"/>
      <c r="DV110" s="690" t="s">
        <v>65</v>
      </c>
      <c r="DW110" s="690"/>
      <c r="DX110" s="690"/>
      <c r="DY110" s="690"/>
      <c r="DZ110" s="691"/>
    </row>
    <row r="111" spans="1:131" s="467" customFormat="1" ht="26.25" customHeight="1" x14ac:dyDescent="0.15">
      <c r="A111" s="692" t="s">
        <v>381</v>
      </c>
      <c r="B111" s="693"/>
      <c r="C111" s="693"/>
      <c r="D111" s="693"/>
      <c r="E111" s="693"/>
      <c r="F111" s="693"/>
      <c r="G111" s="693"/>
      <c r="H111" s="693"/>
      <c r="I111" s="693"/>
      <c r="J111" s="693"/>
      <c r="K111" s="693"/>
      <c r="L111" s="693"/>
      <c r="M111" s="693"/>
      <c r="N111" s="693"/>
      <c r="O111" s="693"/>
      <c r="P111" s="693"/>
      <c r="Q111" s="693"/>
      <c r="R111" s="693"/>
      <c r="S111" s="693"/>
      <c r="T111" s="693"/>
      <c r="U111" s="693"/>
      <c r="V111" s="693"/>
      <c r="W111" s="693"/>
      <c r="X111" s="693"/>
      <c r="Y111" s="693"/>
      <c r="Z111" s="694"/>
      <c r="AA111" s="695" t="s">
        <v>65</v>
      </c>
      <c r="AB111" s="696"/>
      <c r="AC111" s="696"/>
      <c r="AD111" s="696"/>
      <c r="AE111" s="697"/>
      <c r="AF111" s="698" t="s">
        <v>65</v>
      </c>
      <c r="AG111" s="696"/>
      <c r="AH111" s="696"/>
      <c r="AI111" s="696"/>
      <c r="AJ111" s="697"/>
      <c r="AK111" s="698" t="s">
        <v>65</v>
      </c>
      <c r="AL111" s="696"/>
      <c r="AM111" s="696"/>
      <c r="AN111" s="696"/>
      <c r="AO111" s="697"/>
      <c r="AP111" s="699" t="s">
        <v>65</v>
      </c>
      <c r="AQ111" s="700"/>
      <c r="AR111" s="700"/>
      <c r="AS111" s="700"/>
      <c r="AT111" s="701"/>
      <c r="AU111" s="702"/>
      <c r="AV111" s="703"/>
      <c r="AW111" s="703"/>
      <c r="AX111" s="703"/>
      <c r="AY111" s="703"/>
      <c r="AZ111" s="704" t="s">
        <v>382</v>
      </c>
      <c r="BA111" s="705"/>
      <c r="BB111" s="705"/>
      <c r="BC111" s="705"/>
      <c r="BD111" s="705"/>
      <c r="BE111" s="705"/>
      <c r="BF111" s="705"/>
      <c r="BG111" s="705"/>
      <c r="BH111" s="705"/>
      <c r="BI111" s="705"/>
      <c r="BJ111" s="705"/>
      <c r="BK111" s="705"/>
      <c r="BL111" s="705"/>
      <c r="BM111" s="705"/>
      <c r="BN111" s="705"/>
      <c r="BO111" s="705"/>
      <c r="BP111" s="706"/>
      <c r="BQ111" s="707" t="s">
        <v>65</v>
      </c>
      <c r="BR111" s="708"/>
      <c r="BS111" s="708"/>
      <c r="BT111" s="708"/>
      <c r="BU111" s="708"/>
      <c r="BV111" s="708" t="s">
        <v>65</v>
      </c>
      <c r="BW111" s="708"/>
      <c r="BX111" s="708"/>
      <c r="BY111" s="708"/>
      <c r="BZ111" s="708"/>
      <c r="CA111" s="708" t="s">
        <v>65</v>
      </c>
      <c r="CB111" s="708"/>
      <c r="CC111" s="708"/>
      <c r="CD111" s="708"/>
      <c r="CE111" s="708"/>
      <c r="CF111" s="709" t="s">
        <v>65</v>
      </c>
      <c r="CG111" s="710"/>
      <c r="CH111" s="710"/>
      <c r="CI111" s="710"/>
      <c r="CJ111" s="710"/>
      <c r="CK111" s="711"/>
      <c r="CL111" s="712"/>
      <c r="CM111" s="704" t="s">
        <v>383</v>
      </c>
      <c r="CN111" s="705"/>
      <c r="CO111" s="705"/>
      <c r="CP111" s="705"/>
      <c r="CQ111" s="705"/>
      <c r="CR111" s="705"/>
      <c r="CS111" s="705"/>
      <c r="CT111" s="705"/>
      <c r="CU111" s="705"/>
      <c r="CV111" s="705"/>
      <c r="CW111" s="705"/>
      <c r="CX111" s="705"/>
      <c r="CY111" s="705"/>
      <c r="CZ111" s="705"/>
      <c r="DA111" s="705"/>
      <c r="DB111" s="705"/>
      <c r="DC111" s="705"/>
      <c r="DD111" s="705"/>
      <c r="DE111" s="705"/>
      <c r="DF111" s="706"/>
      <c r="DG111" s="707" t="s">
        <v>65</v>
      </c>
      <c r="DH111" s="708"/>
      <c r="DI111" s="708"/>
      <c r="DJ111" s="708"/>
      <c r="DK111" s="708"/>
      <c r="DL111" s="708" t="s">
        <v>65</v>
      </c>
      <c r="DM111" s="708"/>
      <c r="DN111" s="708"/>
      <c r="DO111" s="708"/>
      <c r="DP111" s="708"/>
      <c r="DQ111" s="708" t="s">
        <v>65</v>
      </c>
      <c r="DR111" s="708"/>
      <c r="DS111" s="708"/>
      <c r="DT111" s="708"/>
      <c r="DU111" s="708"/>
      <c r="DV111" s="713" t="s">
        <v>65</v>
      </c>
      <c r="DW111" s="713"/>
      <c r="DX111" s="713"/>
      <c r="DY111" s="713"/>
      <c r="DZ111" s="714"/>
    </row>
    <row r="112" spans="1:131" s="467" customFormat="1" ht="26.25" customHeight="1" x14ac:dyDescent="0.15">
      <c r="A112" s="715" t="s">
        <v>384</v>
      </c>
      <c r="B112" s="716"/>
      <c r="C112" s="705" t="s">
        <v>385</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17" t="s">
        <v>65</v>
      </c>
      <c r="AB112" s="718"/>
      <c r="AC112" s="718"/>
      <c r="AD112" s="718"/>
      <c r="AE112" s="719"/>
      <c r="AF112" s="720" t="s">
        <v>65</v>
      </c>
      <c r="AG112" s="718"/>
      <c r="AH112" s="718"/>
      <c r="AI112" s="718"/>
      <c r="AJ112" s="719"/>
      <c r="AK112" s="720" t="s">
        <v>65</v>
      </c>
      <c r="AL112" s="718"/>
      <c r="AM112" s="718"/>
      <c r="AN112" s="718"/>
      <c r="AO112" s="719"/>
      <c r="AP112" s="721" t="s">
        <v>65</v>
      </c>
      <c r="AQ112" s="722"/>
      <c r="AR112" s="722"/>
      <c r="AS112" s="722"/>
      <c r="AT112" s="723"/>
      <c r="AU112" s="702"/>
      <c r="AV112" s="703"/>
      <c r="AW112" s="703"/>
      <c r="AX112" s="703"/>
      <c r="AY112" s="703"/>
      <c r="AZ112" s="704" t="s">
        <v>386</v>
      </c>
      <c r="BA112" s="705"/>
      <c r="BB112" s="705"/>
      <c r="BC112" s="705"/>
      <c r="BD112" s="705"/>
      <c r="BE112" s="705"/>
      <c r="BF112" s="705"/>
      <c r="BG112" s="705"/>
      <c r="BH112" s="705"/>
      <c r="BI112" s="705"/>
      <c r="BJ112" s="705"/>
      <c r="BK112" s="705"/>
      <c r="BL112" s="705"/>
      <c r="BM112" s="705"/>
      <c r="BN112" s="705"/>
      <c r="BO112" s="705"/>
      <c r="BP112" s="706"/>
      <c r="BQ112" s="707">
        <v>2411791</v>
      </c>
      <c r="BR112" s="708"/>
      <c r="BS112" s="708"/>
      <c r="BT112" s="708"/>
      <c r="BU112" s="708"/>
      <c r="BV112" s="708">
        <v>2285031</v>
      </c>
      <c r="BW112" s="708"/>
      <c r="BX112" s="708"/>
      <c r="BY112" s="708"/>
      <c r="BZ112" s="708"/>
      <c r="CA112" s="708">
        <v>2106292</v>
      </c>
      <c r="CB112" s="708"/>
      <c r="CC112" s="708"/>
      <c r="CD112" s="708"/>
      <c r="CE112" s="708"/>
      <c r="CF112" s="709">
        <v>8.3000000000000007</v>
      </c>
      <c r="CG112" s="710"/>
      <c r="CH112" s="710"/>
      <c r="CI112" s="710"/>
      <c r="CJ112" s="710"/>
      <c r="CK112" s="711"/>
      <c r="CL112" s="712"/>
      <c r="CM112" s="704" t="s">
        <v>387</v>
      </c>
      <c r="CN112" s="705"/>
      <c r="CO112" s="705"/>
      <c r="CP112" s="705"/>
      <c r="CQ112" s="705"/>
      <c r="CR112" s="705"/>
      <c r="CS112" s="705"/>
      <c r="CT112" s="705"/>
      <c r="CU112" s="705"/>
      <c r="CV112" s="705"/>
      <c r="CW112" s="705"/>
      <c r="CX112" s="705"/>
      <c r="CY112" s="705"/>
      <c r="CZ112" s="705"/>
      <c r="DA112" s="705"/>
      <c r="DB112" s="705"/>
      <c r="DC112" s="705"/>
      <c r="DD112" s="705"/>
      <c r="DE112" s="705"/>
      <c r="DF112" s="706"/>
      <c r="DG112" s="707" t="s">
        <v>65</v>
      </c>
      <c r="DH112" s="708"/>
      <c r="DI112" s="708"/>
      <c r="DJ112" s="708"/>
      <c r="DK112" s="708"/>
      <c r="DL112" s="708" t="s">
        <v>65</v>
      </c>
      <c r="DM112" s="708"/>
      <c r="DN112" s="708"/>
      <c r="DO112" s="708"/>
      <c r="DP112" s="708"/>
      <c r="DQ112" s="708" t="s">
        <v>65</v>
      </c>
      <c r="DR112" s="708"/>
      <c r="DS112" s="708"/>
      <c r="DT112" s="708"/>
      <c r="DU112" s="708"/>
      <c r="DV112" s="713" t="s">
        <v>65</v>
      </c>
      <c r="DW112" s="713"/>
      <c r="DX112" s="713"/>
      <c r="DY112" s="713"/>
      <c r="DZ112" s="714"/>
    </row>
    <row r="113" spans="1:130" s="467" customFormat="1" ht="26.25" customHeight="1" x14ac:dyDescent="0.15">
      <c r="A113" s="724"/>
      <c r="B113" s="725"/>
      <c r="C113" s="705" t="s">
        <v>388</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695">
        <v>338968</v>
      </c>
      <c r="AB113" s="696"/>
      <c r="AC113" s="696"/>
      <c r="AD113" s="696"/>
      <c r="AE113" s="697"/>
      <c r="AF113" s="698">
        <v>329877</v>
      </c>
      <c r="AG113" s="696"/>
      <c r="AH113" s="696"/>
      <c r="AI113" s="696"/>
      <c r="AJ113" s="697"/>
      <c r="AK113" s="698">
        <v>285843</v>
      </c>
      <c r="AL113" s="696"/>
      <c r="AM113" s="696"/>
      <c r="AN113" s="696"/>
      <c r="AO113" s="697"/>
      <c r="AP113" s="699">
        <v>1.1000000000000001</v>
      </c>
      <c r="AQ113" s="700"/>
      <c r="AR113" s="700"/>
      <c r="AS113" s="700"/>
      <c r="AT113" s="701"/>
      <c r="AU113" s="702"/>
      <c r="AV113" s="703"/>
      <c r="AW113" s="703"/>
      <c r="AX113" s="703"/>
      <c r="AY113" s="703"/>
      <c r="AZ113" s="704" t="s">
        <v>389</v>
      </c>
      <c r="BA113" s="705"/>
      <c r="BB113" s="705"/>
      <c r="BC113" s="705"/>
      <c r="BD113" s="705"/>
      <c r="BE113" s="705"/>
      <c r="BF113" s="705"/>
      <c r="BG113" s="705"/>
      <c r="BH113" s="705"/>
      <c r="BI113" s="705"/>
      <c r="BJ113" s="705"/>
      <c r="BK113" s="705"/>
      <c r="BL113" s="705"/>
      <c r="BM113" s="705"/>
      <c r="BN113" s="705"/>
      <c r="BO113" s="705"/>
      <c r="BP113" s="706"/>
      <c r="BQ113" s="707">
        <v>1449093</v>
      </c>
      <c r="BR113" s="708"/>
      <c r="BS113" s="708"/>
      <c r="BT113" s="708"/>
      <c r="BU113" s="708"/>
      <c r="BV113" s="708">
        <v>1356171</v>
      </c>
      <c r="BW113" s="708"/>
      <c r="BX113" s="708"/>
      <c r="BY113" s="708"/>
      <c r="BZ113" s="708"/>
      <c r="CA113" s="708">
        <v>1220707</v>
      </c>
      <c r="CB113" s="708"/>
      <c r="CC113" s="708"/>
      <c r="CD113" s="708"/>
      <c r="CE113" s="708"/>
      <c r="CF113" s="709">
        <v>4.8</v>
      </c>
      <c r="CG113" s="710"/>
      <c r="CH113" s="710"/>
      <c r="CI113" s="710"/>
      <c r="CJ113" s="710"/>
      <c r="CK113" s="711"/>
      <c r="CL113" s="712"/>
      <c r="CM113" s="704" t="s">
        <v>390</v>
      </c>
      <c r="CN113" s="705"/>
      <c r="CO113" s="705"/>
      <c r="CP113" s="705"/>
      <c r="CQ113" s="705"/>
      <c r="CR113" s="705"/>
      <c r="CS113" s="705"/>
      <c r="CT113" s="705"/>
      <c r="CU113" s="705"/>
      <c r="CV113" s="705"/>
      <c r="CW113" s="705"/>
      <c r="CX113" s="705"/>
      <c r="CY113" s="705"/>
      <c r="CZ113" s="705"/>
      <c r="DA113" s="705"/>
      <c r="DB113" s="705"/>
      <c r="DC113" s="705"/>
      <c r="DD113" s="705"/>
      <c r="DE113" s="705"/>
      <c r="DF113" s="706"/>
      <c r="DG113" s="717" t="s">
        <v>65</v>
      </c>
      <c r="DH113" s="718"/>
      <c r="DI113" s="718"/>
      <c r="DJ113" s="718"/>
      <c r="DK113" s="719"/>
      <c r="DL113" s="720" t="s">
        <v>65</v>
      </c>
      <c r="DM113" s="718"/>
      <c r="DN113" s="718"/>
      <c r="DO113" s="718"/>
      <c r="DP113" s="719"/>
      <c r="DQ113" s="720" t="s">
        <v>65</v>
      </c>
      <c r="DR113" s="718"/>
      <c r="DS113" s="718"/>
      <c r="DT113" s="718"/>
      <c r="DU113" s="719"/>
      <c r="DV113" s="721" t="s">
        <v>65</v>
      </c>
      <c r="DW113" s="722"/>
      <c r="DX113" s="722"/>
      <c r="DY113" s="722"/>
      <c r="DZ113" s="723"/>
    </row>
    <row r="114" spans="1:130" s="467" customFormat="1" ht="26.25" customHeight="1" x14ac:dyDescent="0.15">
      <c r="A114" s="724"/>
      <c r="B114" s="725"/>
      <c r="C114" s="705" t="s">
        <v>391</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17">
        <v>144282</v>
      </c>
      <c r="AB114" s="718"/>
      <c r="AC114" s="718"/>
      <c r="AD114" s="718"/>
      <c r="AE114" s="719"/>
      <c r="AF114" s="720">
        <v>145162</v>
      </c>
      <c r="AG114" s="718"/>
      <c r="AH114" s="718"/>
      <c r="AI114" s="718"/>
      <c r="AJ114" s="719"/>
      <c r="AK114" s="720">
        <v>187452</v>
      </c>
      <c r="AL114" s="718"/>
      <c r="AM114" s="718"/>
      <c r="AN114" s="718"/>
      <c r="AO114" s="719"/>
      <c r="AP114" s="721">
        <v>0.7</v>
      </c>
      <c r="AQ114" s="722"/>
      <c r="AR114" s="722"/>
      <c r="AS114" s="722"/>
      <c r="AT114" s="723"/>
      <c r="AU114" s="702"/>
      <c r="AV114" s="703"/>
      <c r="AW114" s="703"/>
      <c r="AX114" s="703"/>
      <c r="AY114" s="703"/>
      <c r="AZ114" s="704" t="s">
        <v>392</v>
      </c>
      <c r="BA114" s="705"/>
      <c r="BB114" s="705"/>
      <c r="BC114" s="705"/>
      <c r="BD114" s="705"/>
      <c r="BE114" s="705"/>
      <c r="BF114" s="705"/>
      <c r="BG114" s="705"/>
      <c r="BH114" s="705"/>
      <c r="BI114" s="705"/>
      <c r="BJ114" s="705"/>
      <c r="BK114" s="705"/>
      <c r="BL114" s="705"/>
      <c r="BM114" s="705"/>
      <c r="BN114" s="705"/>
      <c r="BO114" s="705"/>
      <c r="BP114" s="706"/>
      <c r="BQ114" s="707">
        <v>4027028</v>
      </c>
      <c r="BR114" s="708"/>
      <c r="BS114" s="708"/>
      <c r="BT114" s="708"/>
      <c r="BU114" s="708"/>
      <c r="BV114" s="708">
        <v>3457758</v>
      </c>
      <c r="BW114" s="708"/>
      <c r="BX114" s="708"/>
      <c r="BY114" s="708"/>
      <c r="BZ114" s="708"/>
      <c r="CA114" s="708">
        <v>3696522</v>
      </c>
      <c r="CB114" s="708"/>
      <c r="CC114" s="708"/>
      <c r="CD114" s="708"/>
      <c r="CE114" s="708"/>
      <c r="CF114" s="709">
        <v>14.6</v>
      </c>
      <c r="CG114" s="710"/>
      <c r="CH114" s="710"/>
      <c r="CI114" s="710"/>
      <c r="CJ114" s="710"/>
      <c r="CK114" s="711"/>
      <c r="CL114" s="712"/>
      <c r="CM114" s="704" t="s">
        <v>393</v>
      </c>
      <c r="CN114" s="705"/>
      <c r="CO114" s="705"/>
      <c r="CP114" s="705"/>
      <c r="CQ114" s="705"/>
      <c r="CR114" s="705"/>
      <c r="CS114" s="705"/>
      <c r="CT114" s="705"/>
      <c r="CU114" s="705"/>
      <c r="CV114" s="705"/>
      <c r="CW114" s="705"/>
      <c r="CX114" s="705"/>
      <c r="CY114" s="705"/>
      <c r="CZ114" s="705"/>
      <c r="DA114" s="705"/>
      <c r="DB114" s="705"/>
      <c r="DC114" s="705"/>
      <c r="DD114" s="705"/>
      <c r="DE114" s="705"/>
      <c r="DF114" s="706"/>
      <c r="DG114" s="717" t="s">
        <v>65</v>
      </c>
      <c r="DH114" s="718"/>
      <c r="DI114" s="718"/>
      <c r="DJ114" s="718"/>
      <c r="DK114" s="719"/>
      <c r="DL114" s="720" t="s">
        <v>65</v>
      </c>
      <c r="DM114" s="718"/>
      <c r="DN114" s="718"/>
      <c r="DO114" s="718"/>
      <c r="DP114" s="719"/>
      <c r="DQ114" s="720" t="s">
        <v>65</v>
      </c>
      <c r="DR114" s="718"/>
      <c r="DS114" s="718"/>
      <c r="DT114" s="718"/>
      <c r="DU114" s="719"/>
      <c r="DV114" s="721" t="s">
        <v>65</v>
      </c>
      <c r="DW114" s="722"/>
      <c r="DX114" s="722"/>
      <c r="DY114" s="722"/>
      <c r="DZ114" s="723"/>
    </row>
    <row r="115" spans="1:130" s="467" customFormat="1" ht="26.25" customHeight="1" x14ac:dyDescent="0.15">
      <c r="A115" s="724"/>
      <c r="B115" s="725"/>
      <c r="C115" s="705" t="s">
        <v>394</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695" t="s">
        <v>65</v>
      </c>
      <c r="AB115" s="696"/>
      <c r="AC115" s="696"/>
      <c r="AD115" s="696"/>
      <c r="AE115" s="697"/>
      <c r="AF115" s="698" t="s">
        <v>65</v>
      </c>
      <c r="AG115" s="696"/>
      <c r="AH115" s="696"/>
      <c r="AI115" s="696"/>
      <c r="AJ115" s="697"/>
      <c r="AK115" s="698" t="s">
        <v>65</v>
      </c>
      <c r="AL115" s="696"/>
      <c r="AM115" s="696"/>
      <c r="AN115" s="696"/>
      <c r="AO115" s="697"/>
      <c r="AP115" s="699" t="s">
        <v>65</v>
      </c>
      <c r="AQ115" s="700"/>
      <c r="AR115" s="700"/>
      <c r="AS115" s="700"/>
      <c r="AT115" s="701"/>
      <c r="AU115" s="702"/>
      <c r="AV115" s="703"/>
      <c r="AW115" s="703"/>
      <c r="AX115" s="703"/>
      <c r="AY115" s="703"/>
      <c r="AZ115" s="704" t="s">
        <v>395</v>
      </c>
      <c r="BA115" s="705"/>
      <c r="BB115" s="705"/>
      <c r="BC115" s="705"/>
      <c r="BD115" s="705"/>
      <c r="BE115" s="705"/>
      <c r="BF115" s="705"/>
      <c r="BG115" s="705"/>
      <c r="BH115" s="705"/>
      <c r="BI115" s="705"/>
      <c r="BJ115" s="705"/>
      <c r="BK115" s="705"/>
      <c r="BL115" s="705"/>
      <c r="BM115" s="705"/>
      <c r="BN115" s="705"/>
      <c r="BO115" s="705"/>
      <c r="BP115" s="706"/>
      <c r="BQ115" s="707">
        <v>30540</v>
      </c>
      <c r="BR115" s="708"/>
      <c r="BS115" s="708"/>
      <c r="BT115" s="708"/>
      <c r="BU115" s="708"/>
      <c r="BV115" s="708">
        <v>13711</v>
      </c>
      <c r="BW115" s="708"/>
      <c r="BX115" s="708"/>
      <c r="BY115" s="708"/>
      <c r="BZ115" s="708"/>
      <c r="CA115" s="708">
        <v>10849</v>
      </c>
      <c r="CB115" s="708"/>
      <c r="CC115" s="708"/>
      <c r="CD115" s="708"/>
      <c r="CE115" s="708"/>
      <c r="CF115" s="709">
        <v>0</v>
      </c>
      <c r="CG115" s="710"/>
      <c r="CH115" s="710"/>
      <c r="CI115" s="710"/>
      <c r="CJ115" s="710"/>
      <c r="CK115" s="711"/>
      <c r="CL115" s="712"/>
      <c r="CM115" s="704" t="s">
        <v>396</v>
      </c>
      <c r="CN115" s="705"/>
      <c r="CO115" s="705"/>
      <c r="CP115" s="705"/>
      <c r="CQ115" s="705"/>
      <c r="CR115" s="705"/>
      <c r="CS115" s="705"/>
      <c r="CT115" s="705"/>
      <c r="CU115" s="705"/>
      <c r="CV115" s="705"/>
      <c r="CW115" s="705"/>
      <c r="CX115" s="705"/>
      <c r="CY115" s="705"/>
      <c r="CZ115" s="705"/>
      <c r="DA115" s="705"/>
      <c r="DB115" s="705"/>
      <c r="DC115" s="705"/>
      <c r="DD115" s="705"/>
      <c r="DE115" s="705"/>
      <c r="DF115" s="706"/>
      <c r="DG115" s="717" t="s">
        <v>65</v>
      </c>
      <c r="DH115" s="718"/>
      <c r="DI115" s="718"/>
      <c r="DJ115" s="718"/>
      <c r="DK115" s="719"/>
      <c r="DL115" s="720" t="s">
        <v>65</v>
      </c>
      <c r="DM115" s="718"/>
      <c r="DN115" s="718"/>
      <c r="DO115" s="718"/>
      <c r="DP115" s="719"/>
      <c r="DQ115" s="720" t="s">
        <v>65</v>
      </c>
      <c r="DR115" s="718"/>
      <c r="DS115" s="718"/>
      <c r="DT115" s="718"/>
      <c r="DU115" s="719"/>
      <c r="DV115" s="721" t="s">
        <v>65</v>
      </c>
      <c r="DW115" s="722"/>
      <c r="DX115" s="722"/>
      <c r="DY115" s="722"/>
      <c r="DZ115" s="723"/>
    </row>
    <row r="116" spans="1:130" s="467" customFormat="1" ht="26.25" customHeight="1" x14ac:dyDescent="0.15">
      <c r="A116" s="726"/>
      <c r="B116" s="727"/>
      <c r="C116" s="728" t="s">
        <v>397</v>
      </c>
      <c r="D116" s="728"/>
      <c r="E116" s="728"/>
      <c r="F116" s="728"/>
      <c r="G116" s="728"/>
      <c r="H116" s="728"/>
      <c r="I116" s="728"/>
      <c r="J116" s="728"/>
      <c r="K116" s="728"/>
      <c r="L116" s="728"/>
      <c r="M116" s="728"/>
      <c r="N116" s="728"/>
      <c r="O116" s="728"/>
      <c r="P116" s="728"/>
      <c r="Q116" s="728"/>
      <c r="R116" s="728"/>
      <c r="S116" s="728"/>
      <c r="T116" s="728"/>
      <c r="U116" s="728"/>
      <c r="V116" s="728"/>
      <c r="W116" s="728"/>
      <c r="X116" s="728"/>
      <c r="Y116" s="728"/>
      <c r="Z116" s="729"/>
      <c r="AA116" s="717" t="s">
        <v>65</v>
      </c>
      <c r="AB116" s="718"/>
      <c r="AC116" s="718"/>
      <c r="AD116" s="718"/>
      <c r="AE116" s="719"/>
      <c r="AF116" s="720" t="s">
        <v>65</v>
      </c>
      <c r="AG116" s="718"/>
      <c r="AH116" s="718"/>
      <c r="AI116" s="718"/>
      <c r="AJ116" s="719"/>
      <c r="AK116" s="720" t="s">
        <v>65</v>
      </c>
      <c r="AL116" s="718"/>
      <c r="AM116" s="718"/>
      <c r="AN116" s="718"/>
      <c r="AO116" s="719"/>
      <c r="AP116" s="721" t="s">
        <v>65</v>
      </c>
      <c r="AQ116" s="722"/>
      <c r="AR116" s="722"/>
      <c r="AS116" s="722"/>
      <c r="AT116" s="723"/>
      <c r="AU116" s="702"/>
      <c r="AV116" s="703"/>
      <c r="AW116" s="703"/>
      <c r="AX116" s="703"/>
      <c r="AY116" s="703"/>
      <c r="AZ116" s="730" t="s">
        <v>398</v>
      </c>
      <c r="BA116" s="731"/>
      <c r="BB116" s="731"/>
      <c r="BC116" s="731"/>
      <c r="BD116" s="731"/>
      <c r="BE116" s="731"/>
      <c r="BF116" s="731"/>
      <c r="BG116" s="731"/>
      <c r="BH116" s="731"/>
      <c r="BI116" s="731"/>
      <c r="BJ116" s="731"/>
      <c r="BK116" s="731"/>
      <c r="BL116" s="731"/>
      <c r="BM116" s="731"/>
      <c r="BN116" s="731"/>
      <c r="BO116" s="731"/>
      <c r="BP116" s="732"/>
      <c r="BQ116" s="707" t="s">
        <v>65</v>
      </c>
      <c r="BR116" s="708"/>
      <c r="BS116" s="708"/>
      <c r="BT116" s="708"/>
      <c r="BU116" s="708"/>
      <c r="BV116" s="708" t="s">
        <v>65</v>
      </c>
      <c r="BW116" s="708"/>
      <c r="BX116" s="708"/>
      <c r="BY116" s="708"/>
      <c r="BZ116" s="708"/>
      <c r="CA116" s="708" t="s">
        <v>65</v>
      </c>
      <c r="CB116" s="708"/>
      <c r="CC116" s="708"/>
      <c r="CD116" s="708"/>
      <c r="CE116" s="708"/>
      <c r="CF116" s="709" t="s">
        <v>65</v>
      </c>
      <c r="CG116" s="710"/>
      <c r="CH116" s="710"/>
      <c r="CI116" s="710"/>
      <c r="CJ116" s="710"/>
      <c r="CK116" s="711"/>
      <c r="CL116" s="712"/>
      <c r="CM116" s="704" t="s">
        <v>399</v>
      </c>
      <c r="CN116" s="705"/>
      <c r="CO116" s="705"/>
      <c r="CP116" s="705"/>
      <c r="CQ116" s="705"/>
      <c r="CR116" s="705"/>
      <c r="CS116" s="705"/>
      <c r="CT116" s="705"/>
      <c r="CU116" s="705"/>
      <c r="CV116" s="705"/>
      <c r="CW116" s="705"/>
      <c r="CX116" s="705"/>
      <c r="CY116" s="705"/>
      <c r="CZ116" s="705"/>
      <c r="DA116" s="705"/>
      <c r="DB116" s="705"/>
      <c r="DC116" s="705"/>
      <c r="DD116" s="705"/>
      <c r="DE116" s="705"/>
      <c r="DF116" s="706"/>
      <c r="DG116" s="717" t="s">
        <v>65</v>
      </c>
      <c r="DH116" s="718"/>
      <c r="DI116" s="718"/>
      <c r="DJ116" s="718"/>
      <c r="DK116" s="719"/>
      <c r="DL116" s="720" t="s">
        <v>65</v>
      </c>
      <c r="DM116" s="718"/>
      <c r="DN116" s="718"/>
      <c r="DO116" s="718"/>
      <c r="DP116" s="719"/>
      <c r="DQ116" s="720" t="s">
        <v>65</v>
      </c>
      <c r="DR116" s="718"/>
      <c r="DS116" s="718"/>
      <c r="DT116" s="718"/>
      <c r="DU116" s="719"/>
      <c r="DV116" s="721" t="s">
        <v>65</v>
      </c>
      <c r="DW116" s="722"/>
      <c r="DX116" s="722"/>
      <c r="DY116" s="722"/>
      <c r="DZ116" s="723"/>
    </row>
    <row r="117" spans="1:130" s="467" customFormat="1" ht="26.25" customHeight="1" x14ac:dyDescent="0.15">
      <c r="A117" s="665" t="s">
        <v>120</v>
      </c>
      <c r="B117" s="666"/>
      <c r="C117" s="666"/>
      <c r="D117" s="666"/>
      <c r="E117" s="666"/>
      <c r="F117" s="666"/>
      <c r="G117" s="666"/>
      <c r="H117" s="666"/>
      <c r="I117" s="666"/>
      <c r="J117" s="666"/>
      <c r="K117" s="666"/>
      <c r="L117" s="666"/>
      <c r="M117" s="666"/>
      <c r="N117" s="666"/>
      <c r="O117" s="666"/>
      <c r="P117" s="666"/>
      <c r="Q117" s="666"/>
      <c r="R117" s="666"/>
      <c r="S117" s="666"/>
      <c r="T117" s="666"/>
      <c r="U117" s="666"/>
      <c r="V117" s="666"/>
      <c r="W117" s="666"/>
      <c r="X117" s="666"/>
      <c r="Y117" s="733" t="s">
        <v>400</v>
      </c>
      <c r="Z117" s="667"/>
      <c r="AA117" s="734">
        <v>3935372</v>
      </c>
      <c r="AB117" s="735"/>
      <c r="AC117" s="735"/>
      <c r="AD117" s="735"/>
      <c r="AE117" s="736"/>
      <c r="AF117" s="737">
        <v>4129390</v>
      </c>
      <c r="AG117" s="735"/>
      <c r="AH117" s="735"/>
      <c r="AI117" s="735"/>
      <c r="AJ117" s="736"/>
      <c r="AK117" s="737">
        <v>4292196</v>
      </c>
      <c r="AL117" s="735"/>
      <c r="AM117" s="735"/>
      <c r="AN117" s="735"/>
      <c r="AO117" s="736"/>
      <c r="AP117" s="738"/>
      <c r="AQ117" s="739"/>
      <c r="AR117" s="739"/>
      <c r="AS117" s="739"/>
      <c r="AT117" s="740"/>
      <c r="AU117" s="702"/>
      <c r="AV117" s="703"/>
      <c r="AW117" s="703"/>
      <c r="AX117" s="703"/>
      <c r="AY117" s="703"/>
      <c r="AZ117" s="741" t="s">
        <v>401</v>
      </c>
      <c r="BA117" s="742"/>
      <c r="BB117" s="742"/>
      <c r="BC117" s="742"/>
      <c r="BD117" s="742"/>
      <c r="BE117" s="742"/>
      <c r="BF117" s="742"/>
      <c r="BG117" s="742"/>
      <c r="BH117" s="742"/>
      <c r="BI117" s="742"/>
      <c r="BJ117" s="742"/>
      <c r="BK117" s="742"/>
      <c r="BL117" s="742"/>
      <c r="BM117" s="742"/>
      <c r="BN117" s="742"/>
      <c r="BO117" s="742"/>
      <c r="BP117" s="743"/>
      <c r="BQ117" s="707" t="s">
        <v>65</v>
      </c>
      <c r="BR117" s="708"/>
      <c r="BS117" s="708"/>
      <c r="BT117" s="708"/>
      <c r="BU117" s="708"/>
      <c r="BV117" s="708" t="s">
        <v>65</v>
      </c>
      <c r="BW117" s="708"/>
      <c r="BX117" s="708"/>
      <c r="BY117" s="708"/>
      <c r="BZ117" s="708"/>
      <c r="CA117" s="708" t="s">
        <v>65</v>
      </c>
      <c r="CB117" s="708"/>
      <c r="CC117" s="708"/>
      <c r="CD117" s="708"/>
      <c r="CE117" s="708"/>
      <c r="CF117" s="709" t="s">
        <v>65</v>
      </c>
      <c r="CG117" s="710"/>
      <c r="CH117" s="710"/>
      <c r="CI117" s="710"/>
      <c r="CJ117" s="710"/>
      <c r="CK117" s="711"/>
      <c r="CL117" s="712"/>
      <c r="CM117" s="704" t="s">
        <v>402</v>
      </c>
      <c r="CN117" s="705"/>
      <c r="CO117" s="705"/>
      <c r="CP117" s="705"/>
      <c r="CQ117" s="705"/>
      <c r="CR117" s="705"/>
      <c r="CS117" s="705"/>
      <c r="CT117" s="705"/>
      <c r="CU117" s="705"/>
      <c r="CV117" s="705"/>
      <c r="CW117" s="705"/>
      <c r="CX117" s="705"/>
      <c r="CY117" s="705"/>
      <c r="CZ117" s="705"/>
      <c r="DA117" s="705"/>
      <c r="DB117" s="705"/>
      <c r="DC117" s="705"/>
      <c r="DD117" s="705"/>
      <c r="DE117" s="705"/>
      <c r="DF117" s="706"/>
      <c r="DG117" s="717" t="s">
        <v>65</v>
      </c>
      <c r="DH117" s="718"/>
      <c r="DI117" s="718"/>
      <c r="DJ117" s="718"/>
      <c r="DK117" s="719"/>
      <c r="DL117" s="720" t="s">
        <v>65</v>
      </c>
      <c r="DM117" s="718"/>
      <c r="DN117" s="718"/>
      <c r="DO117" s="718"/>
      <c r="DP117" s="719"/>
      <c r="DQ117" s="720" t="s">
        <v>65</v>
      </c>
      <c r="DR117" s="718"/>
      <c r="DS117" s="718"/>
      <c r="DT117" s="718"/>
      <c r="DU117" s="719"/>
      <c r="DV117" s="721" t="s">
        <v>65</v>
      </c>
      <c r="DW117" s="722"/>
      <c r="DX117" s="722"/>
      <c r="DY117" s="722"/>
      <c r="DZ117" s="723"/>
    </row>
    <row r="118" spans="1:130" s="467" customFormat="1" ht="26.25" customHeight="1" x14ac:dyDescent="0.15">
      <c r="A118" s="665" t="s">
        <v>375</v>
      </c>
      <c r="B118" s="666"/>
      <c r="C118" s="666"/>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7"/>
      <c r="AA118" s="668" t="s">
        <v>372</v>
      </c>
      <c r="AB118" s="666"/>
      <c r="AC118" s="666"/>
      <c r="AD118" s="666"/>
      <c r="AE118" s="667"/>
      <c r="AF118" s="668" t="s">
        <v>373</v>
      </c>
      <c r="AG118" s="666"/>
      <c r="AH118" s="666"/>
      <c r="AI118" s="666"/>
      <c r="AJ118" s="667"/>
      <c r="AK118" s="668" t="s">
        <v>239</v>
      </c>
      <c r="AL118" s="666"/>
      <c r="AM118" s="666"/>
      <c r="AN118" s="666"/>
      <c r="AO118" s="667"/>
      <c r="AP118" s="744" t="s">
        <v>374</v>
      </c>
      <c r="AQ118" s="745"/>
      <c r="AR118" s="745"/>
      <c r="AS118" s="745"/>
      <c r="AT118" s="746"/>
      <c r="AU118" s="702"/>
      <c r="AV118" s="703"/>
      <c r="AW118" s="703"/>
      <c r="AX118" s="703"/>
      <c r="AY118" s="703"/>
      <c r="AZ118" s="747" t="s">
        <v>403</v>
      </c>
      <c r="BA118" s="728"/>
      <c r="BB118" s="728"/>
      <c r="BC118" s="728"/>
      <c r="BD118" s="728"/>
      <c r="BE118" s="728"/>
      <c r="BF118" s="728"/>
      <c r="BG118" s="728"/>
      <c r="BH118" s="728"/>
      <c r="BI118" s="728"/>
      <c r="BJ118" s="728"/>
      <c r="BK118" s="728"/>
      <c r="BL118" s="728"/>
      <c r="BM118" s="728"/>
      <c r="BN118" s="728"/>
      <c r="BO118" s="728"/>
      <c r="BP118" s="729"/>
      <c r="BQ118" s="748" t="s">
        <v>65</v>
      </c>
      <c r="BR118" s="749"/>
      <c r="BS118" s="749"/>
      <c r="BT118" s="749"/>
      <c r="BU118" s="749"/>
      <c r="BV118" s="749" t="s">
        <v>65</v>
      </c>
      <c r="BW118" s="749"/>
      <c r="BX118" s="749"/>
      <c r="BY118" s="749"/>
      <c r="BZ118" s="749"/>
      <c r="CA118" s="749" t="s">
        <v>65</v>
      </c>
      <c r="CB118" s="749"/>
      <c r="CC118" s="749"/>
      <c r="CD118" s="749"/>
      <c r="CE118" s="749"/>
      <c r="CF118" s="709" t="s">
        <v>65</v>
      </c>
      <c r="CG118" s="710"/>
      <c r="CH118" s="710"/>
      <c r="CI118" s="710"/>
      <c r="CJ118" s="710"/>
      <c r="CK118" s="711"/>
      <c r="CL118" s="712"/>
      <c r="CM118" s="704" t="s">
        <v>404</v>
      </c>
      <c r="CN118" s="705"/>
      <c r="CO118" s="705"/>
      <c r="CP118" s="705"/>
      <c r="CQ118" s="705"/>
      <c r="CR118" s="705"/>
      <c r="CS118" s="705"/>
      <c r="CT118" s="705"/>
      <c r="CU118" s="705"/>
      <c r="CV118" s="705"/>
      <c r="CW118" s="705"/>
      <c r="CX118" s="705"/>
      <c r="CY118" s="705"/>
      <c r="CZ118" s="705"/>
      <c r="DA118" s="705"/>
      <c r="DB118" s="705"/>
      <c r="DC118" s="705"/>
      <c r="DD118" s="705"/>
      <c r="DE118" s="705"/>
      <c r="DF118" s="706"/>
      <c r="DG118" s="717" t="s">
        <v>65</v>
      </c>
      <c r="DH118" s="718"/>
      <c r="DI118" s="718"/>
      <c r="DJ118" s="718"/>
      <c r="DK118" s="719"/>
      <c r="DL118" s="720" t="s">
        <v>65</v>
      </c>
      <c r="DM118" s="718"/>
      <c r="DN118" s="718"/>
      <c r="DO118" s="718"/>
      <c r="DP118" s="719"/>
      <c r="DQ118" s="720" t="s">
        <v>65</v>
      </c>
      <c r="DR118" s="718"/>
      <c r="DS118" s="718"/>
      <c r="DT118" s="718"/>
      <c r="DU118" s="719"/>
      <c r="DV118" s="721" t="s">
        <v>65</v>
      </c>
      <c r="DW118" s="722"/>
      <c r="DX118" s="722"/>
      <c r="DY118" s="722"/>
      <c r="DZ118" s="723"/>
    </row>
    <row r="119" spans="1:130" s="467" customFormat="1" ht="26.25" customHeight="1" x14ac:dyDescent="0.15">
      <c r="A119" s="750" t="s">
        <v>379</v>
      </c>
      <c r="B119" s="689"/>
      <c r="C119" s="683" t="s">
        <v>380</v>
      </c>
      <c r="D119" s="672"/>
      <c r="E119" s="672"/>
      <c r="F119" s="672"/>
      <c r="G119" s="672"/>
      <c r="H119" s="672"/>
      <c r="I119" s="672"/>
      <c r="J119" s="672"/>
      <c r="K119" s="672"/>
      <c r="L119" s="672"/>
      <c r="M119" s="672"/>
      <c r="N119" s="672"/>
      <c r="O119" s="672"/>
      <c r="P119" s="672"/>
      <c r="Q119" s="672"/>
      <c r="R119" s="672"/>
      <c r="S119" s="672"/>
      <c r="T119" s="672"/>
      <c r="U119" s="672"/>
      <c r="V119" s="672"/>
      <c r="W119" s="672"/>
      <c r="X119" s="672"/>
      <c r="Y119" s="672"/>
      <c r="Z119" s="673"/>
      <c r="AA119" s="674" t="s">
        <v>65</v>
      </c>
      <c r="AB119" s="675"/>
      <c r="AC119" s="675"/>
      <c r="AD119" s="675"/>
      <c r="AE119" s="676"/>
      <c r="AF119" s="677" t="s">
        <v>65</v>
      </c>
      <c r="AG119" s="675"/>
      <c r="AH119" s="675"/>
      <c r="AI119" s="675"/>
      <c r="AJ119" s="676"/>
      <c r="AK119" s="677" t="s">
        <v>65</v>
      </c>
      <c r="AL119" s="675"/>
      <c r="AM119" s="675"/>
      <c r="AN119" s="675"/>
      <c r="AO119" s="676"/>
      <c r="AP119" s="678" t="s">
        <v>65</v>
      </c>
      <c r="AQ119" s="679"/>
      <c r="AR119" s="679"/>
      <c r="AS119" s="679"/>
      <c r="AT119" s="680"/>
      <c r="AU119" s="751"/>
      <c r="AV119" s="752"/>
      <c r="AW119" s="752"/>
      <c r="AX119" s="752"/>
      <c r="AY119" s="752"/>
      <c r="AZ119" s="753" t="s">
        <v>120</v>
      </c>
      <c r="BA119" s="753"/>
      <c r="BB119" s="753"/>
      <c r="BC119" s="753"/>
      <c r="BD119" s="753"/>
      <c r="BE119" s="753"/>
      <c r="BF119" s="753"/>
      <c r="BG119" s="753"/>
      <c r="BH119" s="753"/>
      <c r="BI119" s="753"/>
      <c r="BJ119" s="753"/>
      <c r="BK119" s="753"/>
      <c r="BL119" s="753"/>
      <c r="BM119" s="753"/>
      <c r="BN119" s="753"/>
      <c r="BO119" s="733" t="s">
        <v>405</v>
      </c>
      <c r="BP119" s="754"/>
      <c r="BQ119" s="748">
        <v>39727627</v>
      </c>
      <c r="BR119" s="749"/>
      <c r="BS119" s="749"/>
      <c r="BT119" s="749"/>
      <c r="BU119" s="749"/>
      <c r="BV119" s="749">
        <v>38727353</v>
      </c>
      <c r="BW119" s="749"/>
      <c r="BX119" s="749"/>
      <c r="BY119" s="749"/>
      <c r="BZ119" s="749"/>
      <c r="CA119" s="749">
        <v>38870199</v>
      </c>
      <c r="CB119" s="749"/>
      <c r="CC119" s="749"/>
      <c r="CD119" s="749"/>
      <c r="CE119" s="749"/>
      <c r="CF119" s="755"/>
      <c r="CG119" s="756"/>
      <c r="CH119" s="756"/>
      <c r="CI119" s="756"/>
      <c r="CJ119" s="757"/>
      <c r="CK119" s="758"/>
      <c r="CL119" s="759"/>
      <c r="CM119" s="747" t="s">
        <v>406</v>
      </c>
      <c r="CN119" s="728"/>
      <c r="CO119" s="728"/>
      <c r="CP119" s="728"/>
      <c r="CQ119" s="728"/>
      <c r="CR119" s="728"/>
      <c r="CS119" s="728"/>
      <c r="CT119" s="728"/>
      <c r="CU119" s="728"/>
      <c r="CV119" s="728"/>
      <c r="CW119" s="728"/>
      <c r="CX119" s="728"/>
      <c r="CY119" s="728"/>
      <c r="CZ119" s="728"/>
      <c r="DA119" s="728"/>
      <c r="DB119" s="728"/>
      <c r="DC119" s="728"/>
      <c r="DD119" s="728"/>
      <c r="DE119" s="728"/>
      <c r="DF119" s="729"/>
      <c r="DG119" s="760" t="s">
        <v>65</v>
      </c>
      <c r="DH119" s="761"/>
      <c r="DI119" s="761"/>
      <c r="DJ119" s="761"/>
      <c r="DK119" s="762"/>
      <c r="DL119" s="763" t="s">
        <v>65</v>
      </c>
      <c r="DM119" s="761"/>
      <c r="DN119" s="761"/>
      <c r="DO119" s="761"/>
      <c r="DP119" s="762"/>
      <c r="DQ119" s="763" t="s">
        <v>65</v>
      </c>
      <c r="DR119" s="761"/>
      <c r="DS119" s="761"/>
      <c r="DT119" s="761"/>
      <c r="DU119" s="762"/>
      <c r="DV119" s="764" t="s">
        <v>65</v>
      </c>
      <c r="DW119" s="765"/>
      <c r="DX119" s="765"/>
      <c r="DY119" s="765"/>
      <c r="DZ119" s="766"/>
    </row>
    <row r="120" spans="1:130" s="467" customFormat="1" ht="26.25" customHeight="1" x14ac:dyDescent="0.15">
      <c r="A120" s="767"/>
      <c r="B120" s="712"/>
      <c r="C120" s="704" t="s">
        <v>383</v>
      </c>
      <c r="D120" s="705"/>
      <c r="E120" s="705"/>
      <c r="F120" s="705"/>
      <c r="G120" s="705"/>
      <c r="H120" s="705"/>
      <c r="I120" s="705"/>
      <c r="J120" s="705"/>
      <c r="K120" s="705"/>
      <c r="L120" s="705"/>
      <c r="M120" s="705"/>
      <c r="N120" s="705"/>
      <c r="O120" s="705"/>
      <c r="P120" s="705"/>
      <c r="Q120" s="705"/>
      <c r="R120" s="705"/>
      <c r="S120" s="705"/>
      <c r="T120" s="705"/>
      <c r="U120" s="705"/>
      <c r="V120" s="705"/>
      <c r="W120" s="705"/>
      <c r="X120" s="705"/>
      <c r="Y120" s="705"/>
      <c r="Z120" s="706"/>
      <c r="AA120" s="717" t="s">
        <v>65</v>
      </c>
      <c r="AB120" s="718"/>
      <c r="AC120" s="718"/>
      <c r="AD120" s="718"/>
      <c r="AE120" s="719"/>
      <c r="AF120" s="720" t="s">
        <v>65</v>
      </c>
      <c r="AG120" s="718"/>
      <c r="AH120" s="718"/>
      <c r="AI120" s="718"/>
      <c r="AJ120" s="719"/>
      <c r="AK120" s="720" t="s">
        <v>65</v>
      </c>
      <c r="AL120" s="718"/>
      <c r="AM120" s="718"/>
      <c r="AN120" s="718"/>
      <c r="AO120" s="719"/>
      <c r="AP120" s="721" t="s">
        <v>65</v>
      </c>
      <c r="AQ120" s="722"/>
      <c r="AR120" s="722"/>
      <c r="AS120" s="722"/>
      <c r="AT120" s="723"/>
      <c r="AU120" s="768" t="s">
        <v>407</v>
      </c>
      <c r="AV120" s="769"/>
      <c r="AW120" s="769"/>
      <c r="AX120" s="769"/>
      <c r="AY120" s="770"/>
      <c r="AZ120" s="683" t="s">
        <v>408</v>
      </c>
      <c r="BA120" s="672"/>
      <c r="BB120" s="672"/>
      <c r="BC120" s="672"/>
      <c r="BD120" s="672"/>
      <c r="BE120" s="672"/>
      <c r="BF120" s="672"/>
      <c r="BG120" s="672"/>
      <c r="BH120" s="672"/>
      <c r="BI120" s="672"/>
      <c r="BJ120" s="672"/>
      <c r="BK120" s="672"/>
      <c r="BL120" s="672"/>
      <c r="BM120" s="672"/>
      <c r="BN120" s="672"/>
      <c r="BO120" s="672"/>
      <c r="BP120" s="673"/>
      <c r="BQ120" s="684">
        <v>4698267</v>
      </c>
      <c r="BR120" s="685"/>
      <c r="BS120" s="685"/>
      <c r="BT120" s="685"/>
      <c r="BU120" s="685"/>
      <c r="BV120" s="685">
        <v>4772389</v>
      </c>
      <c r="BW120" s="685"/>
      <c r="BX120" s="685"/>
      <c r="BY120" s="685"/>
      <c r="BZ120" s="685"/>
      <c r="CA120" s="685">
        <v>6774758</v>
      </c>
      <c r="CB120" s="685"/>
      <c r="CC120" s="685"/>
      <c r="CD120" s="685"/>
      <c r="CE120" s="685"/>
      <c r="CF120" s="686">
        <v>26.7</v>
      </c>
      <c r="CG120" s="687"/>
      <c r="CH120" s="687"/>
      <c r="CI120" s="687"/>
      <c r="CJ120" s="687"/>
      <c r="CK120" s="771" t="s">
        <v>409</v>
      </c>
      <c r="CL120" s="772"/>
      <c r="CM120" s="772"/>
      <c r="CN120" s="772"/>
      <c r="CO120" s="773"/>
      <c r="CP120" s="774" t="s">
        <v>346</v>
      </c>
      <c r="CQ120" s="775"/>
      <c r="CR120" s="775"/>
      <c r="CS120" s="775"/>
      <c r="CT120" s="775"/>
      <c r="CU120" s="775"/>
      <c r="CV120" s="775"/>
      <c r="CW120" s="775"/>
      <c r="CX120" s="775"/>
      <c r="CY120" s="775"/>
      <c r="CZ120" s="775"/>
      <c r="DA120" s="775"/>
      <c r="DB120" s="775"/>
      <c r="DC120" s="775"/>
      <c r="DD120" s="775"/>
      <c r="DE120" s="775"/>
      <c r="DF120" s="776"/>
      <c r="DG120" s="684">
        <v>2308195</v>
      </c>
      <c r="DH120" s="685"/>
      <c r="DI120" s="685"/>
      <c r="DJ120" s="685"/>
      <c r="DK120" s="685"/>
      <c r="DL120" s="685">
        <v>2140148</v>
      </c>
      <c r="DM120" s="685"/>
      <c r="DN120" s="685"/>
      <c r="DO120" s="685"/>
      <c r="DP120" s="685"/>
      <c r="DQ120" s="685">
        <v>1982895</v>
      </c>
      <c r="DR120" s="685"/>
      <c r="DS120" s="685"/>
      <c r="DT120" s="685"/>
      <c r="DU120" s="685"/>
      <c r="DV120" s="690">
        <v>7.8</v>
      </c>
      <c r="DW120" s="690"/>
      <c r="DX120" s="690"/>
      <c r="DY120" s="690"/>
      <c r="DZ120" s="691"/>
    </row>
    <row r="121" spans="1:130" s="467" customFormat="1" ht="26.25" customHeight="1" x14ac:dyDescent="0.15">
      <c r="A121" s="767"/>
      <c r="B121" s="712"/>
      <c r="C121" s="741" t="s">
        <v>410</v>
      </c>
      <c r="D121" s="742"/>
      <c r="E121" s="742"/>
      <c r="F121" s="742"/>
      <c r="G121" s="742"/>
      <c r="H121" s="742"/>
      <c r="I121" s="742"/>
      <c r="J121" s="742"/>
      <c r="K121" s="742"/>
      <c r="L121" s="742"/>
      <c r="M121" s="742"/>
      <c r="N121" s="742"/>
      <c r="O121" s="742"/>
      <c r="P121" s="742"/>
      <c r="Q121" s="742"/>
      <c r="R121" s="742"/>
      <c r="S121" s="742"/>
      <c r="T121" s="742"/>
      <c r="U121" s="742"/>
      <c r="V121" s="742"/>
      <c r="W121" s="742"/>
      <c r="X121" s="742"/>
      <c r="Y121" s="742"/>
      <c r="Z121" s="743"/>
      <c r="AA121" s="717" t="s">
        <v>65</v>
      </c>
      <c r="AB121" s="718"/>
      <c r="AC121" s="718"/>
      <c r="AD121" s="718"/>
      <c r="AE121" s="719"/>
      <c r="AF121" s="720" t="s">
        <v>65</v>
      </c>
      <c r="AG121" s="718"/>
      <c r="AH121" s="718"/>
      <c r="AI121" s="718"/>
      <c r="AJ121" s="719"/>
      <c r="AK121" s="720" t="s">
        <v>65</v>
      </c>
      <c r="AL121" s="718"/>
      <c r="AM121" s="718"/>
      <c r="AN121" s="718"/>
      <c r="AO121" s="719"/>
      <c r="AP121" s="721" t="s">
        <v>65</v>
      </c>
      <c r="AQ121" s="722"/>
      <c r="AR121" s="722"/>
      <c r="AS121" s="722"/>
      <c r="AT121" s="723"/>
      <c r="AU121" s="777"/>
      <c r="AV121" s="778"/>
      <c r="AW121" s="778"/>
      <c r="AX121" s="778"/>
      <c r="AY121" s="779"/>
      <c r="AZ121" s="704" t="s">
        <v>411</v>
      </c>
      <c r="BA121" s="705"/>
      <c r="BB121" s="705"/>
      <c r="BC121" s="705"/>
      <c r="BD121" s="705"/>
      <c r="BE121" s="705"/>
      <c r="BF121" s="705"/>
      <c r="BG121" s="705"/>
      <c r="BH121" s="705"/>
      <c r="BI121" s="705"/>
      <c r="BJ121" s="705"/>
      <c r="BK121" s="705"/>
      <c r="BL121" s="705"/>
      <c r="BM121" s="705"/>
      <c r="BN121" s="705"/>
      <c r="BO121" s="705"/>
      <c r="BP121" s="706"/>
      <c r="BQ121" s="707">
        <v>5210448</v>
      </c>
      <c r="BR121" s="708"/>
      <c r="BS121" s="708"/>
      <c r="BT121" s="708"/>
      <c r="BU121" s="708"/>
      <c r="BV121" s="708">
        <v>4674084</v>
      </c>
      <c r="BW121" s="708"/>
      <c r="BX121" s="708"/>
      <c r="BY121" s="708"/>
      <c r="BZ121" s="708"/>
      <c r="CA121" s="708">
        <v>4370207</v>
      </c>
      <c r="CB121" s="708"/>
      <c r="CC121" s="708"/>
      <c r="CD121" s="708"/>
      <c r="CE121" s="708"/>
      <c r="CF121" s="709">
        <v>17.2</v>
      </c>
      <c r="CG121" s="710"/>
      <c r="CH121" s="710"/>
      <c r="CI121" s="710"/>
      <c r="CJ121" s="710"/>
      <c r="CK121" s="780"/>
      <c r="CL121" s="781"/>
      <c r="CM121" s="781"/>
      <c r="CN121" s="781"/>
      <c r="CO121" s="782"/>
      <c r="CP121" s="783" t="s">
        <v>344</v>
      </c>
      <c r="CQ121" s="784"/>
      <c r="CR121" s="784"/>
      <c r="CS121" s="784"/>
      <c r="CT121" s="784"/>
      <c r="CU121" s="784"/>
      <c r="CV121" s="784"/>
      <c r="CW121" s="784"/>
      <c r="CX121" s="784"/>
      <c r="CY121" s="784"/>
      <c r="CZ121" s="784"/>
      <c r="DA121" s="784"/>
      <c r="DB121" s="784"/>
      <c r="DC121" s="784"/>
      <c r="DD121" s="784"/>
      <c r="DE121" s="784"/>
      <c r="DF121" s="785"/>
      <c r="DG121" s="707">
        <v>103596</v>
      </c>
      <c r="DH121" s="708"/>
      <c r="DI121" s="708"/>
      <c r="DJ121" s="708"/>
      <c r="DK121" s="708"/>
      <c r="DL121" s="708">
        <v>144883</v>
      </c>
      <c r="DM121" s="708"/>
      <c r="DN121" s="708"/>
      <c r="DO121" s="708"/>
      <c r="DP121" s="708"/>
      <c r="DQ121" s="708">
        <v>123397</v>
      </c>
      <c r="DR121" s="708"/>
      <c r="DS121" s="708"/>
      <c r="DT121" s="708"/>
      <c r="DU121" s="708"/>
      <c r="DV121" s="713">
        <v>0.5</v>
      </c>
      <c r="DW121" s="713"/>
      <c r="DX121" s="713"/>
      <c r="DY121" s="713"/>
      <c r="DZ121" s="714"/>
    </row>
    <row r="122" spans="1:130" s="467" customFormat="1" ht="26.25" customHeight="1" x14ac:dyDescent="0.15">
      <c r="A122" s="767"/>
      <c r="B122" s="712"/>
      <c r="C122" s="704" t="s">
        <v>393</v>
      </c>
      <c r="D122" s="705"/>
      <c r="E122" s="705"/>
      <c r="F122" s="705"/>
      <c r="G122" s="705"/>
      <c r="H122" s="705"/>
      <c r="I122" s="705"/>
      <c r="J122" s="705"/>
      <c r="K122" s="705"/>
      <c r="L122" s="705"/>
      <c r="M122" s="705"/>
      <c r="N122" s="705"/>
      <c r="O122" s="705"/>
      <c r="P122" s="705"/>
      <c r="Q122" s="705"/>
      <c r="R122" s="705"/>
      <c r="S122" s="705"/>
      <c r="T122" s="705"/>
      <c r="U122" s="705"/>
      <c r="V122" s="705"/>
      <c r="W122" s="705"/>
      <c r="X122" s="705"/>
      <c r="Y122" s="705"/>
      <c r="Z122" s="706"/>
      <c r="AA122" s="717" t="s">
        <v>65</v>
      </c>
      <c r="AB122" s="718"/>
      <c r="AC122" s="718"/>
      <c r="AD122" s="718"/>
      <c r="AE122" s="719"/>
      <c r="AF122" s="720" t="s">
        <v>65</v>
      </c>
      <c r="AG122" s="718"/>
      <c r="AH122" s="718"/>
      <c r="AI122" s="718"/>
      <c r="AJ122" s="719"/>
      <c r="AK122" s="720" t="s">
        <v>65</v>
      </c>
      <c r="AL122" s="718"/>
      <c r="AM122" s="718"/>
      <c r="AN122" s="718"/>
      <c r="AO122" s="719"/>
      <c r="AP122" s="721" t="s">
        <v>65</v>
      </c>
      <c r="AQ122" s="722"/>
      <c r="AR122" s="722"/>
      <c r="AS122" s="722"/>
      <c r="AT122" s="723"/>
      <c r="AU122" s="777"/>
      <c r="AV122" s="778"/>
      <c r="AW122" s="778"/>
      <c r="AX122" s="778"/>
      <c r="AY122" s="779"/>
      <c r="AZ122" s="747" t="s">
        <v>412</v>
      </c>
      <c r="BA122" s="728"/>
      <c r="BB122" s="728"/>
      <c r="BC122" s="728"/>
      <c r="BD122" s="728"/>
      <c r="BE122" s="728"/>
      <c r="BF122" s="728"/>
      <c r="BG122" s="728"/>
      <c r="BH122" s="728"/>
      <c r="BI122" s="728"/>
      <c r="BJ122" s="728"/>
      <c r="BK122" s="728"/>
      <c r="BL122" s="728"/>
      <c r="BM122" s="728"/>
      <c r="BN122" s="728"/>
      <c r="BO122" s="728"/>
      <c r="BP122" s="729"/>
      <c r="BQ122" s="748">
        <v>27291536</v>
      </c>
      <c r="BR122" s="749"/>
      <c r="BS122" s="749"/>
      <c r="BT122" s="749"/>
      <c r="BU122" s="749"/>
      <c r="BV122" s="749">
        <v>26799070</v>
      </c>
      <c r="BW122" s="749"/>
      <c r="BX122" s="749"/>
      <c r="BY122" s="749"/>
      <c r="BZ122" s="749"/>
      <c r="CA122" s="749">
        <v>26600043</v>
      </c>
      <c r="CB122" s="749"/>
      <c r="CC122" s="749"/>
      <c r="CD122" s="749"/>
      <c r="CE122" s="749"/>
      <c r="CF122" s="786">
        <v>104.7</v>
      </c>
      <c r="CG122" s="787"/>
      <c r="CH122" s="787"/>
      <c r="CI122" s="787"/>
      <c r="CJ122" s="787"/>
      <c r="CK122" s="780"/>
      <c r="CL122" s="781"/>
      <c r="CM122" s="781"/>
      <c r="CN122" s="781"/>
      <c r="CO122" s="782"/>
      <c r="CP122" s="783" t="s">
        <v>343</v>
      </c>
      <c r="CQ122" s="784"/>
      <c r="CR122" s="784"/>
      <c r="CS122" s="784"/>
      <c r="CT122" s="784"/>
      <c r="CU122" s="784"/>
      <c r="CV122" s="784"/>
      <c r="CW122" s="784"/>
      <c r="CX122" s="784"/>
      <c r="CY122" s="784"/>
      <c r="CZ122" s="784"/>
      <c r="DA122" s="784"/>
      <c r="DB122" s="784"/>
      <c r="DC122" s="784"/>
      <c r="DD122" s="784"/>
      <c r="DE122" s="784"/>
      <c r="DF122" s="785"/>
      <c r="DG122" s="707" t="s">
        <v>65</v>
      </c>
      <c r="DH122" s="708"/>
      <c r="DI122" s="708"/>
      <c r="DJ122" s="708"/>
      <c r="DK122" s="708"/>
      <c r="DL122" s="708" t="s">
        <v>65</v>
      </c>
      <c r="DM122" s="708"/>
      <c r="DN122" s="708"/>
      <c r="DO122" s="708"/>
      <c r="DP122" s="708"/>
      <c r="DQ122" s="708" t="s">
        <v>65</v>
      </c>
      <c r="DR122" s="708"/>
      <c r="DS122" s="708"/>
      <c r="DT122" s="708"/>
      <c r="DU122" s="708"/>
      <c r="DV122" s="713" t="s">
        <v>65</v>
      </c>
      <c r="DW122" s="713"/>
      <c r="DX122" s="713"/>
      <c r="DY122" s="713"/>
      <c r="DZ122" s="714"/>
    </row>
    <row r="123" spans="1:130" s="467" customFormat="1" ht="26.25" customHeight="1" x14ac:dyDescent="0.15">
      <c r="A123" s="767"/>
      <c r="B123" s="712"/>
      <c r="C123" s="704" t="s">
        <v>399</v>
      </c>
      <c r="D123" s="705"/>
      <c r="E123" s="705"/>
      <c r="F123" s="705"/>
      <c r="G123" s="705"/>
      <c r="H123" s="705"/>
      <c r="I123" s="705"/>
      <c r="J123" s="705"/>
      <c r="K123" s="705"/>
      <c r="L123" s="705"/>
      <c r="M123" s="705"/>
      <c r="N123" s="705"/>
      <c r="O123" s="705"/>
      <c r="P123" s="705"/>
      <c r="Q123" s="705"/>
      <c r="R123" s="705"/>
      <c r="S123" s="705"/>
      <c r="T123" s="705"/>
      <c r="U123" s="705"/>
      <c r="V123" s="705"/>
      <c r="W123" s="705"/>
      <c r="X123" s="705"/>
      <c r="Y123" s="705"/>
      <c r="Z123" s="706"/>
      <c r="AA123" s="717" t="s">
        <v>65</v>
      </c>
      <c r="AB123" s="718"/>
      <c r="AC123" s="718"/>
      <c r="AD123" s="718"/>
      <c r="AE123" s="719"/>
      <c r="AF123" s="720" t="s">
        <v>65</v>
      </c>
      <c r="AG123" s="718"/>
      <c r="AH123" s="718"/>
      <c r="AI123" s="718"/>
      <c r="AJ123" s="719"/>
      <c r="AK123" s="720" t="s">
        <v>65</v>
      </c>
      <c r="AL123" s="718"/>
      <c r="AM123" s="718"/>
      <c r="AN123" s="718"/>
      <c r="AO123" s="719"/>
      <c r="AP123" s="721" t="s">
        <v>65</v>
      </c>
      <c r="AQ123" s="722"/>
      <c r="AR123" s="722"/>
      <c r="AS123" s="722"/>
      <c r="AT123" s="723"/>
      <c r="AU123" s="788"/>
      <c r="AV123" s="789"/>
      <c r="AW123" s="789"/>
      <c r="AX123" s="789"/>
      <c r="AY123" s="789"/>
      <c r="AZ123" s="753" t="s">
        <v>120</v>
      </c>
      <c r="BA123" s="753"/>
      <c r="BB123" s="753"/>
      <c r="BC123" s="753"/>
      <c r="BD123" s="753"/>
      <c r="BE123" s="753"/>
      <c r="BF123" s="753"/>
      <c r="BG123" s="753"/>
      <c r="BH123" s="753"/>
      <c r="BI123" s="753"/>
      <c r="BJ123" s="753"/>
      <c r="BK123" s="753"/>
      <c r="BL123" s="753"/>
      <c r="BM123" s="753"/>
      <c r="BN123" s="753"/>
      <c r="BO123" s="733" t="s">
        <v>413</v>
      </c>
      <c r="BP123" s="754"/>
      <c r="BQ123" s="790">
        <v>37200251</v>
      </c>
      <c r="BR123" s="791"/>
      <c r="BS123" s="791"/>
      <c r="BT123" s="791"/>
      <c r="BU123" s="791"/>
      <c r="BV123" s="791">
        <v>36245543</v>
      </c>
      <c r="BW123" s="791"/>
      <c r="BX123" s="791"/>
      <c r="BY123" s="791"/>
      <c r="BZ123" s="791"/>
      <c r="CA123" s="791">
        <v>37745008</v>
      </c>
      <c r="CB123" s="791"/>
      <c r="CC123" s="791"/>
      <c r="CD123" s="791"/>
      <c r="CE123" s="791"/>
      <c r="CF123" s="755"/>
      <c r="CG123" s="756"/>
      <c r="CH123" s="756"/>
      <c r="CI123" s="756"/>
      <c r="CJ123" s="757"/>
      <c r="CK123" s="780"/>
      <c r="CL123" s="781"/>
      <c r="CM123" s="781"/>
      <c r="CN123" s="781"/>
      <c r="CO123" s="782"/>
      <c r="CP123" s="783" t="s">
        <v>342</v>
      </c>
      <c r="CQ123" s="784"/>
      <c r="CR123" s="784"/>
      <c r="CS123" s="784"/>
      <c r="CT123" s="784"/>
      <c r="CU123" s="784"/>
      <c r="CV123" s="784"/>
      <c r="CW123" s="784"/>
      <c r="CX123" s="784"/>
      <c r="CY123" s="784"/>
      <c r="CZ123" s="784"/>
      <c r="DA123" s="784"/>
      <c r="DB123" s="784"/>
      <c r="DC123" s="784"/>
      <c r="DD123" s="784"/>
      <c r="DE123" s="784"/>
      <c r="DF123" s="785"/>
      <c r="DG123" s="717" t="s">
        <v>65</v>
      </c>
      <c r="DH123" s="718"/>
      <c r="DI123" s="718"/>
      <c r="DJ123" s="718"/>
      <c r="DK123" s="719"/>
      <c r="DL123" s="720" t="s">
        <v>65</v>
      </c>
      <c r="DM123" s="718"/>
      <c r="DN123" s="718"/>
      <c r="DO123" s="718"/>
      <c r="DP123" s="719"/>
      <c r="DQ123" s="720" t="s">
        <v>65</v>
      </c>
      <c r="DR123" s="718"/>
      <c r="DS123" s="718"/>
      <c r="DT123" s="718"/>
      <c r="DU123" s="719"/>
      <c r="DV123" s="721" t="s">
        <v>65</v>
      </c>
      <c r="DW123" s="722"/>
      <c r="DX123" s="722"/>
      <c r="DY123" s="722"/>
      <c r="DZ123" s="723"/>
    </row>
    <row r="124" spans="1:130" s="467" customFormat="1" ht="26.25" customHeight="1" thickBot="1" x14ac:dyDescent="0.2">
      <c r="A124" s="767"/>
      <c r="B124" s="712"/>
      <c r="C124" s="704" t="s">
        <v>402</v>
      </c>
      <c r="D124" s="705"/>
      <c r="E124" s="705"/>
      <c r="F124" s="705"/>
      <c r="G124" s="705"/>
      <c r="H124" s="705"/>
      <c r="I124" s="705"/>
      <c r="J124" s="705"/>
      <c r="K124" s="705"/>
      <c r="L124" s="705"/>
      <c r="M124" s="705"/>
      <c r="N124" s="705"/>
      <c r="O124" s="705"/>
      <c r="P124" s="705"/>
      <c r="Q124" s="705"/>
      <c r="R124" s="705"/>
      <c r="S124" s="705"/>
      <c r="T124" s="705"/>
      <c r="U124" s="705"/>
      <c r="V124" s="705"/>
      <c r="W124" s="705"/>
      <c r="X124" s="705"/>
      <c r="Y124" s="705"/>
      <c r="Z124" s="706"/>
      <c r="AA124" s="717" t="s">
        <v>65</v>
      </c>
      <c r="AB124" s="718"/>
      <c r="AC124" s="718"/>
      <c r="AD124" s="718"/>
      <c r="AE124" s="719"/>
      <c r="AF124" s="720" t="s">
        <v>65</v>
      </c>
      <c r="AG124" s="718"/>
      <c r="AH124" s="718"/>
      <c r="AI124" s="718"/>
      <c r="AJ124" s="719"/>
      <c r="AK124" s="720" t="s">
        <v>65</v>
      </c>
      <c r="AL124" s="718"/>
      <c r="AM124" s="718"/>
      <c r="AN124" s="718"/>
      <c r="AO124" s="719"/>
      <c r="AP124" s="721" t="s">
        <v>65</v>
      </c>
      <c r="AQ124" s="722"/>
      <c r="AR124" s="722"/>
      <c r="AS124" s="722"/>
      <c r="AT124" s="723"/>
      <c r="AU124" s="792" t="s">
        <v>414</v>
      </c>
      <c r="AV124" s="793"/>
      <c r="AW124" s="793"/>
      <c r="AX124" s="793"/>
      <c r="AY124" s="793"/>
      <c r="AZ124" s="793"/>
      <c r="BA124" s="793"/>
      <c r="BB124" s="793"/>
      <c r="BC124" s="793"/>
      <c r="BD124" s="793"/>
      <c r="BE124" s="793"/>
      <c r="BF124" s="793"/>
      <c r="BG124" s="793"/>
      <c r="BH124" s="793"/>
      <c r="BI124" s="793"/>
      <c r="BJ124" s="793"/>
      <c r="BK124" s="793"/>
      <c r="BL124" s="793"/>
      <c r="BM124" s="793"/>
      <c r="BN124" s="793"/>
      <c r="BO124" s="793"/>
      <c r="BP124" s="794"/>
      <c r="BQ124" s="795">
        <v>10.7</v>
      </c>
      <c r="BR124" s="796"/>
      <c r="BS124" s="796"/>
      <c r="BT124" s="796"/>
      <c r="BU124" s="796"/>
      <c r="BV124" s="796">
        <v>10.199999999999999</v>
      </c>
      <c r="BW124" s="796"/>
      <c r="BX124" s="796"/>
      <c r="BY124" s="796"/>
      <c r="BZ124" s="796"/>
      <c r="CA124" s="796">
        <v>4.4000000000000004</v>
      </c>
      <c r="CB124" s="796"/>
      <c r="CC124" s="796"/>
      <c r="CD124" s="796"/>
      <c r="CE124" s="796"/>
      <c r="CF124" s="797"/>
      <c r="CG124" s="798"/>
      <c r="CH124" s="798"/>
      <c r="CI124" s="798"/>
      <c r="CJ124" s="799"/>
      <c r="CK124" s="800"/>
      <c r="CL124" s="800"/>
      <c r="CM124" s="800"/>
      <c r="CN124" s="800"/>
      <c r="CO124" s="801"/>
      <c r="CP124" s="783" t="s">
        <v>415</v>
      </c>
      <c r="CQ124" s="784"/>
      <c r="CR124" s="784"/>
      <c r="CS124" s="784"/>
      <c r="CT124" s="784"/>
      <c r="CU124" s="784"/>
      <c r="CV124" s="784"/>
      <c r="CW124" s="784"/>
      <c r="CX124" s="784"/>
      <c r="CY124" s="784"/>
      <c r="CZ124" s="784"/>
      <c r="DA124" s="784"/>
      <c r="DB124" s="784"/>
      <c r="DC124" s="784"/>
      <c r="DD124" s="784"/>
      <c r="DE124" s="784"/>
      <c r="DF124" s="785"/>
      <c r="DG124" s="760" t="s">
        <v>65</v>
      </c>
      <c r="DH124" s="761"/>
      <c r="DI124" s="761"/>
      <c r="DJ124" s="761"/>
      <c r="DK124" s="762"/>
      <c r="DL124" s="763" t="s">
        <v>65</v>
      </c>
      <c r="DM124" s="761"/>
      <c r="DN124" s="761"/>
      <c r="DO124" s="761"/>
      <c r="DP124" s="762"/>
      <c r="DQ124" s="763" t="s">
        <v>65</v>
      </c>
      <c r="DR124" s="761"/>
      <c r="DS124" s="761"/>
      <c r="DT124" s="761"/>
      <c r="DU124" s="762"/>
      <c r="DV124" s="764" t="s">
        <v>65</v>
      </c>
      <c r="DW124" s="765"/>
      <c r="DX124" s="765"/>
      <c r="DY124" s="765"/>
      <c r="DZ124" s="766"/>
    </row>
    <row r="125" spans="1:130" s="467" customFormat="1" ht="26.25" customHeight="1" x14ac:dyDescent="0.15">
      <c r="A125" s="767"/>
      <c r="B125" s="712"/>
      <c r="C125" s="704" t="s">
        <v>404</v>
      </c>
      <c r="D125" s="705"/>
      <c r="E125" s="705"/>
      <c r="F125" s="705"/>
      <c r="G125" s="705"/>
      <c r="H125" s="705"/>
      <c r="I125" s="705"/>
      <c r="J125" s="705"/>
      <c r="K125" s="705"/>
      <c r="L125" s="705"/>
      <c r="M125" s="705"/>
      <c r="N125" s="705"/>
      <c r="O125" s="705"/>
      <c r="P125" s="705"/>
      <c r="Q125" s="705"/>
      <c r="R125" s="705"/>
      <c r="S125" s="705"/>
      <c r="T125" s="705"/>
      <c r="U125" s="705"/>
      <c r="V125" s="705"/>
      <c r="W125" s="705"/>
      <c r="X125" s="705"/>
      <c r="Y125" s="705"/>
      <c r="Z125" s="706"/>
      <c r="AA125" s="717" t="s">
        <v>65</v>
      </c>
      <c r="AB125" s="718"/>
      <c r="AC125" s="718"/>
      <c r="AD125" s="718"/>
      <c r="AE125" s="719"/>
      <c r="AF125" s="720" t="s">
        <v>65</v>
      </c>
      <c r="AG125" s="718"/>
      <c r="AH125" s="718"/>
      <c r="AI125" s="718"/>
      <c r="AJ125" s="719"/>
      <c r="AK125" s="720" t="s">
        <v>65</v>
      </c>
      <c r="AL125" s="718"/>
      <c r="AM125" s="718"/>
      <c r="AN125" s="718"/>
      <c r="AO125" s="719"/>
      <c r="AP125" s="721" t="s">
        <v>65</v>
      </c>
      <c r="AQ125" s="722"/>
      <c r="AR125" s="722"/>
      <c r="AS125" s="722"/>
      <c r="AT125" s="723"/>
      <c r="AU125" s="802"/>
      <c r="AV125" s="803"/>
      <c r="AW125" s="803"/>
      <c r="AX125" s="803"/>
      <c r="AY125" s="803"/>
      <c r="AZ125" s="803"/>
      <c r="BA125" s="803"/>
      <c r="BB125" s="803"/>
      <c r="BC125" s="803"/>
      <c r="BD125" s="803"/>
      <c r="BE125" s="803"/>
      <c r="BF125" s="803"/>
      <c r="BG125" s="803"/>
      <c r="BH125" s="803"/>
      <c r="BI125" s="803"/>
      <c r="BJ125" s="803"/>
      <c r="BK125" s="803"/>
      <c r="BL125" s="803"/>
      <c r="BM125" s="803"/>
      <c r="BN125" s="803"/>
      <c r="BO125" s="803"/>
      <c r="BP125" s="803"/>
      <c r="BQ125" s="474"/>
      <c r="BR125" s="474"/>
      <c r="BS125" s="474"/>
      <c r="BT125" s="474"/>
      <c r="BU125" s="474"/>
      <c r="BV125" s="474"/>
      <c r="BW125" s="474"/>
      <c r="BX125" s="474"/>
      <c r="BY125" s="474"/>
      <c r="BZ125" s="474"/>
      <c r="CA125" s="474"/>
      <c r="CB125" s="474"/>
      <c r="CC125" s="474"/>
      <c r="CD125" s="474"/>
      <c r="CE125" s="474"/>
      <c r="CF125" s="474"/>
      <c r="CG125" s="474"/>
      <c r="CH125" s="474"/>
      <c r="CI125" s="474"/>
      <c r="CJ125" s="804"/>
      <c r="CK125" s="805" t="s">
        <v>416</v>
      </c>
      <c r="CL125" s="772"/>
      <c r="CM125" s="772"/>
      <c r="CN125" s="772"/>
      <c r="CO125" s="773"/>
      <c r="CP125" s="683" t="s">
        <v>417</v>
      </c>
      <c r="CQ125" s="672"/>
      <c r="CR125" s="672"/>
      <c r="CS125" s="672"/>
      <c r="CT125" s="672"/>
      <c r="CU125" s="672"/>
      <c r="CV125" s="672"/>
      <c r="CW125" s="672"/>
      <c r="CX125" s="672"/>
      <c r="CY125" s="672"/>
      <c r="CZ125" s="672"/>
      <c r="DA125" s="672"/>
      <c r="DB125" s="672"/>
      <c r="DC125" s="672"/>
      <c r="DD125" s="672"/>
      <c r="DE125" s="672"/>
      <c r="DF125" s="673"/>
      <c r="DG125" s="684" t="s">
        <v>65</v>
      </c>
      <c r="DH125" s="685"/>
      <c r="DI125" s="685"/>
      <c r="DJ125" s="685"/>
      <c r="DK125" s="685"/>
      <c r="DL125" s="685" t="s">
        <v>65</v>
      </c>
      <c r="DM125" s="685"/>
      <c r="DN125" s="685"/>
      <c r="DO125" s="685"/>
      <c r="DP125" s="685"/>
      <c r="DQ125" s="685" t="s">
        <v>65</v>
      </c>
      <c r="DR125" s="685"/>
      <c r="DS125" s="685"/>
      <c r="DT125" s="685"/>
      <c r="DU125" s="685"/>
      <c r="DV125" s="690" t="s">
        <v>65</v>
      </c>
      <c r="DW125" s="690"/>
      <c r="DX125" s="690"/>
      <c r="DY125" s="690"/>
      <c r="DZ125" s="691"/>
    </row>
    <row r="126" spans="1:130" s="467" customFormat="1" ht="26.25" customHeight="1" thickBot="1" x14ac:dyDescent="0.2">
      <c r="A126" s="767"/>
      <c r="B126" s="712"/>
      <c r="C126" s="704" t="s">
        <v>406</v>
      </c>
      <c r="D126" s="705"/>
      <c r="E126" s="705"/>
      <c r="F126" s="705"/>
      <c r="G126" s="705"/>
      <c r="H126" s="705"/>
      <c r="I126" s="705"/>
      <c r="J126" s="705"/>
      <c r="K126" s="705"/>
      <c r="L126" s="705"/>
      <c r="M126" s="705"/>
      <c r="N126" s="705"/>
      <c r="O126" s="705"/>
      <c r="P126" s="705"/>
      <c r="Q126" s="705"/>
      <c r="R126" s="705"/>
      <c r="S126" s="705"/>
      <c r="T126" s="705"/>
      <c r="U126" s="705"/>
      <c r="V126" s="705"/>
      <c r="W126" s="705"/>
      <c r="X126" s="705"/>
      <c r="Y126" s="705"/>
      <c r="Z126" s="706"/>
      <c r="AA126" s="717" t="s">
        <v>65</v>
      </c>
      <c r="AB126" s="718"/>
      <c r="AC126" s="718"/>
      <c r="AD126" s="718"/>
      <c r="AE126" s="719"/>
      <c r="AF126" s="720" t="s">
        <v>65</v>
      </c>
      <c r="AG126" s="718"/>
      <c r="AH126" s="718"/>
      <c r="AI126" s="718"/>
      <c r="AJ126" s="719"/>
      <c r="AK126" s="720" t="s">
        <v>65</v>
      </c>
      <c r="AL126" s="718"/>
      <c r="AM126" s="718"/>
      <c r="AN126" s="718"/>
      <c r="AO126" s="719"/>
      <c r="AP126" s="721" t="s">
        <v>65</v>
      </c>
      <c r="AQ126" s="722"/>
      <c r="AR126" s="722"/>
      <c r="AS126" s="722"/>
      <c r="AT126" s="723"/>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806"/>
      <c r="CE126" s="806"/>
      <c r="CF126" s="806"/>
      <c r="CG126" s="474"/>
      <c r="CH126" s="474"/>
      <c r="CI126" s="474"/>
      <c r="CJ126" s="804"/>
      <c r="CK126" s="807"/>
      <c r="CL126" s="781"/>
      <c r="CM126" s="781"/>
      <c r="CN126" s="781"/>
      <c r="CO126" s="782"/>
      <c r="CP126" s="704" t="s">
        <v>418</v>
      </c>
      <c r="CQ126" s="705"/>
      <c r="CR126" s="705"/>
      <c r="CS126" s="705"/>
      <c r="CT126" s="705"/>
      <c r="CU126" s="705"/>
      <c r="CV126" s="705"/>
      <c r="CW126" s="705"/>
      <c r="CX126" s="705"/>
      <c r="CY126" s="705"/>
      <c r="CZ126" s="705"/>
      <c r="DA126" s="705"/>
      <c r="DB126" s="705"/>
      <c r="DC126" s="705"/>
      <c r="DD126" s="705"/>
      <c r="DE126" s="705"/>
      <c r="DF126" s="706"/>
      <c r="DG126" s="707" t="s">
        <v>65</v>
      </c>
      <c r="DH126" s="708"/>
      <c r="DI126" s="708"/>
      <c r="DJ126" s="708"/>
      <c r="DK126" s="708"/>
      <c r="DL126" s="708" t="s">
        <v>65</v>
      </c>
      <c r="DM126" s="708"/>
      <c r="DN126" s="708"/>
      <c r="DO126" s="708"/>
      <c r="DP126" s="708"/>
      <c r="DQ126" s="708" t="s">
        <v>65</v>
      </c>
      <c r="DR126" s="708"/>
      <c r="DS126" s="708"/>
      <c r="DT126" s="708"/>
      <c r="DU126" s="708"/>
      <c r="DV126" s="713" t="s">
        <v>65</v>
      </c>
      <c r="DW126" s="713"/>
      <c r="DX126" s="713"/>
      <c r="DY126" s="713"/>
      <c r="DZ126" s="714"/>
    </row>
    <row r="127" spans="1:130" s="467" customFormat="1" ht="26.25" customHeight="1" x14ac:dyDescent="0.15">
      <c r="A127" s="808"/>
      <c r="B127" s="759"/>
      <c r="C127" s="747" t="s">
        <v>419</v>
      </c>
      <c r="D127" s="728"/>
      <c r="E127" s="728"/>
      <c r="F127" s="728"/>
      <c r="G127" s="728"/>
      <c r="H127" s="728"/>
      <c r="I127" s="728"/>
      <c r="J127" s="728"/>
      <c r="K127" s="728"/>
      <c r="L127" s="728"/>
      <c r="M127" s="728"/>
      <c r="N127" s="728"/>
      <c r="O127" s="728"/>
      <c r="P127" s="728"/>
      <c r="Q127" s="728"/>
      <c r="R127" s="728"/>
      <c r="S127" s="728"/>
      <c r="T127" s="728"/>
      <c r="U127" s="728"/>
      <c r="V127" s="728"/>
      <c r="W127" s="728"/>
      <c r="X127" s="728"/>
      <c r="Y127" s="728"/>
      <c r="Z127" s="729"/>
      <c r="AA127" s="717" t="s">
        <v>65</v>
      </c>
      <c r="AB127" s="718"/>
      <c r="AC127" s="718"/>
      <c r="AD127" s="718"/>
      <c r="AE127" s="719"/>
      <c r="AF127" s="720" t="s">
        <v>65</v>
      </c>
      <c r="AG127" s="718"/>
      <c r="AH127" s="718"/>
      <c r="AI127" s="718"/>
      <c r="AJ127" s="719"/>
      <c r="AK127" s="720" t="s">
        <v>65</v>
      </c>
      <c r="AL127" s="718"/>
      <c r="AM127" s="718"/>
      <c r="AN127" s="718"/>
      <c r="AO127" s="719"/>
      <c r="AP127" s="721" t="s">
        <v>65</v>
      </c>
      <c r="AQ127" s="722"/>
      <c r="AR127" s="722"/>
      <c r="AS127" s="722"/>
      <c r="AT127" s="723"/>
      <c r="AU127" s="474"/>
      <c r="AV127" s="474"/>
      <c r="AW127" s="474"/>
      <c r="AX127" s="809" t="s">
        <v>420</v>
      </c>
      <c r="AY127" s="810"/>
      <c r="AZ127" s="810"/>
      <c r="BA127" s="810"/>
      <c r="BB127" s="810"/>
      <c r="BC127" s="810"/>
      <c r="BD127" s="810"/>
      <c r="BE127" s="811"/>
      <c r="BF127" s="812" t="s">
        <v>421</v>
      </c>
      <c r="BG127" s="810"/>
      <c r="BH127" s="810"/>
      <c r="BI127" s="810"/>
      <c r="BJ127" s="810"/>
      <c r="BK127" s="810"/>
      <c r="BL127" s="811"/>
      <c r="BM127" s="812" t="s">
        <v>422</v>
      </c>
      <c r="BN127" s="810"/>
      <c r="BO127" s="810"/>
      <c r="BP127" s="810"/>
      <c r="BQ127" s="810"/>
      <c r="BR127" s="810"/>
      <c r="BS127" s="811"/>
      <c r="BT127" s="812" t="s">
        <v>423</v>
      </c>
      <c r="BU127" s="810"/>
      <c r="BV127" s="810"/>
      <c r="BW127" s="810"/>
      <c r="BX127" s="810"/>
      <c r="BY127" s="810"/>
      <c r="BZ127" s="813"/>
      <c r="CA127" s="474"/>
      <c r="CB127" s="474"/>
      <c r="CC127" s="474"/>
      <c r="CD127" s="806"/>
      <c r="CE127" s="806"/>
      <c r="CF127" s="806"/>
      <c r="CG127" s="474"/>
      <c r="CH127" s="474"/>
      <c r="CI127" s="474"/>
      <c r="CJ127" s="804"/>
      <c r="CK127" s="807"/>
      <c r="CL127" s="781"/>
      <c r="CM127" s="781"/>
      <c r="CN127" s="781"/>
      <c r="CO127" s="782"/>
      <c r="CP127" s="704" t="s">
        <v>424</v>
      </c>
      <c r="CQ127" s="705"/>
      <c r="CR127" s="705"/>
      <c r="CS127" s="705"/>
      <c r="CT127" s="705"/>
      <c r="CU127" s="705"/>
      <c r="CV127" s="705"/>
      <c r="CW127" s="705"/>
      <c r="CX127" s="705"/>
      <c r="CY127" s="705"/>
      <c r="CZ127" s="705"/>
      <c r="DA127" s="705"/>
      <c r="DB127" s="705"/>
      <c r="DC127" s="705"/>
      <c r="DD127" s="705"/>
      <c r="DE127" s="705"/>
      <c r="DF127" s="706"/>
      <c r="DG127" s="707" t="s">
        <v>65</v>
      </c>
      <c r="DH127" s="708"/>
      <c r="DI127" s="708"/>
      <c r="DJ127" s="708"/>
      <c r="DK127" s="708"/>
      <c r="DL127" s="708" t="s">
        <v>65</v>
      </c>
      <c r="DM127" s="708"/>
      <c r="DN127" s="708"/>
      <c r="DO127" s="708"/>
      <c r="DP127" s="708"/>
      <c r="DQ127" s="708" t="s">
        <v>65</v>
      </c>
      <c r="DR127" s="708"/>
      <c r="DS127" s="708"/>
      <c r="DT127" s="708"/>
      <c r="DU127" s="708"/>
      <c r="DV127" s="713" t="s">
        <v>65</v>
      </c>
      <c r="DW127" s="713"/>
      <c r="DX127" s="713"/>
      <c r="DY127" s="713"/>
      <c r="DZ127" s="714"/>
    </row>
    <row r="128" spans="1:130" s="467" customFormat="1" ht="26.25" customHeight="1" thickBot="1" x14ac:dyDescent="0.2">
      <c r="A128" s="814" t="s">
        <v>425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426</v>
      </c>
      <c r="X128" s="816"/>
      <c r="Y128" s="816"/>
      <c r="Z128" s="817"/>
      <c r="AA128" s="818">
        <v>825546</v>
      </c>
      <c r="AB128" s="819"/>
      <c r="AC128" s="819"/>
      <c r="AD128" s="819"/>
      <c r="AE128" s="820"/>
      <c r="AF128" s="821">
        <v>755223</v>
      </c>
      <c r="AG128" s="819"/>
      <c r="AH128" s="819"/>
      <c r="AI128" s="819"/>
      <c r="AJ128" s="820"/>
      <c r="AK128" s="821">
        <v>819257</v>
      </c>
      <c r="AL128" s="819"/>
      <c r="AM128" s="819"/>
      <c r="AN128" s="819"/>
      <c r="AO128" s="820"/>
      <c r="AP128" s="822"/>
      <c r="AQ128" s="823"/>
      <c r="AR128" s="823"/>
      <c r="AS128" s="823"/>
      <c r="AT128" s="824"/>
      <c r="AU128" s="474"/>
      <c r="AV128" s="474"/>
      <c r="AW128" s="474"/>
      <c r="AX128" s="671" t="s">
        <v>427</v>
      </c>
      <c r="AY128" s="672"/>
      <c r="AZ128" s="672"/>
      <c r="BA128" s="672"/>
      <c r="BB128" s="672"/>
      <c r="BC128" s="672"/>
      <c r="BD128" s="672"/>
      <c r="BE128" s="673"/>
      <c r="BF128" s="825" t="s">
        <v>65</v>
      </c>
      <c r="BG128" s="826"/>
      <c r="BH128" s="826"/>
      <c r="BI128" s="826"/>
      <c r="BJ128" s="826"/>
      <c r="BK128" s="826"/>
      <c r="BL128" s="827"/>
      <c r="BM128" s="825">
        <v>11.91</v>
      </c>
      <c r="BN128" s="826"/>
      <c r="BO128" s="826"/>
      <c r="BP128" s="826"/>
      <c r="BQ128" s="826"/>
      <c r="BR128" s="826"/>
      <c r="BS128" s="827"/>
      <c r="BT128" s="825">
        <v>20</v>
      </c>
      <c r="BU128" s="826"/>
      <c r="BV128" s="826"/>
      <c r="BW128" s="826"/>
      <c r="BX128" s="826"/>
      <c r="BY128" s="826"/>
      <c r="BZ128" s="828"/>
      <c r="CA128" s="806"/>
      <c r="CB128" s="806"/>
      <c r="CC128" s="806"/>
      <c r="CD128" s="806"/>
      <c r="CE128" s="806"/>
      <c r="CF128" s="806"/>
      <c r="CG128" s="474"/>
      <c r="CH128" s="474"/>
      <c r="CI128" s="474"/>
      <c r="CJ128" s="804"/>
      <c r="CK128" s="829"/>
      <c r="CL128" s="830"/>
      <c r="CM128" s="830"/>
      <c r="CN128" s="830"/>
      <c r="CO128" s="831"/>
      <c r="CP128" s="832" t="s">
        <v>428</v>
      </c>
      <c r="CQ128" s="476"/>
      <c r="CR128" s="476"/>
      <c r="CS128" s="476"/>
      <c r="CT128" s="476"/>
      <c r="CU128" s="476"/>
      <c r="CV128" s="476"/>
      <c r="CW128" s="476"/>
      <c r="CX128" s="476"/>
      <c r="CY128" s="476"/>
      <c r="CZ128" s="476"/>
      <c r="DA128" s="476"/>
      <c r="DB128" s="476"/>
      <c r="DC128" s="476"/>
      <c r="DD128" s="476"/>
      <c r="DE128" s="476"/>
      <c r="DF128" s="833"/>
      <c r="DG128" s="834">
        <v>30540</v>
      </c>
      <c r="DH128" s="835"/>
      <c r="DI128" s="835"/>
      <c r="DJ128" s="835"/>
      <c r="DK128" s="835"/>
      <c r="DL128" s="835">
        <v>13711</v>
      </c>
      <c r="DM128" s="835"/>
      <c r="DN128" s="835"/>
      <c r="DO128" s="835"/>
      <c r="DP128" s="835"/>
      <c r="DQ128" s="835">
        <v>10849</v>
      </c>
      <c r="DR128" s="835"/>
      <c r="DS128" s="835"/>
      <c r="DT128" s="835"/>
      <c r="DU128" s="835"/>
      <c r="DV128" s="836">
        <v>0</v>
      </c>
      <c r="DW128" s="836"/>
      <c r="DX128" s="836"/>
      <c r="DY128" s="836"/>
      <c r="DZ128" s="837"/>
    </row>
    <row r="129" spans="1:131" s="467" customFormat="1" ht="26.25" customHeight="1" x14ac:dyDescent="0.15">
      <c r="A129" s="692" t="s">
        <v>46</v>
      </c>
      <c r="B129" s="693"/>
      <c r="C129" s="693"/>
      <c r="D129" s="693"/>
      <c r="E129" s="693"/>
      <c r="F129" s="693"/>
      <c r="G129" s="693"/>
      <c r="H129" s="693"/>
      <c r="I129" s="693"/>
      <c r="J129" s="693"/>
      <c r="K129" s="693"/>
      <c r="L129" s="693"/>
      <c r="M129" s="693"/>
      <c r="N129" s="693"/>
      <c r="O129" s="693"/>
      <c r="P129" s="693"/>
      <c r="Q129" s="693"/>
      <c r="R129" s="693"/>
      <c r="S129" s="693"/>
      <c r="T129" s="693"/>
      <c r="U129" s="693"/>
      <c r="V129" s="693"/>
      <c r="W129" s="838" t="s">
        <v>429</v>
      </c>
      <c r="X129" s="839"/>
      <c r="Y129" s="839"/>
      <c r="Z129" s="840"/>
      <c r="AA129" s="717">
        <v>26064927</v>
      </c>
      <c r="AB129" s="718"/>
      <c r="AC129" s="718"/>
      <c r="AD129" s="718"/>
      <c r="AE129" s="719"/>
      <c r="AF129" s="720">
        <v>26659819</v>
      </c>
      <c r="AG129" s="718"/>
      <c r="AH129" s="718"/>
      <c r="AI129" s="718"/>
      <c r="AJ129" s="719"/>
      <c r="AK129" s="720">
        <v>27917154</v>
      </c>
      <c r="AL129" s="718"/>
      <c r="AM129" s="718"/>
      <c r="AN129" s="718"/>
      <c r="AO129" s="719"/>
      <c r="AP129" s="841"/>
      <c r="AQ129" s="842"/>
      <c r="AR129" s="842"/>
      <c r="AS129" s="842"/>
      <c r="AT129" s="843"/>
      <c r="AU129" s="475"/>
      <c r="AV129" s="475"/>
      <c r="AW129" s="475"/>
      <c r="AX129" s="844" t="s">
        <v>430</v>
      </c>
      <c r="AY129" s="705"/>
      <c r="AZ129" s="705"/>
      <c r="BA129" s="705"/>
      <c r="BB129" s="705"/>
      <c r="BC129" s="705"/>
      <c r="BD129" s="705"/>
      <c r="BE129" s="706"/>
      <c r="BF129" s="845" t="s">
        <v>65</v>
      </c>
      <c r="BG129" s="846"/>
      <c r="BH129" s="846"/>
      <c r="BI129" s="846"/>
      <c r="BJ129" s="846"/>
      <c r="BK129" s="846"/>
      <c r="BL129" s="847"/>
      <c r="BM129" s="845">
        <v>16.91</v>
      </c>
      <c r="BN129" s="846"/>
      <c r="BO129" s="846"/>
      <c r="BP129" s="846"/>
      <c r="BQ129" s="846"/>
      <c r="BR129" s="846"/>
      <c r="BS129" s="847"/>
      <c r="BT129" s="845">
        <v>30</v>
      </c>
      <c r="BU129" s="846"/>
      <c r="BV129" s="846"/>
      <c r="BW129" s="846"/>
      <c r="BX129" s="846"/>
      <c r="BY129" s="846"/>
      <c r="BZ129" s="848"/>
      <c r="CA129" s="849"/>
      <c r="CB129" s="849"/>
      <c r="CC129" s="849"/>
      <c r="CD129" s="849"/>
      <c r="CE129" s="849"/>
      <c r="CF129" s="849"/>
      <c r="CG129" s="849"/>
      <c r="CH129" s="849"/>
      <c r="CI129" s="849"/>
      <c r="CJ129" s="849"/>
      <c r="CK129" s="849"/>
      <c r="CL129" s="849"/>
      <c r="CM129" s="849"/>
      <c r="CN129" s="849"/>
      <c r="CO129" s="849"/>
      <c r="CP129" s="849"/>
      <c r="CQ129" s="849"/>
      <c r="CR129" s="849"/>
      <c r="CS129" s="849"/>
      <c r="CT129" s="849"/>
      <c r="CU129" s="849"/>
      <c r="CV129" s="849"/>
      <c r="CW129" s="849"/>
      <c r="CX129" s="849"/>
      <c r="CY129" s="849"/>
      <c r="CZ129" s="849"/>
      <c r="DA129" s="849"/>
      <c r="DB129" s="849"/>
      <c r="DC129" s="849"/>
      <c r="DD129" s="849"/>
      <c r="DE129" s="849"/>
      <c r="DF129" s="849"/>
      <c r="DG129" s="849"/>
      <c r="DH129" s="849"/>
      <c r="DI129" s="849"/>
      <c r="DJ129" s="849"/>
      <c r="DK129" s="849"/>
      <c r="DL129" s="849"/>
      <c r="DM129" s="849"/>
      <c r="DN129" s="849"/>
      <c r="DO129" s="849"/>
      <c r="DP129" s="475"/>
      <c r="DQ129" s="475"/>
      <c r="DR129" s="475"/>
      <c r="DS129" s="475"/>
      <c r="DT129" s="475"/>
      <c r="DU129" s="475"/>
      <c r="DV129" s="475"/>
      <c r="DW129" s="475"/>
      <c r="DX129" s="475"/>
      <c r="DY129" s="475"/>
      <c r="DZ129" s="475"/>
    </row>
    <row r="130" spans="1:131" s="467" customFormat="1" ht="26.25" customHeight="1" x14ac:dyDescent="0.15">
      <c r="A130" s="692" t="s">
        <v>431</v>
      </c>
      <c r="B130" s="693"/>
      <c r="C130" s="693"/>
      <c r="D130" s="693"/>
      <c r="E130" s="693"/>
      <c r="F130" s="693"/>
      <c r="G130" s="693"/>
      <c r="H130" s="693"/>
      <c r="I130" s="693"/>
      <c r="J130" s="693"/>
      <c r="K130" s="693"/>
      <c r="L130" s="693"/>
      <c r="M130" s="693"/>
      <c r="N130" s="693"/>
      <c r="O130" s="693"/>
      <c r="P130" s="693"/>
      <c r="Q130" s="693"/>
      <c r="R130" s="693"/>
      <c r="S130" s="693"/>
      <c r="T130" s="693"/>
      <c r="U130" s="693"/>
      <c r="V130" s="693"/>
      <c r="W130" s="838" t="s">
        <v>432</v>
      </c>
      <c r="X130" s="839"/>
      <c r="Y130" s="839"/>
      <c r="Z130" s="840"/>
      <c r="AA130" s="717">
        <v>2575271</v>
      </c>
      <c r="AB130" s="718"/>
      <c r="AC130" s="718"/>
      <c r="AD130" s="718"/>
      <c r="AE130" s="719"/>
      <c r="AF130" s="720">
        <v>2532712</v>
      </c>
      <c r="AG130" s="718"/>
      <c r="AH130" s="718"/>
      <c r="AI130" s="718"/>
      <c r="AJ130" s="719"/>
      <c r="AK130" s="720">
        <v>2522005</v>
      </c>
      <c r="AL130" s="718"/>
      <c r="AM130" s="718"/>
      <c r="AN130" s="718"/>
      <c r="AO130" s="719"/>
      <c r="AP130" s="841"/>
      <c r="AQ130" s="842"/>
      <c r="AR130" s="842"/>
      <c r="AS130" s="842"/>
      <c r="AT130" s="843"/>
      <c r="AU130" s="475"/>
      <c r="AV130" s="475"/>
      <c r="AW130" s="475"/>
      <c r="AX130" s="844" t="s">
        <v>433</v>
      </c>
      <c r="AY130" s="705"/>
      <c r="AZ130" s="705"/>
      <c r="BA130" s="705"/>
      <c r="BB130" s="705"/>
      <c r="BC130" s="705"/>
      <c r="BD130" s="705"/>
      <c r="BE130" s="706"/>
      <c r="BF130" s="850">
        <v>3.1</v>
      </c>
      <c r="BG130" s="851"/>
      <c r="BH130" s="851"/>
      <c r="BI130" s="851"/>
      <c r="BJ130" s="851"/>
      <c r="BK130" s="851"/>
      <c r="BL130" s="852"/>
      <c r="BM130" s="850">
        <v>25</v>
      </c>
      <c r="BN130" s="851"/>
      <c r="BO130" s="851"/>
      <c r="BP130" s="851"/>
      <c r="BQ130" s="851"/>
      <c r="BR130" s="851"/>
      <c r="BS130" s="852"/>
      <c r="BT130" s="850">
        <v>35</v>
      </c>
      <c r="BU130" s="851"/>
      <c r="BV130" s="851"/>
      <c r="BW130" s="851"/>
      <c r="BX130" s="851"/>
      <c r="BY130" s="851"/>
      <c r="BZ130" s="853"/>
      <c r="CA130" s="849"/>
      <c r="CB130" s="849"/>
      <c r="CC130" s="849"/>
      <c r="CD130" s="849"/>
      <c r="CE130" s="849"/>
      <c r="CF130" s="849"/>
      <c r="CG130" s="849"/>
      <c r="CH130" s="849"/>
      <c r="CI130" s="849"/>
      <c r="CJ130" s="849"/>
      <c r="CK130" s="849"/>
      <c r="CL130" s="849"/>
      <c r="CM130" s="849"/>
      <c r="CN130" s="849"/>
      <c r="CO130" s="849"/>
      <c r="CP130" s="849"/>
      <c r="CQ130" s="849"/>
      <c r="CR130" s="849"/>
      <c r="CS130" s="849"/>
      <c r="CT130" s="849"/>
      <c r="CU130" s="849"/>
      <c r="CV130" s="849"/>
      <c r="CW130" s="849"/>
      <c r="CX130" s="849"/>
      <c r="CY130" s="849"/>
      <c r="CZ130" s="849"/>
      <c r="DA130" s="849"/>
      <c r="DB130" s="849"/>
      <c r="DC130" s="849"/>
      <c r="DD130" s="849"/>
      <c r="DE130" s="849"/>
      <c r="DF130" s="849"/>
      <c r="DG130" s="849"/>
      <c r="DH130" s="849"/>
      <c r="DI130" s="849"/>
      <c r="DJ130" s="849"/>
      <c r="DK130" s="849"/>
      <c r="DL130" s="849"/>
      <c r="DM130" s="849"/>
      <c r="DN130" s="849"/>
      <c r="DO130" s="849"/>
      <c r="DP130" s="475"/>
      <c r="DQ130" s="475"/>
      <c r="DR130" s="475"/>
      <c r="DS130" s="475"/>
      <c r="DT130" s="475"/>
      <c r="DU130" s="475"/>
      <c r="DV130" s="475"/>
      <c r="DW130" s="475"/>
      <c r="DX130" s="475"/>
      <c r="DY130" s="475"/>
      <c r="DZ130" s="475"/>
    </row>
    <row r="131" spans="1:131" s="467" customFormat="1" ht="26.25" customHeight="1" thickBot="1" x14ac:dyDescent="0.2">
      <c r="A131" s="854"/>
      <c r="B131" s="855"/>
      <c r="C131" s="855"/>
      <c r="D131" s="855"/>
      <c r="E131" s="855"/>
      <c r="F131" s="855"/>
      <c r="G131" s="855"/>
      <c r="H131" s="855"/>
      <c r="I131" s="855"/>
      <c r="J131" s="855"/>
      <c r="K131" s="855"/>
      <c r="L131" s="855"/>
      <c r="M131" s="855"/>
      <c r="N131" s="855"/>
      <c r="O131" s="855"/>
      <c r="P131" s="855"/>
      <c r="Q131" s="855"/>
      <c r="R131" s="855"/>
      <c r="S131" s="855"/>
      <c r="T131" s="855"/>
      <c r="U131" s="855"/>
      <c r="V131" s="855"/>
      <c r="W131" s="856" t="s">
        <v>434</v>
      </c>
      <c r="X131" s="857"/>
      <c r="Y131" s="857"/>
      <c r="Z131" s="858"/>
      <c r="AA131" s="760">
        <v>23489656</v>
      </c>
      <c r="AB131" s="761"/>
      <c r="AC131" s="761"/>
      <c r="AD131" s="761"/>
      <c r="AE131" s="762"/>
      <c r="AF131" s="763">
        <v>24127107</v>
      </c>
      <c r="AG131" s="761"/>
      <c r="AH131" s="761"/>
      <c r="AI131" s="761"/>
      <c r="AJ131" s="762"/>
      <c r="AK131" s="763">
        <v>25395149</v>
      </c>
      <c r="AL131" s="761"/>
      <c r="AM131" s="761"/>
      <c r="AN131" s="761"/>
      <c r="AO131" s="762"/>
      <c r="AP131" s="859"/>
      <c r="AQ131" s="860"/>
      <c r="AR131" s="860"/>
      <c r="AS131" s="860"/>
      <c r="AT131" s="861"/>
      <c r="AU131" s="475"/>
      <c r="AV131" s="475"/>
      <c r="AW131" s="475"/>
      <c r="AX131" s="862" t="s">
        <v>435</v>
      </c>
      <c r="AY131" s="476"/>
      <c r="AZ131" s="476"/>
      <c r="BA131" s="476"/>
      <c r="BB131" s="476"/>
      <c r="BC131" s="476"/>
      <c r="BD131" s="476"/>
      <c r="BE131" s="833"/>
      <c r="BF131" s="863">
        <v>4.4000000000000004</v>
      </c>
      <c r="BG131" s="864"/>
      <c r="BH131" s="864"/>
      <c r="BI131" s="864"/>
      <c r="BJ131" s="864"/>
      <c r="BK131" s="864"/>
      <c r="BL131" s="865"/>
      <c r="BM131" s="863">
        <v>350</v>
      </c>
      <c r="BN131" s="864"/>
      <c r="BO131" s="864"/>
      <c r="BP131" s="864"/>
      <c r="BQ131" s="864"/>
      <c r="BR131" s="864"/>
      <c r="BS131" s="865"/>
      <c r="BT131" s="866"/>
      <c r="BU131" s="867"/>
      <c r="BV131" s="867"/>
      <c r="BW131" s="867"/>
      <c r="BX131" s="867"/>
      <c r="BY131" s="867"/>
      <c r="BZ131" s="868"/>
      <c r="CA131" s="849"/>
      <c r="CB131" s="849"/>
      <c r="CC131" s="849"/>
      <c r="CD131" s="849"/>
      <c r="CE131" s="849"/>
      <c r="CF131" s="849"/>
      <c r="CG131" s="849"/>
      <c r="CH131" s="849"/>
      <c r="CI131" s="849"/>
      <c r="CJ131" s="849"/>
      <c r="CK131" s="849"/>
      <c r="CL131" s="849"/>
      <c r="CM131" s="849"/>
      <c r="CN131" s="849"/>
      <c r="CO131" s="849"/>
      <c r="CP131" s="849"/>
      <c r="CQ131" s="849"/>
      <c r="CR131" s="849"/>
      <c r="CS131" s="849"/>
      <c r="CT131" s="849"/>
      <c r="CU131" s="849"/>
      <c r="CV131" s="849"/>
      <c r="CW131" s="849"/>
      <c r="CX131" s="849"/>
      <c r="CY131" s="849"/>
      <c r="CZ131" s="849"/>
      <c r="DA131" s="849"/>
      <c r="DB131" s="849"/>
      <c r="DC131" s="849"/>
      <c r="DD131" s="849"/>
      <c r="DE131" s="849"/>
      <c r="DF131" s="849"/>
      <c r="DG131" s="849"/>
      <c r="DH131" s="849"/>
      <c r="DI131" s="849"/>
      <c r="DJ131" s="849"/>
      <c r="DK131" s="849"/>
      <c r="DL131" s="849"/>
      <c r="DM131" s="849"/>
      <c r="DN131" s="849"/>
      <c r="DO131" s="849"/>
      <c r="DP131" s="475"/>
      <c r="DQ131" s="475"/>
      <c r="DR131" s="475"/>
      <c r="DS131" s="475"/>
      <c r="DT131" s="475"/>
      <c r="DU131" s="475"/>
      <c r="DV131" s="475"/>
      <c r="DW131" s="475"/>
      <c r="DX131" s="475"/>
      <c r="DY131" s="475"/>
      <c r="DZ131" s="475"/>
    </row>
    <row r="132" spans="1:131" s="467" customFormat="1" ht="26.25" customHeight="1" x14ac:dyDescent="0.15">
      <c r="A132" s="869" t="s">
        <v>436</v>
      </c>
      <c r="B132" s="870"/>
      <c r="C132" s="870"/>
      <c r="D132" s="870"/>
      <c r="E132" s="870"/>
      <c r="F132" s="870"/>
      <c r="G132" s="870"/>
      <c r="H132" s="870"/>
      <c r="I132" s="870"/>
      <c r="J132" s="870"/>
      <c r="K132" s="870"/>
      <c r="L132" s="870"/>
      <c r="M132" s="870"/>
      <c r="N132" s="870"/>
      <c r="O132" s="870"/>
      <c r="P132" s="870"/>
      <c r="Q132" s="870"/>
      <c r="R132" s="870"/>
      <c r="S132" s="870"/>
      <c r="T132" s="870"/>
      <c r="U132" s="870"/>
      <c r="V132" s="871" t="s">
        <v>437</v>
      </c>
      <c r="W132" s="871"/>
      <c r="X132" s="871"/>
      <c r="Y132" s="871"/>
      <c r="Z132" s="872"/>
      <c r="AA132" s="873">
        <v>2.2757038249999999</v>
      </c>
      <c r="AB132" s="874"/>
      <c r="AC132" s="874"/>
      <c r="AD132" s="874"/>
      <c r="AE132" s="875"/>
      <c r="AF132" s="876">
        <v>3.4875917780000001</v>
      </c>
      <c r="AG132" s="874"/>
      <c r="AH132" s="874"/>
      <c r="AI132" s="874"/>
      <c r="AJ132" s="875"/>
      <c r="AK132" s="876">
        <v>3.7445497959999998</v>
      </c>
      <c r="AL132" s="874"/>
      <c r="AM132" s="874"/>
      <c r="AN132" s="874"/>
      <c r="AO132" s="875"/>
      <c r="AP132" s="755"/>
      <c r="AQ132" s="756"/>
      <c r="AR132" s="756"/>
      <c r="AS132" s="756"/>
      <c r="AT132" s="877"/>
      <c r="AU132" s="878"/>
      <c r="AV132" s="475"/>
      <c r="AW132" s="475"/>
      <c r="AX132" s="475"/>
      <c r="AY132" s="475"/>
      <c r="AZ132" s="475"/>
      <c r="BA132" s="475"/>
      <c r="BB132" s="475"/>
      <c r="BC132" s="475"/>
      <c r="BD132" s="475"/>
      <c r="BE132" s="475"/>
      <c r="BF132" s="475"/>
      <c r="BG132" s="475"/>
      <c r="BH132" s="475"/>
      <c r="BI132" s="475"/>
      <c r="BJ132" s="475"/>
      <c r="BK132" s="475"/>
      <c r="BL132" s="475"/>
      <c r="BM132" s="475"/>
      <c r="BN132" s="475"/>
      <c r="BO132" s="475"/>
      <c r="BP132" s="475"/>
      <c r="BQ132" s="475"/>
      <c r="BR132" s="475"/>
      <c r="BS132" s="477"/>
      <c r="BT132" s="475"/>
      <c r="BU132" s="475"/>
      <c r="BV132" s="475"/>
      <c r="BW132" s="475"/>
      <c r="BX132" s="475"/>
      <c r="BY132" s="475"/>
      <c r="BZ132" s="475"/>
      <c r="CA132" s="849"/>
      <c r="CB132" s="849"/>
      <c r="CC132" s="849"/>
      <c r="CD132" s="849"/>
      <c r="CE132" s="849"/>
      <c r="CF132" s="849"/>
      <c r="CG132" s="849"/>
      <c r="CH132" s="849"/>
      <c r="CI132" s="849"/>
      <c r="CJ132" s="849"/>
      <c r="CK132" s="849"/>
      <c r="CL132" s="849"/>
      <c r="CM132" s="849"/>
      <c r="CN132" s="849"/>
      <c r="CO132" s="849"/>
      <c r="CP132" s="849"/>
      <c r="CQ132" s="849"/>
      <c r="CR132" s="849"/>
      <c r="CS132" s="849"/>
      <c r="CT132" s="849"/>
      <c r="CU132" s="849"/>
      <c r="CV132" s="849"/>
      <c r="CW132" s="849"/>
      <c r="CX132" s="849"/>
      <c r="CY132" s="849"/>
      <c r="CZ132" s="849"/>
      <c r="DA132" s="849"/>
      <c r="DB132" s="849"/>
      <c r="DC132" s="849"/>
      <c r="DD132" s="849"/>
      <c r="DE132" s="849"/>
      <c r="DF132" s="849"/>
      <c r="DG132" s="849"/>
      <c r="DH132" s="849"/>
      <c r="DI132" s="849"/>
      <c r="DJ132" s="849"/>
      <c r="DK132" s="849"/>
      <c r="DL132" s="849"/>
      <c r="DM132" s="849"/>
      <c r="DN132" s="849"/>
      <c r="DO132" s="849"/>
      <c r="DP132" s="475"/>
      <c r="DQ132" s="475"/>
      <c r="DR132" s="475"/>
      <c r="DS132" s="475"/>
      <c r="DT132" s="475"/>
      <c r="DU132" s="475"/>
      <c r="DV132" s="475"/>
      <c r="DW132" s="475"/>
      <c r="DX132" s="475"/>
      <c r="DY132" s="475"/>
      <c r="DZ132" s="475"/>
    </row>
    <row r="133" spans="1:131" s="467" customFormat="1" ht="26.25" customHeight="1" thickBot="1" x14ac:dyDescent="0.2">
      <c r="A133" s="879"/>
      <c r="B133" s="880"/>
      <c r="C133" s="880"/>
      <c r="D133" s="880"/>
      <c r="E133" s="880"/>
      <c r="F133" s="880"/>
      <c r="G133" s="880"/>
      <c r="H133" s="880"/>
      <c r="I133" s="880"/>
      <c r="J133" s="880"/>
      <c r="K133" s="880"/>
      <c r="L133" s="880"/>
      <c r="M133" s="880"/>
      <c r="N133" s="880"/>
      <c r="O133" s="880"/>
      <c r="P133" s="880"/>
      <c r="Q133" s="880"/>
      <c r="R133" s="880"/>
      <c r="S133" s="880"/>
      <c r="T133" s="880"/>
      <c r="U133" s="880"/>
      <c r="V133" s="881" t="s">
        <v>438</v>
      </c>
      <c r="W133" s="881"/>
      <c r="X133" s="881"/>
      <c r="Y133" s="881"/>
      <c r="Z133" s="882"/>
      <c r="AA133" s="883">
        <v>1.4</v>
      </c>
      <c r="AB133" s="884"/>
      <c r="AC133" s="884"/>
      <c r="AD133" s="884"/>
      <c r="AE133" s="885"/>
      <c r="AF133" s="883">
        <v>2.2999999999999998</v>
      </c>
      <c r="AG133" s="884"/>
      <c r="AH133" s="884"/>
      <c r="AI133" s="884"/>
      <c r="AJ133" s="885"/>
      <c r="AK133" s="883">
        <v>3.1</v>
      </c>
      <c r="AL133" s="884"/>
      <c r="AM133" s="884"/>
      <c r="AN133" s="884"/>
      <c r="AO133" s="885"/>
      <c r="AP133" s="797"/>
      <c r="AQ133" s="798"/>
      <c r="AR133" s="798"/>
      <c r="AS133" s="798"/>
      <c r="AT133" s="886"/>
      <c r="AU133" s="475"/>
      <c r="AV133" s="475"/>
      <c r="AW133" s="475"/>
      <c r="AX133" s="475"/>
      <c r="AY133" s="475"/>
      <c r="AZ133" s="475"/>
      <c r="BA133" s="475"/>
      <c r="BB133" s="475"/>
      <c r="BC133" s="475"/>
      <c r="BD133" s="475"/>
      <c r="BE133" s="475"/>
      <c r="BF133" s="475"/>
      <c r="BG133" s="475"/>
      <c r="BH133" s="475"/>
      <c r="BI133" s="475"/>
      <c r="BJ133" s="475"/>
      <c r="BK133" s="475"/>
      <c r="BL133" s="475"/>
      <c r="BM133" s="475"/>
      <c r="BN133" s="849"/>
      <c r="BO133" s="849"/>
      <c r="BP133" s="849"/>
      <c r="BQ133" s="849"/>
      <c r="BR133" s="849"/>
      <c r="BS133" s="849"/>
      <c r="BT133" s="849"/>
      <c r="BU133" s="849"/>
      <c r="BV133" s="849"/>
      <c r="BW133" s="849"/>
      <c r="BX133" s="849"/>
      <c r="BY133" s="849"/>
      <c r="BZ133" s="849"/>
      <c r="CA133" s="849"/>
      <c r="CB133" s="849"/>
      <c r="CC133" s="849"/>
      <c r="CD133" s="849"/>
      <c r="CE133" s="849"/>
      <c r="CF133" s="849"/>
      <c r="CG133" s="849"/>
      <c r="CH133" s="849"/>
      <c r="CI133" s="849"/>
      <c r="CJ133" s="849"/>
      <c r="CK133" s="849"/>
      <c r="CL133" s="849"/>
      <c r="CM133" s="849"/>
      <c r="CN133" s="849"/>
      <c r="CO133" s="849"/>
      <c r="CP133" s="849"/>
      <c r="CQ133" s="849"/>
      <c r="CR133" s="849"/>
      <c r="CS133" s="849"/>
      <c r="CT133" s="849"/>
      <c r="CU133" s="849"/>
      <c r="CV133" s="849"/>
      <c r="CW133" s="849"/>
      <c r="CX133" s="849"/>
      <c r="CY133" s="849"/>
      <c r="CZ133" s="849"/>
      <c r="DA133" s="849"/>
      <c r="DB133" s="849"/>
      <c r="DC133" s="849"/>
      <c r="DD133" s="849"/>
      <c r="DE133" s="849"/>
      <c r="DF133" s="849"/>
      <c r="DG133" s="849"/>
      <c r="DH133" s="849"/>
      <c r="DI133" s="849"/>
      <c r="DJ133" s="849"/>
      <c r="DK133" s="849"/>
      <c r="DL133" s="849"/>
      <c r="DM133" s="849"/>
      <c r="DN133" s="849"/>
      <c r="DO133" s="849"/>
      <c r="DP133" s="475"/>
      <c r="DQ133" s="475"/>
      <c r="DR133" s="475"/>
      <c r="DS133" s="475"/>
      <c r="DT133" s="475"/>
      <c r="DU133" s="475"/>
      <c r="DV133" s="475"/>
      <c r="DW133" s="475"/>
      <c r="DX133" s="475"/>
      <c r="DY133" s="475"/>
      <c r="DZ133" s="475"/>
    </row>
    <row r="134" spans="1:131" ht="11.25" customHeight="1" x14ac:dyDescent="0.15">
      <c r="A134" s="887"/>
      <c r="B134" s="887"/>
      <c r="C134" s="887"/>
      <c r="D134" s="887"/>
      <c r="E134" s="887"/>
      <c r="F134" s="887"/>
      <c r="G134" s="887"/>
      <c r="H134" s="887"/>
      <c r="I134" s="887"/>
      <c r="J134" s="887"/>
      <c r="K134" s="887"/>
      <c r="L134" s="887"/>
      <c r="M134" s="887"/>
      <c r="N134" s="887"/>
      <c r="O134" s="887"/>
      <c r="P134" s="887"/>
      <c r="Q134" s="887"/>
      <c r="R134" s="887"/>
      <c r="S134" s="887"/>
      <c r="T134" s="887"/>
      <c r="U134" s="887"/>
      <c r="V134" s="887"/>
      <c r="W134" s="887"/>
      <c r="X134" s="887"/>
      <c r="Y134" s="887"/>
      <c r="Z134" s="887"/>
      <c r="AA134" s="887"/>
      <c r="AB134" s="887"/>
      <c r="AC134" s="887"/>
      <c r="AD134" s="887"/>
      <c r="AE134" s="887"/>
      <c r="AF134" s="887"/>
      <c r="AG134" s="887"/>
      <c r="AH134" s="887"/>
      <c r="AI134" s="887"/>
      <c r="AJ134" s="887"/>
      <c r="AK134" s="887"/>
      <c r="AL134" s="887"/>
      <c r="AM134" s="887"/>
      <c r="AN134" s="887"/>
      <c r="AO134" s="887"/>
      <c r="AP134" s="887"/>
      <c r="AQ134" s="887"/>
      <c r="AR134" s="887"/>
      <c r="AS134" s="887"/>
      <c r="AT134" s="887"/>
      <c r="AU134" s="475"/>
      <c r="AV134" s="475"/>
      <c r="AW134" s="475"/>
      <c r="AX134" s="475"/>
      <c r="AY134" s="475"/>
      <c r="AZ134" s="475"/>
      <c r="BA134" s="475"/>
      <c r="BB134" s="475"/>
      <c r="BC134" s="475"/>
      <c r="BD134" s="475"/>
      <c r="BE134" s="475"/>
      <c r="BF134" s="475"/>
      <c r="BG134" s="475"/>
      <c r="BH134" s="475"/>
      <c r="BI134" s="475"/>
      <c r="BJ134" s="475"/>
      <c r="BK134" s="475"/>
      <c r="BL134" s="475"/>
      <c r="BM134" s="475"/>
      <c r="BN134" s="849"/>
      <c r="BO134" s="849"/>
      <c r="BP134" s="849"/>
      <c r="BQ134" s="849"/>
      <c r="BR134" s="849"/>
      <c r="BS134" s="849"/>
      <c r="BT134" s="849"/>
      <c r="BU134" s="849"/>
      <c r="BV134" s="849"/>
      <c r="BW134" s="849"/>
      <c r="BX134" s="849"/>
      <c r="BY134" s="849"/>
      <c r="BZ134" s="849"/>
      <c r="CA134" s="849"/>
      <c r="CB134" s="849"/>
      <c r="CC134" s="849"/>
      <c r="CD134" s="849"/>
      <c r="CE134" s="849"/>
      <c r="CF134" s="849"/>
      <c r="CG134" s="849"/>
      <c r="CH134" s="849"/>
      <c r="CI134" s="849"/>
      <c r="CJ134" s="849"/>
      <c r="CK134" s="849"/>
      <c r="CL134" s="849"/>
      <c r="CM134" s="849"/>
      <c r="CN134" s="849"/>
      <c r="CO134" s="849"/>
      <c r="CP134" s="849"/>
      <c r="CQ134" s="849"/>
      <c r="CR134" s="849"/>
      <c r="CS134" s="849"/>
      <c r="CT134" s="849"/>
      <c r="CU134" s="849"/>
      <c r="CV134" s="849"/>
      <c r="CW134" s="849"/>
      <c r="CX134" s="849"/>
      <c r="CY134" s="849"/>
      <c r="CZ134" s="849"/>
      <c r="DA134" s="849"/>
      <c r="DB134" s="849"/>
      <c r="DC134" s="849"/>
      <c r="DD134" s="849"/>
      <c r="DE134" s="849"/>
      <c r="DF134" s="849"/>
      <c r="DG134" s="849"/>
      <c r="DH134" s="849"/>
      <c r="DI134" s="849"/>
      <c r="DJ134" s="849"/>
      <c r="DK134" s="849"/>
      <c r="DL134" s="849"/>
      <c r="DM134" s="849"/>
      <c r="DN134" s="849"/>
      <c r="DO134" s="849"/>
      <c r="DP134" s="475"/>
      <c r="DQ134" s="475"/>
      <c r="DR134" s="475"/>
      <c r="DS134" s="475"/>
      <c r="DT134" s="475"/>
      <c r="DU134" s="475"/>
      <c r="DV134" s="475"/>
      <c r="DW134" s="475"/>
      <c r="DX134" s="475"/>
      <c r="DY134" s="475"/>
      <c r="DZ134" s="475"/>
      <c r="EA134" s="467"/>
    </row>
    <row r="135" spans="1:131" ht="14.25" hidden="1" x14ac:dyDescent="0.15">
      <c r="AU135" s="887"/>
      <c r="AV135" s="887"/>
      <c r="AW135" s="887"/>
      <c r="AX135" s="887"/>
      <c r="AY135" s="887"/>
      <c r="AZ135" s="887"/>
      <c r="BA135" s="887"/>
      <c r="BB135" s="887"/>
      <c r="BC135" s="887"/>
      <c r="BD135" s="887"/>
      <c r="BE135" s="887"/>
      <c r="BF135" s="887"/>
      <c r="BG135" s="887"/>
      <c r="BH135" s="887"/>
      <c r="BI135" s="887"/>
      <c r="BJ135" s="887"/>
      <c r="BK135" s="887"/>
      <c r="BL135" s="887"/>
      <c r="BM135" s="887"/>
      <c r="BN135" s="887"/>
      <c r="BO135" s="887"/>
      <c r="BP135" s="887"/>
      <c r="BQ135" s="887"/>
      <c r="BR135" s="887"/>
      <c r="BS135" s="887"/>
      <c r="BT135" s="887"/>
      <c r="BU135" s="887"/>
      <c r="BV135" s="887"/>
      <c r="BW135" s="887"/>
      <c r="BX135" s="887"/>
      <c r="BY135" s="887"/>
      <c r="BZ135" s="887"/>
      <c r="CA135" s="887"/>
      <c r="CB135" s="887"/>
      <c r="CC135" s="887"/>
      <c r="CD135" s="887"/>
      <c r="CE135" s="887"/>
      <c r="CF135" s="887"/>
      <c r="CG135" s="887"/>
      <c r="CH135" s="887"/>
      <c r="CI135" s="887"/>
      <c r="CJ135" s="887"/>
      <c r="CK135" s="887"/>
      <c r="CL135" s="887"/>
      <c r="CM135" s="887"/>
      <c r="CN135" s="887"/>
      <c r="CO135" s="887"/>
      <c r="CP135" s="887"/>
      <c r="CQ135" s="887"/>
      <c r="CR135" s="887"/>
      <c r="CS135" s="887"/>
      <c r="CT135" s="887"/>
      <c r="CU135" s="887"/>
      <c r="CV135" s="887"/>
      <c r="CW135" s="887"/>
      <c r="CX135" s="887"/>
      <c r="CY135" s="887"/>
      <c r="CZ135" s="887"/>
      <c r="DA135" s="887"/>
      <c r="DB135" s="887"/>
      <c r="DC135" s="887"/>
      <c r="DD135" s="887"/>
      <c r="DE135" s="887"/>
      <c r="DF135" s="887"/>
      <c r="DG135" s="887"/>
      <c r="DH135" s="887"/>
      <c r="DI135" s="887"/>
      <c r="DJ135" s="887"/>
      <c r="DK135" s="887"/>
      <c r="DL135" s="887"/>
      <c r="DM135" s="887"/>
      <c r="DN135" s="887"/>
      <c r="DO135" s="887"/>
      <c r="DP135" s="887"/>
      <c r="DQ135" s="887"/>
      <c r="DR135" s="887"/>
      <c r="DS135" s="887"/>
      <c r="DT135" s="887"/>
      <c r="DU135" s="887"/>
      <c r="DV135" s="887"/>
      <c r="DW135" s="887"/>
      <c r="DX135" s="887"/>
      <c r="DY135" s="887"/>
      <c r="DZ135" s="887"/>
    </row>
  </sheetData>
  <sheetProtection algorithmName="SHA-512" hashValue="iwFs3Wd2YsGdsQfDJLDwd+E2vr8QsLeXLe12Ns63xh1kIG3saSB2Ze7H+kgnD+3qYTV9ky9iTGLrEa1i6nEsGQ==" saltValue="e8asmnFEYvWFG1qEQXCBH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52480-3D0F-4823-8763-69F9C805D62F}">
  <sheetPr>
    <pageSetUpPr fitToPage="1"/>
  </sheetPr>
  <dimension ref="A1:DQ105"/>
  <sheetViews>
    <sheetView showGridLines="0" view="pageBreakPreview" topLeftCell="A16" zoomScaleNormal="85" zoomScaleSheetLayoutView="100" workbookViewId="0">
      <selection activeCell="Q56" sqref="Q56"/>
    </sheetView>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3754D-A4A5-4DBA-AD1C-4069DD6822F2}">
  <sheetPr>
    <pageSetUpPr fitToPage="1"/>
  </sheetPr>
  <dimension ref="A1:DL89"/>
  <sheetViews>
    <sheetView showGridLines="0" topLeftCell="BG31" zoomScaleNormal="100" zoomScaleSheetLayoutView="55" workbookViewId="0">
      <selection activeCell="Q56" sqref="Q56"/>
    </sheetView>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Wn86CSFnPbu+knxU2D7Zf9QriFPImDfFzIYBr8VKEc7wTBZXz9C5Gv24jVc8V4Q8pPlwYfNKz6KpA8mN7Sr1w==" saltValue="enCaha1UR5GFjLAadpY0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204C-578B-40F2-84A3-0840DDF2BD41}">
  <sheetPr>
    <pageSetUpPr fitToPage="1"/>
  </sheetPr>
  <dimension ref="A1:AZ67"/>
  <sheetViews>
    <sheetView showGridLines="0" view="pageBreakPreview" topLeftCell="A25" workbookViewId="0">
      <selection activeCell="Q56" sqref="Q56"/>
    </sheetView>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439</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888" t="s">
        <v>440</v>
      </c>
      <c r="AL6" s="888"/>
      <c r="AM6" s="888"/>
      <c r="AN6" s="888"/>
    </row>
    <row r="7" spans="1:46" ht="13.5" customHeight="1" x14ac:dyDescent="0.15">
      <c r="A7" s="10"/>
      <c r="AK7" s="889"/>
      <c r="AL7" s="890"/>
      <c r="AM7" s="890"/>
      <c r="AN7" s="891"/>
      <c r="AO7" s="892" t="s">
        <v>441</v>
      </c>
      <c r="AP7" s="893"/>
      <c r="AQ7" s="894" t="s">
        <v>442</v>
      </c>
      <c r="AR7" s="895"/>
    </row>
    <row r="8" spans="1:46" x14ac:dyDescent="0.15">
      <c r="A8" s="10"/>
      <c r="AK8" s="896"/>
      <c r="AL8" s="897"/>
      <c r="AM8" s="897"/>
      <c r="AN8" s="898"/>
      <c r="AO8" s="899"/>
      <c r="AP8" s="900" t="s">
        <v>443</v>
      </c>
      <c r="AQ8" s="901" t="s">
        <v>444</v>
      </c>
      <c r="AR8" s="902" t="s">
        <v>445</v>
      </c>
    </row>
    <row r="9" spans="1:46" x14ac:dyDescent="0.15">
      <c r="A9" s="10"/>
      <c r="AK9" s="903" t="s">
        <v>446</v>
      </c>
      <c r="AL9" s="904"/>
      <c r="AM9" s="904"/>
      <c r="AN9" s="905"/>
      <c r="AO9" s="906">
        <v>8212878</v>
      </c>
      <c r="AP9" s="906">
        <v>56134</v>
      </c>
      <c r="AQ9" s="907">
        <v>62021</v>
      </c>
      <c r="AR9" s="908">
        <v>-9.5</v>
      </c>
    </row>
    <row r="10" spans="1:46" ht="13.5" customHeight="1" x14ac:dyDescent="0.15">
      <c r="A10" s="10"/>
      <c r="AK10" s="903" t="s">
        <v>447</v>
      </c>
      <c r="AL10" s="904"/>
      <c r="AM10" s="904"/>
      <c r="AN10" s="905"/>
      <c r="AO10" s="909">
        <v>1547633</v>
      </c>
      <c r="AP10" s="909">
        <v>10578</v>
      </c>
      <c r="AQ10" s="910">
        <v>4339</v>
      </c>
      <c r="AR10" s="911">
        <v>143.80000000000001</v>
      </c>
    </row>
    <row r="11" spans="1:46" ht="13.5" customHeight="1" x14ac:dyDescent="0.15">
      <c r="A11" s="10"/>
      <c r="AK11" s="903" t="s">
        <v>448</v>
      </c>
      <c r="AL11" s="904"/>
      <c r="AM11" s="904"/>
      <c r="AN11" s="905"/>
      <c r="AO11" s="909">
        <v>13505</v>
      </c>
      <c r="AP11" s="909">
        <v>92</v>
      </c>
      <c r="AQ11" s="910">
        <v>554</v>
      </c>
      <c r="AR11" s="911">
        <v>-83.4</v>
      </c>
    </row>
    <row r="12" spans="1:46" ht="13.5" customHeight="1" x14ac:dyDescent="0.15">
      <c r="A12" s="10"/>
      <c r="AK12" s="903" t="s">
        <v>449</v>
      </c>
      <c r="AL12" s="904"/>
      <c r="AM12" s="904"/>
      <c r="AN12" s="905"/>
      <c r="AO12" s="909" t="s">
        <v>355</v>
      </c>
      <c r="AP12" s="909" t="s">
        <v>355</v>
      </c>
      <c r="AQ12" s="910">
        <v>17</v>
      </c>
      <c r="AR12" s="911" t="s">
        <v>355</v>
      </c>
    </row>
    <row r="13" spans="1:46" ht="13.5" customHeight="1" x14ac:dyDescent="0.15">
      <c r="A13" s="10"/>
      <c r="AK13" s="903" t="s">
        <v>450</v>
      </c>
      <c r="AL13" s="904"/>
      <c r="AM13" s="904"/>
      <c r="AN13" s="905"/>
      <c r="AO13" s="909">
        <v>409586</v>
      </c>
      <c r="AP13" s="909">
        <v>2799</v>
      </c>
      <c r="AQ13" s="910">
        <v>2525</v>
      </c>
      <c r="AR13" s="911">
        <v>10.9</v>
      </c>
    </row>
    <row r="14" spans="1:46" ht="13.5" customHeight="1" x14ac:dyDescent="0.15">
      <c r="A14" s="10"/>
      <c r="AK14" s="903" t="s">
        <v>451</v>
      </c>
      <c r="AL14" s="904"/>
      <c r="AM14" s="904"/>
      <c r="AN14" s="905"/>
      <c r="AO14" s="909">
        <v>169164</v>
      </c>
      <c r="AP14" s="909">
        <v>1156</v>
      </c>
      <c r="AQ14" s="910">
        <v>1158</v>
      </c>
      <c r="AR14" s="911">
        <v>-0.2</v>
      </c>
    </row>
    <row r="15" spans="1:46" ht="13.5" customHeight="1" x14ac:dyDescent="0.15">
      <c r="A15" s="10"/>
      <c r="AK15" s="912" t="s">
        <v>452</v>
      </c>
      <c r="AL15" s="913"/>
      <c r="AM15" s="913"/>
      <c r="AN15" s="914"/>
      <c r="AO15" s="909">
        <v>-598127</v>
      </c>
      <c r="AP15" s="909">
        <v>-4088</v>
      </c>
      <c r="AQ15" s="910">
        <v>-4174</v>
      </c>
      <c r="AR15" s="911">
        <v>-2.1</v>
      </c>
    </row>
    <row r="16" spans="1:46" x14ac:dyDescent="0.15">
      <c r="A16" s="10"/>
      <c r="AK16" s="912" t="s">
        <v>120</v>
      </c>
      <c r="AL16" s="913"/>
      <c r="AM16" s="913"/>
      <c r="AN16" s="914"/>
      <c r="AO16" s="909">
        <v>9754639</v>
      </c>
      <c r="AP16" s="909">
        <v>66671</v>
      </c>
      <c r="AQ16" s="910">
        <v>66439</v>
      </c>
      <c r="AR16" s="911">
        <v>0.3</v>
      </c>
    </row>
    <row r="17" spans="1:46" x14ac:dyDescent="0.15">
      <c r="A17" s="10"/>
    </row>
    <row r="18" spans="1:46" x14ac:dyDescent="0.15">
      <c r="A18" s="10"/>
      <c r="AQ18" s="915"/>
      <c r="AR18" s="915"/>
    </row>
    <row r="19" spans="1:46" x14ac:dyDescent="0.15">
      <c r="A19" s="10"/>
      <c r="AK19" s="3" t="s">
        <v>453</v>
      </c>
    </row>
    <row r="20" spans="1:46" x14ac:dyDescent="0.15">
      <c r="A20" s="10"/>
      <c r="AK20" s="916"/>
      <c r="AL20" s="917"/>
      <c r="AM20" s="917"/>
      <c r="AN20" s="918"/>
      <c r="AO20" s="919" t="s">
        <v>454</v>
      </c>
      <c r="AP20" s="920" t="s">
        <v>455</v>
      </c>
      <c r="AQ20" s="921" t="s">
        <v>456</v>
      </c>
      <c r="AR20" s="922"/>
    </row>
    <row r="21" spans="1:46" s="888" customFormat="1" x14ac:dyDescent="0.15">
      <c r="A21" s="923"/>
      <c r="AK21" s="924" t="s">
        <v>457</v>
      </c>
      <c r="AL21" s="925"/>
      <c r="AM21" s="925"/>
      <c r="AN21" s="926"/>
      <c r="AO21" s="927">
        <v>5.58</v>
      </c>
      <c r="AP21" s="928">
        <v>6.1</v>
      </c>
      <c r="AQ21" s="929">
        <v>-0.52</v>
      </c>
      <c r="AS21" s="930"/>
      <c r="AT21" s="923"/>
    </row>
    <row r="22" spans="1:46" s="888" customFormat="1" x14ac:dyDescent="0.15">
      <c r="A22" s="923"/>
      <c r="AK22" s="924" t="s">
        <v>458</v>
      </c>
      <c r="AL22" s="925"/>
      <c r="AM22" s="925"/>
      <c r="AN22" s="926"/>
      <c r="AO22" s="931">
        <v>100.9</v>
      </c>
      <c r="AP22" s="932">
        <v>99</v>
      </c>
      <c r="AQ22" s="933">
        <v>1.9</v>
      </c>
      <c r="AR22" s="915"/>
      <c r="AS22" s="930"/>
      <c r="AT22" s="923"/>
    </row>
    <row r="23" spans="1:46" s="888" customFormat="1" x14ac:dyDescent="0.15">
      <c r="A23" s="923"/>
      <c r="AP23" s="915"/>
      <c r="AQ23" s="915"/>
      <c r="AR23" s="915"/>
      <c r="AS23" s="930"/>
      <c r="AT23" s="923"/>
    </row>
    <row r="24" spans="1:46" s="888" customFormat="1" x14ac:dyDescent="0.15">
      <c r="A24" s="923"/>
      <c r="AP24" s="915"/>
      <c r="AQ24" s="915"/>
      <c r="AR24" s="915"/>
      <c r="AS24" s="930"/>
      <c r="AT24" s="923"/>
    </row>
    <row r="25" spans="1:46" s="888" customFormat="1" x14ac:dyDescent="0.15">
      <c r="A25" s="934"/>
      <c r="B25" s="935"/>
      <c r="C25" s="935"/>
      <c r="D25" s="935"/>
      <c r="E25" s="935"/>
      <c r="F25" s="935"/>
      <c r="G25" s="935"/>
      <c r="H25" s="935"/>
      <c r="I25" s="935"/>
      <c r="J25" s="935"/>
      <c r="K25" s="935"/>
      <c r="L25" s="935"/>
      <c r="M25" s="935"/>
      <c r="N25" s="935"/>
      <c r="O25" s="935"/>
      <c r="P25" s="935"/>
      <c r="Q25" s="935"/>
      <c r="R25" s="935"/>
      <c r="S25" s="935"/>
      <c r="T25" s="935"/>
      <c r="U25" s="935"/>
      <c r="V25" s="935"/>
      <c r="W25" s="935"/>
      <c r="X25" s="935"/>
      <c r="Y25" s="935"/>
      <c r="Z25" s="935"/>
      <c r="AA25" s="935"/>
      <c r="AB25" s="935"/>
      <c r="AC25" s="935"/>
      <c r="AD25" s="935"/>
      <c r="AE25" s="935"/>
      <c r="AF25" s="935"/>
      <c r="AG25" s="935"/>
      <c r="AH25" s="935"/>
      <c r="AI25" s="935"/>
      <c r="AJ25" s="935"/>
      <c r="AK25" s="935"/>
      <c r="AL25" s="935"/>
      <c r="AM25" s="935"/>
      <c r="AN25" s="935"/>
      <c r="AO25" s="935"/>
      <c r="AP25" s="936"/>
      <c r="AQ25" s="936"/>
      <c r="AR25" s="936"/>
      <c r="AS25" s="937"/>
      <c r="AT25" s="923"/>
    </row>
    <row r="26" spans="1:46" s="888" customFormat="1" x14ac:dyDescent="0.15">
      <c r="A26" s="938" t="s">
        <v>459</v>
      </c>
      <c r="B26" s="938"/>
      <c r="C26" s="938"/>
      <c r="D26" s="938"/>
      <c r="E26" s="938"/>
      <c r="F26" s="938"/>
      <c r="G26" s="938"/>
      <c r="H26" s="938"/>
      <c r="I26" s="938"/>
      <c r="J26" s="938"/>
      <c r="K26" s="938"/>
      <c r="L26" s="938"/>
      <c r="M26" s="938"/>
      <c r="N26" s="938"/>
      <c r="O26" s="938"/>
      <c r="P26" s="938"/>
      <c r="Q26" s="938"/>
      <c r="R26" s="938"/>
      <c r="S26" s="938"/>
      <c r="T26" s="938"/>
      <c r="U26" s="938"/>
      <c r="V26" s="938"/>
      <c r="W26" s="938"/>
      <c r="X26" s="938"/>
      <c r="Y26" s="938"/>
      <c r="Z26" s="938"/>
      <c r="AA26" s="938"/>
      <c r="AB26" s="938"/>
      <c r="AC26" s="938"/>
      <c r="AD26" s="938"/>
      <c r="AE26" s="938"/>
      <c r="AF26" s="938"/>
      <c r="AG26" s="938"/>
      <c r="AH26" s="938"/>
      <c r="AI26" s="938"/>
      <c r="AJ26" s="938"/>
      <c r="AK26" s="938"/>
      <c r="AL26" s="938"/>
      <c r="AM26" s="938"/>
      <c r="AN26" s="938"/>
      <c r="AO26" s="938"/>
      <c r="AP26" s="938"/>
      <c r="AQ26" s="938"/>
      <c r="AR26" s="938"/>
      <c r="AS26" s="938"/>
    </row>
    <row r="27" spans="1:46" x14ac:dyDescent="0.15">
      <c r="A27" s="939"/>
      <c r="AS27" s="3"/>
      <c r="AT27" s="3"/>
    </row>
    <row r="28" spans="1:46" ht="17.25" x14ac:dyDescent="0.15">
      <c r="A28" s="16" t="s">
        <v>460</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940"/>
    </row>
    <row r="29" spans="1:46" x14ac:dyDescent="0.15">
      <c r="A29" s="10"/>
      <c r="AK29" s="888" t="s">
        <v>461</v>
      </c>
      <c r="AL29" s="888"/>
      <c r="AM29" s="888"/>
      <c r="AN29" s="888"/>
      <c r="AS29" s="941"/>
    </row>
    <row r="30" spans="1:46" ht="13.5" customHeight="1" x14ac:dyDescent="0.15">
      <c r="A30" s="10"/>
      <c r="AK30" s="889"/>
      <c r="AL30" s="890"/>
      <c r="AM30" s="890"/>
      <c r="AN30" s="891"/>
      <c r="AO30" s="892" t="s">
        <v>441</v>
      </c>
      <c r="AP30" s="893"/>
      <c r="AQ30" s="894" t="s">
        <v>442</v>
      </c>
      <c r="AR30" s="895"/>
    </row>
    <row r="31" spans="1:46" x14ac:dyDescent="0.15">
      <c r="A31" s="10"/>
      <c r="AK31" s="896"/>
      <c r="AL31" s="897"/>
      <c r="AM31" s="897"/>
      <c r="AN31" s="898"/>
      <c r="AO31" s="899"/>
      <c r="AP31" s="900" t="s">
        <v>443</v>
      </c>
      <c r="AQ31" s="901" t="s">
        <v>444</v>
      </c>
      <c r="AR31" s="902" t="s">
        <v>445</v>
      </c>
    </row>
    <row r="32" spans="1:46" ht="27" customHeight="1" x14ac:dyDescent="0.15">
      <c r="A32" s="10"/>
      <c r="AK32" s="942" t="s">
        <v>462</v>
      </c>
      <c r="AL32" s="943"/>
      <c r="AM32" s="943"/>
      <c r="AN32" s="944"/>
      <c r="AO32" s="945">
        <v>3818901</v>
      </c>
      <c r="AP32" s="945">
        <v>26102</v>
      </c>
      <c r="AQ32" s="946">
        <v>33147</v>
      </c>
      <c r="AR32" s="947">
        <v>-21.3</v>
      </c>
    </row>
    <row r="33" spans="1:46" ht="13.5" customHeight="1" x14ac:dyDescent="0.15">
      <c r="A33" s="10"/>
      <c r="AK33" s="942" t="s">
        <v>463</v>
      </c>
      <c r="AL33" s="943"/>
      <c r="AM33" s="943"/>
      <c r="AN33" s="944"/>
      <c r="AO33" s="945" t="s">
        <v>355</v>
      </c>
      <c r="AP33" s="945" t="s">
        <v>355</v>
      </c>
      <c r="AQ33" s="946">
        <v>7</v>
      </c>
      <c r="AR33" s="947" t="s">
        <v>355</v>
      </c>
    </row>
    <row r="34" spans="1:46" ht="27" customHeight="1" x14ac:dyDescent="0.15">
      <c r="A34" s="10"/>
      <c r="AK34" s="942" t="s">
        <v>464</v>
      </c>
      <c r="AL34" s="943"/>
      <c r="AM34" s="943"/>
      <c r="AN34" s="944"/>
      <c r="AO34" s="945" t="s">
        <v>355</v>
      </c>
      <c r="AP34" s="945" t="s">
        <v>355</v>
      </c>
      <c r="AQ34" s="946">
        <v>24</v>
      </c>
      <c r="AR34" s="947" t="s">
        <v>355</v>
      </c>
    </row>
    <row r="35" spans="1:46" ht="27" customHeight="1" x14ac:dyDescent="0.15">
      <c r="A35" s="10"/>
      <c r="AK35" s="942" t="s">
        <v>465</v>
      </c>
      <c r="AL35" s="943"/>
      <c r="AM35" s="943"/>
      <c r="AN35" s="944"/>
      <c r="AO35" s="945">
        <v>285843</v>
      </c>
      <c r="AP35" s="945">
        <v>1954</v>
      </c>
      <c r="AQ35" s="946">
        <v>5872</v>
      </c>
      <c r="AR35" s="947">
        <v>-66.7</v>
      </c>
    </row>
    <row r="36" spans="1:46" ht="27" customHeight="1" x14ac:dyDescent="0.15">
      <c r="A36" s="10"/>
      <c r="AK36" s="942" t="s">
        <v>466</v>
      </c>
      <c r="AL36" s="943"/>
      <c r="AM36" s="943"/>
      <c r="AN36" s="944"/>
      <c r="AO36" s="945">
        <v>187452</v>
      </c>
      <c r="AP36" s="945">
        <v>1281</v>
      </c>
      <c r="AQ36" s="946">
        <v>1168</v>
      </c>
      <c r="AR36" s="947">
        <v>9.6999999999999993</v>
      </c>
    </row>
    <row r="37" spans="1:46" ht="13.5" customHeight="1" x14ac:dyDescent="0.15">
      <c r="A37" s="10"/>
      <c r="AK37" s="942" t="s">
        <v>467</v>
      </c>
      <c r="AL37" s="943"/>
      <c r="AM37" s="943"/>
      <c r="AN37" s="944"/>
      <c r="AO37" s="945" t="s">
        <v>355</v>
      </c>
      <c r="AP37" s="945" t="s">
        <v>355</v>
      </c>
      <c r="AQ37" s="946">
        <v>720</v>
      </c>
      <c r="AR37" s="947" t="s">
        <v>355</v>
      </c>
    </row>
    <row r="38" spans="1:46" ht="27" customHeight="1" x14ac:dyDescent="0.15">
      <c r="A38" s="10"/>
      <c r="AK38" s="948" t="s">
        <v>468</v>
      </c>
      <c r="AL38" s="949"/>
      <c r="AM38" s="949"/>
      <c r="AN38" s="950"/>
      <c r="AO38" s="951" t="s">
        <v>355</v>
      </c>
      <c r="AP38" s="951" t="s">
        <v>355</v>
      </c>
      <c r="AQ38" s="952">
        <v>1</v>
      </c>
      <c r="AR38" s="933" t="s">
        <v>355</v>
      </c>
      <c r="AS38" s="941"/>
    </row>
    <row r="39" spans="1:46" x14ac:dyDescent="0.15">
      <c r="A39" s="10"/>
      <c r="AK39" s="948" t="s">
        <v>469</v>
      </c>
      <c r="AL39" s="949"/>
      <c r="AM39" s="949"/>
      <c r="AN39" s="950"/>
      <c r="AO39" s="945">
        <v>-819257</v>
      </c>
      <c r="AP39" s="945">
        <v>-5599</v>
      </c>
      <c r="AQ39" s="946">
        <v>-6245</v>
      </c>
      <c r="AR39" s="947">
        <v>-10.3</v>
      </c>
      <c r="AS39" s="941"/>
    </row>
    <row r="40" spans="1:46" ht="27" customHeight="1" x14ac:dyDescent="0.15">
      <c r="A40" s="10"/>
      <c r="AK40" s="942" t="s">
        <v>470</v>
      </c>
      <c r="AL40" s="943"/>
      <c r="AM40" s="943"/>
      <c r="AN40" s="944"/>
      <c r="AO40" s="945">
        <v>-2522005</v>
      </c>
      <c r="AP40" s="945">
        <v>-17238</v>
      </c>
      <c r="AQ40" s="946">
        <v>-25563</v>
      </c>
      <c r="AR40" s="947">
        <v>-32.6</v>
      </c>
      <c r="AS40" s="941"/>
    </row>
    <row r="41" spans="1:46" x14ac:dyDescent="0.15">
      <c r="A41" s="10"/>
      <c r="AK41" s="953" t="s">
        <v>231</v>
      </c>
      <c r="AL41" s="954"/>
      <c r="AM41" s="954"/>
      <c r="AN41" s="955"/>
      <c r="AO41" s="945">
        <v>950934</v>
      </c>
      <c r="AP41" s="945">
        <v>6499</v>
      </c>
      <c r="AQ41" s="946">
        <v>9130</v>
      </c>
      <c r="AR41" s="947">
        <v>-28.8</v>
      </c>
      <c r="AS41" s="941"/>
    </row>
    <row r="42" spans="1:46" x14ac:dyDescent="0.15">
      <c r="A42" s="10"/>
      <c r="AK42" s="956" t="s">
        <v>471</v>
      </c>
      <c r="AQ42" s="915"/>
      <c r="AR42" s="915"/>
      <c r="AS42" s="941"/>
    </row>
    <row r="43" spans="1:46" x14ac:dyDescent="0.15">
      <c r="A43" s="10"/>
      <c r="AP43" s="957"/>
      <c r="AQ43" s="915"/>
      <c r="AS43" s="941"/>
    </row>
    <row r="44" spans="1:46" x14ac:dyDescent="0.15">
      <c r="A44" s="10"/>
      <c r="AQ44" s="915"/>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958"/>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472</v>
      </c>
    </row>
    <row r="48" spans="1:46" x14ac:dyDescent="0.15">
      <c r="A48" s="10"/>
      <c r="AK48" s="959" t="s">
        <v>473</v>
      </c>
      <c r="AL48" s="959"/>
      <c r="AM48" s="959"/>
      <c r="AN48" s="959"/>
      <c r="AO48" s="959"/>
      <c r="AP48" s="959"/>
      <c r="AQ48" s="960"/>
      <c r="AR48" s="959"/>
    </row>
    <row r="49" spans="1:44" ht="13.5" customHeight="1" x14ac:dyDescent="0.15">
      <c r="A49" s="10"/>
      <c r="AK49" s="961"/>
      <c r="AL49" s="962"/>
      <c r="AM49" s="963" t="s">
        <v>441</v>
      </c>
      <c r="AN49" s="964" t="s">
        <v>474</v>
      </c>
      <c r="AO49" s="965"/>
      <c r="AP49" s="965"/>
      <c r="AQ49" s="965"/>
      <c r="AR49" s="966"/>
    </row>
    <row r="50" spans="1:44" x14ac:dyDescent="0.15">
      <c r="A50" s="10"/>
      <c r="AK50" s="967"/>
      <c r="AL50" s="968"/>
      <c r="AM50" s="969"/>
      <c r="AN50" s="970" t="s">
        <v>475</v>
      </c>
      <c r="AO50" s="971" t="s">
        <v>476</v>
      </c>
      <c r="AP50" s="972" t="s">
        <v>477</v>
      </c>
      <c r="AQ50" s="973" t="s">
        <v>478</v>
      </c>
      <c r="AR50" s="974" t="s">
        <v>479</v>
      </c>
    </row>
    <row r="51" spans="1:44" x14ac:dyDescent="0.15">
      <c r="A51" s="10"/>
      <c r="AK51" s="961" t="s">
        <v>480</v>
      </c>
      <c r="AL51" s="962"/>
      <c r="AM51" s="975">
        <v>2374826</v>
      </c>
      <c r="AN51" s="976">
        <v>15968</v>
      </c>
      <c r="AO51" s="977">
        <v>-4</v>
      </c>
      <c r="AP51" s="978">
        <v>42651</v>
      </c>
      <c r="AQ51" s="979">
        <v>4.3</v>
      </c>
      <c r="AR51" s="980">
        <v>-8.3000000000000007</v>
      </c>
    </row>
    <row r="52" spans="1:44" x14ac:dyDescent="0.15">
      <c r="A52" s="10"/>
      <c r="AK52" s="981"/>
      <c r="AL52" s="982" t="s">
        <v>481</v>
      </c>
      <c r="AM52" s="983">
        <v>1751485</v>
      </c>
      <c r="AN52" s="984">
        <v>11777</v>
      </c>
      <c r="AO52" s="985">
        <v>-5.7</v>
      </c>
      <c r="AP52" s="986">
        <v>22675</v>
      </c>
      <c r="AQ52" s="987">
        <v>-5.9</v>
      </c>
      <c r="AR52" s="988">
        <v>0.2</v>
      </c>
    </row>
    <row r="53" spans="1:44" x14ac:dyDescent="0.15">
      <c r="A53" s="10"/>
      <c r="AK53" s="961" t="s">
        <v>482</v>
      </c>
      <c r="AL53" s="962"/>
      <c r="AM53" s="975">
        <v>3012958</v>
      </c>
      <c r="AN53" s="976">
        <v>20297</v>
      </c>
      <c r="AO53" s="977">
        <v>27.1</v>
      </c>
      <c r="AP53" s="978">
        <v>43226</v>
      </c>
      <c r="AQ53" s="979">
        <v>1.3</v>
      </c>
      <c r="AR53" s="980">
        <v>25.8</v>
      </c>
    </row>
    <row r="54" spans="1:44" x14ac:dyDescent="0.15">
      <c r="A54" s="10"/>
      <c r="AK54" s="981"/>
      <c r="AL54" s="982" t="s">
        <v>481</v>
      </c>
      <c r="AM54" s="983">
        <v>2380869</v>
      </c>
      <c r="AN54" s="984">
        <v>16039</v>
      </c>
      <c r="AO54" s="985">
        <v>36.200000000000003</v>
      </c>
      <c r="AP54" s="986">
        <v>22622</v>
      </c>
      <c r="AQ54" s="987">
        <v>-0.2</v>
      </c>
      <c r="AR54" s="988">
        <v>36.4</v>
      </c>
    </row>
    <row r="55" spans="1:44" x14ac:dyDescent="0.15">
      <c r="A55" s="10"/>
      <c r="AK55" s="961" t="s">
        <v>483</v>
      </c>
      <c r="AL55" s="962"/>
      <c r="AM55" s="975">
        <v>2531497</v>
      </c>
      <c r="AN55" s="976">
        <v>17136</v>
      </c>
      <c r="AO55" s="977">
        <v>-15.6</v>
      </c>
      <c r="AP55" s="978">
        <v>42836</v>
      </c>
      <c r="AQ55" s="979">
        <v>-0.9</v>
      </c>
      <c r="AR55" s="980">
        <v>-14.7</v>
      </c>
    </row>
    <row r="56" spans="1:44" x14ac:dyDescent="0.15">
      <c r="A56" s="10"/>
      <c r="AK56" s="981"/>
      <c r="AL56" s="982" t="s">
        <v>481</v>
      </c>
      <c r="AM56" s="983">
        <v>1626309</v>
      </c>
      <c r="AN56" s="984">
        <v>11009</v>
      </c>
      <c r="AO56" s="985">
        <v>-31.4</v>
      </c>
      <c r="AP56" s="986">
        <v>22936</v>
      </c>
      <c r="AQ56" s="987">
        <v>1.4</v>
      </c>
      <c r="AR56" s="988">
        <v>-32.799999999999997</v>
      </c>
    </row>
    <row r="57" spans="1:44" x14ac:dyDescent="0.15">
      <c r="A57" s="10"/>
      <c r="AK57" s="961" t="s">
        <v>484</v>
      </c>
      <c r="AL57" s="962"/>
      <c r="AM57" s="975">
        <v>3530854</v>
      </c>
      <c r="AN57" s="976">
        <v>23993</v>
      </c>
      <c r="AO57" s="977">
        <v>40</v>
      </c>
      <c r="AP57" s="978">
        <v>44161</v>
      </c>
      <c r="AQ57" s="979">
        <v>3.1</v>
      </c>
      <c r="AR57" s="980">
        <v>36.9</v>
      </c>
    </row>
    <row r="58" spans="1:44" x14ac:dyDescent="0.15">
      <c r="A58" s="10"/>
      <c r="AK58" s="981"/>
      <c r="AL58" s="982" t="s">
        <v>481</v>
      </c>
      <c r="AM58" s="983">
        <v>2477289</v>
      </c>
      <c r="AN58" s="984">
        <v>16834</v>
      </c>
      <c r="AO58" s="985">
        <v>52.9</v>
      </c>
      <c r="AP58" s="986">
        <v>23644</v>
      </c>
      <c r="AQ58" s="987">
        <v>3.1</v>
      </c>
      <c r="AR58" s="988">
        <v>49.8</v>
      </c>
    </row>
    <row r="59" spans="1:44" x14ac:dyDescent="0.15">
      <c r="A59" s="10"/>
      <c r="AK59" s="961" t="s">
        <v>485</v>
      </c>
      <c r="AL59" s="962"/>
      <c r="AM59" s="975">
        <v>3005692</v>
      </c>
      <c r="AN59" s="976">
        <v>20543</v>
      </c>
      <c r="AO59" s="977">
        <v>-14.4</v>
      </c>
      <c r="AP59" s="978">
        <v>43955</v>
      </c>
      <c r="AQ59" s="979">
        <v>-0.5</v>
      </c>
      <c r="AR59" s="980">
        <v>-13.9</v>
      </c>
    </row>
    <row r="60" spans="1:44" x14ac:dyDescent="0.15">
      <c r="A60" s="10"/>
      <c r="AK60" s="981"/>
      <c r="AL60" s="982" t="s">
        <v>481</v>
      </c>
      <c r="AM60" s="983">
        <v>1784154</v>
      </c>
      <c r="AN60" s="984">
        <v>12194</v>
      </c>
      <c r="AO60" s="985">
        <v>-27.6</v>
      </c>
      <c r="AP60" s="986">
        <v>21318</v>
      </c>
      <c r="AQ60" s="987">
        <v>-9.8000000000000007</v>
      </c>
      <c r="AR60" s="988">
        <v>-17.8</v>
      </c>
    </row>
    <row r="61" spans="1:44" x14ac:dyDescent="0.15">
      <c r="A61" s="10"/>
      <c r="AK61" s="961" t="s">
        <v>486</v>
      </c>
      <c r="AL61" s="989"/>
      <c r="AM61" s="975">
        <v>2891165</v>
      </c>
      <c r="AN61" s="976">
        <v>19587</v>
      </c>
      <c r="AO61" s="977">
        <v>6.6</v>
      </c>
      <c r="AP61" s="978">
        <v>43366</v>
      </c>
      <c r="AQ61" s="990">
        <v>1.5</v>
      </c>
      <c r="AR61" s="980">
        <v>5.0999999999999996</v>
      </c>
    </row>
    <row r="62" spans="1:44" x14ac:dyDescent="0.15">
      <c r="A62" s="10"/>
      <c r="AK62" s="981"/>
      <c r="AL62" s="982" t="s">
        <v>481</v>
      </c>
      <c r="AM62" s="983">
        <v>2004021</v>
      </c>
      <c r="AN62" s="984">
        <v>13571</v>
      </c>
      <c r="AO62" s="985">
        <v>4.9000000000000004</v>
      </c>
      <c r="AP62" s="986">
        <v>22639</v>
      </c>
      <c r="AQ62" s="987">
        <v>-2.2999999999999998</v>
      </c>
      <c r="AR62" s="988">
        <v>7.2</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sheetData>
  <sheetProtection algorithmName="SHA-512" hashValue="dGPhTr8T8AJwRSwjXklI5u0swjnrFQ3sJaIzTpZmir3Qrym1VB252vbqSHg74t3b2W7ndT3YTkZZR5MDD2i8jA==" saltValue="DuqN57YKGhYDnmaGgIgoR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53F88-34F9-4950-9791-D4926D9631EE}">
  <sheetPr>
    <pageSetUpPr fitToPage="1"/>
  </sheetPr>
  <dimension ref="A1:DU121"/>
  <sheetViews>
    <sheetView showGridLines="0" topLeftCell="A64" zoomScale="110" zoomScaleNormal="110" zoomScaleSheetLayoutView="55" workbookViewId="0">
      <selection activeCell="Q56" sqref="Q56"/>
    </sheetView>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hyjArRBL86UOh/NnKD6/u87Hj80OHNY2YbJYtozJctoZWQY6cHmXK/sztJC8roagI+fb5eCfqCWJzlNGvtnVLQ==" saltValue="h5Yrq0vep2XtYPeg0iay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B4753-B680-4282-996C-4803288AEDA6}">
  <sheetPr>
    <pageSetUpPr fitToPage="1"/>
  </sheetPr>
  <dimension ref="A1:EL116"/>
  <sheetViews>
    <sheetView showGridLines="0" topLeftCell="A70" zoomScaleNormal="100" zoomScaleSheetLayoutView="55" workbookViewId="0">
      <selection activeCell="Q56" sqref="Q56"/>
    </sheetView>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IjH+H6A5rSaKgieNJNIJPNrfZCh7X33Tw/N2pql140PV10bAShfsGehoXY42GjKaDLZo+vU5uFIoBtWQsCR1Q==" saltValue="whdHSuv1P/gq50IKzd9G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B47E6-BC35-4964-A2B1-9F2CB95CC044}">
  <sheetPr>
    <pageSetUpPr fitToPage="1"/>
  </sheetPr>
  <dimension ref="B1:J50"/>
  <sheetViews>
    <sheetView showGridLines="0" topLeftCell="G37" zoomScaleSheetLayoutView="100" workbookViewId="0">
      <selection activeCell="Q56" sqref="Q56"/>
    </sheetView>
  </sheetViews>
  <sheetFormatPr defaultColWidth="0" defaultRowHeight="13.5" customHeight="1" zeroHeight="1" x14ac:dyDescent="0.15"/>
  <cols>
    <col min="1" max="1" width="8.25" style="991" customWidth="1"/>
    <col min="2" max="16" width="14.625" style="991" customWidth="1"/>
    <col min="17"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992"/>
      <c r="C45" s="992"/>
      <c r="D45" s="992"/>
      <c r="E45" s="992"/>
      <c r="F45" s="992"/>
      <c r="G45" s="992"/>
      <c r="H45" s="992"/>
      <c r="I45" s="992"/>
      <c r="J45" s="993" t="s">
        <v>487</v>
      </c>
    </row>
    <row r="46" spans="2:10" ht="29.25" customHeight="1" thickBot="1" x14ac:dyDescent="0.25">
      <c r="B46" s="994" t="s">
        <v>25</v>
      </c>
      <c r="C46" s="995"/>
      <c r="D46" s="995"/>
      <c r="E46" s="996" t="s">
        <v>488</v>
      </c>
      <c r="F46" s="997" t="s">
        <v>3</v>
      </c>
      <c r="G46" s="998" t="s">
        <v>4</v>
      </c>
      <c r="H46" s="998" t="s">
        <v>5</v>
      </c>
      <c r="I46" s="998" t="s">
        <v>6</v>
      </c>
      <c r="J46" s="999" t="s">
        <v>7</v>
      </c>
    </row>
    <row r="47" spans="2:10" ht="57.75" customHeight="1" x14ac:dyDescent="0.15">
      <c r="B47" s="1000"/>
      <c r="C47" s="1001" t="s">
        <v>489</v>
      </c>
      <c r="D47" s="1001"/>
      <c r="E47" s="1002"/>
      <c r="F47" s="1003">
        <v>9.83</v>
      </c>
      <c r="G47" s="1004">
        <v>8.7200000000000006</v>
      </c>
      <c r="H47" s="1004">
        <v>7.83</v>
      </c>
      <c r="I47" s="1004">
        <v>8.2200000000000006</v>
      </c>
      <c r="J47" s="1005">
        <v>13.92</v>
      </c>
    </row>
    <row r="48" spans="2:10" ht="57.75" customHeight="1" x14ac:dyDescent="0.15">
      <c r="B48" s="1006"/>
      <c r="C48" s="1007" t="s">
        <v>490</v>
      </c>
      <c r="D48" s="1007"/>
      <c r="E48" s="1008"/>
      <c r="F48" s="1009">
        <v>3.87</v>
      </c>
      <c r="G48" s="1010">
        <v>2.7</v>
      </c>
      <c r="H48" s="1010">
        <v>3.82</v>
      </c>
      <c r="I48" s="1010">
        <v>4.4800000000000004</v>
      </c>
      <c r="J48" s="1011">
        <v>7.2</v>
      </c>
    </row>
    <row r="49" spans="2:10" ht="57.75" customHeight="1" thickBot="1" x14ac:dyDescent="0.2">
      <c r="B49" s="1012"/>
      <c r="C49" s="1013" t="s">
        <v>491</v>
      </c>
      <c r="D49" s="1013"/>
      <c r="E49" s="1014"/>
      <c r="F49" s="1015" t="s">
        <v>492</v>
      </c>
      <c r="G49" s="1016" t="s">
        <v>493</v>
      </c>
      <c r="H49" s="1016">
        <v>0.3</v>
      </c>
      <c r="I49" s="1016">
        <v>1.32</v>
      </c>
      <c r="J49" s="1017">
        <v>8.99</v>
      </c>
    </row>
    <row r="50" spans="2:10" x14ac:dyDescent="0.15"/>
  </sheetData>
  <sheetProtection algorithmName="SHA-512" hashValue="eG3WOAWjEyFZUd6SsZWDMQOGw9BK/F9WgMvZcv8b4VFqZFWFyTL5reETtEu1zONIBgbKSsQi2/L5352BQRNraw==" saltValue="ZOiXe3rtnmsrKRDwhosc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IRWS5374</cp:lastModifiedBy>
  <dcterms:created xsi:type="dcterms:W3CDTF">2023-09-20T23:45:28Z</dcterms:created>
  <dcterms:modified xsi:type="dcterms:W3CDTF">2023-10-02T06:38:05Z</dcterms:modified>
  <cp:category/>
</cp:coreProperties>
</file>