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52511"/>
</workbook>
</file>

<file path=xl/calcChain.xml><?xml version="1.0" encoding="utf-8"?>
<calcChain xmlns="http://schemas.openxmlformats.org/spreadsheetml/2006/main">
  <c r="B7" i="1" l="1"/>
  <c r="H13" i="1" l="1"/>
  <c r="F13" i="1"/>
  <c r="D13" i="1"/>
  <c r="B13" i="1"/>
  <c r="E12" i="1"/>
  <c r="C12" i="1"/>
  <c r="G12" i="1" s="1"/>
  <c r="H11" i="1"/>
  <c r="F11" i="1"/>
  <c r="D11" i="1"/>
  <c r="B11" i="1"/>
  <c r="E10" i="1"/>
  <c r="C10" i="1"/>
  <c r="G10" i="1" s="1"/>
  <c r="H9" i="1"/>
  <c r="F9" i="1"/>
  <c r="D9" i="1"/>
  <c r="B9" i="1"/>
  <c r="E8" i="1"/>
  <c r="C8" i="1"/>
  <c r="G8" i="1" s="1"/>
  <c r="H7" i="1"/>
  <c r="F7" i="1"/>
  <c r="D7" i="1"/>
  <c r="E6" i="1"/>
  <c r="C6" i="1"/>
  <c r="G6" i="1" s="1"/>
  <c r="B15" i="1" l="1"/>
  <c r="D15" i="1"/>
  <c r="H15" i="1"/>
  <c r="F15" i="1"/>
  <c r="E14" i="1"/>
  <c r="F16" i="1"/>
  <c r="D16" i="1"/>
  <c r="B16" i="1"/>
  <c r="C14" i="1"/>
  <c r="G14" i="1" s="1"/>
  <c r="H16" i="1"/>
</calcChain>
</file>

<file path=xl/sharedStrings.xml><?xml version="1.0" encoding="utf-8"?>
<sst xmlns="http://schemas.openxmlformats.org/spreadsheetml/2006/main" count="27" uniqueCount="21">
  <si>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</si>
  <si>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</si>
  <si>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</si>
  <si>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</si>
  <si>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</si>
  <si>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</si>
  <si>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</si>
  <si>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</si>
  <si>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</si>
  <si>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</si>
  <si>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３　滞納整理の状況</t>
    <rPh sb="2" eb="4">
      <t>タイノウ</t>
    </rPh>
    <rPh sb="4" eb="6">
      <t>セイリ</t>
    </rPh>
    <rPh sb="7" eb="9">
      <t>ジョウキョウ</t>
    </rPh>
    <phoneticPr fontId="2"/>
  </si>
  <si>
    <t>(単位：千円)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</si>
  <si>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</si>
  <si>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</si>
  <si>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</si>
  <si>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</si>
  <si>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</si>
  <si>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</si>
  <si>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</si>
  <si>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27/26(%)</t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</si>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</sst>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/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13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9" t="s">
        <v>11</v>
      </c>
      <c r="I3" s="39"/>
    </row>
    <row r="4" spans="1:13" s="4" customFormat="1" ht="15.95" customHeight="1">
      <c r="A4" s="11" t="s">
        <v>8</v>
      </c>
      <c r="B4" s="38" t="s">
        <v>7</v>
      </c>
      <c r="C4" s="38"/>
      <c r="D4" s="44" t="s">
        <v>4</v>
      </c>
      <c r="E4" s="44"/>
      <c r="F4" s="44" t="s">
        <v>0</v>
      </c>
      <c r="G4" s="45"/>
      <c r="H4" s="46" t="s">
        <v>1</v>
      </c>
      <c r="I4" s="47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36" t="s">
        <v>12</v>
      </c>
      <c r="B6" s="18">
        <v>45634967</v>
      </c>
      <c r="C6" s="19">
        <f>ROUND(B6/H6*100,1)</f>
        <v>54.4</v>
      </c>
      <c r="D6" s="18">
        <v>30149760</v>
      </c>
      <c r="E6" s="19">
        <f>ROUND(D6/H6*100,1)</f>
        <v>35.9</v>
      </c>
      <c r="F6" s="18">
        <v>8114605</v>
      </c>
      <c r="G6" s="20">
        <f>100-C6-E6</f>
        <v>9.7000000000000028</v>
      </c>
      <c r="H6" s="21">
        <v>83899333</v>
      </c>
      <c r="I6" s="22">
        <v>100</v>
      </c>
      <c r="J6" s="7"/>
      <c r="K6" s="7"/>
      <c r="L6" s="7"/>
      <c r="M6" s="7"/>
    </row>
    <row r="7" spans="1:13" s="4" customFormat="1" ht="15.95" customHeight="1">
      <c r="A7" s="37"/>
      <c r="B7" s="34">
        <f>B6/B$6*100</f>
        <v>100</v>
      </c>
      <c r="C7" s="23"/>
      <c r="D7" s="34">
        <f>D6/D$6*100</f>
        <v>100</v>
      </c>
      <c r="E7" s="23"/>
      <c r="F7" s="34">
        <f>F6/F$6*100</f>
        <v>100</v>
      </c>
      <c r="G7" s="24"/>
      <c r="H7" s="35">
        <f>H6/H$6*100</f>
        <v>100</v>
      </c>
      <c r="I7" s="25"/>
      <c r="J7" s="7"/>
      <c r="K7" s="7"/>
      <c r="L7" s="7"/>
      <c r="M7" s="7"/>
    </row>
    <row r="8" spans="1:13" s="4" customFormat="1" ht="15.95" customHeight="1">
      <c r="A8" s="36" t="s">
        <v>15</v>
      </c>
      <c r="B8" s="18">
        <v>41116517</v>
      </c>
      <c r="C8" s="19">
        <f>ROUND(B8/H8*100,1)</f>
        <v>54.7</v>
      </c>
      <c r="D8" s="18">
        <v>26786936</v>
      </c>
      <c r="E8" s="19">
        <f>ROUND(D8/H8*100,1)</f>
        <v>35.6</v>
      </c>
      <c r="F8" s="18">
        <v>7281200</v>
      </c>
      <c r="G8" s="20">
        <f>100-C8-E8</f>
        <v>9.6999999999999957</v>
      </c>
      <c r="H8" s="21">
        <v>75184653</v>
      </c>
      <c r="I8" s="22">
        <v>100</v>
      </c>
      <c r="J8" s="7"/>
      <c r="K8" s="7"/>
      <c r="L8" s="7"/>
      <c r="M8" s="7"/>
    </row>
    <row r="9" spans="1:13" s="4" customFormat="1" ht="15.95" customHeight="1">
      <c r="A9" s="37"/>
      <c r="B9" s="34">
        <f>B8/B$6*100</f>
        <v>90.098710929274915</v>
      </c>
      <c r="C9" s="23"/>
      <c r="D9" s="34">
        <f>D8/D$6*100</f>
        <v>88.846266106264196</v>
      </c>
      <c r="E9" s="23"/>
      <c r="F9" s="34">
        <f>F8/F$6*100</f>
        <v>89.729567859433701</v>
      </c>
      <c r="G9" s="24"/>
      <c r="H9" s="35">
        <f>H8/H$6*100</f>
        <v>89.61293291807219</v>
      </c>
      <c r="I9" s="25"/>
      <c r="J9" s="7"/>
      <c r="K9" s="7"/>
      <c r="L9" s="7"/>
      <c r="M9" s="7"/>
    </row>
    <row r="10" spans="1:13" s="4" customFormat="1" ht="15.95" customHeight="1">
      <c r="A10" s="36" t="s">
        <v>16</v>
      </c>
      <c r="B10" s="18">
        <v>36963905</v>
      </c>
      <c r="C10" s="19">
        <f>ROUND(B10/H10*100,1)</f>
        <v>55.2</v>
      </c>
      <c r="D10" s="18">
        <v>23547103</v>
      </c>
      <c r="E10" s="19">
        <f>ROUND(D10/H10*100,1)</f>
        <v>35.200000000000003</v>
      </c>
      <c r="F10" s="18">
        <v>6471001</v>
      </c>
      <c r="G10" s="20">
        <f>100-C10-E10</f>
        <v>9.5999999999999943</v>
      </c>
      <c r="H10" s="21">
        <v>66982009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37"/>
      <c r="B11" s="34">
        <f>B10/B$6*100</f>
        <v>80.999083444061654</v>
      </c>
      <c r="C11" s="23"/>
      <c r="D11" s="34">
        <f>D10/D$6*100</f>
        <v>78.100465808019706</v>
      </c>
      <c r="E11" s="23"/>
      <c r="F11" s="34">
        <f>F10/F$6*100</f>
        <v>79.74511390264837</v>
      </c>
      <c r="G11" s="24"/>
      <c r="H11" s="35">
        <f>H10/H$6*100</f>
        <v>79.836163894175414</v>
      </c>
      <c r="I11" s="25"/>
      <c r="J11" s="7"/>
      <c r="K11" s="7"/>
      <c r="L11" s="7"/>
      <c r="M11" s="7"/>
    </row>
    <row r="12" spans="1:13" s="4" customFormat="1" ht="15.95" customHeight="1">
      <c r="A12" s="36" t="s">
        <v>17</v>
      </c>
      <c r="B12" s="18">
        <v>33070406</v>
      </c>
      <c r="C12" s="19">
        <f>ROUND(B12/H12*100,1)</f>
        <v>55.6</v>
      </c>
      <c r="D12" s="18">
        <v>20675000</v>
      </c>
      <c r="E12" s="19">
        <f>ROUND(D12/H12*100,1)</f>
        <v>34.799999999999997</v>
      </c>
      <c r="F12" s="18">
        <v>5686871</v>
      </c>
      <c r="G12" s="20">
        <f>100-C12-E12</f>
        <v>9.6000000000000014</v>
      </c>
      <c r="H12" s="21">
        <v>59432277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37"/>
      <c r="B13" s="34">
        <f>B12/B$6*100</f>
        <v>72.467250825447067</v>
      </c>
      <c r="C13" s="23"/>
      <c r="D13" s="34">
        <f>D12/D$6*100</f>
        <v>68.574343543696543</v>
      </c>
      <c r="E13" s="23"/>
      <c r="F13" s="34">
        <f>F12/F$6*100</f>
        <v>70.081920192048784</v>
      </c>
      <c r="G13" s="24"/>
      <c r="H13" s="35">
        <f>H12/H$6*100</f>
        <v>70.83760367916156</v>
      </c>
      <c r="I13" s="25"/>
      <c r="J13" s="3"/>
      <c r="K13" s="3"/>
      <c r="L13" s="3"/>
      <c r="M13" s="3"/>
    </row>
    <row r="14" spans="1:13" s="4" customFormat="1" ht="15.95" customHeight="1">
      <c r="A14" s="36" t="s">
        <v>18</v>
      </c>
      <c r="B14" s="18">
        <v>27941972</v>
      </c>
      <c r="C14" s="19">
        <f>ROUND(B14/H14*100,1)</f>
        <v>55.5</v>
      </c>
      <c r="D14" s="18">
        <v>17448595</v>
      </c>
      <c r="E14" s="19">
        <f>ROUND(D14/H14*100,1)</f>
        <v>34.700000000000003</v>
      </c>
      <c r="F14" s="18">
        <v>4954781</v>
      </c>
      <c r="G14" s="20">
        <f>100-C14-E14</f>
        <v>9.7999999999999972</v>
      </c>
      <c r="H14" s="21">
        <v>50345348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37"/>
      <c r="B15" s="34">
        <f>B14/B$6*100</f>
        <v>61.229302521463424</v>
      </c>
      <c r="C15" s="23"/>
      <c r="D15" s="34">
        <f>D14/D$6*100</f>
        <v>57.873080913413574</v>
      </c>
      <c r="E15" s="23"/>
      <c r="F15" s="34">
        <f>F14/F$6*100</f>
        <v>61.060039274863044</v>
      </c>
      <c r="G15" s="24"/>
      <c r="H15" s="35">
        <f>H14/H$6*100</f>
        <v>60.006851305957341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40">
        <f>B14/B12*100</f>
        <v>84.492376658454077</v>
      </c>
      <c r="C16" s="18"/>
      <c r="D16" s="40">
        <f>D14/D12*100</f>
        <v>84.394655380894804</v>
      </c>
      <c r="E16" s="18"/>
      <c r="F16" s="40">
        <f>F14/F12*100</f>
        <v>87.126664206028238</v>
      </c>
      <c r="G16" s="27"/>
      <c r="H16" s="42">
        <f>H14/H12*100</f>
        <v>84.710447826187107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19</v>
      </c>
      <c r="B17" s="41"/>
      <c r="C17" s="30"/>
      <c r="D17" s="41"/>
      <c r="E17" s="30"/>
      <c r="F17" s="41"/>
      <c r="G17" s="31"/>
      <c r="H17" s="43"/>
      <c r="I17" s="32"/>
      <c r="J17" s="3"/>
      <c r="K17" s="3"/>
      <c r="L17" s="3"/>
      <c r="M17" s="3"/>
    </row>
    <row r="18" spans="1:13" s="4" customFormat="1">
      <c r="A18" s="10" t="s">
        <v>20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14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  <mergeCell ref="A6:A7"/>
    <mergeCell ref="A8:A9"/>
    <mergeCell ref="A10:A1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2016-03-22T04:10:43Z</cp:lastPrinted>
  <dcterms:created xsi:type="dcterms:W3CDTF">2009-03-03T04:42:02Z</dcterms:created>
  <dcterms:modified xsi:type="dcterms:W3CDTF">2017-02-20T01:38:33Z</dcterms:modified>
</cp:coreProperties>
</file>