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-15" yWindow="4335" windowWidth="15330" windowHeight="4365"/>
  </bookViews>
  <sheets>
    <sheet name="2(3)第15表-1" sheetId="5" r:id="rId1"/>
    <sheet name="2(3)第15表-2" sheetId="6" r:id="rId2"/>
  </sheets>
  <definedNames>
    <definedName name="_xlnm.Print_Area" localSheetId="0">'2(3)第15表-1'!$A$1:$N$73</definedName>
    <definedName name="_xlnm.Print_Area" localSheetId="1">'2(3)第15表-2'!$A$1:$N$73</definedName>
  </definedNames>
  <calcPr calcId="152511"/>
</workbook>
</file>

<file path=xl/calcChain.xml><?xml version="1.0" encoding="utf-8"?>
<calcChain xmlns="http://schemas.openxmlformats.org/spreadsheetml/2006/main">
  <c r="B46" i="5" l="1"/>
  <c r="M70" i="6"/>
  <c r="L70" i="6"/>
  <c r="K70" i="6"/>
  <c r="J70" i="6"/>
  <c r="I70" i="6"/>
  <c r="F70" i="6"/>
  <c r="E70" i="6"/>
  <c r="D70" i="6"/>
  <c r="C70" i="6"/>
  <c r="B70" i="6"/>
  <c r="B46" i="6"/>
  <c r="M70" i="5"/>
  <c r="L70" i="5"/>
  <c r="B70" i="5"/>
  <c r="B71" i="6" l="1"/>
  <c r="B71" i="5"/>
  <c r="M46" i="6"/>
  <c r="M71" i="6" s="1"/>
  <c r="L46" i="6"/>
  <c r="L71" i="6" s="1"/>
  <c r="K46" i="6"/>
  <c r="K71" i="6" s="1"/>
  <c r="J46" i="6"/>
  <c r="J71" i="6" s="1"/>
  <c r="I46" i="6"/>
  <c r="I71" i="6" s="1"/>
  <c r="F46" i="6"/>
  <c r="F71" i="6" s="1"/>
  <c r="E46" i="6"/>
  <c r="E71" i="6" s="1"/>
  <c r="D46" i="6"/>
  <c r="D71" i="6" s="1"/>
  <c r="C46" i="6"/>
  <c r="C71" i="6" s="1"/>
  <c r="L46" i="5" l="1"/>
  <c r="L71" i="5" s="1"/>
  <c r="M46" i="5"/>
  <c r="M71" i="5" s="1"/>
  <c r="J70" i="5" l="1"/>
  <c r="F70" i="5"/>
  <c r="F46" i="5"/>
  <c r="C46" i="5"/>
  <c r="D46" i="5"/>
  <c r="E46" i="5"/>
  <c r="I46" i="5"/>
  <c r="J46" i="5"/>
  <c r="K46" i="5"/>
  <c r="K70" i="5"/>
  <c r="I70" i="5"/>
  <c r="E70" i="5"/>
  <c r="D70" i="5"/>
  <c r="C70" i="5"/>
  <c r="K71" i="5" l="1"/>
  <c r="C71" i="5"/>
  <c r="J71" i="5"/>
  <c r="I71" i="5"/>
  <c r="F71" i="5"/>
  <c r="E71" i="5"/>
  <c r="D71" i="5"/>
</calcChain>
</file>

<file path=xl/sharedStrings.xml><?xml version="1.0" encoding="utf-8"?>
<sst xmlns="http://schemas.openxmlformats.org/spreadsheetml/2006/main" count="321" uniqueCount="88">
  <si>
    <t>区分</t>
  </si>
  <si>
    <t>田</t>
  </si>
  <si>
    <t>畑</t>
  </si>
  <si>
    <t xml:space="preserve"> </t>
  </si>
  <si>
    <t>市町村名</t>
  </si>
  <si>
    <t>東松山市</t>
  </si>
  <si>
    <t>春日部市</t>
  </si>
  <si>
    <t>富士見市</t>
  </si>
  <si>
    <t>毛呂山町</t>
  </si>
  <si>
    <t>小鹿野町</t>
  </si>
  <si>
    <t>東秩父村</t>
  </si>
  <si>
    <t>鉱泉地</t>
    <rPh sb="0" eb="1">
      <t>コウ</t>
    </rPh>
    <rPh sb="1" eb="2">
      <t>セン</t>
    </rPh>
    <rPh sb="2" eb="3">
      <t>チ</t>
    </rPh>
    <phoneticPr fontId="4"/>
  </si>
  <si>
    <t>資料「土地に関する概要調書等報告書」第2表</t>
    <rPh sb="13" eb="14">
      <t>トウ</t>
    </rPh>
    <phoneticPr fontId="2"/>
  </si>
  <si>
    <t>池沼</t>
    <phoneticPr fontId="4"/>
  </si>
  <si>
    <t>地積</t>
    <rPh sb="0" eb="2">
      <t>チセキ</t>
    </rPh>
    <phoneticPr fontId="4"/>
  </si>
  <si>
    <t>評価額</t>
    <rPh sb="0" eb="3">
      <t>ヒョウカガク</t>
    </rPh>
    <phoneticPr fontId="4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</si>
  <si>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</si>
  <si>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</si>
  <si>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</si>
  <si>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</si>
  <si>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</si>
  <si>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</si>
  <si>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</si>
  <si>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</si>
  <si>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</si>
  <si>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</si>
  <si>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</si>
  <si>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</si>
  <si>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</si>
  <si>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</si>
  <si>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</si>
  <si>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</si>
  <si>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</si>
  <si>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</si>
  <si>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</si>
  <si>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</si>
  <si>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</si>
  <si>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</si>
  <si>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</si>
  <si>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</si>
  <si>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</si>
  <si>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</si>
  <si>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</si>
  <si>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</si>
  <si>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</si>
  <si>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</si>
  <si>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</si>
  <si>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</si>
  <si>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</si>
  <si>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</si>
  <si>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</si>
  <si>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</si>
  <si>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</si>
  <si>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</si>
  <si>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</si>
  <si>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</si>
  <si>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</si>
  <si>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</si>
  <si>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</si>
  <si>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</si>
  <si>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</si>
  <si>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</si>
  <si>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</si>
  <si>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</si>
  <si>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</si>
  <si>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</si>
  <si>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</si>
  <si>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</si>
  <si>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</si>
  <si>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</si>
  <si>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</si>
  <si>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</si>
  <si>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</si>
  <si>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市計</t>
  </si>
  <si>
    <t>市計</t>
    <phoneticPr fontId="4"/>
  </si>
  <si>
    <t>町村計</t>
    <rPh sb="0" eb="2">
      <t>チョウソン</t>
    </rPh>
    <rPh sb="2" eb="3">
      <t>ケイ</t>
    </rPh>
    <phoneticPr fontId="4"/>
  </si>
  <si>
    <t>県計</t>
    <rPh sb="0" eb="1">
      <t>ケン</t>
    </rPh>
    <rPh sb="1" eb="2">
      <t>ケイ</t>
    </rPh>
    <phoneticPr fontId="4"/>
  </si>
  <si>
    <t>山林</t>
    <rPh sb="0" eb="2">
      <t>サンリン</t>
    </rPh>
    <phoneticPr fontId="4"/>
  </si>
  <si>
    <t>牧場</t>
    <rPh sb="0" eb="2">
      <t>マキバ</t>
    </rPh>
    <phoneticPr fontId="4"/>
  </si>
  <si>
    <t>宅</t>
    <phoneticPr fontId="4"/>
  </si>
  <si>
    <t>地</t>
    <rPh sb="0" eb="1">
      <t>チ</t>
    </rPh>
    <phoneticPr fontId="4"/>
  </si>
  <si>
    <t>雑種地</t>
    <rPh sb="0" eb="2">
      <t>ザッシュ</t>
    </rPh>
    <rPh sb="2" eb="3">
      <t>チ</t>
    </rPh>
    <phoneticPr fontId="4"/>
  </si>
  <si>
    <t>合計</t>
    <rPh sb="0" eb="2">
      <t>ゴウケイ</t>
    </rPh>
    <phoneticPr fontId="4"/>
  </si>
  <si>
    <t>原</t>
    <rPh sb="0" eb="1">
      <t>ゲン</t>
    </rPh>
    <phoneticPr fontId="4"/>
  </si>
  <si>
    <t>野</t>
    <rPh sb="0" eb="1">
      <t>ヤ</t>
    </rPh>
    <phoneticPr fontId="4"/>
  </si>
  <si>
    <t>（単位：㎡、千円）</t>
    <rPh sb="1" eb="3">
      <t>タンイ</t>
    </rPh>
    <rPh sb="6" eb="8">
      <t>センエン</t>
    </rPh>
    <phoneticPr fontId="4"/>
  </si>
  <si>
    <t>(注) 法定免税点未満のものを含む「総数」である。</t>
    <rPh sb="15" eb="16">
      <t>フク</t>
    </rPh>
    <phoneticPr fontId="2"/>
  </si>
  <si>
    <t>第15表　土地の評価額等に関する調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</si>
</sst>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 "/>
  </numFmts>
  <fonts count="9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9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2" borderId="0" xfId="0" applyFont="1" applyFill="1"/>
    <xf numFmtId="0" fontId="5" fillId="0" borderId="0" xfId="0" applyFont="1" applyBorder="1"/>
    <xf numFmtId="0" fontId="6" fillId="0" borderId="0" xfId="0" applyFont="1" applyBorder="1" applyAlignment="1">
      <alignment horizontal="centerContinuous"/>
    </xf>
    <xf numFmtId="0" fontId="6" fillId="0" borderId="0" xfId="0" applyFont="1" applyBorder="1"/>
    <xf numFmtId="176" fontId="5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8" fillId="0" borderId="0" xfId="0" applyNumberFormat="1" applyFont="1" applyBorder="1"/>
    <xf numFmtId="0" fontId="6" fillId="0" borderId="0" xfId="0" applyFont="1" applyBorder="1" applyAlignment="1">
      <alignment horizontal="right"/>
    </xf>
    <xf numFmtId="176" fontId="5" fillId="0" borderId="0" xfId="0" applyNumberFormat="1" applyFont="1"/>
    <xf numFmtId="0" fontId="6" fillId="0" borderId="22" xfId="0" applyFont="1" applyBorder="1" applyAlignment="1">
      <alignment horizontal="right"/>
    </xf>
    <xf numFmtId="0" fontId="6" fillId="0" borderId="23" xfId="0" applyFont="1" applyBorder="1"/>
    <xf numFmtId="0" fontId="6" fillId="0" borderId="28" xfId="0" applyFont="1" applyBorder="1"/>
    <xf numFmtId="177" fontId="8" fillId="0" borderId="0" xfId="1" applyNumberFormat="1" applyFont="1" applyFill="1" applyBorder="1" applyAlignment="1"/>
    <xf numFmtId="177" fontId="8" fillId="0" borderId="5" xfId="1" applyNumberFormat="1" applyFont="1" applyFill="1" applyBorder="1" applyAlignment="1"/>
    <xf numFmtId="177" fontId="8" fillId="0" borderId="10" xfId="1" applyNumberFormat="1" applyFont="1" applyFill="1" applyBorder="1" applyAlignment="1"/>
    <xf numFmtId="177" fontId="8" fillId="0" borderId="14" xfId="1" applyNumberFormat="1" applyFont="1" applyFill="1" applyBorder="1" applyAlignment="1"/>
    <xf numFmtId="177" fontId="8" fillId="0" borderId="12" xfId="1" applyNumberFormat="1" applyFont="1" applyFill="1" applyBorder="1" applyAlignment="1"/>
    <xf numFmtId="177" fontId="8" fillId="0" borderId="3" xfId="1" applyNumberFormat="1" applyFont="1" applyFill="1" applyBorder="1" applyAlignment="1"/>
    <xf numFmtId="177" fontId="8" fillId="0" borderId="1" xfId="1" applyNumberFormat="1" applyFont="1" applyFill="1" applyBorder="1" applyAlignment="1"/>
    <xf numFmtId="177" fontId="8" fillId="0" borderId="18" xfId="1" applyNumberFormat="1" applyFont="1" applyFill="1" applyBorder="1" applyAlignment="1"/>
    <xf numFmtId="177" fontId="8" fillId="0" borderId="6" xfId="1" applyNumberFormat="1" applyFont="1" applyFill="1" applyBorder="1" applyAlignment="1"/>
    <xf numFmtId="177" fontId="8" fillId="0" borderId="17" xfId="1" applyNumberFormat="1" applyFont="1" applyFill="1" applyBorder="1" applyAlignment="1"/>
    <xf numFmtId="177" fontId="8" fillId="0" borderId="13" xfId="1" applyNumberFormat="1" applyFont="1" applyFill="1" applyBorder="1" applyAlignment="1"/>
    <xf numFmtId="177" fontId="8" fillId="0" borderId="9" xfId="1" applyNumberFormat="1" applyFont="1" applyFill="1" applyBorder="1" applyAlignment="1"/>
    <xf numFmtId="177" fontId="8" fillId="0" borderId="19" xfId="1" applyNumberFormat="1" applyFont="1" applyFill="1" applyBorder="1" applyAlignment="1"/>
    <xf numFmtId="177" fontId="8" fillId="0" borderId="20" xfId="1" applyNumberFormat="1" applyFont="1" applyFill="1" applyBorder="1" applyAlignment="1"/>
    <xf numFmtId="177" fontId="8" fillId="0" borderId="21" xfId="1" applyNumberFormat="1" applyFont="1" applyFill="1" applyBorder="1" applyAlignment="1"/>
    <xf numFmtId="177" fontId="8" fillId="0" borderId="38" xfId="1" applyNumberFormat="1" applyFont="1" applyFill="1" applyBorder="1" applyAlignment="1"/>
    <xf numFmtId="177" fontId="8" fillId="0" borderId="39" xfId="1" applyNumberFormat="1" applyFont="1" applyFill="1" applyBorder="1" applyAlignment="1"/>
    <xf numFmtId="177" fontId="8" fillId="0" borderId="40" xfId="1" applyNumberFormat="1" applyFont="1" applyFill="1" applyBorder="1" applyAlignment="1"/>
    <xf numFmtId="177" fontId="8" fillId="0" borderId="41" xfId="1" applyNumberFormat="1" applyFont="1" applyFill="1" applyBorder="1" applyAlignment="1"/>
    <xf numFmtId="177" fontId="8" fillId="0" borderId="42" xfId="1" applyNumberFormat="1" applyFont="1" applyFill="1" applyBorder="1" applyAlignment="1"/>
    <xf numFmtId="177" fontId="8" fillId="0" borderId="43" xfId="1" applyNumberFormat="1" applyFont="1" applyFill="1" applyBorder="1" applyAlignment="1"/>
    <xf numFmtId="177" fontId="8" fillId="0" borderId="44" xfId="1" applyNumberFormat="1" applyFont="1" applyFill="1" applyBorder="1" applyAlignment="1"/>
    <xf numFmtId="177" fontId="8" fillId="0" borderId="37" xfId="1" applyNumberFormat="1" applyFont="1" applyFill="1" applyBorder="1" applyAlignment="1"/>
    <xf numFmtId="0" fontId="6" fillId="0" borderId="0" xfId="0" applyFont="1" applyAlignment="1">
      <alignment horizontal="right"/>
    </xf>
    <xf numFmtId="177" fontId="8" fillId="0" borderId="59" xfId="1" applyNumberFormat="1" applyFont="1" applyFill="1" applyBorder="1" applyAlignment="1"/>
    <xf numFmtId="177" fontId="8" fillId="0" borderId="60" xfId="1" applyNumberFormat="1" applyFont="1" applyFill="1" applyBorder="1" applyAlignment="1"/>
    <xf numFmtId="0" fontId="6" fillId="0" borderId="64" xfId="0" applyFont="1" applyBorder="1"/>
    <xf numFmtId="0" fontId="6" fillId="0" borderId="69" xfId="0" applyFont="1" applyBorder="1"/>
    <xf numFmtId="0" fontId="6" fillId="0" borderId="70" xfId="0" applyFont="1" applyBorder="1"/>
    <xf numFmtId="0" fontId="6" fillId="0" borderId="71" xfId="0" applyFont="1" applyBorder="1" applyAlignment="1">
      <alignment horizontal="right"/>
    </xf>
    <xf numFmtId="0" fontId="6" fillId="0" borderId="0" xfId="0" applyFont="1" applyAlignment="1"/>
    <xf numFmtId="0" fontId="6" fillId="0" borderId="29" xfId="0" applyFont="1" applyBorder="1" applyAlignment="1">
      <alignment horizontal="distributed" justifyLastLine="1"/>
    </xf>
    <xf numFmtId="0" fontId="6" fillId="0" borderId="49" xfId="0" applyFont="1" applyBorder="1" applyAlignment="1">
      <alignment horizontal="distributed" justifyLastLine="1"/>
    </xf>
    <xf numFmtId="0" fontId="6" fillId="0" borderId="63" xfId="0" applyFont="1" applyBorder="1" applyAlignment="1">
      <alignment horizontal="right"/>
    </xf>
    <xf numFmtId="0" fontId="6" fillId="0" borderId="65" xfId="0" applyFont="1" applyBorder="1" applyAlignment="1"/>
    <xf numFmtId="0" fontId="6" fillId="0" borderId="25" xfId="0" applyFont="1" applyBorder="1" applyAlignment="1">
      <alignment horizontal="distributed"/>
    </xf>
    <xf numFmtId="177" fontId="8" fillId="0" borderId="19" xfId="1" quotePrefix="1" applyNumberFormat="1" applyFont="1" applyFill="1" applyBorder="1" applyAlignment="1"/>
    <xf numFmtId="0" fontId="5" fillId="0" borderId="0" xfId="0" applyFont="1" applyAlignment="1"/>
    <xf numFmtId="177" fontId="8" fillId="0" borderId="7" xfId="1" applyNumberFormat="1" applyFont="1" applyFill="1" applyBorder="1" applyAlignment="1"/>
    <xf numFmtId="177" fontId="8" fillId="0" borderId="5" xfId="1" applyNumberFormat="1" applyFont="1" applyBorder="1" applyAlignment="1"/>
    <xf numFmtId="0" fontId="6" fillId="0" borderId="70" xfId="0" applyFont="1" applyBorder="1" applyAlignment="1">
      <alignment horizontal="distributed"/>
    </xf>
    <xf numFmtId="0" fontId="6" fillId="0" borderId="26" xfId="0" applyFont="1" applyBorder="1" applyAlignment="1">
      <alignment horizontal="distributed"/>
    </xf>
    <xf numFmtId="177" fontId="8" fillId="0" borderId="8" xfId="1" applyNumberFormat="1" applyFont="1" applyFill="1" applyBorder="1" applyAlignment="1"/>
    <xf numFmtId="177" fontId="8" fillId="0" borderId="47" xfId="1" quotePrefix="1" applyNumberFormat="1" applyFont="1" applyFill="1" applyBorder="1" applyAlignment="1"/>
    <xf numFmtId="177" fontId="8" fillId="0" borderId="11" xfId="1" applyNumberFormat="1" applyFont="1" applyFill="1" applyBorder="1" applyAlignment="1"/>
    <xf numFmtId="177" fontId="8" fillId="0" borderId="12" xfId="1" applyNumberFormat="1" applyFont="1" applyBorder="1" applyAlignment="1"/>
    <xf numFmtId="0" fontId="6" fillId="0" borderId="72" xfId="0" applyFont="1" applyBorder="1" applyAlignment="1">
      <alignment horizontal="distributed"/>
    </xf>
    <xf numFmtId="177" fontId="8" fillId="0" borderId="1" xfId="1" applyNumberFormat="1" applyFont="1" applyBorder="1" applyAlignment="1"/>
    <xf numFmtId="0" fontId="6" fillId="0" borderId="73" xfId="0" applyFont="1" applyBorder="1" applyAlignment="1">
      <alignment horizontal="distributed"/>
    </xf>
    <xf numFmtId="0" fontId="6" fillId="0" borderId="27" xfId="0" applyFont="1" applyBorder="1" applyAlignment="1">
      <alignment horizontal="distributed"/>
    </xf>
    <xf numFmtId="177" fontId="8" fillId="0" borderId="20" xfId="1" quotePrefix="1" applyNumberFormat="1" applyFont="1" applyFill="1" applyBorder="1" applyAlignment="1"/>
    <xf numFmtId="177" fontId="8" fillId="0" borderId="15" xfId="1" applyNumberFormat="1" applyFont="1" applyFill="1" applyBorder="1" applyAlignment="1"/>
    <xf numFmtId="177" fontId="8" fillId="0" borderId="2" xfId="1" applyNumberFormat="1" applyFont="1" applyFill="1" applyBorder="1" applyAlignment="1"/>
    <xf numFmtId="177" fontId="8" fillId="0" borderId="21" xfId="1" quotePrefix="1" applyNumberFormat="1" applyFont="1" applyFill="1" applyBorder="1" applyAlignment="1"/>
    <xf numFmtId="177" fontId="8" fillId="0" borderId="8" xfId="1" applyNumberFormat="1" applyFont="1" applyBorder="1" applyAlignment="1"/>
    <xf numFmtId="0" fontId="6" fillId="0" borderId="74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77" fontId="8" fillId="0" borderId="16" xfId="1" applyNumberFormat="1" applyFont="1" applyFill="1" applyBorder="1" applyAlignment="1"/>
    <xf numFmtId="177" fontId="8" fillId="0" borderId="48" xfId="1" quotePrefix="1" applyNumberFormat="1" applyFont="1" applyFill="1" applyBorder="1" applyAlignment="1"/>
    <xf numFmtId="177" fontId="8" fillId="0" borderId="4" xfId="1" applyNumberFormat="1" applyFont="1" applyFill="1" applyBorder="1" applyAlignment="1"/>
    <xf numFmtId="177" fontId="8" fillId="0" borderId="6" xfId="1" applyNumberFormat="1" applyFont="1" applyBorder="1" applyAlignment="1"/>
    <xf numFmtId="177" fontId="8" fillId="0" borderId="0" xfId="1" applyNumberFormat="1" applyFont="1" applyBorder="1" applyAlignment="1"/>
    <xf numFmtId="177" fontId="8" fillId="0" borderId="13" xfId="1" applyNumberFormat="1" applyFont="1" applyBorder="1" applyAlignment="1"/>
    <xf numFmtId="177" fontId="8" fillId="0" borderId="14" xfId="1" applyNumberFormat="1" applyFont="1" applyBorder="1" applyAlignment="1"/>
    <xf numFmtId="177" fontId="8" fillId="0" borderId="9" xfId="1" applyNumberFormat="1" applyFont="1" applyBorder="1" applyAlignment="1"/>
    <xf numFmtId="177" fontId="8" fillId="0" borderId="10" xfId="1" applyNumberFormat="1" applyFont="1" applyBorder="1" applyAlignment="1"/>
    <xf numFmtId="0" fontId="6" fillId="0" borderId="30" xfId="0" applyFont="1" applyBorder="1" applyAlignment="1">
      <alignment horizontal="distributed"/>
    </xf>
    <xf numFmtId="177" fontId="8" fillId="0" borderId="31" xfId="0" applyNumberFormat="1" applyFont="1" applyBorder="1" applyAlignment="1"/>
    <xf numFmtId="177" fontId="8" fillId="0" borderId="45" xfId="0" applyNumberFormat="1" applyFont="1" applyBorder="1" applyAlignment="1"/>
    <xf numFmtId="177" fontId="8" fillId="0" borderId="50" xfId="0" applyNumberFormat="1" applyFont="1" applyBorder="1" applyAlignment="1"/>
    <xf numFmtId="177" fontId="8" fillId="0" borderId="52" xfId="0" applyNumberFormat="1" applyFont="1" applyBorder="1" applyAlignment="1"/>
    <xf numFmtId="0" fontId="6" fillId="0" borderId="75" xfId="0" applyFont="1" applyBorder="1" applyAlignment="1">
      <alignment horizontal="distributed"/>
    </xf>
    <xf numFmtId="0" fontId="6" fillId="0" borderId="32" xfId="0" applyFont="1" applyBorder="1" applyAlignment="1">
      <alignment horizontal="distributed"/>
    </xf>
    <xf numFmtId="177" fontId="8" fillId="0" borderId="33" xfId="0" applyNumberFormat="1" applyFont="1" applyBorder="1" applyAlignment="1"/>
    <xf numFmtId="177" fontId="8" fillId="0" borderId="46" xfId="0" applyNumberFormat="1" applyFont="1" applyBorder="1" applyAlignment="1"/>
    <xf numFmtId="177" fontId="8" fillId="0" borderId="51" xfId="0" applyNumberFormat="1" applyFont="1" applyBorder="1" applyAlignment="1"/>
    <xf numFmtId="177" fontId="8" fillId="0" borderId="53" xfId="0" applyNumberFormat="1" applyFont="1" applyBorder="1" applyAlignment="1"/>
    <xf numFmtId="0" fontId="6" fillId="0" borderId="76" xfId="0" applyFont="1" applyBorder="1" applyAlignment="1">
      <alignment horizontal="distributed"/>
    </xf>
    <xf numFmtId="0" fontId="6" fillId="0" borderId="78" xfId="0" applyFont="1" applyBorder="1" applyAlignment="1">
      <alignment horizontal="distributed"/>
    </xf>
    <xf numFmtId="177" fontId="8" fillId="0" borderId="6" xfId="1" quotePrefix="1" applyNumberFormat="1" applyFont="1" applyFill="1" applyBorder="1" applyAlignment="1"/>
    <xf numFmtId="0" fontId="6" fillId="0" borderId="79" xfId="0" applyFont="1" applyBorder="1" applyAlignment="1">
      <alignment horizontal="distributed"/>
    </xf>
    <xf numFmtId="0" fontId="6" fillId="0" borderId="80" xfId="0" applyFont="1" applyBorder="1" applyAlignment="1">
      <alignment horizontal="distributed"/>
    </xf>
    <xf numFmtId="177" fontId="8" fillId="0" borderId="13" xfId="1" quotePrefix="1" applyNumberFormat="1" applyFont="1" applyFill="1" applyBorder="1" applyAlignment="1"/>
    <xf numFmtId="0" fontId="6" fillId="0" borderId="81" xfId="0" applyFont="1" applyBorder="1" applyAlignment="1">
      <alignment horizontal="distributed"/>
    </xf>
    <xf numFmtId="177" fontId="8" fillId="0" borderId="2" xfId="1" applyNumberFormat="1" applyFont="1" applyBorder="1" applyAlignment="1"/>
    <xf numFmtId="177" fontId="8" fillId="0" borderId="2" xfId="1" quotePrefix="1" applyNumberFormat="1" applyFont="1" applyFill="1" applyBorder="1" applyAlignment="1"/>
    <xf numFmtId="0" fontId="6" fillId="0" borderId="82" xfId="0" applyFont="1" applyBorder="1" applyAlignment="1">
      <alignment horizontal="distributed"/>
    </xf>
    <xf numFmtId="177" fontId="8" fillId="0" borderId="9" xfId="1" quotePrefix="1" applyNumberFormat="1" applyFont="1" applyFill="1" applyBorder="1" applyAlignment="1"/>
    <xf numFmtId="0" fontId="6" fillId="0" borderId="83" xfId="0" applyFont="1" applyBorder="1" applyAlignment="1">
      <alignment horizontal="distributed"/>
    </xf>
    <xf numFmtId="177" fontId="8" fillId="0" borderId="61" xfId="0" applyNumberFormat="1" applyFont="1" applyBorder="1" applyAlignment="1"/>
    <xf numFmtId="177" fontId="8" fillId="0" borderId="67" xfId="0" applyNumberFormat="1" applyFont="1" applyBorder="1" applyAlignment="1"/>
    <xf numFmtId="0" fontId="6" fillId="0" borderId="84" xfId="0" applyFont="1" applyBorder="1" applyAlignment="1">
      <alignment horizontal="distributed"/>
    </xf>
    <xf numFmtId="177" fontId="8" fillId="0" borderId="62" xfId="0" applyNumberFormat="1" applyFont="1" applyBorder="1" applyAlignment="1"/>
    <xf numFmtId="177" fontId="8" fillId="0" borderId="57" xfId="0" applyNumberFormat="1" applyFont="1" applyBorder="1" applyAlignment="1"/>
    <xf numFmtId="177" fontId="8" fillId="0" borderId="56" xfId="0" applyNumberFormat="1" applyFont="1" applyBorder="1" applyAlignment="1"/>
    <xf numFmtId="177" fontId="8" fillId="0" borderId="66" xfId="0" applyNumberFormat="1" applyFont="1" applyBorder="1" applyAlignment="1"/>
    <xf numFmtId="177" fontId="8" fillId="0" borderId="68" xfId="0" applyNumberFormat="1" applyFont="1" applyBorder="1" applyAlignment="1"/>
    <xf numFmtId="0" fontId="6" fillId="0" borderId="85" xfId="0" applyFont="1" applyBorder="1" applyAlignment="1">
      <alignment horizontal="distributed"/>
    </xf>
    <xf numFmtId="177" fontId="8" fillId="0" borderId="33" xfId="0" applyNumberFormat="1" applyFont="1" applyFill="1" applyBorder="1" applyAlignment="1"/>
    <xf numFmtId="177" fontId="8" fillId="0" borderId="46" xfId="0" applyNumberFormat="1" applyFont="1" applyFill="1" applyBorder="1" applyAlignment="1"/>
    <xf numFmtId="177" fontId="8" fillId="0" borderId="51" xfId="0" applyNumberFormat="1" applyFont="1" applyFill="1" applyBorder="1" applyAlignment="1"/>
    <xf numFmtId="177" fontId="8" fillId="0" borderId="86" xfId="0" applyNumberFormat="1" applyFont="1" applyFill="1" applyBorder="1" applyAlignment="1"/>
    <xf numFmtId="177" fontId="8" fillId="0" borderId="56" xfId="0" applyNumberFormat="1" applyFont="1" applyFill="1" applyBorder="1" applyAlignment="1"/>
    <xf numFmtId="177" fontId="8" fillId="0" borderId="87" xfId="0" applyNumberFormat="1" applyFont="1" applyBorder="1" applyAlignment="1"/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6" fillId="0" borderId="34" xfId="0" applyFont="1" applyBorder="1" applyAlignment="1">
      <alignment horizontal="distributed" vertical="center" justifyLastLine="1"/>
    </xf>
    <xf numFmtId="0" fontId="5" fillId="0" borderId="77" xfId="0" applyFont="1" applyBorder="1" applyAlignment="1">
      <alignment horizontal="distributed" vertical="center" justifyLastLine="1"/>
    </xf>
    <xf numFmtId="0" fontId="5" fillId="0" borderId="36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5" fillId="0" borderId="58" xfId="0" applyFont="1" applyBorder="1" applyAlignment="1">
      <alignment horizontal="distributed" vertical="center" justifyLastLine="1"/>
    </xf>
    <xf numFmtId="0" fontId="6" fillId="0" borderId="58" xfId="0" applyFont="1" applyBorder="1" applyAlignment="1">
      <alignment horizontal="distributed" vertical="center" justifyLastLine="1"/>
    </xf>
    <xf numFmtId="0" fontId="5" fillId="0" borderId="55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1695450</xdr:colOff>
      <xdr:row>4</xdr:row>
      <xdr:rowOff>266700</xdr:rowOff>
    </xdr:to>
    <xdr:sp macro="" textlink="">
      <xdr:nvSpPr>
        <xdr:cNvPr id="7265" name="Line 1"/>
        <xdr:cNvSpPr>
          <a:spLocks noChangeShapeType="1"/>
        </xdr:cNvSpPr>
      </xdr:nvSpPr>
      <xdr:spPr bwMode="auto">
        <a:xfrm>
          <a:off x="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1695450</xdr:colOff>
      <xdr:row>4</xdr:row>
      <xdr:rowOff>266700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2198370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1695450</xdr:colOff>
      <xdr:row>4</xdr:row>
      <xdr:rowOff>266700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38100</xdr:rowOff>
    </xdr:from>
    <xdr:to>
      <xdr:col>13</xdr:col>
      <xdr:colOff>1695450</xdr:colOff>
      <xdr:row>5</xdr:row>
      <xdr:rowOff>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 flipH="1">
          <a:off x="21983700" y="60960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6"/>
  <sheetViews>
    <sheetView tabSelected="1" view="pageBreakPreview" zoomScale="50" zoomScaleNormal="75" zoomScaleSheetLayoutView="50" zoomScalePageLayoutView="55" workbookViewId="0"/>
  </sheetViews>
  <sheetFormatPr defaultColWidth="10" defaultRowHeight="17.25" x14ac:dyDescent="0.2"/>
  <cols>
    <col min="1" max="1" width="18" style="4" customWidth="1"/>
    <col min="2" max="6" width="21" style="4" customWidth="1"/>
    <col min="7" max="8" width="1" style="4" customWidth="1"/>
    <col min="9" max="11" width="21" style="4" customWidth="1"/>
    <col min="12" max="13" width="21" customWidth="1"/>
    <col min="14" max="14" width="18" customWidth="1"/>
    <col min="15" max="248" width="10" style="4" customWidth="1"/>
    <col min="249" max="16384" width="10" style="4"/>
  </cols>
  <sheetData>
    <row r="1" spans="1:14" ht="22.5" customHeight="1" x14ac:dyDescent="0.25">
      <c r="A1" s="1" t="s">
        <v>87</v>
      </c>
      <c r="B1" s="2"/>
      <c r="C1" s="2"/>
      <c r="D1" s="2"/>
      <c r="E1" s="2"/>
      <c r="F1" s="2"/>
      <c r="G1" s="2"/>
      <c r="H1" s="2"/>
      <c r="I1" s="3"/>
      <c r="J1" s="3"/>
      <c r="K1" s="3"/>
      <c r="L1" s="5"/>
      <c r="M1" s="124"/>
      <c r="N1" s="49"/>
    </row>
    <row r="2" spans="1:14" ht="22.5" customHeight="1" thickBot="1" x14ac:dyDescent="0.25">
      <c r="A2" s="5"/>
      <c r="B2" s="5"/>
      <c r="C2" s="5"/>
      <c r="D2" s="5"/>
      <c r="E2" s="5"/>
      <c r="F2" s="5"/>
      <c r="G2" s="2"/>
      <c r="H2" s="2"/>
      <c r="I2" s="6"/>
      <c r="J2" s="6"/>
      <c r="K2" s="6"/>
      <c r="L2" s="5"/>
      <c r="M2" s="5"/>
      <c r="N2" s="123" t="s">
        <v>85</v>
      </c>
    </row>
    <row r="3" spans="1:14" ht="22.5" customHeight="1" x14ac:dyDescent="0.2">
      <c r="A3" s="16" t="s">
        <v>0</v>
      </c>
      <c r="B3" s="129" t="s">
        <v>1</v>
      </c>
      <c r="C3" s="130"/>
      <c r="D3" s="129" t="s">
        <v>2</v>
      </c>
      <c r="E3" s="130"/>
      <c r="F3" s="129" t="s">
        <v>79</v>
      </c>
      <c r="G3" s="2"/>
      <c r="H3" s="2"/>
      <c r="I3" s="136" t="s">
        <v>80</v>
      </c>
      <c r="J3" s="125" t="s">
        <v>11</v>
      </c>
      <c r="K3" s="133"/>
      <c r="L3" s="125" t="s">
        <v>13</v>
      </c>
      <c r="M3" s="126"/>
      <c r="N3" s="46" t="s">
        <v>0</v>
      </c>
    </row>
    <row r="4" spans="1:14" ht="22.5" customHeight="1" x14ac:dyDescent="0.2">
      <c r="A4" s="17"/>
      <c r="B4" s="131" t="s">
        <v>3</v>
      </c>
      <c r="C4" s="132" t="s">
        <v>3</v>
      </c>
      <c r="D4" s="131" t="s">
        <v>3</v>
      </c>
      <c r="E4" s="132" t="s">
        <v>3</v>
      </c>
      <c r="F4" s="135"/>
      <c r="G4" s="2"/>
      <c r="H4" s="2"/>
      <c r="I4" s="137"/>
      <c r="J4" s="127" t="s">
        <v>3</v>
      </c>
      <c r="K4" s="134"/>
      <c r="L4" s="127" t="s">
        <v>3</v>
      </c>
      <c r="M4" s="128" t="s">
        <v>3</v>
      </c>
      <c r="N4" s="47"/>
    </row>
    <row r="5" spans="1:14" ht="22.5" customHeight="1" thickBot="1" x14ac:dyDescent="0.25">
      <c r="A5" s="18" t="s">
        <v>4</v>
      </c>
      <c r="B5" s="50" t="s">
        <v>14</v>
      </c>
      <c r="C5" s="50" t="s">
        <v>15</v>
      </c>
      <c r="D5" s="50" t="s">
        <v>14</v>
      </c>
      <c r="E5" s="50" t="s">
        <v>15</v>
      </c>
      <c r="F5" s="51" t="s">
        <v>14</v>
      </c>
      <c r="G5" s="2"/>
      <c r="H5" s="2"/>
      <c r="I5" s="50" t="s">
        <v>15</v>
      </c>
      <c r="J5" s="50" t="s">
        <v>14</v>
      </c>
      <c r="K5" s="50" t="s">
        <v>15</v>
      </c>
      <c r="L5" s="50" t="s">
        <v>14</v>
      </c>
      <c r="M5" s="50" t="s">
        <v>15</v>
      </c>
      <c r="N5" s="48" t="s">
        <v>4</v>
      </c>
    </row>
    <row r="6" spans="1:14" ht="22.5" customHeight="1" x14ac:dyDescent="0.2">
      <c r="A6" s="54" t="s">
        <v>16</v>
      </c>
      <c r="B6" s="20">
        <v>19989587</v>
      </c>
      <c r="C6" s="27">
        <v>15264707</v>
      </c>
      <c r="D6" s="19">
        <v>26055147</v>
      </c>
      <c r="E6" s="34">
        <v>233492705</v>
      </c>
      <c r="F6" s="55">
        <v>78318123</v>
      </c>
      <c r="G6" s="56"/>
      <c r="H6" s="56"/>
      <c r="I6" s="34">
        <v>6884635446</v>
      </c>
      <c r="J6" s="57">
        <v>0</v>
      </c>
      <c r="K6" s="19">
        <v>0</v>
      </c>
      <c r="L6" s="58">
        <v>55867</v>
      </c>
      <c r="M6" s="58">
        <v>558575</v>
      </c>
      <c r="N6" s="59" t="s">
        <v>16</v>
      </c>
    </row>
    <row r="7" spans="1:14" ht="22.5" customHeight="1" x14ac:dyDescent="0.2">
      <c r="A7" s="54" t="s">
        <v>17</v>
      </c>
      <c r="B7" s="20">
        <v>19664442</v>
      </c>
      <c r="C7" s="27">
        <v>15580826</v>
      </c>
      <c r="D7" s="19">
        <v>16284604</v>
      </c>
      <c r="E7" s="34">
        <v>64586688</v>
      </c>
      <c r="F7" s="55">
        <v>31077186</v>
      </c>
      <c r="G7" s="56"/>
      <c r="H7" s="56"/>
      <c r="I7" s="34">
        <v>1924264557</v>
      </c>
      <c r="J7" s="57">
        <v>0</v>
      </c>
      <c r="K7" s="19">
        <v>0</v>
      </c>
      <c r="L7" s="58">
        <v>10860</v>
      </c>
      <c r="M7" s="58">
        <v>32899</v>
      </c>
      <c r="N7" s="59" t="s">
        <v>17</v>
      </c>
    </row>
    <row r="8" spans="1:14" ht="22.5" customHeight="1" x14ac:dyDescent="0.2">
      <c r="A8" s="54" t="s">
        <v>18</v>
      </c>
      <c r="B8" s="20">
        <v>37325453</v>
      </c>
      <c r="C8" s="27">
        <v>12034627</v>
      </c>
      <c r="D8" s="19">
        <v>25222031</v>
      </c>
      <c r="E8" s="34">
        <v>24641192</v>
      </c>
      <c r="F8" s="55">
        <v>34726588</v>
      </c>
      <c r="G8" s="56"/>
      <c r="H8" s="56"/>
      <c r="I8" s="34">
        <v>699327836</v>
      </c>
      <c r="J8" s="57">
        <v>0</v>
      </c>
      <c r="K8" s="19">
        <v>0</v>
      </c>
      <c r="L8" s="58">
        <v>59994</v>
      </c>
      <c r="M8" s="58">
        <v>11750</v>
      </c>
      <c r="N8" s="59" t="s">
        <v>18</v>
      </c>
    </row>
    <row r="9" spans="1:14" ht="22.5" customHeight="1" x14ac:dyDescent="0.2">
      <c r="A9" s="54" t="s">
        <v>19</v>
      </c>
      <c r="B9" s="20">
        <v>381962</v>
      </c>
      <c r="C9" s="27">
        <v>2805826</v>
      </c>
      <c r="D9" s="19">
        <v>4383202</v>
      </c>
      <c r="E9" s="34">
        <v>127739663</v>
      </c>
      <c r="F9" s="55">
        <v>30131126</v>
      </c>
      <c r="G9" s="56"/>
      <c r="H9" s="56"/>
      <c r="I9" s="34">
        <v>3421851385</v>
      </c>
      <c r="J9" s="57">
        <v>0</v>
      </c>
      <c r="K9" s="19">
        <v>0</v>
      </c>
      <c r="L9" s="58">
        <v>0</v>
      </c>
      <c r="M9" s="58">
        <v>0</v>
      </c>
      <c r="N9" s="59" t="s">
        <v>19</v>
      </c>
    </row>
    <row r="10" spans="1:14" ht="22.5" customHeight="1" x14ac:dyDescent="0.2">
      <c r="A10" s="60" t="s">
        <v>20</v>
      </c>
      <c r="B10" s="61">
        <v>24114175</v>
      </c>
      <c r="C10" s="30">
        <v>6561643</v>
      </c>
      <c r="D10" s="21">
        <v>8241605</v>
      </c>
      <c r="E10" s="35">
        <v>5259476</v>
      </c>
      <c r="F10" s="62">
        <v>14498313</v>
      </c>
      <c r="G10" s="56"/>
      <c r="H10" s="56"/>
      <c r="I10" s="35">
        <v>245787819</v>
      </c>
      <c r="J10" s="63">
        <v>0</v>
      </c>
      <c r="K10" s="21">
        <v>0</v>
      </c>
      <c r="L10" s="64">
        <v>538</v>
      </c>
      <c r="M10" s="64">
        <v>27</v>
      </c>
      <c r="N10" s="65" t="s">
        <v>20</v>
      </c>
    </row>
    <row r="11" spans="1:14" ht="22.5" customHeight="1" x14ac:dyDescent="0.2">
      <c r="A11" s="54" t="s">
        <v>21</v>
      </c>
      <c r="B11" s="20">
        <v>2510502</v>
      </c>
      <c r="C11" s="27">
        <v>247401</v>
      </c>
      <c r="D11" s="19">
        <v>18600622</v>
      </c>
      <c r="E11" s="34">
        <v>1618080</v>
      </c>
      <c r="F11" s="55">
        <v>12003944</v>
      </c>
      <c r="G11" s="56"/>
      <c r="H11" s="56"/>
      <c r="I11" s="34">
        <v>190652628</v>
      </c>
      <c r="J11" s="57">
        <v>0</v>
      </c>
      <c r="K11" s="19">
        <v>0</v>
      </c>
      <c r="L11" s="66">
        <v>2184619</v>
      </c>
      <c r="M11" s="66">
        <v>32611</v>
      </c>
      <c r="N11" s="67" t="s">
        <v>21</v>
      </c>
    </row>
    <row r="12" spans="1:14" ht="22.5" customHeight="1" x14ac:dyDescent="0.2">
      <c r="A12" s="54" t="s">
        <v>22</v>
      </c>
      <c r="B12" s="20">
        <v>38201</v>
      </c>
      <c r="C12" s="27">
        <v>85197</v>
      </c>
      <c r="D12" s="19">
        <v>17256290</v>
      </c>
      <c r="E12" s="34">
        <v>54567416</v>
      </c>
      <c r="F12" s="55">
        <v>22734915</v>
      </c>
      <c r="G12" s="56"/>
      <c r="H12" s="56"/>
      <c r="I12" s="34">
        <v>1857992531</v>
      </c>
      <c r="J12" s="57">
        <v>0</v>
      </c>
      <c r="K12" s="19">
        <v>0</v>
      </c>
      <c r="L12" s="58">
        <v>0</v>
      </c>
      <c r="M12" s="58">
        <v>0</v>
      </c>
      <c r="N12" s="59" t="s">
        <v>22</v>
      </c>
    </row>
    <row r="13" spans="1:14" ht="22.5" customHeight="1" x14ac:dyDescent="0.2">
      <c r="A13" s="54" t="s">
        <v>23</v>
      </c>
      <c r="B13" s="20">
        <v>899201</v>
      </c>
      <c r="C13" s="27">
        <v>665979</v>
      </c>
      <c r="D13" s="19">
        <v>8103010</v>
      </c>
      <c r="E13" s="34">
        <v>19190596</v>
      </c>
      <c r="F13" s="55">
        <v>10258616</v>
      </c>
      <c r="G13" s="56"/>
      <c r="H13" s="56"/>
      <c r="I13" s="34">
        <v>367230691</v>
      </c>
      <c r="J13" s="57">
        <v>0</v>
      </c>
      <c r="K13" s="19">
        <v>0</v>
      </c>
      <c r="L13" s="58">
        <v>0</v>
      </c>
      <c r="M13" s="58">
        <v>0</v>
      </c>
      <c r="N13" s="59" t="s">
        <v>23</v>
      </c>
    </row>
    <row r="14" spans="1:14" ht="22.5" customHeight="1" x14ac:dyDescent="0.2">
      <c r="A14" s="54" t="s">
        <v>24</v>
      </c>
      <c r="B14" s="20">
        <v>47480840</v>
      </c>
      <c r="C14" s="27">
        <v>8578234</v>
      </c>
      <c r="D14" s="19">
        <v>22281097</v>
      </c>
      <c r="E14" s="34">
        <v>10687230</v>
      </c>
      <c r="F14" s="55">
        <v>24392771</v>
      </c>
      <c r="G14" s="56"/>
      <c r="H14" s="56"/>
      <c r="I14" s="34">
        <v>347398636</v>
      </c>
      <c r="J14" s="57">
        <v>0</v>
      </c>
      <c r="K14" s="19">
        <v>0</v>
      </c>
      <c r="L14" s="58">
        <v>199933</v>
      </c>
      <c r="M14" s="58">
        <v>6770</v>
      </c>
      <c r="N14" s="59" t="s">
        <v>24</v>
      </c>
    </row>
    <row r="15" spans="1:14" ht="22.5" customHeight="1" x14ac:dyDescent="0.2">
      <c r="A15" s="68" t="s">
        <v>25</v>
      </c>
      <c r="B15" s="23">
        <v>7754862</v>
      </c>
      <c r="C15" s="29">
        <v>1642053</v>
      </c>
      <c r="D15" s="22">
        <v>16316437</v>
      </c>
      <c r="E15" s="36">
        <v>21014451</v>
      </c>
      <c r="F15" s="69">
        <v>15426951</v>
      </c>
      <c r="G15" s="56"/>
      <c r="H15" s="56"/>
      <c r="I15" s="36">
        <v>264700119</v>
      </c>
      <c r="J15" s="70">
        <v>0</v>
      </c>
      <c r="K15" s="22">
        <v>0</v>
      </c>
      <c r="L15" s="64">
        <v>14134</v>
      </c>
      <c r="M15" s="64">
        <v>453</v>
      </c>
      <c r="N15" s="65" t="s">
        <v>25</v>
      </c>
    </row>
    <row r="16" spans="1:14" ht="22.5" customHeight="1" x14ac:dyDescent="0.2">
      <c r="A16" s="54" t="s">
        <v>5</v>
      </c>
      <c r="B16" s="20">
        <v>8684440</v>
      </c>
      <c r="C16" s="27">
        <v>1195099</v>
      </c>
      <c r="D16" s="19">
        <v>11242435</v>
      </c>
      <c r="E16" s="34">
        <v>7653229</v>
      </c>
      <c r="F16" s="55">
        <v>13355553</v>
      </c>
      <c r="G16" s="56"/>
      <c r="H16" s="56"/>
      <c r="I16" s="34">
        <v>344441939</v>
      </c>
      <c r="J16" s="57">
        <v>0</v>
      </c>
      <c r="K16" s="19">
        <v>0</v>
      </c>
      <c r="L16" s="58">
        <v>22197</v>
      </c>
      <c r="M16" s="58">
        <v>23664</v>
      </c>
      <c r="N16" s="59" t="s">
        <v>5</v>
      </c>
    </row>
    <row r="17" spans="1:14" ht="22.5" customHeight="1" x14ac:dyDescent="0.2">
      <c r="A17" s="54" t="s">
        <v>6</v>
      </c>
      <c r="B17" s="20">
        <v>16851245</v>
      </c>
      <c r="C17" s="27">
        <v>10488207</v>
      </c>
      <c r="D17" s="19">
        <v>6931877</v>
      </c>
      <c r="E17" s="34">
        <v>28465187</v>
      </c>
      <c r="F17" s="55">
        <v>19458199</v>
      </c>
      <c r="G17" s="56"/>
      <c r="H17" s="56"/>
      <c r="I17" s="34">
        <v>844148953</v>
      </c>
      <c r="J17" s="57">
        <v>0</v>
      </c>
      <c r="K17" s="19">
        <v>0</v>
      </c>
      <c r="L17" s="58">
        <v>14642</v>
      </c>
      <c r="M17" s="58">
        <v>13881</v>
      </c>
      <c r="N17" s="59" t="s">
        <v>6</v>
      </c>
    </row>
    <row r="18" spans="1:14" ht="22.5" customHeight="1" x14ac:dyDescent="0.2">
      <c r="A18" s="54" t="s">
        <v>26</v>
      </c>
      <c r="B18" s="20">
        <v>1202921</v>
      </c>
      <c r="C18" s="27">
        <v>1734264</v>
      </c>
      <c r="D18" s="19">
        <v>11429922</v>
      </c>
      <c r="E18" s="34">
        <v>17642903</v>
      </c>
      <c r="F18" s="55">
        <v>13843801</v>
      </c>
      <c r="G18" s="56"/>
      <c r="H18" s="56"/>
      <c r="I18" s="34">
        <v>696874287</v>
      </c>
      <c r="J18" s="57">
        <v>0</v>
      </c>
      <c r="K18" s="19">
        <v>0</v>
      </c>
      <c r="L18" s="58">
        <v>2672</v>
      </c>
      <c r="M18" s="58">
        <v>5416</v>
      </c>
      <c r="N18" s="59" t="s">
        <v>26</v>
      </c>
    </row>
    <row r="19" spans="1:14" ht="22.5" customHeight="1" x14ac:dyDescent="0.2">
      <c r="A19" s="54" t="s">
        <v>27</v>
      </c>
      <c r="B19" s="20">
        <v>16137040</v>
      </c>
      <c r="C19" s="27">
        <v>5918133</v>
      </c>
      <c r="D19" s="19">
        <v>11213324</v>
      </c>
      <c r="E19" s="34">
        <v>4858767</v>
      </c>
      <c r="F19" s="55">
        <v>11844611</v>
      </c>
      <c r="G19" s="56"/>
      <c r="H19" s="56"/>
      <c r="I19" s="34">
        <v>158207827</v>
      </c>
      <c r="J19" s="57">
        <v>0</v>
      </c>
      <c r="K19" s="19">
        <v>0</v>
      </c>
      <c r="L19" s="58">
        <v>4553</v>
      </c>
      <c r="M19" s="58">
        <v>2666</v>
      </c>
      <c r="N19" s="59" t="s">
        <v>27</v>
      </c>
    </row>
    <row r="20" spans="1:14" ht="22.5" customHeight="1" x14ac:dyDescent="0.2">
      <c r="A20" s="68" t="s">
        <v>28</v>
      </c>
      <c r="B20" s="23">
        <v>17356279</v>
      </c>
      <c r="C20" s="29">
        <v>6383757</v>
      </c>
      <c r="D20" s="22">
        <v>14839533</v>
      </c>
      <c r="E20" s="36">
        <v>21193132</v>
      </c>
      <c r="F20" s="69">
        <v>14167021</v>
      </c>
      <c r="G20" s="56"/>
      <c r="H20" s="56"/>
      <c r="I20" s="36">
        <v>409482291</v>
      </c>
      <c r="J20" s="70">
        <v>0</v>
      </c>
      <c r="K20" s="22">
        <v>0</v>
      </c>
      <c r="L20" s="64">
        <v>38393</v>
      </c>
      <c r="M20" s="64">
        <v>2496</v>
      </c>
      <c r="N20" s="65" t="s">
        <v>28</v>
      </c>
    </row>
    <row r="21" spans="1:14" ht="22.5" customHeight="1" x14ac:dyDescent="0.2">
      <c r="A21" s="54" t="s">
        <v>29</v>
      </c>
      <c r="B21" s="20">
        <v>17018642</v>
      </c>
      <c r="C21" s="27">
        <v>2999220</v>
      </c>
      <c r="D21" s="19">
        <v>46618149</v>
      </c>
      <c r="E21" s="34">
        <v>23414440</v>
      </c>
      <c r="F21" s="55">
        <v>30387537</v>
      </c>
      <c r="G21" s="56"/>
      <c r="H21" s="56"/>
      <c r="I21" s="34">
        <v>482254062</v>
      </c>
      <c r="J21" s="57">
        <v>0</v>
      </c>
      <c r="K21" s="19">
        <v>0</v>
      </c>
      <c r="L21" s="58">
        <v>15869</v>
      </c>
      <c r="M21" s="58">
        <v>663</v>
      </c>
      <c r="N21" s="59" t="s">
        <v>29</v>
      </c>
    </row>
    <row r="22" spans="1:14" ht="22.5" customHeight="1" x14ac:dyDescent="0.2">
      <c r="A22" s="54" t="s">
        <v>30</v>
      </c>
      <c r="B22" s="20">
        <v>599699</v>
      </c>
      <c r="C22" s="27">
        <v>368340</v>
      </c>
      <c r="D22" s="19">
        <v>7732084</v>
      </c>
      <c r="E22" s="34">
        <v>39859257</v>
      </c>
      <c r="F22" s="55">
        <v>18166354</v>
      </c>
      <c r="G22" s="56"/>
      <c r="H22" s="56"/>
      <c r="I22" s="34">
        <v>981325735</v>
      </c>
      <c r="J22" s="57">
        <v>0</v>
      </c>
      <c r="K22" s="19">
        <v>0</v>
      </c>
      <c r="L22" s="58">
        <v>2439</v>
      </c>
      <c r="M22" s="58">
        <v>33</v>
      </c>
      <c r="N22" s="59" t="s">
        <v>30</v>
      </c>
    </row>
    <row r="23" spans="1:14" ht="22.5" customHeight="1" x14ac:dyDescent="0.2">
      <c r="A23" s="54" t="s">
        <v>31</v>
      </c>
      <c r="B23" s="20">
        <v>834553</v>
      </c>
      <c r="C23" s="27">
        <v>3660671</v>
      </c>
      <c r="D23" s="19">
        <v>1326592</v>
      </c>
      <c r="E23" s="34">
        <v>29953429</v>
      </c>
      <c r="F23" s="55">
        <v>14624703</v>
      </c>
      <c r="G23" s="56"/>
      <c r="H23" s="56"/>
      <c r="I23" s="34">
        <v>1141523562</v>
      </c>
      <c r="J23" s="57">
        <v>0</v>
      </c>
      <c r="K23" s="19">
        <v>0</v>
      </c>
      <c r="L23" s="58">
        <v>0</v>
      </c>
      <c r="M23" s="58">
        <v>0</v>
      </c>
      <c r="N23" s="59" t="s">
        <v>31</v>
      </c>
    </row>
    <row r="24" spans="1:14" ht="22.5" customHeight="1" x14ac:dyDescent="0.2">
      <c r="A24" s="54" t="s">
        <v>32</v>
      </c>
      <c r="B24" s="20">
        <v>9021139</v>
      </c>
      <c r="C24" s="27">
        <v>25818294</v>
      </c>
      <c r="D24" s="19">
        <v>3668736</v>
      </c>
      <c r="E24" s="34">
        <v>21876023</v>
      </c>
      <c r="F24" s="55">
        <v>23048582</v>
      </c>
      <c r="G24" s="56"/>
      <c r="H24" s="56"/>
      <c r="I24" s="34">
        <v>1576353940</v>
      </c>
      <c r="J24" s="57">
        <v>0</v>
      </c>
      <c r="K24" s="19">
        <v>0</v>
      </c>
      <c r="L24" s="58">
        <v>2817</v>
      </c>
      <c r="M24" s="58">
        <v>14015</v>
      </c>
      <c r="N24" s="59" t="s">
        <v>32</v>
      </c>
    </row>
    <row r="25" spans="1:14" ht="22.5" customHeight="1" x14ac:dyDescent="0.2">
      <c r="A25" s="68" t="s">
        <v>33</v>
      </c>
      <c r="B25" s="23">
        <v>0</v>
      </c>
      <c r="C25" s="29">
        <v>0</v>
      </c>
      <c r="D25" s="22">
        <v>56081</v>
      </c>
      <c r="E25" s="36">
        <v>3526675</v>
      </c>
      <c r="F25" s="69">
        <v>2957377</v>
      </c>
      <c r="G25" s="56"/>
      <c r="H25" s="56"/>
      <c r="I25" s="36">
        <v>426529217</v>
      </c>
      <c r="J25" s="70">
        <v>0</v>
      </c>
      <c r="K25" s="22">
        <v>0</v>
      </c>
      <c r="L25" s="64">
        <v>0</v>
      </c>
      <c r="M25" s="64">
        <v>0</v>
      </c>
      <c r="N25" s="65" t="s">
        <v>33</v>
      </c>
    </row>
    <row r="26" spans="1:14" ht="22.5" customHeight="1" x14ac:dyDescent="0.2">
      <c r="A26" s="54" t="s">
        <v>34</v>
      </c>
      <c r="B26" s="20">
        <v>8963</v>
      </c>
      <c r="C26" s="27">
        <v>786371</v>
      </c>
      <c r="D26" s="19">
        <v>127618</v>
      </c>
      <c r="E26" s="34">
        <v>10799780</v>
      </c>
      <c r="F26" s="55">
        <v>7400140</v>
      </c>
      <c r="G26" s="56"/>
      <c r="H26" s="56"/>
      <c r="I26" s="34">
        <v>932668097</v>
      </c>
      <c r="J26" s="57">
        <v>0</v>
      </c>
      <c r="K26" s="19">
        <v>0</v>
      </c>
      <c r="L26" s="58">
        <v>19194</v>
      </c>
      <c r="M26" s="58">
        <v>526</v>
      </c>
      <c r="N26" s="59" t="s">
        <v>34</v>
      </c>
    </row>
    <row r="27" spans="1:14" ht="22.5" customHeight="1" x14ac:dyDescent="0.2">
      <c r="A27" s="54" t="s">
        <v>35</v>
      </c>
      <c r="B27" s="20">
        <v>22157</v>
      </c>
      <c r="C27" s="27">
        <v>54981</v>
      </c>
      <c r="D27" s="19">
        <v>9114860</v>
      </c>
      <c r="E27" s="34">
        <v>24560960</v>
      </c>
      <c r="F27" s="55">
        <v>13452347</v>
      </c>
      <c r="G27" s="56"/>
      <c r="H27" s="56"/>
      <c r="I27" s="34">
        <v>679474567</v>
      </c>
      <c r="J27" s="57">
        <v>0</v>
      </c>
      <c r="K27" s="19">
        <v>0</v>
      </c>
      <c r="L27" s="58">
        <v>0</v>
      </c>
      <c r="M27" s="58">
        <v>0</v>
      </c>
      <c r="N27" s="59" t="s">
        <v>35</v>
      </c>
    </row>
    <row r="28" spans="1:14" ht="22.5" customHeight="1" x14ac:dyDescent="0.2">
      <c r="A28" s="54" t="s">
        <v>36</v>
      </c>
      <c r="B28" s="20">
        <v>322209</v>
      </c>
      <c r="C28" s="27">
        <v>115251</v>
      </c>
      <c r="D28" s="19">
        <v>1955020</v>
      </c>
      <c r="E28" s="34">
        <v>40512893</v>
      </c>
      <c r="F28" s="55">
        <v>6256022</v>
      </c>
      <c r="G28" s="56"/>
      <c r="H28" s="56"/>
      <c r="I28" s="34">
        <v>731567522</v>
      </c>
      <c r="J28" s="57">
        <v>0</v>
      </c>
      <c r="K28" s="19">
        <v>0</v>
      </c>
      <c r="L28" s="58">
        <v>0</v>
      </c>
      <c r="M28" s="58">
        <v>0</v>
      </c>
      <c r="N28" s="59" t="s">
        <v>36</v>
      </c>
    </row>
    <row r="29" spans="1:14" ht="22.5" customHeight="1" x14ac:dyDescent="0.2">
      <c r="A29" s="54" t="s">
        <v>37</v>
      </c>
      <c r="B29" s="20">
        <v>717275</v>
      </c>
      <c r="C29" s="27">
        <v>7328190</v>
      </c>
      <c r="D29" s="19">
        <v>446350</v>
      </c>
      <c r="E29" s="34">
        <v>9479997</v>
      </c>
      <c r="F29" s="55">
        <v>3760883</v>
      </c>
      <c r="G29" s="56"/>
      <c r="H29" s="56"/>
      <c r="I29" s="34">
        <v>470162503</v>
      </c>
      <c r="J29" s="57">
        <v>0</v>
      </c>
      <c r="K29" s="19">
        <v>0</v>
      </c>
      <c r="L29" s="58">
        <v>0</v>
      </c>
      <c r="M29" s="58">
        <v>0</v>
      </c>
      <c r="N29" s="59" t="s">
        <v>37</v>
      </c>
    </row>
    <row r="30" spans="1:14" ht="22.5" customHeight="1" x14ac:dyDescent="0.2">
      <c r="A30" s="60" t="s">
        <v>38</v>
      </c>
      <c r="B30" s="61">
        <v>2066</v>
      </c>
      <c r="C30" s="30">
        <v>191</v>
      </c>
      <c r="D30" s="21">
        <v>1070909</v>
      </c>
      <c r="E30" s="35">
        <v>25465120</v>
      </c>
      <c r="F30" s="62">
        <v>3795708</v>
      </c>
      <c r="G30" s="56"/>
      <c r="H30" s="56"/>
      <c r="I30" s="35">
        <v>476951295</v>
      </c>
      <c r="J30" s="63">
        <v>0</v>
      </c>
      <c r="K30" s="21">
        <v>0</v>
      </c>
      <c r="L30" s="64">
        <v>0</v>
      </c>
      <c r="M30" s="64">
        <v>0</v>
      </c>
      <c r="N30" s="65" t="s">
        <v>38</v>
      </c>
    </row>
    <row r="31" spans="1:14" ht="22.5" customHeight="1" x14ac:dyDescent="0.2">
      <c r="A31" s="54" t="s">
        <v>39</v>
      </c>
      <c r="B31" s="20">
        <v>0</v>
      </c>
      <c r="C31" s="27">
        <v>0</v>
      </c>
      <c r="D31" s="19">
        <v>3728688</v>
      </c>
      <c r="E31" s="34">
        <v>41374665</v>
      </c>
      <c r="F31" s="55">
        <v>9220568</v>
      </c>
      <c r="G31" s="56"/>
      <c r="H31" s="56"/>
      <c r="I31" s="34">
        <v>934047273</v>
      </c>
      <c r="J31" s="57">
        <v>0</v>
      </c>
      <c r="K31" s="19">
        <v>0</v>
      </c>
      <c r="L31" s="58">
        <v>0</v>
      </c>
      <c r="M31" s="58">
        <v>0</v>
      </c>
      <c r="N31" s="59" t="s">
        <v>39</v>
      </c>
    </row>
    <row r="32" spans="1:14" ht="22.5" customHeight="1" x14ac:dyDescent="0.2">
      <c r="A32" s="54" t="s">
        <v>40</v>
      </c>
      <c r="B32" s="20">
        <v>1400488</v>
      </c>
      <c r="C32" s="27">
        <v>297542</v>
      </c>
      <c r="D32" s="19">
        <v>5980230</v>
      </c>
      <c r="E32" s="34">
        <v>11116357</v>
      </c>
      <c r="F32" s="55">
        <v>7399627</v>
      </c>
      <c r="G32" s="56"/>
      <c r="H32" s="56"/>
      <c r="I32" s="34">
        <v>314667327</v>
      </c>
      <c r="J32" s="57">
        <v>0</v>
      </c>
      <c r="K32" s="19">
        <v>0</v>
      </c>
      <c r="L32" s="58">
        <v>7117</v>
      </c>
      <c r="M32" s="58">
        <v>428</v>
      </c>
      <c r="N32" s="59" t="s">
        <v>40</v>
      </c>
    </row>
    <row r="33" spans="1:14" ht="22.5" customHeight="1" x14ac:dyDescent="0.2">
      <c r="A33" s="54" t="s">
        <v>41</v>
      </c>
      <c r="B33" s="20">
        <v>19954785</v>
      </c>
      <c r="C33" s="27">
        <v>6036982</v>
      </c>
      <c r="D33" s="19">
        <v>15092489</v>
      </c>
      <c r="E33" s="34">
        <v>21718644</v>
      </c>
      <c r="F33" s="55">
        <v>20981994</v>
      </c>
      <c r="G33" s="56"/>
      <c r="H33" s="56"/>
      <c r="I33" s="34">
        <v>578131524</v>
      </c>
      <c r="J33" s="57">
        <v>0</v>
      </c>
      <c r="K33" s="19">
        <v>0</v>
      </c>
      <c r="L33" s="58">
        <v>38912</v>
      </c>
      <c r="M33" s="58">
        <v>2229</v>
      </c>
      <c r="N33" s="59" t="s">
        <v>41</v>
      </c>
    </row>
    <row r="34" spans="1:14" ht="22.5" customHeight="1" x14ac:dyDescent="0.2">
      <c r="A34" s="54" t="s">
        <v>42</v>
      </c>
      <c r="B34" s="20">
        <v>496970</v>
      </c>
      <c r="C34" s="27">
        <v>138579</v>
      </c>
      <c r="D34" s="19">
        <v>4903956</v>
      </c>
      <c r="E34" s="34">
        <v>11207143</v>
      </c>
      <c r="F34" s="55">
        <v>6906684</v>
      </c>
      <c r="G34" s="56"/>
      <c r="H34" s="56"/>
      <c r="I34" s="34">
        <v>267098846</v>
      </c>
      <c r="J34" s="57">
        <v>0</v>
      </c>
      <c r="K34" s="19">
        <v>0</v>
      </c>
      <c r="L34" s="58">
        <v>165</v>
      </c>
      <c r="M34" s="58">
        <v>11</v>
      </c>
      <c r="N34" s="59" t="s">
        <v>42</v>
      </c>
    </row>
    <row r="35" spans="1:14" ht="22.5" customHeight="1" x14ac:dyDescent="0.2">
      <c r="A35" s="68" t="s">
        <v>43</v>
      </c>
      <c r="B35" s="23">
        <v>373680</v>
      </c>
      <c r="C35" s="29">
        <v>1057598</v>
      </c>
      <c r="D35" s="22">
        <v>1275769</v>
      </c>
      <c r="E35" s="36">
        <v>24482520</v>
      </c>
      <c r="F35" s="69">
        <v>7680915</v>
      </c>
      <c r="G35" s="56"/>
      <c r="H35" s="56"/>
      <c r="I35" s="36">
        <v>527246597</v>
      </c>
      <c r="J35" s="70">
        <v>0</v>
      </c>
      <c r="K35" s="22">
        <v>0</v>
      </c>
      <c r="L35" s="64">
        <v>1935</v>
      </c>
      <c r="M35" s="64">
        <v>3851</v>
      </c>
      <c r="N35" s="65" t="s">
        <v>43</v>
      </c>
    </row>
    <row r="36" spans="1:14" ht="22.5" customHeight="1" x14ac:dyDescent="0.2">
      <c r="A36" s="54" t="s">
        <v>7</v>
      </c>
      <c r="B36" s="25">
        <v>4371496</v>
      </c>
      <c r="C36" s="71">
        <v>518643</v>
      </c>
      <c r="D36" s="24">
        <v>2166166</v>
      </c>
      <c r="E36" s="37">
        <v>23327833</v>
      </c>
      <c r="F36" s="72">
        <v>5800948</v>
      </c>
      <c r="G36" s="56"/>
      <c r="H36" s="56"/>
      <c r="I36" s="37">
        <v>547590365</v>
      </c>
      <c r="J36" s="57">
        <v>0</v>
      </c>
      <c r="K36" s="19">
        <v>0</v>
      </c>
      <c r="L36" s="66">
        <v>0</v>
      </c>
      <c r="M36" s="66">
        <v>0</v>
      </c>
      <c r="N36" s="59" t="s">
        <v>7</v>
      </c>
    </row>
    <row r="37" spans="1:14" ht="22.5" customHeight="1" x14ac:dyDescent="0.2">
      <c r="A37" s="54" t="s">
        <v>44</v>
      </c>
      <c r="B37" s="20">
        <v>2063010</v>
      </c>
      <c r="C37" s="27">
        <v>1266733</v>
      </c>
      <c r="D37" s="19">
        <v>2090929</v>
      </c>
      <c r="E37" s="34">
        <v>23444171</v>
      </c>
      <c r="F37" s="55">
        <v>10382196</v>
      </c>
      <c r="G37" s="56"/>
      <c r="H37" s="56"/>
      <c r="I37" s="34">
        <v>679400457</v>
      </c>
      <c r="J37" s="57">
        <v>0</v>
      </c>
      <c r="K37" s="19">
        <v>0</v>
      </c>
      <c r="L37" s="58">
        <v>1416</v>
      </c>
      <c r="M37" s="58">
        <v>77498</v>
      </c>
      <c r="N37" s="59" t="s">
        <v>44</v>
      </c>
    </row>
    <row r="38" spans="1:14" ht="22.5" customHeight="1" x14ac:dyDescent="0.2">
      <c r="A38" s="54" t="s">
        <v>45</v>
      </c>
      <c r="B38" s="20">
        <v>4253410</v>
      </c>
      <c r="C38" s="27">
        <v>537200</v>
      </c>
      <c r="D38" s="19">
        <v>6384965</v>
      </c>
      <c r="E38" s="34">
        <v>9664030</v>
      </c>
      <c r="F38" s="55">
        <v>7254847</v>
      </c>
      <c r="G38" s="56"/>
      <c r="H38" s="56"/>
      <c r="I38" s="34">
        <v>266503156</v>
      </c>
      <c r="J38" s="57">
        <v>0</v>
      </c>
      <c r="K38" s="19">
        <v>0</v>
      </c>
      <c r="L38" s="58">
        <v>1623</v>
      </c>
      <c r="M38" s="58">
        <v>23</v>
      </c>
      <c r="N38" s="59" t="s">
        <v>45</v>
      </c>
    </row>
    <row r="39" spans="1:14" ht="22.5" customHeight="1" x14ac:dyDescent="0.2">
      <c r="A39" s="54" t="s">
        <v>46</v>
      </c>
      <c r="B39" s="20">
        <v>6813630</v>
      </c>
      <c r="C39" s="27">
        <v>1322132</v>
      </c>
      <c r="D39" s="19">
        <v>6470549</v>
      </c>
      <c r="E39" s="34">
        <v>12048584</v>
      </c>
      <c r="F39" s="55">
        <v>10391125</v>
      </c>
      <c r="G39" s="56"/>
      <c r="H39" s="56"/>
      <c r="I39" s="34">
        <v>391028047</v>
      </c>
      <c r="J39" s="57">
        <v>0</v>
      </c>
      <c r="K39" s="19">
        <v>0</v>
      </c>
      <c r="L39" s="58">
        <v>45286</v>
      </c>
      <c r="M39" s="58">
        <v>26784</v>
      </c>
      <c r="N39" s="59" t="s">
        <v>46</v>
      </c>
    </row>
    <row r="40" spans="1:14" ht="22.5" customHeight="1" x14ac:dyDescent="0.2">
      <c r="A40" s="60" t="s">
        <v>47</v>
      </c>
      <c r="B40" s="61">
        <v>11423130</v>
      </c>
      <c r="C40" s="30">
        <v>2426491</v>
      </c>
      <c r="D40" s="21">
        <v>3562313</v>
      </c>
      <c r="E40" s="35">
        <v>2113586</v>
      </c>
      <c r="F40" s="62">
        <v>7652759</v>
      </c>
      <c r="G40" s="56"/>
      <c r="H40" s="56"/>
      <c r="I40" s="35">
        <v>156173900</v>
      </c>
      <c r="J40" s="63">
        <v>0</v>
      </c>
      <c r="K40" s="21">
        <v>0</v>
      </c>
      <c r="L40" s="73">
        <v>42314</v>
      </c>
      <c r="M40" s="73">
        <v>131</v>
      </c>
      <c r="N40" s="74" t="s">
        <v>47</v>
      </c>
    </row>
    <row r="41" spans="1:14" ht="22.5" customHeight="1" x14ac:dyDescent="0.2">
      <c r="A41" s="75" t="s">
        <v>48</v>
      </c>
      <c r="B41" s="76">
        <v>32035</v>
      </c>
      <c r="C41" s="28">
        <v>14254</v>
      </c>
      <c r="D41" s="26">
        <v>4144257</v>
      </c>
      <c r="E41" s="38">
        <v>13359484</v>
      </c>
      <c r="F41" s="77">
        <v>6389539</v>
      </c>
      <c r="G41" s="56"/>
      <c r="H41" s="56"/>
      <c r="I41" s="38">
        <v>296263862</v>
      </c>
      <c r="J41" s="78">
        <v>0</v>
      </c>
      <c r="K41" s="26">
        <v>0</v>
      </c>
      <c r="L41" s="58">
        <v>0</v>
      </c>
      <c r="M41" s="58">
        <v>0</v>
      </c>
      <c r="N41" s="59" t="s">
        <v>48</v>
      </c>
    </row>
    <row r="42" spans="1:14" ht="22.5" customHeight="1" x14ac:dyDescent="0.2">
      <c r="A42" s="54" t="s">
        <v>49</v>
      </c>
      <c r="B42" s="20">
        <v>1861251</v>
      </c>
      <c r="C42" s="27">
        <v>346300</v>
      </c>
      <c r="D42" s="19">
        <v>10172883</v>
      </c>
      <c r="E42" s="34">
        <v>8161556</v>
      </c>
      <c r="F42" s="55">
        <v>8727901</v>
      </c>
      <c r="G42" s="56"/>
      <c r="H42" s="56"/>
      <c r="I42" s="34">
        <v>210828859</v>
      </c>
      <c r="J42" s="57">
        <v>0</v>
      </c>
      <c r="K42" s="19">
        <v>0</v>
      </c>
      <c r="L42" s="58">
        <v>5193</v>
      </c>
      <c r="M42" s="58">
        <v>177</v>
      </c>
      <c r="N42" s="59" t="s">
        <v>49</v>
      </c>
    </row>
    <row r="43" spans="1:14" ht="22.5" customHeight="1" x14ac:dyDescent="0.2">
      <c r="A43" s="54" t="s">
        <v>50</v>
      </c>
      <c r="B43" s="20">
        <v>11029642</v>
      </c>
      <c r="C43" s="27">
        <v>1588937</v>
      </c>
      <c r="D43" s="19">
        <v>2026262</v>
      </c>
      <c r="E43" s="34">
        <v>6664282</v>
      </c>
      <c r="F43" s="55">
        <v>6722252</v>
      </c>
      <c r="G43" s="56"/>
      <c r="H43" s="56"/>
      <c r="I43" s="34">
        <v>317237849</v>
      </c>
      <c r="J43" s="57">
        <v>0</v>
      </c>
      <c r="K43" s="19">
        <v>0</v>
      </c>
      <c r="L43" s="58">
        <v>19612</v>
      </c>
      <c r="M43" s="58">
        <v>353</v>
      </c>
      <c r="N43" s="59" t="s">
        <v>50</v>
      </c>
    </row>
    <row r="44" spans="1:14" ht="22.5" customHeight="1" x14ac:dyDescent="0.2">
      <c r="A44" s="54" t="s">
        <v>51</v>
      </c>
      <c r="B44" s="20">
        <v>850638</v>
      </c>
      <c r="C44" s="27">
        <v>384774</v>
      </c>
      <c r="D44" s="19">
        <v>2076507</v>
      </c>
      <c r="E44" s="34">
        <v>25537910</v>
      </c>
      <c r="F44" s="55">
        <v>6360153</v>
      </c>
      <c r="G44" s="56"/>
      <c r="H44" s="56"/>
      <c r="I44" s="34">
        <v>600993511</v>
      </c>
      <c r="J44" s="57">
        <v>0</v>
      </c>
      <c r="K44" s="19">
        <v>0</v>
      </c>
      <c r="L44" s="58">
        <v>0</v>
      </c>
      <c r="M44" s="58">
        <v>0</v>
      </c>
      <c r="N44" s="59" t="s">
        <v>51</v>
      </c>
    </row>
    <row r="45" spans="1:14" ht="22.5" customHeight="1" thickBot="1" x14ac:dyDescent="0.25">
      <c r="A45" s="54" t="s">
        <v>52</v>
      </c>
      <c r="B45" s="79">
        <v>4612193</v>
      </c>
      <c r="C45" s="80">
        <v>568297</v>
      </c>
      <c r="D45" s="27">
        <v>6230381</v>
      </c>
      <c r="E45" s="39">
        <v>19321772</v>
      </c>
      <c r="F45" s="55">
        <v>5992591</v>
      </c>
      <c r="G45" s="56"/>
      <c r="H45" s="56"/>
      <c r="I45" s="34">
        <v>213486838</v>
      </c>
      <c r="J45" s="57">
        <v>0</v>
      </c>
      <c r="K45" s="19">
        <v>0</v>
      </c>
      <c r="L45" s="79">
        <v>8835</v>
      </c>
      <c r="M45" s="80">
        <v>17931</v>
      </c>
      <c r="N45" s="59" t="s">
        <v>52</v>
      </c>
    </row>
    <row r="46" spans="1:14" ht="22.5" customHeight="1" thickTop="1" thickBot="1" x14ac:dyDescent="0.25">
      <c r="A46" s="116" t="s">
        <v>74</v>
      </c>
      <c r="B46" s="117">
        <f>SUM(B6:B45)</f>
        <v>318474211</v>
      </c>
      <c r="C46" s="117">
        <f t="shared" ref="C46:K46" si="0">SUM(C6:C45)</f>
        <v>146821924</v>
      </c>
      <c r="D46" s="117">
        <f t="shared" si="0"/>
        <v>366823879</v>
      </c>
      <c r="E46" s="118">
        <f t="shared" si="0"/>
        <v>1125601826</v>
      </c>
      <c r="F46" s="119">
        <f t="shared" si="0"/>
        <v>597951470</v>
      </c>
      <c r="G46" s="56"/>
      <c r="H46" s="56"/>
      <c r="I46" s="120">
        <f t="shared" si="0"/>
        <v>32856505856</v>
      </c>
      <c r="J46" s="121">
        <f t="shared" si="0"/>
        <v>0</v>
      </c>
      <c r="K46" s="121">
        <f t="shared" si="0"/>
        <v>0</v>
      </c>
      <c r="L46" s="113">
        <f>SUM(L6:L45)</f>
        <v>2821129</v>
      </c>
      <c r="M46" s="113">
        <f>SUM(M6:M45)</f>
        <v>835861</v>
      </c>
      <c r="N46" s="96" t="s">
        <v>73</v>
      </c>
    </row>
    <row r="47" spans="1:14" ht="22.5" customHeight="1" x14ac:dyDescent="0.2">
      <c r="A47" s="54" t="s">
        <v>53</v>
      </c>
      <c r="B47" s="79">
        <v>1580404</v>
      </c>
      <c r="C47" s="80">
        <v>792340</v>
      </c>
      <c r="D47" s="27">
        <v>2789392</v>
      </c>
      <c r="E47" s="39">
        <v>22373261</v>
      </c>
      <c r="F47" s="55">
        <v>4482931</v>
      </c>
      <c r="G47" s="56"/>
      <c r="H47" s="56"/>
      <c r="I47" s="34">
        <v>176648219</v>
      </c>
      <c r="J47" s="57">
        <v>0</v>
      </c>
      <c r="K47" s="19">
        <v>0</v>
      </c>
      <c r="L47" s="79">
        <v>2727</v>
      </c>
      <c r="M47" s="80">
        <v>39</v>
      </c>
      <c r="N47" s="59" t="s">
        <v>53</v>
      </c>
    </row>
    <row r="48" spans="1:14" ht="22.5" customHeight="1" x14ac:dyDescent="0.2">
      <c r="A48" s="54" t="s">
        <v>54</v>
      </c>
      <c r="B48" s="79">
        <v>0</v>
      </c>
      <c r="C48" s="80">
        <v>0</v>
      </c>
      <c r="D48" s="27">
        <v>5694932</v>
      </c>
      <c r="E48" s="39">
        <v>18417860</v>
      </c>
      <c r="F48" s="55">
        <v>4399154</v>
      </c>
      <c r="G48" s="56"/>
      <c r="H48" s="56"/>
      <c r="I48" s="34">
        <v>260680620</v>
      </c>
      <c r="J48" s="57">
        <v>0</v>
      </c>
      <c r="K48" s="19">
        <v>0</v>
      </c>
      <c r="L48" s="79">
        <v>0</v>
      </c>
      <c r="M48" s="80">
        <v>0</v>
      </c>
      <c r="N48" s="59" t="s">
        <v>54</v>
      </c>
    </row>
    <row r="49" spans="1:14" ht="22.5" customHeight="1" x14ac:dyDescent="0.2">
      <c r="A49" s="54" t="s">
        <v>8</v>
      </c>
      <c r="B49" s="79">
        <v>1530476</v>
      </c>
      <c r="C49" s="80">
        <v>201943</v>
      </c>
      <c r="D49" s="27">
        <v>4420691</v>
      </c>
      <c r="E49" s="39">
        <v>4945677</v>
      </c>
      <c r="F49" s="55">
        <v>4430677</v>
      </c>
      <c r="G49" s="56"/>
      <c r="H49" s="56"/>
      <c r="I49" s="34">
        <v>86703221</v>
      </c>
      <c r="J49" s="57">
        <v>0</v>
      </c>
      <c r="K49" s="19">
        <v>0</v>
      </c>
      <c r="L49" s="79">
        <v>2107</v>
      </c>
      <c r="M49" s="80">
        <v>72</v>
      </c>
      <c r="N49" s="59" t="s">
        <v>8</v>
      </c>
    </row>
    <row r="50" spans="1:14" ht="22.5" customHeight="1" x14ac:dyDescent="0.2">
      <c r="A50" s="54" t="s">
        <v>55</v>
      </c>
      <c r="B50" s="79">
        <v>1282869</v>
      </c>
      <c r="C50" s="80">
        <v>321702</v>
      </c>
      <c r="D50" s="27">
        <v>2961109</v>
      </c>
      <c r="E50" s="39">
        <v>2958776</v>
      </c>
      <c r="F50" s="55">
        <v>2269847</v>
      </c>
      <c r="G50" s="56"/>
      <c r="H50" s="56"/>
      <c r="I50" s="34">
        <v>39174053</v>
      </c>
      <c r="J50" s="57">
        <v>0</v>
      </c>
      <c r="K50" s="19">
        <v>0</v>
      </c>
      <c r="L50" s="79">
        <v>8009</v>
      </c>
      <c r="M50" s="80">
        <v>216</v>
      </c>
      <c r="N50" s="59" t="s">
        <v>55</v>
      </c>
    </row>
    <row r="51" spans="1:14" ht="22.5" customHeight="1" x14ac:dyDescent="0.2">
      <c r="A51" s="68" t="s">
        <v>56</v>
      </c>
      <c r="B51" s="81">
        <v>3556288</v>
      </c>
      <c r="C51" s="82">
        <v>417848</v>
      </c>
      <c r="D51" s="29">
        <v>4948623</v>
      </c>
      <c r="E51" s="40">
        <v>2362936</v>
      </c>
      <c r="F51" s="69">
        <v>3741565</v>
      </c>
      <c r="G51" s="56"/>
      <c r="H51" s="56"/>
      <c r="I51" s="36">
        <v>72787437</v>
      </c>
      <c r="J51" s="70">
        <v>0</v>
      </c>
      <c r="K51" s="22">
        <v>0</v>
      </c>
      <c r="L51" s="81">
        <v>47836</v>
      </c>
      <c r="M51" s="82">
        <v>2521</v>
      </c>
      <c r="N51" s="65" t="s">
        <v>56</v>
      </c>
    </row>
    <row r="52" spans="1:14" ht="22.5" customHeight="1" x14ac:dyDescent="0.2">
      <c r="A52" s="54" t="s">
        <v>57</v>
      </c>
      <c r="B52" s="79">
        <v>3024671</v>
      </c>
      <c r="C52" s="80">
        <v>334297</v>
      </c>
      <c r="D52" s="27">
        <v>4820064</v>
      </c>
      <c r="E52" s="39">
        <v>3321047</v>
      </c>
      <c r="F52" s="55">
        <v>3645695</v>
      </c>
      <c r="G52" s="56"/>
      <c r="H52" s="56"/>
      <c r="I52" s="34">
        <v>64191451</v>
      </c>
      <c r="J52" s="57">
        <v>0</v>
      </c>
      <c r="K52" s="19">
        <v>0</v>
      </c>
      <c r="L52" s="79">
        <v>1312</v>
      </c>
      <c r="M52" s="80">
        <v>51</v>
      </c>
      <c r="N52" s="59" t="s">
        <v>57</v>
      </c>
    </row>
    <row r="53" spans="1:14" ht="22.5" customHeight="1" x14ac:dyDescent="0.2">
      <c r="A53" s="54" t="s">
        <v>58</v>
      </c>
      <c r="B53" s="79">
        <v>3373251</v>
      </c>
      <c r="C53" s="80">
        <v>1977440</v>
      </c>
      <c r="D53" s="27">
        <v>5279404</v>
      </c>
      <c r="E53" s="39">
        <v>5864024</v>
      </c>
      <c r="F53" s="55">
        <v>5638670</v>
      </c>
      <c r="G53" s="56"/>
      <c r="H53" s="56"/>
      <c r="I53" s="34">
        <v>81867236</v>
      </c>
      <c r="J53" s="57">
        <v>0</v>
      </c>
      <c r="K53" s="19">
        <v>0</v>
      </c>
      <c r="L53" s="79">
        <v>14915</v>
      </c>
      <c r="M53" s="80">
        <v>1053</v>
      </c>
      <c r="N53" s="59" t="s">
        <v>58</v>
      </c>
    </row>
    <row r="54" spans="1:14" ht="22.5" customHeight="1" x14ac:dyDescent="0.2">
      <c r="A54" s="54" t="s">
        <v>59</v>
      </c>
      <c r="B54" s="79">
        <v>14145824</v>
      </c>
      <c r="C54" s="80">
        <v>2037436</v>
      </c>
      <c r="D54" s="27">
        <v>7276700</v>
      </c>
      <c r="E54" s="39">
        <v>4753642</v>
      </c>
      <c r="F54" s="55">
        <v>5217409</v>
      </c>
      <c r="G54" s="56"/>
      <c r="H54" s="56"/>
      <c r="I54" s="34">
        <v>78493962</v>
      </c>
      <c r="J54" s="57">
        <v>0</v>
      </c>
      <c r="K54" s="19">
        <v>0</v>
      </c>
      <c r="L54" s="79">
        <v>51881</v>
      </c>
      <c r="M54" s="80">
        <v>665</v>
      </c>
      <c r="N54" s="59" t="s">
        <v>59</v>
      </c>
    </row>
    <row r="55" spans="1:14" ht="22.5" customHeight="1" x14ac:dyDescent="0.2">
      <c r="A55" s="54" t="s">
        <v>60</v>
      </c>
      <c r="B55" s="79">
        <v>9205590</v>
      </c>
      <c r="C55" s="80">
        <v>1240915</v>
      </c>
      <c r="D55" s="27">
        <v>7996510</v>
      </c>
      <c r="E55" s="39">
        <v>3867025</v>
      </c>
      <c r="F55" s="55">
        <v>4659891</v>
      </c>
      <c r="G55" s="56"/>
      <c r="H55" s="56"/>
      <c r="I55" s="34">
        <v>56224390</v>
      </c>
      <c r="J55" s="57">
        <v>0</v>
      </c>
      <c r="K55" s="19">
        <v>0</v>
      </c>
      <c r="L55" s="79">
        <v>44332</v>
      </c>
      <c r="M55" s="80">
        <v>3928</v>
      </c>
      <c r="N55" s="59" t="s">
        <v>60</v>
      </c>
    </row>
    <row r="56" spans="1:14" ht="22.5" customHeight="1" x14ac:dyDescent="0.2">
      <c r="A56" s="68" t="s">
        <v>61</v>
      </c>
      <c r="B56" s="81">
        <v>2019029</v>
      </c>
      <c r="C56" s="82">
        <v>366990</v>
      </c>
      <c r="D56" s="29">
        <v>3326958</v>
      </c>
      <c r="E56" s="40">
        <v>1301209</v>
      </c>
      <c r="F56" s="69">
        <v>3044550</v>
      </c>
      <c r="G56" s="56"/>
      <c r="H56" s="56"/>
      <c r="I56" s="36">
        <v>44874061</v>
      </c>
      <c r="J56" s="70">
        <v>0</v>
      </c>
      <c r="K56" s="22">
        <v>0</v>
      </c>
      <c r="L56" s="81">
        <v>0</v>
      </c>
      <c r="M56" s="82">
        <v>0</v>
      </c>
      <c r="N56" s="65" t="s">
        <v>61</v>
      </c>
    </row>
    <row r="57" spans="1:14" ht="22.5" customHeight="1" x14ac:dyDescent="0.2">
      <c r="A57" s="54" t="s">
        <v>62</v>
      </c>
      <c r="B57" s="79">
        <v>1179380</v>
      </c>
      <c r="C57" s="80">
        <v>101139</v>
      </c>
      <c r="D57" s="27">
        <v>3933196</v>
      </c>
      <c r="E57" s="39">
        <v>172424</v>
      </c>
      <c r="F57" s="55">
        <v>2853640</v>
      </c>
      <c r="G57" s="56"/>
      <c r="H57" s="56"/>
      <c r="I57" s="34">
        <v>26522747</v>
      </c>
      <c r="J57" s="57">
        <v>8</v>
      </c>
      <c r="K57" s="19">
        <v>7</v>
      </c>
      <c r="L57" s="79">
        <v>835</v>
      </c>
      <c r="M57" s="80">
        <v>24</v>
      </c>
      <c r="N57" s="59" t="s">
        <v>62</v>
      </c>
    </row>
    <row r="58" spans="1:14" ht="22.5" customHeight="1" x14ac:dyDescent="0.2">
      <c r="A58" s="54" t="s">
        <v>63</v>
      </c>
      <c r="B58" s="79">
        <v>383835</v>
      </c>
      <c r="C58" s="80">
        <v>49604</v>
      </c>
      <c r="D58" s="27">
        <v>1735288</v>
      </c>
      <c r="E58" s="39">
        <v>213323</v>
      </c>
      <c r="F58" s="55">
        <v>1774194</v>
      </c>
      <c r="G58" s="56"/>
      <c r="H58" s="56"/>
      <c r="I58" s="34">
        <v>25816788</v>
      </c>
      <c r="J58" s="57">
        <v>0</v>
      </c>
      <c r="K58" s="19">
        <v>0</v>
      </c>
      <c r="L58" s="79">
        <v>0</v>
      </c>
      <c r="M58" s="80">
        <v>0</v>
      </c>
      <c r="N58" s="59" t="s">
        <v>63</v>
      </c>
    </row>
    <row r="59" spans="1:14" ht="22.5" customHeight="1" x14ac:dyDescent="0.2">
      <c r="A59" s="54" t="s">
        <v>64</v>
      </c>
      <c r="B59" s="79">
        <v>461508</v>
      </c>
      <c r="C59" s="80">
        <v>36994</v>
      </c>
      <c r="D59" s="27">
        <v>5475282</v>
      </c>
      <c r="E59" s="39">
        <v>192014</v>
      </c>
      <c r="F59" s="55">
        <v>2246209</v>
      </c>
      <c r="G59" s="56"/>
      <c r="H59" s="56"/>
      <c r="I59" s="34">
        <v>25744825</v>
      </c>
      <c r="J59" s="57">
        <v>0</v>
      </c>
      <c r="K59" s="19">
        <v>0</v>
      </c>
      <c r="L59" s="79">
        <v>0</v>
      </c>
      <c r="M59" s="80">
        <v>0</v>
      </c>
      <c r="N59" s="59" t="s">
        <v>64</v>
      </c>
    </row>
    <row r="60" spans="1:14" ht="22.5" customHeight="1" x14ac:dyDescent="0.2">
      <c r="A60" s="54" t="s">
        <v>65</v>
      </c>
      <c r="B60" s="79">
        <v>255524</v>
      </c>
      <c r="C60" s="80">
        <v>19888</v>
      </c>
      <c r="D60" s="27">
        <v>2796940</v>
      </c>
      <c r="E60" s="39">
        <v>144895</v>
      </c>
      <c r="F60" s="55">
        <v>1772216</v>
      </c>
      <c r="G60" s="56"/>
      <c r="H60" s="56"/>
      <c r="I60" s="34">
        <v>21972280</v>
      </c>
      <c r="J60" s="57">
        <v>0</v>
      </c>
      <c r="K60" s="19">
        <v>0</v>
      </c>
      <c r="L60" s="79">
        <v>985</v>
      </c>
      <c r="M60" s="80">
        <v>160</v>
      </c>
      <c r="N60" s="59" t="s">
        <v>65</v>
      </c>
    </row>
    <row r="61" spans="1:14" ht="22.5" customHeight="1" x14ac:dyDescent="0.2">
      <c r="A61" s="68" t="s">
        <v>9</v>
      </c>
      <c r="B61" s="81">
        <v>696112</v>
      </c>
      <c r="C61" s="82">
        <v>50709</v>
      </c>
      <c r="D61" s="29">
        <v>11472071</v>
      </c>
      <c r="E61" s="40">
        <v>362620</v>
      </c>
      <c r="F61" s="69">
        <v>3154297</v>
      </c>
      <c r="G61" s="56"/>
      <c r="H61" s="56"/>
      <c r="I61" s="36">
        <v>30295121</v>
      </c>
      <c r="J61" s="70">
        <v>0</v>
      </c>
      <c r="K61" s="22">
        <v>0</v>
      </c>
      <c r="L61" s="81">
        <v>3316</v>
      </c>
      <c r="M61" s="82">
        <v>43</v>
      </c>
      <c r="N61" s="65" t="s">
        <v>9</v>
      </c>
    </row>
    <row r="62" spans="1:14" ht="22.5" customHeight="1" x14ac:dyDescent="0.2">
      <c r="A62" s="54" t="s">
        <v>10</v>
      </c>
      <c r="B62" s="79">
        <v>557702</v>
      </c>
      <c r="C62" s="80">
        <v>41430</v>
      </c>
      <c r="D62" s="27">
        <v>1912790</v>
      </c>
      <c r="E62" s="39">
        <v>65898</v>
      </c>
      <c r="F62" s="55">
        <v>545058</v>
      </c>
      <c r="G62" s="56"/>
      <c r="H62" s="56"/>
      <c r="I62" s="34">
        <v>2961703</v>
      </c>
      <c r="J62" s="57">
        <v>0</v>
      </c>
      <c r="K62" s="19">
        <v>0</v>
      </c>
      <c r="L62" s="79">
        <v>0</v>
      </c>
      <c r="M62" s="80">
        <v>0</v>
      </c>
      <c r="N62" s="59" t="s">
        <v>10</v>
      </c>
    </row>
    <row r="63" spans="1:14" ht="22.5" customHeight="1" x14ac:dyDescent="0.2">
      <c r="A63" s="54" t="s">
        <v>66</v>
      </c>
      <c r="B63" s="79">
        <v>6262694</v>
      </c>
      <c r="C63" s="80">
        <v>731657</v>
      </c>
      <c r="D63" s="27">
        <v>6634900</v>
      </c>
      <c r="E63" s="39">
        <v>520130</v>
      </c>
      <c r="F63" s="55">
        <v>4015624</v>
      </c>
      <c r="G63" s="56"/>
      <c r="H63" s="56"/>
      <c r="I63" s="34">
        <v>33387431</v>
      </c>
      <c r="J63" s="57">
        <v>0</v>
      </c>
      <c r="K63" s="19">
        <v>0</v>
      </c>
      <c r="L63" s="79">
        <v>26930</v>
      </c>
      <c r="M63" s="80">
        <v>1061</v>
      </c>
      <c r="N63" s="59" t="s">
        <v>66</v>
      </c>
    </row>
    <row r="64" spans="1:14" ht="22.5" customHeight="1" x14ac:dyDescent="0.2">
      <c r="A64" s="54" t="s">
        <v>67</v>
      </c>
      <c r="B64" s="79">
        <v>3015144</v>
      </c>
      <c r="C64" s="80">
        <v>301239</v>
      </c>
      <c r="D64" s="27">
        <v>7521725</v>
      </c>
      <c r="E64" s="39">
        <v>553874</v>
      </c>
      <c r="F64" s="55">
        <v>4420827</v>
      </c>
      <c r="G64" s="56"/>
      <c r="H64" s="56"/>
      <c r="I64" s="34">
        <v>31708316</v>
      </c>
      <c r="J64" s="57">
        <v>0</v>
      </c>
      <c r="K64" s="19">
        <v>0</v>
      </c>
      <c r="L64" s="79">
        <v>1022417</v>
      </c>
      <c r="M64" s="80">
        <v>197327</v>
      </c>
      <c r="N64" s="59" t="s">
        <v>67</v>
      </c>
    </row>
    <row r="65" spans="1:14" ht="22.5" customHeight="1" x14ac:dyDescent="0.2">
      <c r="A65" s="54" t="s">
        <v>68</v>
      </c>
      <c r="B65" s="79">
        <v>3586274</v>
      </c>
      <c r="C65" s="80">
        <v>542479</v>
      </c>
      <c r="D65" s="27">
        <v>8450643</v>
      </c>
      <c r="E65" s="39">
        <v>1424240</v>
      </c>
      <c r="F65" s="55">
        <v>6351460</v>
      </c>
      <c r="G65" s="56"/>
      <c r="H65" s="56"/>
      <c r="I65" s="34">
        <v>84434962</v>
      </c>
      <c r="J65" s="57">
        <v>0</v>
      </c>
      <c r="K65" s="19">
        <v>0</v>
      </c>
      <c r="L65" s="79">
        <v>474</v>
      </c>
      <c r="M65" s="80">
        <v>26</v>
      </c>
      <c r="N65" s="59" t="s">
        <v>68</v>
      </c>
    </row>
    <row r="66" spans="1:14" ht="22.5" customHeight="1" x14ac:dyDescent="0.2">
      <c r="A66" s="60" t="s">
        <v>69</v>
      </c>
      <c r="B66" s="83">
        <v>2921586</v>
      </c>
      <c r="C66" s="84">
        <v>325484</v>
      </c>
      <c r="D66" s="30">
        <v>12165233</v>
      </c>
      <c r="E66" s="41">
        <v>1299046</v>
      </c>
      <c r="F66" s="62">
        <v>7801678</v>
      </c>
      <c r="G66" s="56"/>
      <c r="H66" s="56"/>
      <c r="I66" s="35">
        <v>92948773</v>
      </c>
      <c r="J66" s="63">
        <v>0</v>
      </c>
      <c r="K66" s="21">
        <v>0</v>
      </c>
      <c r="L66" s="81">
        <v>0</v>
      </c>
      <c r="M66" s="82">
        <v>0</v>
      </c>
      <c r="N66" s="65" t="s">
        <v>69</v>
      </c>
    </row>
    <row r="67" spans="1:14" ht="22.5" customHeight="1" x14ac:dyDescent="0.2">
      <c r="A67" s="54" t="s">
        <v>70</v>
      </c>
      <c r="B67" s="79">
        <v>3368927</v>
      </c>
      <c r="C67" s="80">
        <v>1528675</v>
      </c>
      <c r="D67" s="27">
        <v>3444258</v>
      </c>
      <c r="E67" s="39">
        <v>7292862</v>
      </c>
      <c r="F67" s="55">
        <v>3745520</v>
      </c>
      <c r="G67" s="56"/>
      <c r="H67" s="56"/>
      <c r="I67" s="34">
        <v>103212259</v>
      </c>
      <c r="J67" s="57">
        <v>0</v>
      </c>
      <c r="K67" s="19">
        <v>0</v>
      </c>
      <c r="L67" s="79">
        <v>2641</v>
      </c>
      <c r="M67" s="80">
        <v>77</v>
      </c>
      <c r="N67" s="59" t="s">
        <v>70</v>
      </c>
    </row>
    <row r="68" spans="1:14" ht="22.5" customHeight="1" x14ac:dyDescent="0.2">
      <c r="A68" s="54" t="s">
        <v>71</v>
      </c>
      <c r="B68" s="79">
        <v>10837681</v>
      </c>
      <c r="C68" s="80">
        <v>3045015</v>
      </c>
      <c r="D68" s="27">
        <v>3577018</v>
      </c>
      <c r="E68" s="39">
        <v>3800134</v>
      </c>
      <c r="F68" s="55">
        <v>6200448</v>
      </c>
      <c r="G68" s="56"/>
      <c r="H68" s="56"/>
      <c r="I68" s="34">
        <v>139363695</v>
      </c>
      <c r="J68" s="57">
        <v>0</v>
      </c>
      <c r="K68" s="19">
        <v>0</v>
      </c>
      <c r="L68" s="79">
        <v>7194</v>
      </c>
      <c r="M68" s="80">
        <v>86</v>
      </c>
      <c r="N68" s="59" t="s">
        <v>71</v>
      </c>
    </row>
    <row r="69" spans="1:14" ht="22.5" customHeight="1" thickBot="1" x14ac:dyDescent="0.25">
      <c r="A69" s="54" t="s">
        <v>72</v>
      </c>
      <c r="B69" s="79">
        <v>5025784</v>
      </c>
      <c r="C69" s="80">
        <v>764954</v>
      </c>
      <c r="D69" s="27">
        <v>1615433</v>
      </c>
      <c r="E69" s="39">
        <v>4326890</v>
      </c>
      <c r="F69" s="55">
        <v>3448686</v>
      </c>
      <c r="G69" s="56"/>
      <c r="H69" s="56"/>
      <c r="I69" s="34">
        <v>101516618</v>
      </c>
      <c r="J69" s="57">
        <v>0</v>
      </c>
      <c r="K69" s="19">
        <v>0</v>
      </c>
      <c r="L69" s="79">
        <v>0</v>
      </c>
      <c r="M69" s="80">
        <v>0</v>
      </c>
      <c r="N69" s="59" t="s">
        <v>72</v>
      </c>
    </row>
    <row r="70" spans="1:14" ht="22.5" customHeight="1" thickTop="1" thickBot="1" x14ac:dyDescent="0.25">
      <c r="A70" s="85" t="s">
        <v>75</v>
      </c>
      <c r="B70" s="86">
        <f>SUM(B47:B69)</f>
        <v>78270553</v>
      </c>
      <c r="C70" s="86">
        <f t="shared" ref="C70:I70" si="1">SUM(C47:C69)</f>
        <v>15230178</v>
      </c>
      <c r="D70" s="86">
        <f t="shared" si="1"/>
        <v>120249160</v>
      </c>
      <c r="E70" s="87">
        <f t="shared" si="1"/>
        <v>90533807</v>
      </c>
      <c r="F70" s="88">
        <f>SUM(F47:F69)</f>
        <v>89860246</v>
      </c>
      <c r="G70" s="56"/>
      <c r="H70" s="56"/>
      <c r="I70" s="89">
        <f t="shared" si="1"/>
        <v>1681530168</v>
      </c>
      <c r="J70" s="86">
        <f>SUM(J47:J69)</f>
        <v>8</v>
      </c>
      <c r="K70" s="86">
        <f>SUM(K47:K69)</f>
        <v>7</v>
      </c>
      <c r="L70" s="86">
        <f t="shared" ref="L70:M70" si="2">SUM(L47:L69)</f>
        <v>1237911</v>
      </c>
      <c r="M70" s="86">
        <f t="shared" si="2"/>
        <v>207349</v>
      </c>
      <c r="N70" s="90" t="s">
        <v>75</v>
      </c>
    </row>
    <row r="71" spans="1:14" ht="22.5" customHeight="1" thickTop="1" thickBot="1" x14ac:dyDescent="0.25">
      <c r="A71" s="91" t="s">
        <v>76</v>
      </c>
      <c r="B71" s="92">
        <f>B46+B70</f>
        <v>396744764</v>
      </c>
      <c r="C71" s="92">
        <f t="shared" ref="C71:F71" si="3">C46+C70</f>
        <v>162052102</v>
      </c>
      <c r="D71" s="92">
        <f t="shared" si="3"/>
        <v>487073039</v>
      </c>
      <c r="E71" s="93">
        <f t="shared" si="3"/>
        <v>1216135633</v>
      </c>
      <c r="F71" s="94">
        <f t="shared" si="3"/>
        <v>687811716</v>
      </c>
      <c r="G71" s="56"/>
      <c r="H71" s="56"/>
      <c r="I71" s="95">
        <f t="shared" ref="I71:M71" si="4">I46+I70</f>
        <v>34538036024</v>
      </c>
      <c r="J71" s="92">
        <f t="shared" si="4"/>
        <v>8</v>
      </c>
      <c r="K71" s="92">
        <f t="shared" si="4"/>
        <v>7</v>
      </c>
      <c r="L71" s="92">
        <f t="shared" si="4"/>
        <v>4059040</v>
      </c>
      <c r="M71" s="92">
        <f t="shared" si="4"/>
        <v>1043210</v>
      </c>
      <c r="N71" s="96" t="s">
        <v>76</v>
      </c>
    </row>
    <row r="72" spans="1:14" ht="22.5" customHeight="1" x14ac:dyDescent="0.2">
      <c r="A72" s="7" t="s">
        <v>86</v>
      </c>
      <c r="B72" s="5"/>
      <c r="C72" s="5"/>
      <c r="D72" s="5"/>
      <c r="E72" s="5"/>
      <c r="F72" s="5"/>
      <c r="G72" s="2"/>
      <c r="H72" s="2"/>
      <c r="I72" s="8"/>
      <c r="J72" s="8"/>
      <c r="K72" s="8"/>
      <c r="L72" s="11"/>
      <c r="M72" s="11"/>
      <c r="N72" s="12"/>
    </row>
    <row r="73" spans="1:14" ht="22.5" customHeight="1" x14ac:dyDescent="0.2">
      <c r="A73" s="7" t="s">
        <v>12</v>
      </c>
      <c r="B73" s="5"/>
      <c r="C73" s="5"/>
      <c r="D73" s="5"/>
      <c r="E73" s="5"/>
      <c r="F73" s="5"/>
      <c r="G73" s="2"/>
      <c r="H73" s="2"/>
      <c r="I73" s="8"/>
      <c r="J73" s="8"/>
      <c r="K73" s="8"/>
      <c r="L73" s="11"/>
      <c r="M73" s="11"/>
      <c r="N73" s="12"/>
    </row>
    <row r="74" spans="1:14" x14ac:dyDescent="0.2">
      <c r="A74" s="5"/>
      <c r="B74" s="5"/>
      <c r="C74" s="5"/>
      <c r="D74" s="5"/>
      <c r="E74" s="5"/>
      <c r="F74" s="5"/>
      <c r="G74" s="2"/>
      <c r="H74" s="2"/>
      <c r="I74" s="8"/>
      <c r="J74" s="8"/>
      <c r="K74" s="8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15"/>
      <c r="J75" s="15"/>
      <c r="K75" s="15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15"/>
      <c r="J76" s="15"/>
      <c r="K76" s="15"/>
    </row>
    <row r="77" spans="1:14" x14ac:dyDescent="0.2">
      <c r="G77" s="2"/>
      <c r="H77" s="2"/>
    </row>
    <row r="78" spans="1:14" x14ac:dyDescent="0.2">
      <c r="G78" s="2"/>
      <c r="H78" s="2"/>
    </row>
    <row r="79" spans="1:14" x14ac:dyDescent="0.2">
      <c r="G79" s="2"/>
      <c r="H79" s="2"/>
    </row>
    <row r="80" spans="1:14" x14ac:dyDescent="0.2">
      <c r="G80" s="2"/>
      <c r="H80" s="2"/>
    </row>
    <row r="81" spans="7:8" x14ac:dyDescent="0.2">
      <c r="G81" s="2"/>
      <c r="H81" s="2"/>
    </row>
    <row r="82" spans="7:8" x14ac:dyDescent="0.2">
      <c r="G82" s="2"/>
      <c r="H82" s="2"/>
    </row>
    <row r="83" spans="7:8" x14ac:dyDescent="0.2">
      <c r="G83" s="2"/>
      <c r="H83" s="2"/>
    </row>
    <row r="84" spans="7:8" x14ac:dyDescent="0.2">
      <c r="G84" s="2"/>
      <c r="H84" s="2"/>
    </row>
    <row r="85" spans="7:8" x14ac:dyDescent="0.2">
      <c r="G85" s="2"/>
      <c r="H85" s="2"/>
    </row>
    <row r="86" spans="7:8" x14ac:dyDescent="0.2">
      <c r="G86" s="2"/>
      <c r="H86" s="2"/>
    </row>
    <row r="87" spans="7:8" x14ac:dyDescent="0.2">
      <c r="G87" s="2"/>
      <c r="H87" s="2"/>
    </row>
    <row r="88" spans="7:8" x14ac:dyDescent="0.2">
      <c r="G88" s="2"/>
      <c r="H88" s="2"/>
    </row>
    <row r="89" spans="7:8" x14ac:dyDescent="0.2">
      <c r="G89" s="2"/>
      <c r="H89" s="2"/>
    </row>
    <row r="90" spans="7:8" x14ac:dyDescent="0.2">
      <c r="G90" s="2"/>
      <c r="H90" s="2"/>
    </row>
    <row r="91" spans="7:8" x14ac:dyDescent="0.2">
      <c r="G91" s="2"/>
      <c r="H91" s="2"/>
    </row>
    <row r="92" spans="7:8" x14ac:dyDescent="0.2">
      <c r="G92" s="2"/>
      <c r="H92" s="2"/>
    </row>
    <row r="93" spans="7:8" x14ac:dyDescent="0.2">
      <c r="G93" s="2"/>
      <c r="H93" s="2"/>
    </row>
    <row r="94" spans="7:8" x14ac:dyDescent="0.2">
      <c r="G94" s="2"/>
      <c r="H94" s="2"/>
    </row>
    <row r="95" spans="7:8" x14ac:dyDescent="0.2">
      <c r="G95" s="2"/>
      <c r="H95" s="2"/>
    </row>
    <row r="96" spans="7:8" x14ac:dyDescent="0.2">
      <c r="G96" s="2"/>
      <c r="H96" s="2"/>
    </row>
    <row r="97" spans="7:8" x14ac:dyDescent="0.2">
      <c r="G97" s="2"/>
      <c r="H97" s="2"/>
    </row>
    <row r="98" spans="7:8" x14ac:dyDescent="0.2">
      <c r="G98" s="2"/>
      <c r="H98" s="2"/>
    </row>
    <row r="99" spans="7:8" x14ac:dyDescent="0.2">
      <c r="G99" s="2"/>
      <c r="H99" s="2"/>
    </row>
    <row r="100" spans="7:8" x14ac:dyDescent="0.2">
      <c r="G100" s="2"/>
      <c r="H100" s="2"/>
    </row>
    <row r="101" spans="7:8" x14ac:dyDescent="0.2">
      <c r="G101" s="2"/>
      <c r="H101" s="2"/>
    </row>
    <row r="102" spans="7:8" x14ac:dyDescent="0.2">
      <c r="G102" s="2"/>
      <c r="H102" s="2"/>
    </row>
    <row r="103" spans="7:8" x14ac:dyDescent="0.2">
      <c r="G103" s="2"/>
      <c r="H103" s="2"/>
    </row>
    <row r="104" spans="7:8" x14ac:dyDescent="0.2">
      <c r="G104" s="2"/>
      <c r="H104" s="2"/>
    </row>
    <row r="105" spans="7:8" x14ac:dyDescent="0.2">
      <c r="G105" s="2"/>
      <c r="H105" s="2"/>
    </row>
    <row r="106" spans="7:8" x14ac:dyDescent="0.2">
      <c r="G106" s="2"/>
      <c r="H106" s="2"/>
    </row>
    <row r="107" spans="7:8" x14ac:dyDescent="0.2">
      <c r="G107" s="2"/>
      <c r="H107" s="2"/>
    </row>
    <row r="108" spans="7:8" x14ac:dyDescent="0.2">
      <c r="G108" s="2"/>
      <c r="H108" s="2"/>
    </row>
    <row r="109" spans="7:8" x14ac:dyDescent="0.2">
      <c r="G109" s="2"/>
      <c r="H109" s="2"/>
    </row>
    <row r="110" spans="7:8" x14ac:dyDescent="0.2">
      <c r="G110" s="2"/>
      <c r="H110" s="2"/>
    </row>
    <row r="111" spans="7:8" x14ac:dyDescent="0.2">
      <c r="G111" s="2"/>
      <c r="H111" s="2"/>
    </row>
    <row r="112" spans="7:8" x14ac:dyDescent="0.2">
      <c r="G112" s="2"/>
      <c r="H112" s="2"/>
    </row>
    <row r="113" spans="7:8" x14ac:dyDescent="0.2">
      <c r="G113" s="2"/>
      <c r="H113" s="2"/>
    </row>
    <row r="114" spans="7:8" x14ac:dyDescent="0.2">
      <c r="G114" s="2"/>
      <c r="H114" s="2"/>
    </row>
    <row r="115" spans="7:8" x14ac:dyDescent="0.2">
      <c r="G115" s="2"/>
      <c r="H115" s="2"/>
    </row>
    <row r="116" spans="7:8" x14ac:dyDescent="0.2">
      <c r="G116" s="2"/>
      <c r="H116" s="2"/>
    </row>
    <row r="117" spans="7:8" x14ac:dyDescent="0.2">
      <c r="G117" s="2"/>
      <c r="H117" s="2"/>
    </row>
    <row r="118" spans="7:8" x14ac:dyDescent="0.2">
      <c r="G118" s="2"/>
      <c r="H118" s="2"/>
    </row>
    <row r="119" spans="7:8" x14ac:dyDescent="0.2">
      <c r="G119" s="2"/>
      <c r="H119" s="2"/>
    </row>
    <row r="120" spans="7:8" x14ac:dyDescent="0.2">
      <c r="G120" s="2"/>
      <c r="H120" s="2"/>
    </row>
    <row r="121" spans="7:8" x14ac:dyDescent="0.2">
      <c r="G121" s="2"/>
      <c r="H121" s="2"/>
    </row>
    <row r="122" spans="7:8" x14ac:dyDescent="0.2">
      <c r="G122" s="2"/>
      <c r="H122" s="2"/>
    </row>
    <row r="123" spans="7:8" x14ac:dyDescent="0.2">
      <c r="G123" s="2"/>
      <c r="H123" s="2"/>
    </row>
    <row r="124" spans="7:8" x14ac:dyDescent="0.2">
      <c r="G124" s="2"/>
      <c r="H124" s="2"/>
    </row>
    <row r="125" spans="7:8" x14ac:dyDescent="0.2">
      <c r="G125" s="2"/>
      <c r="H125" s="2"/>
    </row>
    <row r="126" spans="7:8" x14ac:dyDescent="0.2">
      <c r="G126" s="2"/>
      <c r="H126" s="2"/>
    </row>
    <row r="127" spans="7:8" x14ac:dyDescent="0.2">
      <c r="G127" s="2"/>
      <c r="H127" s="2"/>
    </row>
    <row r="128" spans="7:8" x14ac:dyDescent="0.2">
      <c r="G128" s="2"/>
      <c r="H128" s="2"/>
    </row>
    <row r="129" spans="7:8" x14ac:dyDescent="0.2">
      <c r="G129" s="2"/>
      <c r="H129" s="2"/>
    </row>
    <row r="130" spans="7:8" x14ac:dyDescent="0.2">
      <c r="G130" s="2"/>
      <c r="H130" s="2"/>
    </row>
    <row r="131" spans="7:8" x14ac:dyDescent="0.2">
      <c r="G131" s="2"/>
      <c r="H131" s="2"/>
    </row>
    <row r="132" spans="7:8" x14ac:dyDescent="0.2">
      <c r="G132" s="2"/>
      <c r="H132" s="2"/>
    </row>
    <row r="133" spans="7:8" x14ac:dyDescent="0.2">
      <c r="G133" s="2"/>
      <c r="H133" s="2"/>
    </row>
    <row r="134" spans="7:8" x14ac:dyDescent="0.2">
      <c r="G134" s="2"/>
      <c r="H134" s="2"/>
    </row>
    <row r="135" spans="7:8" x14ac:dyDescent="0.2">
      <c r="G135" s="2"/>
      <c r="H135" s="2"/>
    </row>
    <row r="136" spans="7:8" x14ac:dyDescent="0.2">
      <c r="G136" s="2"/>
      <c r="H136" s="2"/>
    </row>
    <row r="137" spans="7:8" x14ac:dyDescent="0.2">
      <c r="G137" s="2"/>
      <c r="H137" s="2"/>
    </row>
    <row r="138" spans="7:8" x14ac:dyDescent="0.2">
      <c r="G138" s="2"/>
      <c r="H138" s="2"/>
    </row>
    <row r="139" spans="7:8" x14ac:dyDescent="0.2">
      <c r="G139" s="2"/>
      <c r="H139" s="2"/>
    </row>
    <row r="140" spans="7:8" x14ac:dyDescent="0.2">
      <c r="G140" s="2"/>
      <c r="H140" s="2"/>
    </row>
    <row r="141" spans="7:8" x14ac:dyDescent="0.2">
      <c r="G141" s="2"/>
      <c r="H141" s="2"/>
    </row>
    <row r="142" spans="7:8" x14ac:dyDescent="0.2">
      <c r="G142" s="2"/>
      <c r="H142" s="2"/>
    </row>
    <row r="143" spans="7:8" x14ac:dyDescent="0.2">
      <c r="G143" s="2"/>
      <c r="H143" s="2"/>
    </row>
    <row r="144" spans="7:8" x14ac:dyDescent="0.2">
      <c r="G144" s="2"/>
      <c r="H144" s="2"/>
    </row>
    <row r="145" spans="7:8" x14ac:dyDescent="0.2">
      <c r="G145" s="2"/>
      <c r="H145" s="2"/>
    </row>
    <row r="146" spans="7:8" x14ac:dyDescent="0.2">
      <c r="G146" s="2"/>
      <c r="H146" s="2"/>
    </row>
    <row r="147" spans="7:8" x14ac:dyDescent="0.2">
      <c r="G147" s="2"/>
      <c r="H147" s="2"/>
    </row>
    <row r="148" spans="7:8" x14ac:dyDescent="0.2">
      <c r="G148" s="2"/>
      <c r="H148" s="2"/>
    </row>
    <row r="149" spans="7:8" x14ac:dyDescent="0.2">
      <c r="G149" s="2"/>
      <c r="H149" s="2"/>
    </row>
    <row r="150" spans="7:8" x14ac:dyDescent="0.2">
      <c r="G150" s="2"/>
      <c r="H150" s="2"/>
    </row>
    <row r="151" spans="7:8" x14ac:dyDescent="0.2">
      <c r="G151" s="2"/>
      <c r="H151" s="2"/>
    </row>
    <row r="152" spans="7:8" x14ac:dyDescent="0.2">
      <c r="G152" s="2"/>
      <c r="H152" s="2"/>
    </row>
    <row r="153" spans="7:8" x14ac:dyDescent="0.2">
      <c r="G153" s="2"/>
      <c r="H153" s="2"/>
    </row>
    <row r="154" spans="7:8" x14ac:dyDescent="0.2">
      <c r="G154" s="2"/>
      <c r="H154" s="2"/>
    </row>
    <row r="155" spans="7:8" x14ac:dyDescent="0.2">
      <c r="G155" s="2"/>
      <c r="H155" s="2"/>
    </row>
    <row r="156" spans="7:8" x14ac:dyDescent="0.2">
      <c r="G156" s="2"/>
      <c r="H156" s="2"/>
    </row>
    <row r="157" spans="7:8" x14ac:dyDescent="0.2">
      <c r="G157" s="2"/>
      <c r="H157" s="2"/>
    </row>
    <row r="158" spans="7:8" x14ac:dyDescent="0.2">
      <c r="G158" s="2"/>
      <c r="H158" s="2"/>
    </row>
    <row r="159" spans="7:8" x14ac:dyDescent="0.2">
      <c r="G159" s="2"/>
      <c r="H159" s="2"/>
    </row>
    <row r="160" spans="7:8" x14ac:dyDescent="0.2">
      <c r="G160" s="2"/>
      <c r="H160" s="2"/>
    </row>
    <row r="161" spans="7:8" x14ac:dyDescent="0.2">
      <c r="G161" s="2"/>
      <c r="H161" s="2"/>
    </row>
    <row r="162" spans="7:8" x14ac:dyDescent="0.2">
      <c r="G162" s="2"/>
      <c r="H162" s="2"/>
    </row>
    <row r="163" spans="7:8" x14ac:dyDescent="0.2">
      <c r="G163" s="2"/>
      <c r="H163" s="2"/>
    </row>
    <row r="164" spans="7:8" x14ac:dyDescent="0.2">
      <c r="G164" s="2"/>
      <c r="H164" s="2"/>
    </row>
    <row r="165" spans="7:8" x14ac:dyDescent="0.2">
      <c r="G165" s="2"/>
      <c r="H165" s="2"/>
    </row>
    <row r="166" spans="7:8" x14ac:dyDescent="0.2">
      <c r="G166" s="2"/>
      <c r="H166" s="2"/>
    </row>
    <row r="167" spans="7:8" x14ac:dyDescent="0.2">
      <c r="G167" s="2"/>
      <c r="H167" s="2"/>
    </row>
    <row r="168" spans="7:8" x14ac:dyDescent="0.2">
      <c r="G168" s="2"/>
      <c r="H168" s="2"/>
    </row>
    <row r="169" spans="7:8" x14ac:dyDescent="0.2">
      <c r="G169" s="2"/>
      <c r="H169" s="2"/>
    </row>
    <row r="170" spans="7:8" x14ac:dyDescent="0.2">
      <c r="G170" s="2"/>
      <c r="H170" s="2"/>
    </row>
    <row r="171" spans="7:8" x14ac:dyDescent="0.2">
      <c r="G171" s="2"/>
      <c r="H171" s="2"/>
    </row>
    <row r="172" spans="7:8" x14ac:dyDescent="0.2">
      <c r="G172" s="2"/>
      <c r="H172" s="2"/>
    </row>
    <row r="173" spans="7:8" x14ac:dyDescent="0.2">
      <c r="G173" s="2"/>
      <c r="H173" s="2"/>
    </row>
    <row r="174" spans="7:8" x14ac:dyDescent="0.2">
      <c r="G174" s="2"/>
      <c r="H174" s="2"/>
    </row>
    <row r="175" spans="7:8" x14ac:dyDescent="0.2">
      <c r="G175" s="2"/>
      <c r="H175" s="2"/>
    </row>
    <row r="176" spans="7:8" x14ac:dyDescent="0.2">
      <c r="G176" s="2"/>
      <c r="H176" s="2"/>
    </row>
    <row r="177" spans="7:8" x14ac:dyDescent="0.2">
      <c r="G177" s="2"/>
      <c r="H177" s="2"/>
    </row>
    <row r="178" spans="7:8" x14ac:dyDescent="0.2">
      <c r="G178" s="2"/>
      <c r="H178" s="2"/>
    </row>
    <row r="179" spans="7:8" x14ac:dyDescent="0.2">
      <c r="G179" s="2"/>
      <c r="H179" s="2"/>
    </row>
    <row r="180" spans="7:8" x14ac:dyDescent="0.2">
      <c r="G180" s="2"/>
      <c r="H180" s="2"/>
    </row>
    <row r="181" spans="7:8" x14ac:dyDescent="0.2">
      <c r="G181" s="2"/>
      <c r="H181" s="2"/>
    </row>
    <row r="182" spans="7:8" x14ac:dyDescent="0.2">
      <c r="G182" s="2"/>
      <c r="H182" s="2"/>
    </row>
    <row r="183" spans="7:8" x14ac:dyDescent="0.2">
      <c r="G183" s="2"/>
      <c r="H183" s="2"/>
    </row>
    <row r="184" spans="7:8" x14ac:dyDescent="0.2">
      <c r="G184" s="2"/>
      <c r="H184" s="2"/>
    </row>
    <row r="185" spans="7:8" x14ac:dyDescent="0.2">
      <c r="G185" s="2"/>
      <c r="H185" s="2"/>
    </row>
    <row r="186" spans="7:8" x14ac:dyDescent="0.2">
      <c r="G186" s="2"/>
      <c r="H186" s="2"/>
    </row>
    <row r="187" spans="7:8" x14ac:dyDescent="0.2">
      <c r="G187" s="2"/>
      <c r="H187" s="2"/>
    </row>
    <row r="188" spans="7:8" x14ac:dyDescent="0.2">
      <c r="G188" s="2"/>
      <c r="H188" s="2"/>
    </row>
    <row r="189" spans="7:8" x14ac:dyDescent="0.2">
      <c r="G189" s="2"/>
      <c r="H189" s="2"/>
    </row>
    <row r="190" spans="7:8" x14ac:dyDescent="0.2">
      <c r="G190" s="2"/>
      <c r="H190" s="2"/>
    </row>
    <row r="191" spans="7:8" x14ac:dyDescent="0.2">
      <c r="G191" s="2"/>
      <c r="H191" s="2"/>
    </row>
    <row r="192" spans="7:8" x14ac:dyDescent="0.2">
      <c r="G192" s="2"/>
      <c r="H192" s="2"/>
    </row>
    <row r="193" spans="7:8" x14ac:dyDescent="0.2">
      <c r="G193" s="2"/>
      <c r="H193" s="2"/>
    </row>
    <row r="194" spans="7:8" x14ac:dyDescent="0.2">
      <c r="G194" s="2"/>
      <c r="H194" s="2"/>
    </row>
    <row r="195" spans="7:8" x14ac:dyDescent="0.2">
      <c r="G195" s="2"/>
      <c r="H195" s="2"/>
    </row>
    <row r="196" spans="7:8" x14ac:dyDescent="0.2">
      <c r="G196" s="2"/>
      <c r="H196" s="2"/>
    </row>
  </sheetData>
  <mergeCells count="6">
    <mergeCell ref="L3:M4"/>
    <mergeCell ref="B3:C4"/>
    <mergeCell ref="D3:E4"/>
    <mergeCell ref="J3:K4"/>
    <mergeCell ref="F3:F4"/>
    <mergeCell ref="I3:I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1" fitToWidth="0" orientation="portrait" r:id="rId1"/>
  <headerFooter alignWithMargins="0">
    <oddHeader>&amp;L</oddHeader>
    <oddFooter>&amp;L</oddFooter>
  </headerFooter>
  <rowBreaks count="1" manualBreakCount="1">
    <brk id="73" max="9" man="1"/>
  </rowBreaks>
  <colBreaks count="1" manualBreakCount="1">
    <brk id="7" max="7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8"/>
  <sheetViews>
    <sheetView view="pageBreakPreview" zoomScale="50" zoomScaleNormal="75" zoomScaleSheetLayoutView="50" zoomScalePageLayoutView="55" workbookViewId="0"/>
  </sheetViews>
  <sheetFormatPr defaultColWidth="10" defaultRowHeight="17.25" x14ac:dyDescent="0.2"/>
  <cols>
    <col min="1" max="1" width="18" customWidth="1"/>
    <col min="2" max="6" width="21" customWidth="1"/>
    <col min="7" max="8" width="1" customWidth="1"/>
    <col min="9" max="13" width="21" customWidth="1"/>
    <col min="14" max="14" width="18" customWidth="1"/>
    <col min="15" max="249" width="10" style="4" customWidth="1"/>
    <col min="250" max="16384" width="10" style="4"/>
  </cols>
  <sheetData>
    <row r="1" spans="1:14" ht="22.5" customHeight="1" x14ac:dyDescent="0.2">
      <c r="A1" s="42"/>
      <c r="B1" s="5"/>
      <c r="C1" s="5"/>
      <c r="D1" s="5"/>
      <c r="E1" s="9"/>
      <c r="F1" s="9"/>
      <c r="G1" s="9"/>
      <c r="H1" s="9"/>
      <c r="I1" s="9"/>
      <c r="J1" s="13"/>
      <c r="K1" s="5"/>
      <c r="L1" s="5"/>
      <c r="M1" s="124"/>
      <c r="N1" s="49"/>
    </row>
    <row r="2" spans="1:14" ht="22.5" customHeight="1" thickBot="1" x14ac:dyDescent="0.25">
      <c r="A2" s="14"/>
      <c r="B2" s="5"/>
      <c r="C2" s="5"/>
      <c r="D2" s="5"/>
      <c r="E2" s="10"/>
      <c r="F2" s="10"/>
      <c r="G2" s="9"/>
      <c r="H2" s="9"/>
      <c r="I2" s="10"/>
      <c r="J2" s="13"/>
      <c r="K2" s="5"/>
      <c r="L2" s="5"/>
      <c r="M2" s="5"/>
      <c r="N2" s="123" t="s">
        <v>85</v>
      </c>
    </row>
    <row r="3" spans="1:14" ht="22.5" customHeight="1" x14ac:dyDescent="0.2">
      <c r="A3" s="52" t="s">
        <v>0</v>
      </c>
      <c r="B3" s="140" t="s">
        <v>77</v>
      </c>
      <c r="C3" s="141"/>
      <c r="D3" s="138" t="s">
        <v>78</v>
      </c>
      <c r="E3" s="141"/>
      <c r="F3" s="142" t="s">
        <v>83</v>
      </c>
      <c r="G3" s="9"/>
      <c r="H3" s="9"/>
      <c r="I3" s="143" t="s">
        <v>84</v>
      </c>
      <c r="J3" s="138" t="s">
        <v>81</v>
      </c>
      <c r="K3" s="141"/>
      <c r="L3" s="138" t="s">
        <v>82</v>
      </c>
      <c r="M3" s="139"/>
      <c r="N3" s="46" t="s">
        <v>0</v>
      </c>
    </row>
    <row r="4" spans="1:14" ht="22.5" customHeight="1" x14ac:dyDescent="0.2">
      <c r="A4" s="45"/>
      <c r="B4" s="128" t="s">
        <v>3</v>
      </c>
      <c r="C4" s="134" t="s">
        <v>3</v>
      </c>
      <c r="D4" s="127" t="s">
        <v>3</v>
      </c>
      <c r="E4" s="134"/>
      <c r="F4" s="135"/>
      <c r="G4" s="9"/>
      <c r="H4" s="9"/>
      <c r="I4" s="137"/>
      <c r="J4" s="127"/>
      <c r="K4" s="134"/>
      <c r="L4" s="127"/>
      <c r="M4" s="128"/>
      <c r="N4" s="47"/>
    </row>
    <row r="5" spans="1:14" ht="22.5" customHeight="1" thickBot="1" x14ac:dyDescent="0.25">
      <c r="A5" s="53" t="s">
        <v>4</v>
      </c>
      <c r="B5" s="50" t="s">
        <v>14</v>
      </c>
      <c r="C5" s="50" t="s">
        <v>15</v>
      </c>
      <c r="D5" s="50" t="s">
        <v>14</v>
      </c>
      <c r="E5" s="50" t="s">
        <v>15</v>
      </c>
      <c r="F5" s="51" t="s">
        <v>14</v>
      </c>
      <c r="G5" s="9"/>
      <c r="H5" s="9"/>
      <c r="I5" s="50" t="s">
        <v>15</v>
      </c>
      <c r="J5" s="50" t="s">
        <v>14</v>
      </c>
      <c r="K5" s="50" t="s">
        <v>15</v>
      </c>
      <c r="L5" s="50" t="s">
        <v>14</v>
      </c>
      <c r="M5" s="50" t="s">
        <v>15</v>
      </c>
      <c r="N5" s="48" t="s">
        <v>4</v>
      </c>
    </row>
    <row r="6" spans="1:14" ht="22.5" customHeight="1" x14ac:dyDescent="0.2">
      <c r="A6" s="97" t="s">
        <v>16</v>
      </c>
      <c r="B6" s="19">
        <v>3843141</v>
      </c>
      <c r="C6" s="34">
        <v>28889933</v>
      </c>
      <c r="D6" s="55">
        <v>0</v>
      </c>
      <c r="E6" s="19">
        <v>0</v>
      </c>
      <c r="F6" s="79">
        <v>533554</v>
      </c>
      <c r="G6" s="9"/>
      <c r="H6" s="9"/>
      <c r="I6" s="79">
        <v>21757</v>
      </c>
      <c r="J6" s="31">
        <v>18227125</v>
      </c>
      <c r="K6" s="20">
        <v>931810454</v>
      </c>
      <c r="L6" s="98">
        <v>147022544</v>
      </c>
      <c r="M6" s="19">
        <v>8094673577</v>
      </c>
      <c r="N6" s="59" t="s">
        <v>16</v>
      </c>
    </row>
    <row r="7" spans="1:14" ht="22.5" customHeight="1" x14ac:dyDescent="0.2">
      <c r="A7" s="99" t="s">
        <v>17</v>
      </c>
      <c r="B7" s="19">
        <v>3097912</v>
      </c>
      <c r="C7" s="34">
        <v>4625789</v>
      </c>
      <c r="D7" s="55">
        <v>0</v>
      </c>
      <c r="E7" s="19">
        <v>0</v>
      </c>
      <c r="F7" s="79">
        <v>227159</v>
      </c>
      <c r="G7" s="9"/>
      <c r="H7" s="9"/>
      <c r="I7" s="79">
        <v>36478</v>
      </c>
      <c r="J7" s="31">
        <v>7114969</v>
      </c>
      <c r="K7" s="20">
        <v>190669058</v>
      </c>
      <c r="L7" s="98">
        <v>77477132</v>
      </c>
      <c r="M7" s="19">
        <v>2199796295</v>
      </c>
      <c r="N7" s="59" t="s">
        <v>17</v>
      </c>
    </row>
    <row r="8" spans="1:14" ht="22.5" customHeight="1" x14ac:dyDescent="0.2">
      <c r="A8" s="99" t="s">
        <v>18</v>
      </c>
      <c r="B8" s="19">
        <v>4426984</v>
      </c>
      <c r="C8" s="34">
        <v>1290840</v>
      </c>
      <c r="D8" s="55">
        <v>0</v>
      </c>
      <c r="E8" s="19">
        <v>0</v>
      </c>
      <c r="F8" s="79">
        <v>293661</v>
      </c>
      <c r="G8" s="9"/>
      <c r="H8" s="9"/>
      <c r="I8" s="79">
        <v>32436</v>
      </c>
      <c r="J8" s="31">
        <v>6911877</v>
      </c>
      <c r="K8" s="20">
        <v>58743774</v>
      </c>
      <c r="L8" s="98">
        <v>108966588</v>
      </c>
      <c r="M8" s="19">
        <v>796082455</v>
      </c>
      <c r="N8" s="59" t="s">
        <v>18</v>
      </c>
    </row>
    <row r="9" spans="1:14" ht="22.5" customHeight="1" x14ac:dyDescent="0.2">
      <c r="A9" s="99" t="s">
        <v>19</v>
      </c>
      <c r="B9" s="19">
        <v>444295</v>
      </c>
      <c r="C9" s="34">
        <v>6610072</v>
      </c>
      <c r="D9" s="55">
        <v>0</v>
      </c>
      <c r="E9" s="19">
        <v>0</v>
      </c>
      <c r="F9" s="79">
        <v>0</v>
      </c>
      <c r="G9" s="9"/>
      <c r="H9" s="9"/>
      <c r="I9" s="79">
        <v>0</v>
      </c>
      <c r="J9" s="31">
        <v>2996700</v>
      </c>
      <c r="K9" s="20">
        <v>232538334</v>
      </c>
      <c r="L9" s="98">
        <v>38337285</v>
      </c>
      <c r="M9" s="19">
        <v>3791545280</v>
      </c>
      <c r="N9" s="59" t="s">
        <v>19</v>
      </c>
    </row>
    <row r="10" spans="1:14" ht="22.5" customHeight="1" x14ac:dyDescent="0.2">
      <c r="A10" s="100" t="s">
        <v>20</v>
      </c>
      <c r="B10" s="22">
        <v>103811</v>
      </c>
      <c r="C10" s="36">
        <v>149151</v>
      </c>
      <c r="D10" s="69">
        <v>0</v>
      </c>
      <c r="E10" s="22">
        <v>0</v>
      </c>
      <c r="F10" s="81">
        <v>2550</v>
      </c>
      <c r="G10" s="9"/>
      <c r="H10" s="9"/>
      <c r="I10" s="81">
        <v>127</v>
      </c>
      <c r="J10" s="32">
        <v>2057057</v>
      </c>
      <c r="K10" s="23">
        <v>15199277</v>
      </c>
      <c r="L10" s="101">
        <v>49018049</v>
      </c>
      <c r="M10" s="22">
        <v>272957520</v>
      </c>
      <c r="N10" s="65" t="s">
        <v>20</v>
      </c>
    </row>
    <row r="11" spans="1:14" ht="22.5" customHeight="1" x14ac:dyDescent="0.2">
      <c r="A11" s="99" t="s">
        <v>21</v>
      </c>
      <c r="B11" s="24">
        <v>105999303</v>
      </c>
      <c r="C11" s="37">
        <v>1574158</v>
      </c>
      <c r="D11" s="72">
        <v>0</v>
      </c>
      <c r="E11" s="24">
        <v>0</v>
      </c>
      <c r="F11" s="79">
        <v>3985485</v>
      </c>
      <c r="G11" s="9"/>
      <c r="H11" s="9"/>
      <c r="I11" s="79">
        <v>49655</v>
      </c>
      <c r="J11" s="31">
        <v>5780800</v>
      </c>
      <c r="K11" s="20">
        <v>25718067</v>
      </c>
      <c r="L11" s="98">
        <v>151065275</v>
      </c>
      <c r="M11" s="19">
        <v>219892600</v>
      </c>
      <c r="N11" s="67" t="s">
        <v>21</v>
      </c>
    </row>
    <row r="12" spans="1:14" ht="22.5" customHeight="1" x14ac:dyDescent="0.2">
      <c r="A12" s="99" t="s">
        <v>22</v>
      </c>
      <c r="B12" s="19">
        <v>3938419</v>
      </c>
      <c r="C12" s="34">
        <v>8143544</v>
      </c>
      <c r="D12" s="55">
        <v>0</v>
      </c>
      <c r="E12" s="19">
        <v>0</v>
      </c>
      <c r="F12" s="79">
        <v>4053</v>
      </c>
      <c r="G12" s="9"/>
      <c r="H12" s="9"/>
      <c r="I12" s="79">
        <v>50929</v>
      </c>
      <c r="J12" s="31">
        <v>5815812</v>
      </c>
      <c r="K12" s="20">
        <v>197446284</v>
      </c>
      <c r="L12" s="98">
        <v>49787690</v>
      </c>
      <c r="M12" s="19">
        <v>2118285901</v>
      </c>
      <c r="N12" s="59" t="s">
        <v>22</v>
      </c>
    </row>
    <row r="13" spans="1:14" ht="22.5" customHeight="1" x14ac:dyDescent="0.2">
      <c r="A13" s="99" t="s">
        <v>23</v>
      </c>
      <c r="B13" s="19">
        <v>47125892</v>
      </c>
      <c r="C13" s="34">
        <v>2083586</v>
      </c>
      <c r="D13" s="55">
        <v>0</v>
      </c>
      <c r="E13" s="19">
        <v>0</v>
      </c>
      <c r="F13" s="79">
        <v>977504</v>
      </c>
      <c r="G13" s="9"/>
      <c r="H13" s="9"/>
      <c r="I13" s="79">
        <v>31895</v>
      </c>
      <c r="J13" s="31">
        <v>7727954</v>
      </c>
      <c r="K13" s="20">
        <v>57830562</v>
      </c>
      <c r="L13" s="98">
        <v>75092177</v>
      </c>
      <c r="M13" s="19">
        <v>447033309</v>
      </c>
      <c r="N13" s="59" t="s">
        <v>23</v>
      </c>
    </row>
    <row r="14" spans="1:14" ht="22.5" customHeight="1" x14ac:dyDescent="0.2">
      <c r="A14" s="99" t="s">
        <v>24</v>
      </c>
      <c r="B14" s="19">
        <v>434266</v>
      </c>
      <c r="C14" s="34">
        <v>110657</v>
      </c>
      <c r="D14" s="55">
        <v>0</v>
      </c>
      <c r="E14" s="19">
        <v>0</v>
      </c>
      <c r="F14" s="79">
        <v>107713</v>
      </c>
      <c r="G14" s="9"/>
      <c r="H14" s="9"/>
      <c r="I14" s="79">
        <v>4587</v>
      </c>
      <c r="J14" s="31">
        <v>3738975</v>
      </c>
      <c r="K14" s="20">
        <v>28543544</v>
      </c>
      <c r="L14" s="98">
        <v>98635595</v>
      </c>
      <c r="M14" s="19">
        <v>395329658</v>
      </c>
      <c r="N14" s="59" t="s">
        <v>24</v>
      </c>
    </row>
    <row r="15" spans="1:14" ht="22.5" customHeight="1" x14ac:dyDescent="0.2">
      <c r="A15" s="102" t="s">
        <v>25</v>
      </c>
      <c r="B15" s="22">
        <v>15275738</v>
      </c>
      <c r="C15" s="36">
        <v>800715</v>
      </c>
      <c r="D15" s="69">
        <v>0</v>
      </c>
      <c r="E15" s="22">
        <v>0</v>
      </c>
      <c r="F15" s="81">
        <v>1228691</v>
      </c>
      <c r="G15" s="9"/>
      <c r="H15" s="9"/>
      <c r="I15" s="81">
        <v>30818</v>
      </c>
      <c r="J15" s="32">
        <v>4796705</v>
      </c>
      <c r="K15" s="23">
        <v>25779044</v>
      </c>
      <c r="L15" s="101">
        <v>60813518</v>
      </c>
      <c r="M15" s="22">
        <v>313967653</v>
      </c>
      <c r="N15" s="65" t="s">
        <v>25</v>
      </c>
    </row>
    <row r="16" spans="1:14" ht="22.5" customHeight="1" x14ac:dyDescent="0.2">
      <c r="A16" s="99" t="s">
        <v>5</v>
      </c>
      <c r="B16" s="19">
        <v>6187983</v>
      </c>
      <c r="C16" s="34">
        <v>1397349</v>
      </c>
      <c r="D16" s="55">
        <v>0</v>
      </c>
      <c r="E16" s="19">
        <v>0</v>
      </c>
      <c r="F16" s="79">
        <v>168990</v>
      </c>
      <c r="G16" s="9"/>
      <c r="H16" s="9"/>
      <c r="I16" s="79">
        <v>62897</v>
      </c>
      <c r="J16" s="31">
        <v>7222443</v>
      </c>
      <c r="K16" s="20">
        <v>40599885</v>
      </c>
      <c r="L16" s="98">
        <v>46884041</v>
      </c>
      <c r="M16" s="19">
        <v>395374062</v>
      </c>
      <c r="N16" s="59" t="s">
        <v>5</v>
      </c>
    </row>
    <row r="17" spans="1:14" ht="22.5" customHeight="1" x14ac:dyDescent="0.2">
      <c r="A17" s="99" t="s">
        <v>6</v>
      </c>
      <c r="B17" s="19">
        <v>553664</v>
      </c>
      <c r="C17" s="34">
        <v>224928</v>
      </c>
      <c r="D17" s="55">
        <v>0</v>
      </c>
      <c r="E17" s="19">
        <v>0</v>
      </c>
      <c r="F17" s="79">
        <v>69806</v>
      </c>
      <c r="G17" s="9"/>
      <c r="H17" s="9"/>
      <c r="I17" s="79">
        <v>15457</v>
      </c>
      <c r="J17" s="31">
        <v>2909328</v>
      </c>
      <c r="K17" s="20">
        <v>70366674</v>
      </c>
      <c r="L17" s="98">
        <v>46788761</v>
      </c>
      <c r="M17" s="19">
        <v>953723287</v>
      </c>
      <c r="N17" s="59" t="s">
        <v>6</v>
      </c>
    </row>
    <row r="18" spans="1:14" ht="22.5" customHeight="1" x14ac:dyDescent="0.2">
      <c r="A18" s="99" t="s">
        <v>26</v>
      </c>
      <c r="B18" s="19">
        <v>3219524</v>
      </c>
      <c r="C18" s="34">
        <v>1544321</v>
      </c>
      <c r="D18" s="55">
        <v>0</v>
      </c>
      <c r="E18" s="19">
        <v>0</v>
      </c>
      <c r="F18" s="79">
        <v>38474</v>
      </c>
      <c r="G18" s="9"/>
      <c r="H18" s="9"/>
      <c r="I18" s="79">
        <v>2501</v>
      </c>
      <c r="J18" s="31">
        <v>4660339</v>
      </c>
      <c r="K18" s="20">
        <v>74484953</v>
      </c>
      <c r="L18" s="98">
        <v>34397653</v>
      </c>
      <c r="M18" s="19">
        <v>792288645</v>
      </c>
      <c r="N18" s="59" t="s">
        <v>26</v>
      </c>
    </row>
    <row r="19" spans="1:14" ht="22.5" customHeight="1" x14ac:dyDescent="0.2">
      <c r="A19" s="99" t="s">
        <v>27</v>
      </c>
      <c r="B19" s="19">
        <v>213384</v>
      </c>
      <c r="C19" s="34">
        <v>37431</v>
      </c>
      <c r="D19" s="55">
        <v>0</v>
      </c>
      <c r="E19" s="19">
        <v>0</v>
      </c>
      <c r="F19" s="79">
        <v>73067</v>
      </c>
      <c r="G19" s="9"/>
      <c r="H19" s="9"/>
      <c r="I19" s="79">
        <v>6248</v>
      </c>
      <c r="J19" s="31">
        <v>1849375</v>
      </c>
      <c r="K19" s="20">
        <v>10974954</v>
      </c>
      <c r="L19" s="98">
        <v>41335354</v>
      </c>
      <c r="M19" s="19">
        <v>180006026</v>
      </c>
      <c r="N19" s="59" t="s">
        <v>27</v>
      </c>
    </row>
    <row r="20" spans="1:14" ht="22.5" customHeight="1" x14ac:dyDescent="0.2">
      <c r="A20" s="102" t="s">
        <v>28</v>
      </c>
      <c r="B20" s="22">
        <v>242711</v>
      </c>
      <c r="C20" s="36">
        <v>280121</v>
      </c>
      <c r="D20" s="69">
        <v>0</v>
      </c>
      <c r="E20" s="22">
        <v>0</v>
      </c>
      <c r="F20" s="81">
        <v>99211</v>
      </c>
      <c r="G20" s="9"/>
      <c r="H20" s="9"/>
      <c r="I20" s="81">
        <v>6449</v>
      </c>
      <c r="J20" s="32">
        <v>2562872</v>
      </c>
      <c r="K20" s="23">
        <v>39616058</v>
      </c>
      <c r="L20" s="101">
        <v>49306020</v>
      </c>
      <c r="M20" s="22">
        <v>476964304</v>
      </c>
      <c r="N20" s="65" t="s">
        <v>28</v>
      </c>
    </row>
    <row r="21" spans="1:14" ht="22.5" customHeight="1" x14ac:dyDescent="0.2">
      <c r="A21" s="99" t="s">
        <v>29</v>
      </c>
      <c r="B21" s="19">
        <v>3608504</v>
      </c>
      <c r="C21" s="34">
        <v>262720</v>
      </c>
      <c r="D21" s="55">
        <v>7157</v>
      </c>
      <c r="E21" s="19">
        <v>611</v>
      </c>
      <c r="F21" s="79">
        <v>133929</v>
      </c>
      <c r="G21" s="9"/>
      <c r="H21" s="9"/>
      <c r="I21" s="79">
        <v>6374</v>
      </c>
      <c r="J21" s="31">
        <v>5634250</v>
      </c>
      <c r="K21" s="20">
        <v>25105604</v>
      </c>
      <c r="L21" s="98">
        <v>103424037</v>
      </c>
      <c r="M21" s="19">
        <v>534043694</v>
      </c>
      <c r="N21" s="59" t="s">
        <v>29</v>
      </c>
    </row>
    <row r="22" spans="1:14" ht="22.5" customHeight="1" x14ac:dyDescent="0.2">
      <c r="A22" s="99" t="s">
        <v>30</v>
      </c>
      <c r="B22" s="19">
        <v>1271201</v>
      </c>
      <c r="C22" s="34">
        <v>6092078</v>
      </c>
      <c r="D22" s="55">
        <v>0</v>
      </c>
      <c r="E22" s="19">
        <v>0</v>
      </c>
      <c r="F22" s="79">
        <v>67307</v>
      </c>
      <c r="G22" s="9"/>
      <c r="H22" s="9"/>
      <c r="I22" s="79">
        <v>4314</v>
      </c>
      <c r="J22" s="31">
        <v>5236844</v>
      </c>
      <c r="K22" s="20">
        <v>111664022</v>
      </c>
      <c r="L22" s="98">
        <v>33075928</v>
      </c>
      <c r="M22" s="19">
        <v>1139313779</v>
      </c>
      <c r="N22" s="59" t="s">
        <v>30</v>
      </c>
    </row>
    <row r="23" spans="1:14" ht="22.5" customHeight="1" x14ac:dyDescent="0.2">
      <c r="A23" s="99" t="s">
        <v>31</v>
      </c>
      <c r="B23" s="19">
        <v>5251</v>
      </c>
      <c r="C23" s="34">
        <v>213962</v>
      </c>
      <c r="D23" s="55">
        <v>0</v>
      </c>
      <c r="E23" s="19">
        <v>0</v>
      </c>
      <c r="F23" s="79">
        <v>932</v>
      </c>
      <c r="G23" s="9"/>
      <c r="H23" s="9"/>
      <c r="I23" s="79">
        <v>24760</v>
      </c>
      <c r="J23" s="31">
        <v>1533744</v>
      </c>
      <c r="K23" s="20">
        <v>94516031</v>
      </c>
      <c r="L23" s="98">
        <v>18325775</v>
      </c>
      <c r="M23" s="19">
        <v>1269892415</v>
      </c>
      <c r="N23" s="59" t="s">
        <v>31</v>
      </c>
    </row>
    <row r="24" spans="1:14" ht="22.5" customHeight="1" x14ac:dyDescent="0.2">
      <c r="A24" s="99" t="s">
        <v>32</v>
      </c>
      <c r="B24" s="19">
        <v>98919</v>
      </c>
      <c r="C24" s="34">
        <v>413453</v>
      </c>
      <c r="D24" s="55">
        <v>0</v>
      </c>
      <c r="E24" s="19">
        <v>0</v>
      </c>
      <c r="F24" s="79">
        <v>55234</v>
      </c>
      <c r="G24" s="9"/>
      <c r="H24" s="9"/>
      <c r="I24" s="79">
        <v>322346</v>
      </c>
      <c r="J24" s="31">
        <v>3854153</v>
      </c>
      <c r="K24" s="20">
        <v>146129527</v>
      </c>
      <c r="L24" s="98">
        <v>39749580</v>
      </c>
      <c r="M24" s="19">
        <v>1770927598</v>
      </c>
      <c r="N24" s="59" t="s">
        <v>32</v>
      </c>
    </row>
    <row r="25" spans="1:14" ht="22.5" customHeight="1" x14ac:dyDescent="0.2">
      <c r="A25" s="102" t="s">
        <v>33</v>
      </c>
      <c r="B25" s="22">
        <v>3761</v>
      </c>
      <c r="C25" s="36">
        <v>154091</v>
      </c>
      <c r="D25" s="69">
        <v>0</v>
      </c>
      <c r="E25" s="22">
        <v>0</v>
      </c>
      <c r="F25" s="81">
        <v>0</v>
      </c>
      <c r="G25" s="9"/>
      <c r="H25" s="9"/>
      <c r="I25" s="81">
        <v>0</v>
      </c>
      <c r="J25" s="32">
        <v>263677</v>
      </c>
      <c r="K25" s="23">
        <v>34619350</v>
      </c>
      <c r="L25" s="101">
        <v>3280896</v>
      </c>
      <c r="M25" s="22">
        <v>464829333</v>
      </c>
      <c r="N25" s="65" t="s">
        <v>33</v>
      </c>
    </row>
    <row r="26" spans="1:14" ht="22.5" customHeight="1" x14ac:dyDescent="0.2">
      <c r="A26" s="99" t="s">
        <v>34</v>
      </c>
      <c r="B26" s="19">
        <v>4390</v>
      </c>
      <c r="C26" s="34">
        <v>250771</v>
      </c>
      <c r="D26" s="55">
        <v>0</v>
      </c>
      <c r="E26" s="19">
        <v>0</v>
      </c>
      <c r="F26" s="79">
        <v>0</v>
      </c>
      <c r="G26" s="9"/>
      <c r="H26" s="9"/>
      <c r="I26" s="79">
        <v>0</v>
      </c>
      <c r="J26" s="31">
        <v>1132342</v>
      </c>
      <c r="K26" s="20">
        <v>131294312</v>
      </c>
      <c r="L26" s="98">
        <v>8692647</v>
      </c>
      <c r="M26" s="19">
        <v>1075799857</v>
      </c>
      <c r="N26" s="59" t="s">
        <v>34</v>
      </c>
    </row>
    <row r="27" spans="1:14" ht="22.5" customHeight="1" x14ac:dyDescent="0.2">
      <c r="A27" s="99" t="s">
        <v>35</v>
      </c>
      <c r="B27" s="19">
        <v>4291125</v>
      </c>
      <c r="C27" s="34">
        <v>2809135</v>
      </c>
      <c r="D27" s="55">
        <v>0</v>
      </c>
      <c r="E27" s="19">
        <v>0</v>
      </c>
      <c r="F27" s="79">
        <v>73</v>
      </c>
      <c r="G27" s="9"/>
      <c r="H27" s="9"/>
      <c r="I27" s="79">
        <v>13</v>
      </c>
      <c r="J27" s="31">
        <v>4819130</v>
      </c>
      <c r="K27" s="20">
        <v>82939455</v>
      </c>
      <c r="L27" s="98">
        <v>31699692</v>
      </c>
      <c r="M27" s="19">
        <v>789839111</v>
      </c>
      <c r="N27" s="59" t="s">
        <v>35</v>
      </c>
    </row>
    <row r="28" spans="1:14" ht="22.5" customHeight="1" x14ac:dyDescent="0.2">
      <c r="A28" s="99" t="s">
        <v>36</v>
      </c>
      <c r="B28" s="19">
        <v>183569</v>
      </c>
      <c r="C28" s="34">
        <v>5148957</v>
      </c>
      <c r="D28" s="55">
        <v>0</v>
      </c>
      <c r="E28" s="19">
        <v>0</v>
      </c>
      <c r="F28" s="79">
        <v>16634</v>
      </c>
      <c r="G28" s="9"/>
      <c r="H28" s="9"/>
      <c r="I28" s="79">
        <v>216974</v>
      </c>
      <c r="J28" s="31">
        <v>1639695</v>
      </c>
      <c r="K28" s="20">
        <v>123010073</v>
      </c>
      <c r="L28" s="98">
        <v>10373149</v>
      </c>
      <c r="M28" s="19">
        <v>900571670</v>
      </c>
      <c r="N28" s="59" t="s">
        <v>36</v>
      </c>
    </row>
    <row r="29" spans="1:14" ht="22.5" customHeight="1" x14ac:dyDescent="0.2">
      <c r="A29" s="99" t="s">
        <v>37</v>
      </c>
      <c r="B29" s="19">
        <v>4411</v>
      </c>
      <c r="C29" s="34">
        <v>337587</v>
      </c>
      <c r="D29" s="55">
        <v>0</v>
      </c>
      <c r="E29" s="19">
        <v>0</v>
      </c>
      <c r="F29" s="79">
        <v>5454</v>
      </c>
      <c r="G29" s="9"/>
      <c r="H29" s="9"/>
      <c r="I29" s="79">
        <v>37819</v>
      </c>
      <c r="J29" s="31">
        <v>223999</v>
      </c>
      <c r="K29" s="20">
        <v>13887423</v>
      </c>
      <c r="L29" s="98">
        <v>5158372</v>
      </c>
      <c r="M29" s="19">
        <v>501233519</v>
      </c>
      <c r="N29" s="59" t="s">
        <v>37</v>
      </c>
    </row>
    <row r="30" spans="1:14" ht="22.5" customHeight="1" x14ac:dyDescent="0.2">
      <c r="A30" s="100" t="s">
        <v>38</v>
      </c>
      <c r="B30" s="22">
        <v>44889</v>
      </c>
      <c r="C30" s="36">
        <v>1845840</v>
      </c>
      <c r="D30" s="69">
        <v>0</v>
      </c>
      <c r="E30" s="22">
        <v>0</v>
      </c>
      <c r="F30" s="81">
        <v>261</v>
      </c>
      <c r="G30" s="9"/>
      <c r="H30" s="9"/>
      <c r="I30" s="81">
        <v>2916</v>
      </c>
      <c r="J30" s="32">
        <v>826112</v>
      </c>
      <c r="K30" s="23">
        <v>69563713</v>
      </c>
      <c r="L30" s="101">
        <v>5739945</v>
      </c>
      <c r="M30" s="22">
        <v>573829075</v>
      </c>
      <c r="N30" s="65" t="s">
        <v>38</v>
      </c>
    </row>
    <row r="31" spans="1:14" ht="22.5" customHeight="1" x14ac:dyDescent="0.2">
      <c r="A31" s="99" t="s">
        <v>39</v>
      </c>
      <c r="B31" s="19">
        <v>644491</v>
      </c>
      <c r="C31" s="34">
        <v>6767441</v>
      </c>
      <c r="D31" s="55">
        <v>0</v>
      </c>
      <c r="E31" s="19">
        <v>0</v>
      </c>
      <c r="F31" s="79">
        <v>0</v>
      </c>
      <c r="G31" s="9"/>
      <c r="H31" s="9"/>
      <c r="I31" s="79">
        <v>0</v>
      </c>
      <c r="J31" s="31">
        <v>1769824</v>
      </c>
      <c r="K31" s="20">
        <v>112820239</v>
      </c>
      <c r="L31" s="98">
        <v>15363571</v>
      </c>
      <c r="M31" s="19">
        <v>1095009618</v>
      </c>
      <c r="N31" s="59" t="s">
        <v>39</v>
      </c>
    </row>
    <row r="32" spans="1:14" ht="22.5" customHeight="1" x14ac:dyDescent="0.2">
      <c r="A32" s="99" t="s">
        <v>40</v>
      </c>
      <c r="B32" s="19">
        <v>669177</v>
      </c>
      <c r="C32" s="34">
        <v>1024563</v>
      </c>
      <c r="D32" s="55">
        <v>0</v>
      </c>
      <c r="E32" s="19">
        <v>0</v>
      </c>
      <c r="F32" s="79">
        <v>94544</v>
      </c>
      <c r="G32" s="9"/>
      <c r="H32" s="9"/>
      <c r="I32" s="79">
        <v>8310</v>
      </c>
      <c r="J32" s="31">
        <v>1638956</v>
      </c>
      <c r="K32" s="20">
        <v>30496080</v>
      </c>
      <c r="L32" s="98">
        <v>17190139</v>
      </c>
      <c r="M32" s="19">
        <v>357610607</v>
      </c>
      <c r="N32" s="59" t="s">
        <v>40</v>
      </c>
    </row>
    <row r="33" spans="1:14" ht="22.5" customHeight="1" x14ac:dyDescent="0.2">
      <c r="A33" s="99" t="s">
        <v>41</v>
      </c>
      <c r="B33" s="19">
        <v>277512</v>
      </c>
      <c r="C33" s="34">
        <v>155086</v>
      </c>
      <c r="D33" s="55">
        <v>0</v>
      </c>
      <c r="E33" s="19">
        <v>0</v>
      </c>
      <c r="F33" s="79">
        <v>16802</v>
      </c>
      <c r="G33" s="9"/>
      <c r="H33" s="9"/>
      <c r="I33" s="79">
        <v>2777</v>
      </c>
      <c r="J33" s="31">
        <v>4134369</v>
      </c>
      <c r="K33" s="20">
        <v>57362513</v>
      </c>
      <c r="L33" s="98">
        <v>60496863</v>
      </c>
      <c r="M33" s="19">
        <v>663409755</v>
      </c>
      <c r="N33" s="59" t="s">
        <v>41</v>
      </c>
    </row>
    <row r="34" spans="1:14" ht="22.5" customHeight="1" x14ac:dyDescent="0.2">
      <c r="A34" s="99" t="s">
        <v>42</v>
      </c>
      <c r="B34" s="19">
        <v>613297</v>
      </c>
      <c r="C34" s="34">
        <v>1795655</v>
      </c>
      <c r="D34" s="55">
        <v>0</v>
      </c>
      <c r="E34" s="19">
        <v>0</v>
      </c>
      <c r="F34" s="79">
        <v>12951</v>
      </c>
      <c r="G34" s="9"/>
      <c r="H34" s="9"/>
      <c r="I34" s="79">
        <v>846</v>
      </c>
      <c r="J34" s="31">
        <v>1224032</v>
      </c>
      <c r="K34" s="20">
        <v>24977882</v>
      </c>
      <c r="L34" s="98">
        <v>14158055</v>
      </c>
      <c r="M34" s="19">
        <v>305218962</v>
      </c>
      <c r="N34" s="59" t="s">
        <v>42</v>
      </c>
    </row>
    <row r="35" spans="1:14" ht="22.5" customHeight="1" x14ac:dyDescent="0.2">
      <c r="A35" s="102" t="s">
        <v>43</v>
      </c>
      <c r="B35" s="22">
        <v>237</v>
      </c>
      <c r="C35" s="36">
        <v>1375</v>
      </c>
      <c r="D35" s="69">
        <v>0</v>
      </c>
      <c r="E35" s="22">
        <v>0</v>
      </c>
      <c r="F35" s="81">
        <v>0</v>
      </c>
      <c r="G35" s="9"/>
      <c r="H35" s="9"/>
      <c r="I35" s="81">
        <v>0</v>
      </c>
      <c r="J35" s="32">
        <v>1978740</v>
      </c>
      <c r="K35" s="23">
        <v>112505430</v>
      </c>
      <c r="L35" s="101">
        <v>11311276</v>
      </c>
      <c r="M35" s="22">
        <v>665297371</v>
      </c>
      <c r="N35" s="65" t="s">
        <v>43</v>
      </c>
    </row>
    <row r="36" spans="1:14" ht="22.5" customHeight="1" x14ac:dyDescent="0.2">
      <c r="A36" s="99" t="s">
        <v>7</v>
      </c>
      <c r="B36" s="24">
        <v>98433</v>
      </c>
      <c r="C36" s="37">
        <v>1535595</v>
      </c>
      <c r="D36" s="72">
        <v>0</v>
      </c>
      <c r="E36" s="24">
        <v>0</v>
      </c>
      <c r="F36" s="103">
        <v>0</v>
      </c>
      <c r="G36" s="9"/>
      <c r="H36" s="9"/>
      <c r="I36" s="103">
        <v>0</v>
      </c>
      <c r="J36" s="33">
        <v>1059722</v>
      </c>
      <c r="K36" s="25">
        <v>72454085</v>
      </c>
      <c r="L36" s="104">
        <v>13496765</v>
      </c>
      <c r="M36" s="24">
        <v>645426521</v>
      </c>
      <c r="N36" s="59" t="s">
        <v>7</v>
      </c>
    </row>
    <row r="37" spans="1:14" ht="22.5" customHeight="1" x14ac:dyDescent="0.2">
      <c r="A37" s="99" t="s">
        <v>44</v>
      </c>
      <c r="B37" s="19">
        <v>5948</v>
      </c>
      <c r="C37" s="34">
        <v>48998</v>
      </c>
      <c r="D37" s="55">
        <v>0</v>
      </c>
      <c r="E37" s="19">
        <v>0</v>
      </c>
      <c r="F37" s="79">
        <v>0</v>
      </c>
      <c r="G37" s="9"/>
      <c r="H37" s="9"/>
      <c r="I37" s="79">
        <v>0</v>
      </c>
      <c r="J37" s="31">
        <v>2616922</v>
      </c>
      <c r="K37" s="20">
        <v>106248038</v>
      </c>
      <c r="L37" s="98">
        <v>17160421</v>
      </c>
      <c r="M37" s="19">
        <v>810485895</v>
      </c>
      <c r="N37" s="59" t="s">
        <v>44</v>
      </c>
    </row>
    <row r="38" spans="1:14" ht="22.5" customHeight="1" x14ac:dyDescent="0.2">
      <c r="A38" s="99" t="s">
        <v>45</v>
      </c>
      <c r="B38" s="19">
        <v>897343</v>
      </c>
      <c r="C38" s="34">
        <v>409068</v>
      </c>
      <c r="D38" s="55">
        <v>0</v>
      </c>
      <c r="E38" s="19">
        <v>0</v>
      </c>
      <c r="F38" s="79">
        <v>13764</v>
      </c>
      <c r="G38" s="9"/>
      <c r="H38" s="9"/>
      <c r="I38" s="79">
        <v>588</v>
      </c>
      <c r="J38" s="31">
        <v>1449207</v>
      </c>
      <c r="K38" s="20">
        <v>29261864</v>
      </c>
      <c r="L38" s="98">
        <v>20255159</v>
      </c>
      <c r="M38" s="19">
        <v>306375929</v>
      </c>
      <c r="N38" s="59" t="s">
        <v>45</v>
      </c>
    </row>
    <row r="39" spans="1:14" ht="22.5" customHeight="1" x14ac:dyDescent="0.2">
      <c r="A39" s="99" t="s">
        <v>46</v>
      </c>
      <c r="B39" s="19">
        <v>1208953</v>
      </c>
      <c r="C39" s="34">
        <v>847748</v>
      </c>
      <c r="D39" s="55">
        <v>7410</v>
      </c>
      <c r="E39" s="19">
        <v>423</v>
      </c>
      <c r="F39" s="79">
        <v>680210</v>
      </c>
      <c r="G39" s="9"/>
      <c r="H39" s="9"/>
      <c r="I39" s="79">
        <v>43267</v>
      </c>
      <c r="J39" s="31">
        <v>2642871</v>
      </c>
      <c r="K39" s="20">
        <v>59100294</v>
      </c>
      <c r="L39" s="98">
        <v>28260034</v>
      </c>
      <c r="M39" s="19">
        <v>464417279</v>
      </c>
      <c r="N39" s="59" t="s">
        <v>46</v>
      </c>
    </row>
    <row r="40" spans="1:14" ht="22.5" customHeight="1" x14ac:dyDescent="0.2">
      <c r="A40" s="100" t="s">
        <v>47</v>
      </c>
      <c r="B40" s="21">
        <v>46899</v>
      </c>
      <c r="C40" s="35">
        <v>2467</v>
      </c>
      <c r="D40" s="62">
        <v>0</v>
      </c>
      <c r="E40" s="21">
        <v>0</v>
      </c>
      <c r="F40" s="81">
        <v>7505</v>
      </c>
      <c r="G40" s="9"/>
      <c r="H40" s="9"/>
      <c r="I40" s="81">
        <v>298</v>
      </c>
      <c r="J40" s="32">
        <v>1014172</v>
      </c>
      <c r="K40" s="23">
        <v>9762569</v>
      </c>
      <c r="L40" s="101">
        <v>23749092</v>
      </c>
      <c r="M40" s="22">
        <v>170479442</v>
      </c>
      <c r="N40" s="74" t="s">
        <v>47</v>
      </c>
    </row>
    <row r="41" spans="1:14" ht="22.5" customHeight="1" x14ac:dyDescent="0.2">
      <c r="A41" s="105" t="s">
        <v>48</v>
      </c>
      <c r="B41" s="19">
        <v>833449</v>
      </c>
      <c r="C41" s="34">
        <v>391802</v>
      </c>
      <c r="D41" s="55">
        <v>0</v>
      </c>
      <c r="E41" s="19">
        <v>0</v>
      </c>
      <c r="F41" s="79">
        <v>0</v>
      </c>
      <c r="G41" s="9"/>
      <c r="H41" s="9"/>
      <c r="I41" s="79">
        <v>0</v>
      </c>
      <c r="J41" s="31">
        <v>1171732</v>
      </c>
      <c r="K41" s="20">
        <v>33444212</v>
      </c>
      <c r="L41" s="98">
        <v>12571012</v>
      </c>
      <c r="M41" s="19">
        <v>343473614</v>
      </c>
      <c r="N41" s="59" t="s">
        <v>48</v>
      </c>
    </row>
    <row r="42" spans="1:14" ht="22.5" customHeight="1" x14ac:dyDescent="0.2">
      <c r="A42" s="99" t="s">
        <v>49</v>
      </c>
      <c r="B42" s="19">
        <v>12092526</v>
      </c>
      <c r="C42" s="34">
        <v>1111586</v>
      </c>
      <c r="D42" s="55">
        <v>17397</v>
      </c>
      <c r="E42" s="19">
        <v>3305</v>
      </c>
      <c r="F42" s="79">
        <v>130744</v>
      </c>
      <c r="G42" s="9"/>
      <c r="H42" s="9"/>
      <c r="I42" s="79">
        <v>15436</v>
      </c>
      <c r="J42" s="31">
        <v>5456192</v>
      </c>
      <c r="K42" s="20">
        <v>31540635</v>
      </c>
      <c r="L42" s="98">
        <v>38464087</v>
      </c>
      <c r="M42" s="19">
        <v>252007854</v>
      </c>
      <c r="N42" s="59" t="s">
        <v>49</v>
      </c>
    </row>
    <row r="43" spans="1:14" ht="22.5" customHeight="1" x14ac:dyDescent="0.2">
      <c r="A43" s="99" t="s">
        <v>50</v>
      </c>
      <c r="B43" s="19">
        <v>35891</v>
      </c>
      <c r="C43" s="34">
        <v>2523</v>
      </c>
      <c r="D43" s="55">
        <v>0</v>
      </c>
      <c r="E43" s="19">
        <v>0</v>
      </c>
      <c r="F43" s="79">
        <v>9742</v>
      </c>
      <c r="G43" s="9"/>
      <c r="H43" s="9"/>
      <c r="I43" s="79">
        <v>565</v>
      </c>
      <c r="J43" s="31">
        <v>986671</v>
      </c>
      <c r="K43" s="20">
        <v>24700564</v>
      </c>
      <c r="L43" s="98">
        <v>20830072</v>
      </c>
      <c r="M43" s="19">
        <v>350195073</v>
      </c>
      <c r="N43" s="59" t="s">
        <v>50</v>
      </c>
    </row>
    <row r="44" spans="1:14" ht="22.5" customHeight="1" x14ac:dyDescent="0.2">
      <c r="A44" s="99" t="s">
        <v>51</v>
      </c>
      <c r="B44" s="19">
        <v>326234</v>
      </c>
      <c r="C44" s="34">
        <v>278937</v>
      </c>
      <c r="D44" s="55">
        <v>0</v>
      </c>
      <c r="E44" s="19">
        <v>0</v>
      </c>
      <c r="F44" s="79">
        <v>0</v>
      </c>
      <c r="G44" s="9"/>
      <c r="H44" s="9"/>
      <c r="I44" s="79">
        <v>0</v>
      </c>
      <c r="J44" s="31">
        <v>995565</v>
      </c>
      <c r="K44" s="20">
        <v>65198498</v>
      </c>
      <c r="L44" s="98">
        <v>10609097</v>
      </c>
      <c r="M44" s="19">
        <v>692393630</v>
      </c>
      <c r="N44" s="59" t="s">
        <v>51</v>
      </c>
    </row>
    <row r="45" spans="1:14" ht="22.5" customHeight="1" thickBot="1" x14ac:dyDescent="0.25">
      <c r="A45" s="99" t="s">
        <v>52</v>
      </c>
      <c r="B45" s="43">
        <v>392762</v>
      </c>
      <c r="C45" s="39">
        <v>441630</v>
      </c>
      <c r="D45" s="55">
        <v>0</v>
      </c>
      <c r="E45" s="19">
        <v>0</v>
      </c>
      <c r="F45" s="79">
        <v>57101</v>
      </c>
      <c r="G45" s="9"/>
      <c r="H45" s="9"/>
      <c r="I45" s="58">
        <v>3380</v>
      </c>
      <c r="J45" s="27">
        <v>1319171</v>
      </c>
      <c r="K45" s="19">
        <v>22152669</v>
      </c>
      <c r="L45" s="98">
        <v>18613034</v>
      </c>
      <c r="M45" s="19">
        <v>255992517</v>
      </c>
      <c r="N45" s="59" t="s">
        <v>52</v>
      </c>
    </row>
    <row r="46" spans="1:14" ht="22.5" customHeight="1" thickTop="1" thickBot="1" x14ac:dyDescent="0.25">
      <c r="A46" s="110" t="s">
        <v>74</v>
      </c>
      <c r="B46" s="122">
        <f>SUM(B6:B45)</f>
        <v>222766199</v>
      </c>
      <c r="C46" s="93">
        <f>SUM(C6:C45)</f>
        <v>90105663</v>
      </c>
      <c r="D46" s="92">
        <f>SUM(D6:D45)</f>
        <v>31964</v>
      </c>
      <c r="E46" s="92">
        <f>SUM(E6:E45)</f>
        <v>4339</v>
      </c>
      <c r="F46" s="94">
        <f>SUM(F6:F45)</f>
        <v>9113105</v>
      </c>
      <c r="G46" s="9"/>
      <c r="H46" s="9"/>
      <c r="I46" s="115">
        <f>SUM(I6:I45)</f>
        <v>1043217</v>
      </c>
      <c r="J46" s="113">
        <f>SUM(J6:J45)</f>
        <v>138994423</v>
      </c>
      <c r="K46" s="113">
        <f>SUM(K6:K45)</f>
        <v>3625076004</v>
      </c>
      <c r="L46" s="113">
        <f>SUM(L6:L45)</f>
        <v>1656976380</v>
      </c>
      <c r="M46" s="113">
        <f>SUM(M6:M45)</f>
        <v>37845994690</v>
      </c>
      <c r="N46" s="96" t="s">
        <v>73</v>
      </c>
    </row>
    <row r="47" spans="1:14" ht="22.5" customHeight="1" x14ac:dyDescent="0.2">
      <c r="A47" s="99" t="s">
        <v>53</v>
      </c>
      <c r="B47" s="43">
        <v>561415</v>
      </c>
      <c r="C47" s="39">
        <v>381682</v>
      </c>
      <c r="D47" s="55">
        <v>0</v>
      </c>
      <c r="E47" s="19">
        <v>0</v>
      </c>
      <c r="F47" s="79">
        <v>6018</v>
      </c>
      <c r="G47" s="9"/>
      <c r="H47" s="9"/>
      <c r="I47" s="58">
        <v>385</v>
      </c>
      <c r="J47" s="27">
        <v>1226355</v>
      </c>
      <c r="K47" s="19">
        <v>15311621</v>
      </c>
      <c r="L47" s="98">
        <v>10649242</v>
      </c>
      <c r="M47" s="19">
        <v>215507547</v>
      </c>
      <c r="N47" s="59" t="s">
        <v>53</v>
      </c>
    </row>
    <row r="48" spans="1:14" ht="22.5" customHeight="1" x14ac:dyDescent="0.2">
      <c r="A48" s="99" t="s">
        <v>54</v>
      </c>
      <c r="B48" s="43">
        <v>1412218</v>
      </c>
      <c r="C48" s="39">
        <v>234467</v>
      </c>
      <c r="D48" s="55">
        <v>0</v>
      </c>
      <c r="E48" s="19">
        <v>0</v>
      </c>
      <c r="F48" s="79">
        <v>478</v>
      </c>
      <c r="G48" s="9"/>
      <c r="H48" s="9"/>
      <c r="I48" s="58">
        <v>25</v>
      </c>
      <c r="J48" s="27">
        <v>1374629</v>
      </c>
      <c r="K48" s="19">
        <v>26863294</v>
      </c>
      <c r="L48" s="98">
        <v>12881411</v>
      </c>
      <c r="M48" s="19">
        <v>306196266</v>
      </c>
      <c r="N48" s="59" t="s">
        <v>54</v>
      </c>
    </row>
    <row r="49" spans="1:14" ht="22.5" customHeight="1" x14ac:dyDescent="0.2">
      <c r="A49" s="99" t="s">
        <v>8</v>
      </c>
      <c r="B49" s="43">
        <v>12974582</v>
      </c>
      <c r="C49" s="39">
        <v>625306</v>
      </c>
      <c r="D49" s="55">
        <v>0</v>
      </c>
      <c r="E49" s="19">
        <v>0</v>
      </c>
      <c r="F49" s="79">
        <v>263263</v>
      </c>
      <c r="G49" s="9"/>
      <c r="H49" s="9"/>
      <c r="I49" s="58">
        <v>11795</v>
      </c>
      <c r="J49" s="27">
        <v>3759312</v>
      </c>
      <c r="K49" s="19">
        <v>13080247</v>
      </c>
      <c r="L49" s="98">
        <v>27381108</v>
      </c>
      <c r="M49" s="19">
        <v>105568261</v>
      </c>
      <c r="N49" s="59" t="s">
        <v>8</v>
      </c>
    </row>
    <row r="50" spans="1:14" ht="22.5" customHeight="1" x14ac:dyDescent="0.2">
      <c r="A50" s="99" t="s">
        <v>55</v>
      </c>
      <c r="B50" s="43">
        <v>21331537</v>
      </c>
      <c r="C50" s="39">
        <v>946410</v>
      </c>
      <c r="D50" s="55">
        <v>0</v>
      </c>
      <c r="E50" s="19">
        <v>0</v>
      </c>
      <c r="F50" s="79">
        <v>704136</v>
      </c>
      <c r="G50" s="9"/>
      <c r="H50" s="9"/>
      <c r="I50" s="58">
        <v>48675</v>
      </c>
      <c r="J50" s="27">
        <v>2625299</v>
      </c>
      <c r="K50" s="19">
        <v>7381295</v>
      </c>
      <c r="L50" s="98">
        <v>31182806</v>
      </c>
      <c r="M50" s="19">
        <v>50831127</v>
      </c>
      <c r="N50" s="59" t="s">
        <v>55</v>
      </c>
    </row>
    <row r="51" spans="1:14" ht="22.5" customHeight="1" x14ac:dyDescent="0.2">
      <c r="A51" s="102" t="s">
        <v>56</v>
      </c>
      <c r="B51" s="44">
        <v>5797987</v>
      </c>
      <c r="C51" s="40">
        <v>553828</v>
      </c>
      <c r="D51" s="69">
        <v>0</v>
      </c>
      <c r="E51" s="22">
        <v>0</v>
      </c>
      <c r="F51" s="83">
        <v>9890</v>
      </c>
      <c r="G51" s="9"/>
      <c r="H51" s="9"/>
      <c r="I51" s="73">
        <v>455</v>
      </c>
      <c r="J51" s="30">
        <v>3412241</v>
      </c>
      <c r="K51" s="21">
        <v>14357328</v>
      </c>
      <c r="L51" s="106">
        <v>21514430</v>
      </c>
      <c r="M51" s="21">
        <v>90482353</v>
      </c>
      <c r="N51" s="65" t="s">
        <v>56</v>
      </c>
    </row>
    <row r="52" spans="1:14" ht="22.5" customHeight="1" x14ac:dyDescent="0.2">
      <c r="A52" s="99" t="s">
        <v>57</v>
      </c>
      <c r="B52" s="43">
        <v>8427637</v>
      </c>
      <c r="C52" s="39">
        <v>470452</v>
      </c>
      <c r="D52" s="55">
        <v>0</v>
      </c>
      <c r="E52" s="19">
        <v>0</v>
      </c>
      <c r="F52" s="79">
        <v>492107</v>
      </c>
      <c r="G52" s="9"/>
      <c r="H52" s="9"/>
      <c r="I52" s="58">
        <v>11614</v>
      </c>
      <c r="J52" s="27">
        <v>1972070</v>
      </c>
      <c r="K52" s="19">
        <v>9938042</v>
      </c>
      <c r="L52" s="98">
        <v>22383556</v>
      </c>
      <c r="M52" s="19">
        <v>78266954</v>
      </c>
      <c r="N52" s="59" t="s">
        <v>57</v>
      </c>
    </row>
    <row r="53" spans="1:14" ht="22.5" customHeight="1" x14ac:dyDescent="0.2">
      <c r="A53" s="99" t="s">
        <v>58</v>
      </c>
      <c r="B53" s="43">
        <v>24934087</v>
      </c>
      <c r="C53" s="39">
        <v>1199024</v>
      </c>
      <c r="D53" s="55">
        <v>0</v>
      </c>
      <c r="E53" s="19">
        <v>0</v>
      </c>
      <c r="F53" s="79">
        <v>240933</v>
      </c>
      <c r="G53" s="9"/>
      <c r="H53" s="9"/>
      <c r="I53" s="58">
        <v>30642</v>
      </c>
      <c r="J53" s="27">
        <v>2873698</v>
      </c>
      <c r="K53" s="19">
        <v>9814704</v>
      </c>
      <c r="L53" s="98">
        <v>42354958</v>
      </c>
      <c r="M53" s="19">
        <v>100754123</v>
      </c>
      <c r="N53" s="59" t="s">
        <v>58</v>
      </c>
    </row>
    <row r="54" spans="1:14" ht="22.5" customHeight="1" x14ac:dyDescent="0.2">
      <c r="A54" s="99" t="s">
        <v>59</v>
      </c>
      <c r="B54" s="43">
        <v>123043</v>
      </c>
      <c r="C54" s="39">
        <v>22378</v>
      </c>
      <c r="D54" s="55">
        <v>0</v>
      </c>
      <c r="E54" s="19">
        <v>0</v>
      </c>
      <c r="F54" s="79">
        <v>145684</v>
      </c>
      <c r="G54" s="9"/>
      <c r="H54" s="9"/>
      <c r="I54" s="58">
        <v>2699</v>
      </c>
      <c r="J54" s="27">
        <v>832485</v>
      </c>
      <c r="K54" s="19">
        <v>5966296</v>
      </c>
      <c r="L54" s="98">
        <v>27793026</v>
      </c>
      <c r="M54" s="19">
        <v>91277078</v>
      </c>
      <c r="N54" s="59" t="s">
        <v>59</v>
      </c>
    </row>
    <row r="55" spans="1:14" ht="22.5" customHeight="1" x14ac:dyDescent="0.2">
      <c r="A55" s="99" t="s">
        <v>60</v>
      </c>
      <c r="B55" s="43">
        <v>1742311</v>
      </c>
      <c r="C55" s="39">
        <v>237211</v>
      </c>
      <c r="D55" s="55">
        <v>0</v>
      </c>
      <c r="E55" s="19">
        <v>0</v>
      </c>
      <c r="F55" s="79">
        <v>452980</v>
      </c>
      <c r="G55" s="9"/>
      <c r="H55" s="9"/>
      <c r="I55" s="58">
        <v>19872</v>
      </c>
      <c r="J55" s="27">
        <v>1126217</v>
      </c>
      <c r="K55" s="19">
        <v>2603760</v>
      </c>
      <c r="L55" s="98">
        <v>25227831</v>
      </c>
      <c r="M55" s="19">
        <v>64197101</v>
      </c>
      <c r="N55" s="59" t="s">
        <v>60</v>
      </c>
    </row>
    <row r="56" spans="1:14" ht="22.5" customHeight="1" x14ac:dyDescent="0.2">
      <c r="A56" s="102" t="s">
        <v>61</v>
      </c>
      <c r="B56" s="44">
        <v>7203852</v>
      </c>
      <c r="C56" s="40">
        <v>325577</v>
      </c>
      <c r="D56" s="69">
        <v>5526</v>
      </c>
      <c r="E56" s="22">
        <v>256</v>
      </c>
      <c r="F56" s="83">
        <v>195989</v>
      </c>
      <c r="G56" s="9"/>
      <c r="H56" s="9"/>
      <c r="I56" s="73">
        <v>6968</v>
      </c>
      <c r="J56" s="30">
        <v>4048187</v>
      </c>
      <c r="K56" s="21">
        <v>8203237</v>
      </c>
      <c r="L56" s="106">
        <v>19844091</v>
      </c>
      <c r="M56" s="21">
        <v>55078298</v>
      </c>
      <c r="N56" s="65" t="s">
        <v>61</v>
      </c>
    </row>
    <row r="57" spans="1:14" ht="22.5" customHeight="1" x14ac:dyDescent="0.2">
      <c r="A57" s="99" t="s">
        <v>62</v>
      </c>
      <c r="B57" s="43">
        <v>13682251</v>
      </c>
      <c r="C57" s="39">
        <v>376589</v>
      </c>
      <c r="D57" s="55">
        <v>0</v>
      </c>
      <c r="E57" s="19">
        <v>0</v>
      </c>
      <c r="F57" s="79">
        <v>585936</v>
      </c>
      <c r="G57" s="9"/>
      <c r="H57" s="9"/>
      <c r="I57" s="58">
        <v>19927</v>
      </c>
      <c r="J57" s="27">
        <v>2165979</v>
      </c>
      <c r="K57" s="19">
        <v>5212967</v>
      </c>
      <c r="L57" s="98">
        <v>24401225</v>
      </c>
      <c r="M57" s="19">
        <v>32405824</v>
      </c>
      <c r="N57" s="59" t="s">
        <v>62</v>
      </c>
    </row>
    <row r="58" spans="1:14" ht="22.5" customHeight="1" x14ac:dyDescent="0.2">
      <c r="A58" s="99" t="s">
        <v>63</v>
      </c>
      <c r="B58" s="43">
        <v>23498484</v>
      </c>
      <c r="C58" s="39">
        <v>404250</v>
      </c>
      <c r="D58" s="55">
        <v>0</v>
      </c>
      <c r="E58" s="19">
        <v>0</v>
      </c>
      <c r="F58" s="79">
        <v>4407748</v>
      </c>
      <c r="G58" s="9"/>
      <c r="H58" s="9"/>
      <c r="I58" s="58">
        <v>35897</v>
      </c>
      <c r="J58" s="27">
        <v>639186</v>
      </c>
      <c r="K58" s="19">
        <v>5073711</v>
      </c>
      <c r="L58" s="98">
        <v>32438735</v>
      </c>
      <c r="M58" s="19">
        <v>31593573</v>
      </c>
      <c r="N58" s="59" t="s">
        <v>63</v>
      </c>
    </row>
    <row r="59" spans="1:14" ht="22.5" customHeight="1" x14ac:dyDescent="0.2">
      <c r="A59" s="99" t="s">
        <v>64</v>
      </c>
      <c r="B59" s="43">
        <v>32259590</v>
      </c>
      <c r="C59" s="39">
        <v>498596</v>
      </c>
      <c r="D59" s="55">
        <v>0</v>
      </c>
      <c r="E59" s="19">
        <v>0</v>
      </c>
      <c r="F59" s="79">
        <v>2738953</v>
      </c>
      <c r="G59" s="9"/>
      <c r="H59" s="9"/>
      <c r="I59" s="58">
        <v>17189</v>
      </c>
      <c r="J59" s="27">
        <v>1709210</v>
      </c>
      <c r="K59" s="19">
        <v>4276253</v>
      </c>
      <c r="L59" s="98">
        <v>44890752</v>
      </c>
      <c r="M59" s="19">
        <v>30765871</v>
      </c>
      <c r="N59" s="59" t="s">
        <v>64</v>
      </c>
    </row>
    <row r="60" spans="1:14" ht="22.5" customHeight="1" x14ac:dyDescent="0.2">
      <c r="A60" s="99" t="s">
        <v>65</v>
      </c>
      <c r="B60" s="43">
        <v>13475263</v>
      </c>
      <c r="C60" s="39">
        <v>312168</v>
      </c>
      <c r="D60" s="55">
        <v>0</v>
      </c>
      <c r="E60" s="19">
        <v>0</v>
      </c>
      <c r="F60" s="79">
        <v>1344421</v>
      </c>
      <c r="G60" s="9"/>
      <c r="H60" s="9"/>
      <c r="I60" s="58">
        <v>21957</v>
      </c>
      <c r="J60" s="27">
        <v>1386891</v>
      </c>
      <c r="K60" s="19">
        <v>5000661</v>
      </c>
      <c r="L60" s="98">
        <v>21032240</v>
      </c>
      <c r="M60" s="19">
        <v>27472009</v>
      </c>
      <c r="N60" s="59" t="s">
        <v>65</v>
      </c>
    </row>
    <row r="61" spans="1:14" ht="22.5" customHeight="1" x14ac:dyDescent="0.2">
      <c r="A61" s="102" t="s">
        <v>9</v>
      </c>
      <c r="B61" s="44">
        <v>50130697</v>
      </c>
      <c r="C61" s="40">
        <v>646778</v>
      </c>
      <c r="D61" s="69">
        <v>0</v>
      </c>
      <c r="E61" s="22">
        <v>0</v>
      </c>
      <c r="F61" s="83">
        <v>4032563</v>
      </c>
      <c r="G61" s="9"/>
      <c r="H61" s="9"/>
      <c r="I61" s="73">
        <v>29459</v>
      </c>
      <c r="J61" s="30">
        <v>1045062</v>
      </c>
      <c r="K61" s="21">
        <v>1951300</v>
      </c>
      <c r="L61" s="106">
        <v>70534118</v>
      </c>
      <c r="M61" s="21">
        <v>33336030</v>
      </c>
      <c r="N61" s="65" t="s">
        <v>9</v>
      </c>
    </row>
    <row r="62" spans="1:14" ht="22.5" customHeight="1" x14ac:dyDescent="0.2">
      <c r="A62" s="99" t="s">
        <v>10</v>
      </c>
      <c r="B62" s="43">
        <v>10518681</v>
      </c>
      <c r="C62" s="39">
        <v>230470</v>
      </c>
      <c r="D62" s="55">
        <v>0</v>
      </c>
      <c r="E62" s="19">
        <v>0</v>
      </c>
      <c r="F62" s="79">
        <v>89867</v>
      </c>
      <c r="G62" s="9"/>
      <c r="H62" s="9"/>
      <c r="I62" s="58">
        <v>519</v>
      </c>
      <c r="J62" s="27">
        <v>166766</v>
      </c>
      <c r="K62" s="19">
        <v>132031</v>
      </c>
      <c r="L62" s="98">
        <v>13790864</v>
      </c>
      <c r="M62" s="19">
        <v>3432051</v>
      </c>
      <c r="N62" s="59" t="s">
        <v>10</v>
      </c>
    </row>
    <row r="63" spans="1:14" ht="22.5" customHeight="1" x14ac:dyDescent="0.2">
      <c r="A63" s="99" t="s">
        <v>66</v>
      </c>
      <c r="B63" s="43">
        <v>5121347</v>
      </c>
      <c r="C63" s="39">
        <v>148242</v>
      </c>
      <c r="D63" s="55">
        <v>0</v>
      </c>
      <c r="E63" s="19">
        <v>0</v>
      </c>
      <c r="F63" s="79">
        <v>277037</v>
      </c>
      <c r="G63" s="9"/>
      <c r="H63" s="9"/>
      <c r="I63" s="58">
        <v>7409</v>
      </c>
      <c r="J63" s="27">
        <v>3091463</v>
      </c>
      <c r="K63" s="19">
        <v>5755385</v>
      </c>
      <c r="L63" s="98">
        <v>25429995</v>
      </c>
      <c r="M63" s="19">
        <v>40551315</v>
      </c>
      <c r="N63" s="59" t="s">
        <v>66</v>
      </c>
    </row>
    <row r="64" spans="1:14" ht="22.5" customHeight="1" x14ac:dyDescent="0.2">
      <c r="A64" s="99" t="s">
        <v>67</v>
      </c>
      <c r="B64" s="43">
        <v>10496535</v>
      </c>
      <c r="C64" s="39">
        <v>206720</v>
      </c>
      <c r="D64" s="55">
        <v>0</v>
      </c>
      <c r="E64" s="19">
        <v>0</v>
      </c>
      <c r="F64" s="79">
        <v>63768</v>
      </c>
      <c r="G64" s="9"/>
      <c r="H64" s="9"/>
      <c r="I64" s="58">
        <v>4278</v>
      </c>
      <c r="J64" s="27">
        <v>2211605</v>
      </c>
      <c r="K64" s="19">
        <v>3672502</v>
      </c>
      <c r="L64" s="98">
        <v>28752021</v>
      </c>
      <c r="M64" s="19">
        <v>36644256</v>
      </c>
      <c r="N64" s="59" t="s">
        <v>67</v>
      </c>
    </row>
    <row r="65" spans="1:14" ht="22.5" customHeight="1" x14ac:dyDescent="0.2">
      <c r="A65" s="99" t="s">
        <v>68</v>
      </c>
      <c r="B65" s="43">
        <v>115725</v>
      </c>
      <c r="C65" s="39">
        <v>234726</v>
      </c>
      <c r="D65" s="55">
        <v>0</v>
      </c>
      <c r="E65" s="19">
        <v>0</v>
      </c>
      <c r="F65" s="79">
        <v>18874</v>
      </c>
      <c r="G65" s="9"/>
      <c r="H65" s="9"/>
      <c r="I65" s="58">
        <v>1044</v>
      </c>
      <c r="J65" s="27">
        <v>1248803</v>
      </c>
      <c r="K65" s="19">
        <v>4547213</v>
      </c>
      <c r="L65" s="98">
        <v>19772253</v>
      </c>
      <c r="M65" s="19">
        <v>91184690</v>
      </c>
      <c r="N65" s="59" t="s">
        <v>68</v>
      </c>
    </row>
    <row r="66" spans="1:14" ht="22.5" customHeight="1" x14ac:dyDescent="0.2">
      <c r="A66" s="100" t="s">
        <v>69</v>
      </c>
      <c r="B66" s="44">
        <v>13879438</v>
      </c>
      <c r="C66" s="40">
        <v>365568</v>
      </c>
      <c r="D66" s="69">
        <v>0</v>
      </c>
      <c r="E66" s="22">
        <v>0</v>
      </c>
      <c r="F66" s="81">
        <v>1073490</v>
      </c>
      <c r="G66" s="9"/>
      <c r="H66" s="9"/>
      <c r="I66" s="64">
        <v>29007</v>
      </c>
      <c r="J66" s="29">
        <v>3564918</v>
      </c>
      <c r="K66" s="22">
        <v>11102459</v>
      </c>
      <c r="L66" s="101">
        <v>41406343</v>
      </c>
      <c r="M66" s="22">
        <v>106070337</v>
      </c>
      <c r="N66" s="65" t="s">
        <v>69</v>
      </c>
    </row>
    <row r="67" spans="1:14" ht="22.5" customHeight="1" x14ac:dyDescent="0.2">
      <c r="A67" s="99" t="s">
        <v>70</v>
      </c>
      <c r="B67" s="43">
        <v>229875</v>
      </c>
      <c r="C67" s="39">
        <v>50810</v>
      </c>
      <c r="D67" s="55">
        <v>0</v>
      </c>
      <c r="E67" s="19">
        <v>0</v>
      </c>
      <c r="F67" s="79">
        <v>62499</v>
      </c>
      <c r="G67" s="9"/>
      <c r="H67" s="9"/>
      <c r="I67" s="58">
        <v>4791</v>
      </c>
      <c r="J67" s="27">
        <v>1052951</v>
      </c>
      <c r="K67" s="19">
        <v>12338743</v>
      </c>
      <c r="L67" s="98">
        <v>11906671</v>
      </c>
      <c r="M67" s="19">
        <v>124428217</v>
      </c>
      <c r="N67" s="59" t="s">
        <v>70</v>
      </c>
    </row>
    <row r="68" spans="1:14" ht="22.5" customHeight="1" x14ac:dyDescent="0.2">
      <c r="A68" s="99" t="s">
        <v>71</v>
      </c>
      <c r="B68" s="43">
        <v>184499</v>
      </c>
      <c r="C68" s="39">
        <v>23450</v>
      </c>
      <c r="D68" s="55">
        <v>0</v>
      </c>
      <c r="E68" s="19">
        <v>0</v>
      </c>
      <c r="F68" s="79">
        <v>45457</v>
      </c>
      <c r="G68" s="9"/>
      <c r="H68" s="9"/>
      <c r="I68" s="58">
        <v>2173</v>
      </c>
      <c r="J68" s="27">
        <v>803791</v>
      </c>
      <c r="K68" s="19">
        <v>10856014</v>
      </c>
      <c r="L68" s="98">
        <v>21656088</v>
      </c>
      <c r="M68" s="19">
        <v>157090567</v>
      </c>
      <c r="N68" s="59" t="s">
        <v>71</v>
      </c>
    </row>
    <row r="69" spans="1:14" ht="22.5" customHeight="1" thickBot="1" x14ac:dyDescent="0.25">
      <c r="A69" s="99" t="s">
        <v>72</v>
      </c>
      <c r="B69" s="43">
        <v>50416</v>
      </c>
      <c r="C69" s="39">
        <v>7761</v>
      </c>
      <c r="D69" s="55">
        <v>0</v>
      </c>
      <c r="E69" s="19">
        <v>0</v>
      </c>
      <c r="F69" s="79">
        <v>4897</v>
      </c>
      <c r="G69" s="9"/>
      <c r="H69" s="9"/>
      <c r="I69" s="58">
        <v>310</v>
      </c>
      <c r="J69" s="27">
        <v>702171</v>
      </c>
      <c r="K69" s="19">
        <v>9253254</v>
      </c>
      <c r="L69" s="98">
        <v>10847387</v>
      </c>
      <c r="M69" s="19">
        <v>115869787</v>
      </c>
      <c r="N69" s="59" t="s">
        <v>72</v>
      </c>
    </row>
    <row r="70" spans="1:14" ht="22.5" customHeight="1" thickTop="1" thickBot="1" x14ac:dyDescent="0.25">
      <c r="A70" s="107" t="s">
        <v>75</v>
      </c>
      <c r="B70" s="108">
        <f>SUM(B47:B69)</f>
        <v>258151470</v>
      </c>
      <c r="C70" s="87">
        <f t="shared" ref="C70:F70" si="0">SUM(C47:C69)</f>
        <v>8502463</v>
      </c>
      <c r="D70" s="86">
        <f t="shared" si="0"/>
        <v>5526</v>
      </c>
      <c r="E70" s="86">
        <f t="shared" si="0"/>
        <v>256</v>
      </c>
      <c r="F70" s="88">
        <f t="shared" si="0"/>
        <v>17256988</v>
      </c>
      <c r="G70" s="9"/>
      <c r="H70" s="9"/>
      <c r="I70" s="109">
        <f t="shared" ref="I70:M70" si="1">SUM(I47:I69)</f>
        <v>307090</v>
      </c>
      <c r="J70" s="86">
        <f t="shared" si="1"/>
        <v>43039289</v>
      </c>
      <c r="K70" s="86">
        <f t="shared" si="1"/>
        <v>192692317</v>
      </c>
      <c r="L70" s="86">
        <f t="shared" si="1"/>
        <v>608071151</v>
      </c>
      <c r="M70" s="86">
        <f t="shared" si="1"/>
        <v>1989003635</v>
      </c>
      <c r="N70" s="90" t="s">
        <v>75</v>
      </c>
    </row>
    <row r="71" spans="1:14" ht="22.5" customHeight="1" thickTop="1" thickBot="1" x14ac:dyDescent="0.25">
      <c r="A71" s="110" t="s">
        <v>76</v>
      </c>
      <c r="B71" s="111">
        <f>B46+B70</f>
        <v>480917669</v>
      </c>
      <c r="C71" s="112">
        <f t="shared" ref="C71:F71" si="2">C46+C70</f>
        <v>98608126</v>
      </c>
      <c r="D71" s="113">
        <f t="shared" si="2"/>
        <v>37490</v>
      </c>
      <c r="E71" s="113">
        <f t="shared" si="2"/>
        <v>4595</v>
      </c>
      <c r="F71" s="114">
        <f t="shared" si="2"/>
        <v>26370093</v>
      </c>
      <c r="G71" s="9"/>
      <c r="H71" s="9"/>
      <c r="I71" s="115">
        <f t="shared" ref="I71:M71" si="3">I46+I70</f>
        <v>1350307</v>
      </c>
      <c r="J71" s="113">
        <f t="shared" si="3"/>
        <v>182033712</v>
      </c>
      <c r="K71" s="113">
        <f t="shared" si="3"/>
        <v>3817768321</v>
      </c>
      <c r="L71" s="113">
        <f t="shared" si="3"/>
        <v>2265047531</v>
      </c>
      <c r="M71" s="113">
        <f t="shared" si="3"/>
        <v>39834998325</v>
      </c>
      <c r="N71" s="96" t="s">
        <v>76</v>
      </c>
    </row>
    <row r="72" spans="1:14" ht="22.5" customHeight="1" x14ac:dyDescent="0.2">
      <c r="A72" s="7" t="s">
        <v>86</v>
      </c>
      <c r="B72" s="11"/>
      <c r="C72" s="11"/>
      <c r="D72" s="11"/>
      <c r="E72" s="11"/>
      <c r="F72" s="11"/>
      <c r="G72" s="9"/>
      <c r="H72" s="9"/>
      <c r="I72" s="11"/>
      <c r="J72" s="11"/>
      <c r="K72" s="11"/>
      <c r="L72" s="11"/>
      <c r="M72" s="11"/>
      <c r="N72" s="12"/>
    </row>
    <row r="73" spans="1:14" ht="22.5" customHeight="1" x14ac:dyDescent="0.2">
      <c r="A73" s="7" t="s">
        <v>12</v>
      </c>
      <c r="B73" s="11"/>
      <c r="C73" s="11"/>
      <c r="D73" s="11"/>
      <c r="E73" s="11"/>
      <c r="F73" s="11"/>
      <c r="G73" s="9"/>
      <c r="H73" s="9"/>
      <c r="I73" s="11"/>
      <c r="J73" s="11"/>
      <c r="K73" s="11"/>
      <c r="L73" s="11"/>
      <c r="M73" s="11"/>
      <c r="N73" s="12"/>
    </row>
    <row r="74" spans="1:14" ht="18" x14ac:dyDescent="0.2">
      <c r="G74" s="9"/>
      <c r="H74" s="9"/>
    </row>
    <row r="75" spans="1:14" ht="18" x14ac:dyDescent="0.2">
      <c r="G75" s="9"/>
      <c r="H75" s="9"/>
    </row>
    <row r="76" spans="1:14" ht="18" x14ac:dyDescent="0.2">
      <c r="G76" s="9"/>
      <c r="H76" s="9"/>
    </row>
    <row r="77" spans="1:14" ht="18" x14ac:dyDescent="0.2">
      <c r="G77" s="9"/>
      <c r="H77" s="9"/>
    </row>
    <row r="78" spans="1:14" ht="18" x14ac:dyDescent="0.2">
      <c r="G78" s="9"/>
      <c r="H78" s="9"/>
    </row>
    <row r="79" spans="1:14" ht="18" x14ac:dyDescent="0.2">
      <c r="G79" s="9"/>
      <c r="H79" s="9"/>
    </row>
    <row r="80" spans="1:14" ht="18" x14ac:dyDescent="0.2">
      <c r="G80" s="9"/>
      <c r="H80" s="9"/>
    </row>
    <row r="81" spans="7:8" ht="18" x14ac:dyDescent="0.2">
      <c r="G81" s="9"/>
      <c r="H81" s="9"/>
    </row>
    <row r="82" spans="7:8" ht="18" x14ac:dyDescent="0.2">
      <c r="G82" s="9"/>
      <c r="H82" s="9"/>
    </row>
    <row r="83" spans="7:8" ht="18" x14ac:dyDescent="0.2">
      <c r="G83" s="9"/>
      <c r="H83" s="9"/>
    </row>
    <row r="84" spans="7:8" ht="18" x14ac:dyDescent="0.2">
      <c r="G84" s="9"/>
      <c r="H84" s="9"/>
    </row>
    <row r="85" spans="7:8" ht="18" x14ac:dyDescent="0.2">
      <c r="G85" s="9"/>
      <c r="H85" s="9"/>
    </row>
    <row r="86" spans="7:8" ht="18" x14ac:dyDescent="0.2">
      <c r="G86" s="9"/>
      <c r="H86" s="9"/>
    </row>
    <row r="87" spans="7:8" ht="18" x14ac:dyDescent="0.2">
      <c r="G87" s="9"/>
      <c r="H87" s="9"/>
    </row>
    <row r="88" spans="7:8" ht="18" x14ac:dyDescent="0.2">
      <c r="G88" s="9"/>
      <c r="H88" s="9"/>
    </row>
    <row r="89" spans="7:8" ht="18" x14ac:dyDescent="0.2">
      <c r="G89" s="9"/>
      <c r="H89" s="9"/>
    </row>
    <row r="90" spans="7:8" ht="18" x14ac:dyDescent="0.2">
      <c r="G90" s="9"/>
      <c r="H90" s="9"/>
    </row>
    <row r="91" spans="7:8" ht="18" x14ac:dyDescent="0.2">
      <c r="G91" s="9"/>
      <c r="H91" s="9"/>
    </row>
    <row r="92" spans="7:8" ht="18" x14ac:dyDescent="0.2">
      <c r="G92" s="9"/>
      <c r="H92" s="9"/>
    </row>
    <row r="93" spans="7:8" ht="18" x14ac:dyDescent="0.2">
      <c r="G93" s="9"/>
      <c r="H93" s="9"/>
    </row>
    <row r="94" spans="7:8" ht="18" x14ac:dyDescent="0.2">
      <c r="G94" s="9"/>
      <c r="H94" s="9"/>
    </row>
    <row r="95" spans="7:8" ht="18" x14ac:dyDescent="0.2">
      <c r="G95" s="9"/>
      <c r="H95" s="9"/>
    </row>
    <row r="96" spans="7:8" ht="18" x14ac:dyDescent="0.2">
      <c r="G96" s="9"/>
      <c r="H96" s="9"/>
    </row>
    <row r="97" spans="7:8" ht="18" x14ac:dyDescent="0.2">
      <c r="G97" s="9"/>
      <c r="H97" s="9"/>
    </row>
    <row r="98" spans="7:8" ht="18" x14ac:dyDescent="0.2">
      <c r="G98" s="9"/>
      <c r="H98" s="9"/>
    </row>
    <row r="99" spans="7:8" ht="18" x14ac:dyDescent="0.2">
      <c r="G99" s="9"/>
      <c r="H99" s="9"/>
    </row>
    <row r="100" spans="7:8" ht="18" x14ac:dyDescent="0.2">
      <c r="G100" s="9"/>
      <c r="H100" s="9"/>
    </row>
    <row r="101" spans="7:8" ht="18" x14ac:dyDescent="0.2">
      <c r="G101" s="9"/>
      <c r="H101" s="9"/>
    </row>
    <row r="102" spans="7:8" ht="18" x14ac:dyDescent="0.2">
      <c r="G102" s="9"/>
      <c r="H102" s="9"/>
    </row>
    <row r="103" spans="7:8" ht="18" x14ac:dyDescent="0.2">
      <c r="G103" s="9"/>
      <c r="H103" s="9"/>
    </row>
    <row r="104" spans="7:8" ht="18" x14ac:dyDescent="0.2">
      <c r="G104" s="9"/>
      <c r="H104" s="9"/>
    </row>
    <row r="105" spans="7:8" ht="18" x14ac:dyDescent="0.2">
      <c r="G105" s="9"/>
      <c r="H105" s="9"/>
    </row>
    <row r="106" spans="7:8" ht="18" x14ac:dyDescent="0.2">
      <c r="G106" s="9"/>
      <c r="H106" s="9"/>
    </row>
    <row r="107" spans="7:8" ht="18" x14ac:dyDescent="0.2">
      <c r="G107" s="9"/>
      <c r="H107" s="9"/>
    </row>
    <row r="108" spans="7:8" ht="18" x14ac:dyDescent="0.2">
      <c r="G108" s="9"/>
      <c r="H108" s="9"/>
    </row>
    <row r="109" spans="7:8" ht="18" x14ac:dyDescent="0.2">
      <c r="G109" s="9"/>
      <c r="H109" s="9"/>
    </row>
    <row r="110" spans="7:8" ht="18" x14ac:dyDescent="0.2">
      <c r="G110" s="9"/>
      <c r="H110" s="9"/>
    </row>
    <row r="111" spans="7:8" ht="18" x14ac:dyDescent="0.2">
      <c r="G111" s="9"/>
      <c r="H111" s="9"/>
    </row>
    <row r="112" spans="7:8" ht="18" x14ac:dyDescent="0.2">
      <c r="G112" s="9"/>
      <c r="H112" s="9"/>
    </row>
    <row r="113" spans="7:8" ht="18" x14ac:dyDescent="0.2">
      <c r="G113" s="9"/>
      <c r="H113" s="9"/>
    </row>
    <row r="114" spans="7:8" ht="18" x14ac:dyDescent="0.2">
      <c r="G114" s="9"/>
      <c r="H114" s="9"/>
    </row>
    <row r="115" spans="7:8" ht="18" x14ac:dyDescent="0.2">
      <c r="G115" s="9"/>
      <c r="H115" s="9"/>
    </row>
    <row r="116" spans="7:8" ht="18" x14ac:dyDescent="0.2">
      <c r="G116" s="9"/>
      <c r="H116" s="9"/>
    </row>
    <row r="117" spans="7:8" ht="18" x14ac:dyDescent="0.2">
      <c r="G117" s="9"/>
      <c r="H117" s="9"/>
    </row>
    <row r="118" spans="7:8" ht="18" x14ac:dyDescent="0.2">
      <c r="G118" s="9"/>
      <c r="H118" s="9"/>
    </row>
    <row r="119" spans="7:8" ht="18" x14ac:dyDescent="0.2">
      <c r="G119" s="9"/>
      <c r="H119" s="9"/>
    </row>
    <row r="120" spans="7:8" ht="18" x14ac:dyDescent="0.2">
      <c r="G120" s="9"/>
      <c r="H120" s="9"/>
    </row>
    <row r="121" spans="7:8" ht="18" x14ac:dyDescent="0.2">
      <c r="G121" s="9"/>
      <c r="H121" s="9"/>
    </row>
    <row r="122" spans="7:8" ht="18" x14ac:dyDescent="0.2">
      <c r="G122" s="9"/>
      <c r="H122" s="9"/>
    </row>
    <row r="123" spans="7:8" ht="18" x14ac:dyDescent="0.2">
      <c r="G123" s="9"/>
      <c r="H123" s="9"/>
    </row>
    <row r="124" spans="7:8" ht="18" x14ac:dyDescent="0.2">
      <c r="G124" s="9"/>
      <c r="H124" s="9"/>
    </row>
    <row r="125" spans="7:8" ht="18" x14ac:dyDescent="0.2">
      <c r="G125" s="9"/>
      <c r="H125" s="9"/>
    </row>
    <row r="126" spans="7:8" ht="18" x14ac:dyDescent="0.2">
      <c r="G126" s="9"/>
      <c r="H126" s="9"/>
    </row>
    <row r="127" spans="7:8" ht="18" x14ac:dyDescent="0.2">
      <c r="G127" s="9"/>
      <c r="H127" s="9"/>
    </row>
    <row r="128" spans="7:8" ht="18" x14ac:dyDescent="0.2">
      <c r="G128" s="9"/>
      <c r="H128" s="9"/>
    </row>
    <row r="129" spans="7:8" ht="18" x14ac:dyDescent="0.2">
      <c r="G129" s="9"/>
      <c r="H129" s="9"/>
    </row>
    <row r="130" spans="7:8" ht="18" x14ac:dyDescent="0.2">
      <c r="G130" s="9"/>
      <c r="H130" s="9"/>
    </row>
    <row r="131" spans="7:8" ht="18" x14ac:dyDescent="0.2">
      <c r="G131" s="9"/>
      <c r="H131" s="9"/>
    </row>
    <row r="132" spans="7:8" ht="18" x14ac:dyDescent="0.2">
      <c r="G132" s="9"/>
      <c r="H132" s="9"/>
    </row>
    <row r="133" spans="7:8" ht="18" x14ac:dyDescent="0.2">
      <c r="G133" s="9"/>
      <c r="H133" s="9"/>
    </row>
    <row r="134" spans="7:8" ht="18" x14ac:dyDescent="0.2">
      <c r="G134" s="9"/>
      <c r="H134" s="9"/>
    </row>
    <row r="135" spans="7:8" ht="18" x14ac:dyDescent="0.2">
      <c r="G135" s="9"/>
      <c r="H135" s="9"/>
    </row>
    <row r="136" spans="7:8" ht="18" x14ac:dyDescent="0.2">
      <c r="G136" s="9"/>
      <c r="H136" s="9"/>
    </row>
    <row r="137" spans="7:8" ht="18" x14ac:dyDescent="0.2">
      <c r="G137" s="9"/>
      <c r="H137" s="9"/>
    </row>
    <row r="138" spans="7:8" ht="18" x14ac:dyDescent="0.2">
      <c r="G138" s="9"/>
      <c r="H138" s="9"/>
    </row>
    <row r="139" spans="7:8" ht="18" x14ac:dyDescent="0.2">
      <c r="G139" s="9"/>
      <c r="H139" s="9"/>
    </row>
    <row r="140" spans="7:8" ht="18" x14ac:dyDescent="0.2">
      <c r="G140" s="9"/>
      <c r="H140" s="9"/>
    </row>
    <row r="141" spans="7:8" ht="18" x14ac:dyDescent="0.2">
      <c r="G141" s="9"/>
      <c r="H141" s="9"/>
    </row>
    <row r="142" spans="7:8" ht="18" x14ac:dyDescent="0.2">
      <c r="G142" s="9"/>
      <c r="H142" s="9"/>
    </row>
    <row r="143" spans="7:8" ht="18" x14ac:dyDescent="0.2">
      <c r="G143" s="9"/>
      <c r="H143" s="9"/>
    </row>
    <row r="144" spans="7:8" ht="18" x14ac:dyDescent="0.2">
      <c r="G144" s="9"/>
      <c r="H144" s="9"/>
    </row>
    <row r="145" spans="7:8" ht="18" x14ac:dyDescent="0.2">
      <c r="G145" s="9"/>
      <c r="H145" s="9"/>
    </row>
    <row r="146" spans="7:8" ht="18" x14ac:dyDescent="0.2">
      <c r="G146" s="9"/>
      <c r="H146" s="9"/>
    </row>
    <row r="147" spans="7:8" ht="18" x14ac:dyDescent="0.2">
      <c r="G147" s="9"/>
      <c r="H147" s="9"/>
    </row>
    <row r="148" spans="7:8" ht="18" x14ac:dyDescent="0.2">
      <c r="G148" s="9"/>
      <c r="H148" s="9"/>
    </row>
    <row r="149" spans="7:8" ht="18" x14ac:dyDescent="0.2">
      <c r="G149" s="9"/>
      <c r="H149" s="9"/>
    </row>
    <row r="150" spans="7:8" ht="18" x14ac:dyDescent="0.2">
      <c r="G150" s="9"/>
      <c r="H150" s="9"/>
    </row>
    <row r="151" spans="7:8" ht="18" x14ac:dyDescent="0.2">
      <c r="G151" s="9"/>
      <c r="H151" s="9"/>
    </row>
    <row r="152" spans="7:8" ht="18" x14ac:dyDescent="0.2">
      <c r="G152" s="9"/>
      <c r="H152" s="9"/>
    </row>
    <row r="153" spans="7:8" ht="18" x14ac:dyDescent="0.2">
      <c r="G153" s="9"/>
      <c r="H153" s="9"/>
    </row>
    <row r="154" spans="7:8" ht="18" x14ac:dyDescent="0.2">
      <c r="G154" s="9"/>
      <c r="H154" s="9"/>
    </row>
    <row r="155" spans="7:8" ht="18" x14ac:dyDescent="0.2">
      <c r="G155" s="9"/>
      <c r="H155" s="9"/>
    </row>
    <row r="156" spans="7:8" ht="18" x14ac:dyDescent="0.2">
      <c r="G156" s="9"/>
      <c r="H156" s="9"/>
    </row>
    <row r="157" spans="7:8" ht="18" x14ac:dyDescent="0.2">
      <c r="G157" s="9"/>
      <c r="H157" s="9"/>
    </row>
    <row r="158" spans="7:8" ht="18" x14ac:dyDescent="0.2">
      <c r="G158" s="9"/>
      <c r="H158" s="9"/>
    </row>
    <row r="159" spans="7:8" ht="18" x14ac:dyDescent="0.2">
      <c r="G159" s="9"/>
      <c r="H159" s="9"/>
    </row>
    <row r="160" spans="7:8" ht="18" x14ac:dyDescent="0.2">
      <c r="G160" s="9"/>
      <c r="H160" s="9"/>
    </row>
    <row r="161" spans="7:8" ht="18" x14ac:dyDescent="0.2">
      <c r="G161" s="9"/>
      <c r="H161" s="9"/>
    </row>
    <row r="162" spans="7:8" ht="18" x14ac:dyDescent="0.2">
      <c r="G162" s="9"/>
      <c r="H162" s="9"/>
    </row>
    <row r="163" spans="7:8" ht="18" x14ac:dyDescent="0.2">
      <c r="G163" s="9"/>
      <c r="H163" s="9"/>
    </row>
    <row r="164" spans="7:8" ht="18" x14ac:dyDescent="0.2">
      <c r="G164" s="9"/>
      <c r="H164" s="9"/>
    </row>
    <row r="165" spans="7:8" ht="18" x14ac:dyDescent="0.2">
      <c r="G165" s="9"/>
      <c r="H165" s="9"/>
    </row>
    <row r="166" spans="7:8" ht="18" x14ac:dyDescent="0.2">
      <c r="G166" s="9"/>
      <c r="H166" s="9"/>
    </row>
    <row r="167" spans="7:8" ht="18" x14ac:dyDescent="0.2">
      <c r="G167" s="9"/>
      <c r="H167" s="9"/>
    </row>
    <row r="168" spans="7:8" ht="18" x14ac:dyDescent="0.2">
      <c r="G168" s="9"/>
      <c r="H168" s="9"/>
    </row>
    <row r="169" spans="7:8" ht="18" x14ac:dyDescent="0.2">
      <c r="G169" s="9"/>
      <c r="H169" s="9"/>
    </row>
    <row r="170" spans="7:8" ht="18" x14ac:dyDescent="0.2">
      <c r="G170" s="9"/>
      <c r="H170" s="9"/>
    </row>
    <row r="171" spans="7:8" ht="18" x14ac:dyDescent="0.2">
      <c r="G171" s="9"/>
      <c r="H171" s="9"/>
    </row>
    <row r="172" spans="7:8" ht="18" x14ac:dyDescent="0.2">
      <c r="G172" s="9"/>
      <c r="H172" s="9"/>
    </row>
    <row r="173" spans="7:8" ht="18" x14ac:dyDescent="0.2">
      <c r="G173" s="9"/>
      <c r="H173" s="9"/>
    </row>
    <row r="174" spans="7:8" ht="18" x14ac:dyDescent="0.2">
      <c r="G174" s="9"/>
      <c r="H174" s="9"/>
    </row>
    <row r="175" spans="7:8" ht="18" x14ac:dyDescent="0.2">
      <c r="G175" s="9"/>
      <c r="H175" s="9"/>
    </row>
    <row r="176" spans="7:8" ht="18" x14ac:dyDescent="0.2">
      <c r="G176" s="9"/>
      <c r="H176" s="9"/>
    </row>
    <row r="177" spans="7:8" ht="18" x14ac:dyDescent="0.2">
      <c r="G177" s="9"/>
      <c r="H177" s="9"/>
    </row>
    <row r="178" spans="7:8" ht="18" x14ac:dyDescent="0.2">
      <c r="G178" s="9"/>
      <c r="H178" s="9"/>
    </row>
    <row r="179" spans="7:8" ht="18" x14ac:dyDescent="0.2">
      <c r="G179" s="9"/>
      <c r="H179" s="9"/>
    </row>
    <row r="180" spans="7:8" ht="18" x14ac:dyDescent="0.2">
      <c r="G180" s="9"/>
      <c r="H180" s="9"/>
    </row>
    <row r="181" spans="7:8" ht="18" x14ac:dyDescent="0.2">
      <c r="G181" s="9"/>
      <c r="H181" s="9"/>
    </row>
    <row r="182" spans="7:8" ht="18" x14ac:dyDescent="0.2">
      <c r="G182" s="9"/>
      <c r="H182" s="9"/>
    </row>
    <row r="183" spans="7:8" ht="18" x14ac:dyDescent="0.2">
      <c r="G183" s="9"/>
      <c r="H183" s="9"/>
    </row>
    <row r="184" spans="7:8" ht="18" x14ac:dyDescent="0.2">
      <c r="G184" s="9"/>
      <c r="H184" s="9"/>
    </row>
    <row r="185" spans="7:8" ht="18" x14ac:dyDescent="0.2">
      <c r="G185" s="9"/>
      <c r="H185" s="9"/>
    </row>
    <row r="186" spans="7:8" ht="18" x14ac:dyDescent="0.2">
      <c r="G186" s="9"/>
      <c r="H186" s="9"/>
    </row>
    <row r="187" spans="7:8" ht="18" x14ac:dyDescent="0.2">
      <c r="G187" s="9"/>
      <c r="H187" s="9"/>
    </row>
    <row r="188" spans="7:8" ht="18" x14ac:dyDescent="0.2">
      <c r="G188" s="9"/>
      <c r="H188" s="9"/>
    </row>
  </sheetData>
  <mergeCells count="6">
    <mergeCell ref="L3:M4"/>
    <mergeCell ref="B3:C4"/>
    <mergeCell ref="D3:E4"/>
    <mergeCell ref="F3:F4"/>
    <mergeCell ref="I3:I4"/>
    <mergeCell ref="J3:K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1" fitToWidth="0" orientation="portrait" r:id="rId1"/>
  <headerFooter alignWithMargins="0">
    <oddHeader>&amp;L</oddHeader>
    <oddFooter>&amp;L</oddFooter>
  </headerFooter>
  <colBreaks count="1" manualBreakCount="1">
    <brk id="7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2(3)第15表-1</vt:lpstr>
      <vt:lpstr>2(3)第15表-2</vt:lpstr>
      <vt:lpstr>'2(3)第15表-1'!Print_Area</vt:lpstr>
      <vt:lpstr>'2(3)第15表-2'!Print_Area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saitamaken</cp:lastModifiedBy>
  <cp:lastPrinted>2016-12-15T01:15:04Z</cp:lastPrinted>
  <dcterms:created xsi:type="dcterms:W3CDTF">2000-06-13T06:45:09Z</dcterms:created>
  <dcterms:modified xsi:type="dcterms:W3CDTF">2017-02-20T01:29:57Z</dcterms:modified>
</cp:coreProperties>
</file>