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D16486DC-E6F2-46B4-B7D4-7523903ED700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H54" i="2" l="1"/>
  <c r="G54" i="2"/>
  <c r="G54" i="1"/>
  <c r="H54" i="1"/>
  <c r="G6" i="1"/>
  <c r="H6" i="1"/>
  <c r="H12" i="2" l="1"/>
  <c r="H76" i="2" l="1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G77" i="2" s="1"/>
  <c r="D77" i="2"/>
  <c r="F46" i="2"/>
  <c r="E46" i="2"/>
  <c r="D46" i="2"/>
  <c r="F77" i="1"/>
  <c r="E77" i="1"/>
  <c r="D77" i="1"/>
  <c r="F46" i="1"/>
  <c r="E46" i="1"/>
  <c r="D46" i="1"/>
  <c r="H77" i="1" l="1"/>
  <c r="F78" i="1"/>
  <c r="E78" i="1"/>
  <c r="H77" i="2"/>
  <c r="D78" i="2"/>
  <c r="E78" i="2"/>
  <c r="F78" i="2"/>
  <c r="H78" i="2" s="1"/>
  <c r="G77" i="1"/>
  <c r="G46" i="1"/>
  <c r="G78" i="1"/>
  <c r="H46" i="2"/>
  <c r="G46" i="2"/>
  <c r="D78" i="1"/>
  <c r="H78" i="1" s="1"/>
  <c r="H46" i="1"/>
  <c r="G78" i="2" l="1"/>
</calcChain>
</file>

<file path=xl/sharedStrings.xml><?xml version="1.0" encoding="utf-8"?>
<sst xmlns="http://schemas.openxmlformats.org/spreadsheetml/2006/main" count="175" uniqueCount="81">
  <si>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</si>
  <si>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</si>
  <si>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</si>
  <si>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</si>
  <si>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</si>
  <si>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</si>
  <si>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</si>
  <si>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</si>
  <si>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</si>
  <si>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</si>
  <si>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</si>
  <si>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</si>
  <si>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</si>
  <si>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</si>
  <si>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</si>
  <si>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</si>
  <si>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</si>
  <si>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</si>
  <si>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</si>
  <si>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</si>
  <si>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</si>
  <si>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</si>
  <si>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</si>
  <si>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</si>
  <si>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</si>
  <si>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</si>
  <si>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</si>
  <si>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</si>
  <si>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</si>
  <si>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</si>
  <si>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</si>
  <si>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</si>
  <si>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</si>
  <si>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</si>
  <si>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</si>
  <si>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</si>
  <si>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</si>
  <si>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</si>
  <si>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</si>
  <si>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</si>
  <si>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</si>
  <si>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</si>
  <si>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</si>
  <si>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</si>
  <si>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</si>
  <si>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</si>
  <si>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</si>
  <si>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</si>
  <si>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</si>
  <si>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</si>
  <si>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</si>
  <si>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</si>
  <si>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</si>
  <si>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</si>
  <si>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</si>
  <si>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</si>
  <si>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</si>
  <si>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</si>
  <si>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</si>
  <si>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</si>
  <si>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</si>
  <si>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</si>
  <si>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</si>
  <si>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</si>
  <si>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</si>
  <si>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</si>
  <si>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</si>
  <si>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</si>
  <si>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</si>
  <si>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</si>
  <si>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</si>
  <si>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</si>
  <si>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　第34表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</si>
  <si>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</si>
  <si>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</si>
  <si>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</si>
  <si>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元年度</t>
    <rPh sb="0" eb="1">
      <t>モト</t>
    </rPh>
    <rPh sb="1" eb="3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</si>
  <si>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</si>
  <si>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</si>
  <si>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伸長率
３/２(%)</t>
    <rPh sb="0" eb="2">
      <t>シンチョウ</t>
    </rPh>
    <rPh sb="2" eb="3">
      <t>リツ</t>
    </rPh>
    <phoneticPr fontId="3"/>
  </si>
  <si>
    <t>伸長率
３/元(%)</t>
    <rPh sb="0" eb="2">
      <t>シンチョウ</t>
    </rPh>
    <rPh sb="2" eb="3">
      <t>リツ</t>
    </rPh>
    <rPh sb="6" eb="7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</si>
</sst>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XFD1048576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 x14ac:dyDescent="0.15">
      <c r="A1" s="57" t="s">
        <v>72</v>
      </c>
      <c r="B1" s="57"/>
      <c r="C1" s="57"/>
      <c r="D1" s="57"/>
      <c r="E1" s="57"/>
      <c r="F1" s="57"/>
      <c r="G1" s="57"/>
      <c r="H1" s="57"/>
    </row>
    <row r="3" spans="1:8" ht="15" customHeight="1" thickBot="1" x14ac:dyDescent="0.2">
      <c r="A3" s="2" t="s">
        <v>71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 x14ac:dyDescent="0.15">
      <c r="A4" s="3"/>
      <c r="B4" s="30"/>
      <c r="C4" s="30" t="s">
        <v>1</v>
      </c>
      <c r="D4" s="44" t="s">
        <v>76</v>
      </c>
      <c r="E4" s="44" t="s">
        <v>77</v>
      </c>
      <c r="F4" s="44" t="s">
        <v>78</v>
      </c>
      <c r="G4" s="46" t="s">
        <v>79</v>
      </c>
      <c r="H4" s="48" t="s">
        <v>80</v>
      </c>
    </row>
    <row r="5" spans="1:8" ht="15.95" customHeight="1" thickBot="1" x14ac:dyDescent="0.2">
      <c r="A5" s="55" t="s">
        <v>2</v>
      </c>
      <c r="B5" s="56"/>
      <c r="C5" s="29"/>
      <c r="D5" s="45"/>
      <c r="E5" s="45"/>
      <c r="F5" s="45"/>
      <c r="G5" s="47"/>
      <c r="H5" s="49"/>
    </row>
    <row r="6" spans="1:8" ht="15.95" customHeight="1" x14ac:dyDescent="0.15">
      <c r="A6" s="31" t="s">
        <v>3</v>
      </c>
      <c r="B6" s="32"/>
      <c r="C6" s="33"/>
      <c r="D6" s="5">
        <v>416179</v>
      </c>
      <c r="E6" s="5">
        <v>270340</v>
      </c>
      <c r="F6" s="5">
        <v>327133</v>
      </c>
      <c r="G6" s="17">
        <f>IF(ISERROR(F6/E6),"-",ROUND(F6/E6*100,1))</f>
        <v>121</v>
      </c>
      <c r="H6" s="18">
        <f>IF(ISERROR(F6/D6),"-",ROUND(F6/D6*100,1))</f>
        <v>78.599999999999994</v>
      </c>
    </row>
    <row r="7" spans="1:8" ht="15.95" customHeight="1" x14ac:dyDescent="0.15">
      <c r="A7" s="31" t="s">
        <v>4</v>
      </c>
      <c r="B7" s="32"/>
      <c r="C7" s="33"/>
      <c r="D7" s="5">
        <v>119885</v>
      </c>
      <c r="E7" s="5">
        <v>162680</v>
      </c>
      <c r="F7" s="5">
        <v>139557</v>
      </c>
      <c r="G7" s="19">
        <f t="shared" ref="G7:G46" si="0">IF(ISERROR(F7/E7),"-",ROUND(F7/E7*100,1))</f>
        <v>85.8</v>
      </c>
      <c r="H7" s="18">
        <f t="shared" ref="H7:H46" si="1">IF(ISERROR(F7/D7),"-",ROUND(F7/D7*100,1))</f>
        <v>116.4</v>
      </c>
    </row>
    <row r="8" spans="1:8" ht="15.95" customHeight="1" x14ac:dyDescent="0.15">
      <c r="A8" s="31" t="s">
        <v>5</v>
      </c>
      <c r="B8" s="32"/>
      <c r="C8" s="33"/>
      <c r="D8" s="5">
        <v>109158</v>
      </c>
      <c r="E8" s="5">
        <v>72038</v>
      </c>
      <c r="F8" s="5">
        <v>71275</v>
      </c>
      <c r="G8" s="19">
        <f t="shared" si="0"/>
        <v>98.9</v>
      </c>
      <c r="H8" s="18">
        <f t="shared" si="1"/>
        <v>65.3</v>
      </c>
    </row>
    <row r="9" spans="1:8" ht="15.95" customHeight="1" x14ac:dyDescent="0.15">
      <c r="A9" s="31" t="s">
        <v>6</v>
      </c>
      <c r="B9" s="32"/>
      <c r="C9" s="33"/>
      <c r="D9" s="5">
        <v>389914</v>
      </c>
      <c r="E9" s="5">
        <v>290314</v>
      </c>
      <c r="F9" s="5">
        <v>246712</v>
      </c>
      <c r="G9" s="19">
        <f t="shared" si="0"/>
        <v>85</v>
      </c>
      <c r="H9" s="18">
        <f t="shared" si="1"/>
        <v>63.3</v>
      </c>
    </row>
    <row r="10" spans="1:8" ht="15.95" customHeight="1" x14ac:dyDescent="0.15">
      <c r="A10" s="36" t="s">
        <v>7</v>
      </c>
      <c r="B10" s="37"/>
      <c r="C10" s="38"/>
      <c r="D10" s="6">
        <v>29212</v>
      </c>
      <c r="E10" s="6">
        <v>36174</v>
      </c>
      <c r="F10" s="6">
        <v>41223</v>
      </c>
      <c r="G10" s="17">
        <f t="shared" si="0"/>
        <v>114</v>
      </c>
      <c r="H10" s="18">
        <f t="shared" si="1"/>
        <v>141.1</v>
      </c>
    </row>
    <row r="11" spans="1:8" ht="15.95" customHeight="1" x14ac:dyDescent="0.15">
      <c r="A11" s="41" t="s">
        <v>8</v>
      </c>
      <c r="B11" s="42"/>
      <c r="C11" s="43"/>
      <c r="D11" s="4">
        <v>27618</v>
      </c>
      <c r="E11" s="4">
        <v>19259</v>
      </c>
      <c r="F11" s="4">
        <v>43427</v>
      </c>
      <c r="G11" s="20">
        <f t="shared" si="0"/>
        <v>225.5</v>
      </c>
      <c r="H11" s="21">
        <f t="shared" si="1"/>
        <v>157.19999999999999</v>
      </c>
    </row>
    <row r="12" spans="1:8" ht="15.95" customHeight="1" x14ac:dyDescent="0.15">
      <c r="A12" s="31" t="s">
        <v>9</v>
      </c>
      <c r="B12" s="32"/>
      <c r="C12" s="33"/>
      <c r="D12" s="5">
        <v>200861</v>
      </c>
      <c r="E12" s="5">
        <v>224869</v>
      </c>
      <c r="F12" s="5">
        <v>34234</v>
      </c>
      <c r="G12" s="19">
        <f t="shared" si="0"/>
        <v>15.2</v>
      </c>
      <c r="H12" s="18">
        <f t="shared" si="1"/>
        <v>17</v>
      </c>
    </row>
    <row r="13" spans="1:8" ht="15.95" customHeight="1" x14ac:dyDescent="0.15">
      <c r="A13" s="31" t="s">
        <v>10</v>
      </c>
      <c r="B13" s="32"/>
      <c r="C13" s="33"/>
      <c r="D13" s="5">
        <v>7978</v>
      </c>
      <c r="E13" s="5">
        <v>8376</v>
      </c>
      <c r="F13" s="5">
        <v>20380</v>
      </c>
      <c r="G13" s="19">
        <f t="shared" si="0"/>
        <v>243.3</v>
      </c>
      <c r="H13" s="18">
        <f t="shared" si="1"/>
        <v>255.5</v>
      </c>
    </row>
    <row r="14" spans="1:8" ht="15.95" customHeight="1" x14ac:dyDescent="0.15">
      <c r="A14" s="31" t="s">
        <v>11</v>
      </c>
      <c r="B14" s="32"/>
      <c r="C14" s="33"/>
      <c r="D14" s="5">
        <v>30011</v>
      </c>
      <c r="E14" s="5">
        <v>35345</v>
      </c>
      <c r="F14" s="5">
        <v>37148</v>
      </c>
      <c r="G14" s="19">
        <f t="shared" si="0"/>
        <v>105.1</v>
      </c>
      <c r="H14" s="18">
        <f t="shared" si="1"/>
        <v>123.8</v>
      </c>
    </row>
    <row r="15" spans="1:8" ht="15.95" customHeight="1" x14ac:dyDescent="0.15">
      <c r="A15" s="36" t="s">
        <v>12</v>
      </c>
      <c r="B15" s="37"/>
      <c r="C15" s="38"/>
      <c r="D15" s="6">
        <v>48044</v>
      </c>
      <c r="E15" s="6">
        <v>65395</v>
      </c>
      <c r="F15" s="6">
        <v>34078</v>
      </c>
      <c r="G15" s="17">
        <f t="shared" si="0"/>
        <v>52.1</v>
      </c>
      <c r="H15" s="18">
        <f t="shared" si="1"/>
        <v>70.900000000000006</v>
      </c>
    </row>
    <row r="16" spans="1:8" ht="15.95" customHeight="1" x14ac:dyDescent="0.15">
      <c r="A16" s="41" t="s">
        <v>13</v>
      </c>
      <c r="B16" s="42"/>
      <c r="C16" s="43"/>
      <c r="D16" s="4">
        <v>23048</v>
      </c>
      <c r="E16" s="4">
        <v>32242</v>
      </c>
      <c r="F16" s="4">
        <v>17506</v>
      </c>
      <c r="G16" s="20">
        <f t="shared" si="0"/>
        <v>54.3</v>
      </c>
      <c r="H16" s="21">
        <f t="shared" si="1"/>
        <v>76</v>
      </c>
    </row>
    <row r="17" spans="1:8" ht="15.95" customHeight="1" x14ac:dyDescent="0.15">
      <c r="A17" s="31" t="s">
        <v>14</v>
      </c>
      <c r="B17" s="32"/>
      <c r="C17" s="33"/>
      <c r="D17" s="5">
        <v>97662</v>
      </c>
      <c r="E17" s="5">
        <v>94410</v>
      </c>
      <c r="F17" s="5">
        <v>106699</v>
      </c>
      <c r="G17" s="19">
        <f t="shared" si="0"/>
        <v>113</v>
      </c>
      <c r="H17" s="18">
        <f t="shared" si="1"/>
        <v>109.3</v>
      </c>
    </row>
    <row r="18" spans="1:8" ht="15.95" customHeight="1" x14ac:dyDescent="0.15">
      <c r="A18" s="31" t="s">
        <v>15</v>
      </c>
      <c r="B18" s="32"/>
      <c r="C18" s="33"/>
      <c r="D18" s="5">
        <v>37090</v>
      </c>
      <c r="E18" s="5">
        <v>26823</v>
      </c>
      <c r="F18" s="5">
        <v>21299</v>
      </c>
      <c r="G18" s="19">
        <f t="shared" si="0"/>
        <v>79.400000000000006</v>
      </c>
      <c r="H18" s="18">
        <f t="shared" si="1"/>
        <v>57.4</v>
      </c>
    </row>
    <row r="19" spans="1:8" ht="15.95" customHeight="1" x14ac:dyDescent="0.15">
      <c r="A19" s="31" t="s">
        <v>16</v>
      </c>
      <c r="B19" s="32"/>
      <c r="C19" s="33"/>
      <c r="D19" s="5">
        <v>22389</v>
      </c>
      <c r="E19" s="5">
        <v>17570</v>
      </c>
      <c r="F19" s="5">
        <v>28727</v>
      </c>
      <c r="G19" s="19">
        <f t="shared" si="0"/>
        <v>163.5</v>
      </c>
      <c r="H19" s="18">
        <f t="shared" si="1"/>
        <v>128.30000000000001</v>
      </c>
    </row>
    <row r="20" spans="1:8" ht="15.95" customHeight="1" x14ac:dyDescent="0.15">
      <c r="A20" s="36" t="s">
        <v>17</v>
      </c>
      <c r="B20" s="37"/>
      <c r="C20" s="38"/>
      <c r="D20" s="6">
        <v>26833</v>
      </c>
      <c r="E20" s="6">
        <v>19626</v>
      </c>
      <c r="F20" s="6">
        <v>19749</v>
      </c>
      <c r="G20" s="17">
        <f t="shared" si="0"/>
        <v>100.6</v>
      </c>
      <c r="H20" s="18">
        <f t="shared" si="1"/>
        <v>73.599999999999994</v>
      </c>
    </row>
    <row r="21" spans="1:8" ht="15.95" customHeight="1" x14ac:dyDescent="0.15">
      <c r="A21" s="31" t="s">
        <v>18</v>
      </c>
      <c r="B21" s="32"/>
      <c r="C21" s="33"/>
      <c r="D21" s="5">
        <v>130950</v>
      </c>
      <c r="E21" s="5">
        <v>130498</v>
      </c>
      <c r="F21" s="5">
        <v>59035</v>
      </c>
      <c r="G21" s="20">
        <f t="shared" si="0"/>
        <v>45.2</v>
      </c>
      <c r="H21" s="21">
        <f t="shared" si="1"/>
        <v>45.1</v>
      </c>
    </row>
    <row r="22" spans="1:8" ht="15.95" customHeight="1" x14ac:dyDescent="0.15">
      <c r="A22" s="31" t="s">
        <v>19</v>
      </c>
      <c r="B22" s="32"/>
      <c r="C22" s="33"/>
      <c r="D22" s="5">
        <v>67810</v>
      </c>
      <c r="E22" s="5">
        <v>74862</v>
      </c>
      <c r="F22" s="5">
        <v>88007</v>
      </c>
      <c r="G22" s="19">
        <f t="shared" si="0"/>
        <v>117.6</v>
      </c>
      <c r="H22" s="18">
        <f t="shared" si="1"/>
        <v>129.80000000000001</v>
      </c>
    </row>
    <row r="23" spans="1:8" ht="15.95" customHeight="1" x14ac:dyDescent="0.15">
      <c r="A23" s="31" t="s">
        <v>20</v>
      </c>
      <c r="B23" s="32"/>
      <c r="C23" s="33"/>
      <c r="D23" s="5">
        <v>196287</v>
      </c>
      <c r="E23" s="5">
        <v>85284</v>
      </c>
      <c r="F23" s="5">
        <v>100127</v>
      </c>
      <c r="G23" s="19">
        <f t="shared" si="0"/>
        <v>117.4</v>
      </c>
      <c r="H23" s="18">
        <f t="shared" si="1"/>
        <v>51</v>
      </c>
    </row>
    <row r="24" spans="1:8" ht="15.95" customHeight="1" x14ac:dyDescent="0.15">
      <c r="A24" s="31" t="s">
        <v>21</v>
      </c>
      <c r="B24" s="32"/>
      <c r="C24" s="33"/>
      <c r="D24" s="5">
        <v>86524</v>
      </c>
      <c r="E24" s="5">
        <v>106769</v>
      </c>
      <c r="F24" s="5">
        <v>97187</v>
      </c>
      <c r="G24" s="19">
        <f t="shared" si="0"/>
        <v>91</v>
      </c>
      <c r="H24" s="18">
        <f t="shared" si="1"/>
        <v>112.3</v>
      </c>
    </row>
    <row r="25" spans="1:8" ht="15.95" customHeight="1" x14ac:dyDescent="0.15">
      <c r="A25" s="36" t="s">
        <v>22</v>
      </c>
      <c r="B25" s="37"/>
      <c r="C25" s="38"/>
      <c r="D25" s="6">
        <v>53012</v>
      </c>
      <c r="E25" s="6">
        <v>53616</v>
      </c>
      <c r="F25" s="6">
        <v>114068</v>
      </c>
      <c r="G25" s="17">
        <f t="shared" si="0"/>
        <v>212.7</v>
      </c>
      <c r="H25" s="18">
        <f t="shared" si="1"/>
        <v>215.2</v>
      </c>
    </row>
    <row r="26" spans="1:8" ht="15.95" customHeight="1" x14ac:dyDescent="0.15">
      <c r="A26" s="31" t="s">
        <v>23</v>
      </c>
      <c r="B26" s="32"/>
      <c r="C26" s="33"/>
      <c r="D26" s="5">
        <v>71828</v>
      </c>
      <c r="E26" s="5">
        <v>38994</v>
      </c>
      <c r="F26" s="5">
        <v>68572</v>
      </c>
      <c r="G26" s="20">
        <f t="shared" si="0"/>
        <v>175.9</v>
      </c>
      <c r="H26" s="21">
        <f t="shared" si="1"/>
        <v>95.5</v>
      </c>
    </row>
    <row r="27" spans="1:8" ht="15.95" customHeight="1" x14ac:dyDescent="0.15">
      <c r="A27" s="31" t="s">
        <v>24</v>
      </c>
      <c r="B27" s="32"/>
      <c r="C27" s="33"/>
      <c r="D27" s="5">
        <v>48139</v>
      </c>
      <c r="E27" s="5">
        <v>19547</v>
      </c>
      <c r="F27" s="5">
        <v>40727</v>
      </c>
      <c r="G27" s="19">
        <f t="shared" si="0"/>
        <v>208.4</v>
      </c>
      <c r="H27" s="18">
        <f t="shared" si="1"/>
        <v>84.6</v>
      </c>
    </row>
    <row r="28" spans="1:8" ht="15.95" customHeight="1" x14ac:dyDescent="0.15">
      <c r="A28" s="31" t="s">
        <v>25</v>
      </c>
      <c r="B28" s="32"/>
      <c r="C28" s="33"/>
      <c r="D28" s="5">
        <v>68258</v>
      </c>
      <c r="E28" s="5">
        <v>55559</v>
      </c>
      <c r="F28" s="5">
        <v>61713</v>
      </c>
      <c r="G28" s="19">
        <f t="shared" si="0"/>
        <v>111.1</v>
      </c>
      <c r="H28" s="18">
        <f t="shared" si="1"/>
        <v>90.4</v>
      </c>
    </row>
    <row r="29" spans="1:8" ht="15.95" customHeight="1" x14ac:dyDescent="0.15">
      <c r="A29" s="31" t="s">
        <v>26</v>
      </c>
      <c r="B29" s="32"/>
      <c r="C29" s="33"/>
      <c r="D29" s="5">
        <v>15678</v>
      </c>
      <c r="E29" s="5">
        <v>37938</v>
      </c>
      <c r="F29" s="5">
        <v>31830</v>
      </c>
      <c r="G29" s="17">
        <f t="shared" si="0"/>
        <v>83.9</v>
      </c>
      <c r="H29" s="18">
        <f t="shared" si="1"/>
        <v>203</v>
      </c>
    </row>
    <row r="30" spans="1:8" ht="15.95" customHeight="1" x14ac:dyDescent="0.15">
      <c r="A30" s="36" t="s">
        <v>27</v>
      </c>
      <c r="B30" s="37"/>
      <c r="C30" s="38"/>
      <c r="D30" s="6">
        <v>21618</v>
      </c>
      <c r="E30" s="6">
        <v>17108</v>
      </c>
      <c r="F30" s="6">
        <v>40236</v>
      </c>
      <c r="G30" s="22">
        <f t="shared" si="0"/>
        <v>235.2</v>
      </c>
      <c r="H30" s="23">
        <f t="shared" si="1"/>
        <v>186.1</v>
      </c>
    </row>
    <row r="31" spans="1:8" ht="15.95" customHeight="1" x14ac:dyDescent="0.15">
      <c r="A31" s="31" t="s">
        <v>28</v>
      </c>
      <c r="B31" s="32"/>
      <c r="C31" s="33"/>
      <c r="D31" s="5">
        <v>142037</v>
      </c>
      <c r="E31" s="5">
        <v>99670</v>
      </c>
      <c r="F31" s="5">
        <v>93108</v>
      </c>
      <c r="G31" s="19">
        <f t="shared" si="0"/>
        <v>93.4</v>
      </c>
      <c r="H31" s="18">
        <f t="shared" si="1"/>
        <v>65.599999999999994</v>
      </c>
    </row>
    <row r="32" spans="1:8" ht="15.95" customHeight="1" x14ac:dyDescent="0.15">
      <c r="A32" s="31" t="s">
        <v>29</v>
      </c>
      <c r="B32" s="32"/>
      <c r="C32" s="33"/>
      <c r="D32" s="5">
        <v>16420</v>
      </c>
      <c r="E32" s="5">
        <v>11405</v>
      </c>
      <c r="F32" s="5">
        <v>9805</v>
      </c>
      <c r="G32" s="19">
        <f t="shared" si="0"/>
        <v>86</v>
      </c>
      <c r="H32" s="18">
        <f t="shared" si="1"/>
        <v>59.7</v>
      </c>
    </row>
    <row r="33" spans="1:8" ht="15.95" customHeight="1" x14ac:dyDescent="0.15">
      <c r="A33" s="31" t="s">
        <v>30</v>
      </c>
      <c r="B33" s="32"/>
      <c r="C33" s="33"/>
      <c r="D33" s="5">
        <v>44404</v>
      </c>
      <c r="E33" s="5">
        <v>49908</v>
      </c>
      <c r="F33" s="5">
        <v>70375</v>
      </c>
      <c r="G33" s="19">
        <f t="shared" si="0"/>
        <v>141</v>
      </c>
      <c r="H33" s="18">
        <f t="shared" si="1"/>
        <v>158.5</v>
      </c>
    </row>
    <row r="34" spans="1:8" ht="15.95" customHeight="1" x14ac:dyDescent="0.15">
      <c r="A34" s="31" t="s">
        <v>31</v>
      </c>
      <c r="B34" s="32"/>
      <c r="C34" s="33"/>
      <c r="D34" s="5">
        <v>12847</v>
      </c>
      <c r="E34" s="5">
        <v>13722</v>
      </c>
      <c r="F34" s="5">
        <v>12804</v>
      </c>
      <c r="G34" s="17">
        <f t="shared" si="0"/>
        <v>93.3</v>
      </c>
      <c r="H34" s="18">
        <f t="shared" si="1"/>
        <v>99.7</v>
      </c>
    </row>
    <row r="35" spans="1:8" ht="15.95" customHeight="1" x14ac:dyDescent="0.15">
      <c r="A35" s="36" t="s">
        <v>32</v>
      </c>
      <c r="B35" s="37"/>
      <c r="C35" s="38"/>
      <c r="D35" s="6">
        <v>50777</v>
      </c>
      <c r="E35" s="6">
        <v>51834</v>
      </c>
      <c r="F35" s="6">
        <v>29165</v>
      </c>
      <c r="G35" s="22">
        <f t="shared" si="0"/>
        <v>56.3</v>
      </c>
      <c r="H35" s="23">
        <f t="shared" si="1"/>
        <v>57.4</v>
      </c>
    </row>
    <row r="36" spans="1:8" ht="15.95" customHeight="1" x14ac:dyDescent="0.15">
      <c r="A36" s="31" t="s">
        <v>33</v>
      </c>
      <c r="B36" s="32"/>
      <c r="C36" s="33"/>
      <c r="D36" s="5">
        <v>94680</v>
      </c>
      <c r="E36" s="5">
        <v>36440</v>
      </c>
      <c r="F36" s="5">
        <v>23573</v>
      </c>
      <c r="G36" s="19">
        <f t="shared" si="0"/>
        <v>64.7</v>
      </c>
      <c r="H36" s="18">
        <f t="shared" si="1"/>
        <v>24.9</v>
      </c>
    </row>
    <row r="37" spans="1:8" ht="15.95" customHeight="1" x14ac:dyDescent="0.15">
      <c r="A37" s="31" t="s">
        <v>34</v>
      </c>
      <c r="B37" s="32"/>
      <c r="C37" s="33"/>
      <c r="D37" s="5">
        <v>83863</v>
      </c>
      <c r="E37" s="5">
        <v>98113</v>
      </c>
      <c r="F37" s="5">
        <v>67699</v>
      </c>
      <c r="G37" s="19">
        <f t="shared" si="0"/>
        <v>69</v>
      </c>
      <c r="H37" s="18">
        <f t="shared" si="1"/>
        <v>80.7</v>
      </c>
    </row>
    <row r="38" spans="1:8" ht="15.95" customHeight="1" x14ac:dyDescent="0.15">
      <c r="A38" s="31" t="s">
        <v>35</v>
      </c>
      <c r="B38" s="32"/>
      <c r="C38" s="33"/>
      <c r="D38" s="5">
        <v>18679</v>
      </c>
      <c r="E38" s="5">
        <v>20710</v>
      </c>
      <c r="F38" s="5">
        <v>19438</v>
      </c>
      <c r="G38" s="19">
        <f t="shared" si="0"/>
        <v>93.9</v>
      </c>
      <c r="H38" s="18">
        <f t="shared" si="1"/>
        <v>104.1</v>
      </c>
    </row>
    <row r="39" spans="1:8" ht="15.95" customHeight="1" x14ac:dyDescent="0.15">
      <c r="A39" s="31" t="s">
        <v>36</v>
      </c>
      <c r="B39" s="32"/>
      <c r="C39" s="33"/>
      <c r="D39" s="5">
        <v>74125</v>
      </c>
      <c r="E39" s="5">
        <v>37590</v>
      </c>
      <c r="F39" s="5">
        <v>38630</v>
      </c>
      <c r="G39" s="17">
        <f t="shared" si="0"/>
        <v>102.8</v>
      </c>
      <c r="H39" s="18">
        <f t="shared" si="1"/>
        <v>52.1</v>
      </c>
    </row>
    <row r="40" spans="1:8" ht="15.95" customHeight="1" x14ac:dyDescent="0.15">
      <c r="A40" s="36" t="s">
        <v>37</v>
      </c>
      <c r="B40" s="37"/>
      <c r="C40" s="38"/>
      <c r="D40" s="6">
        <v>10157</v>
      </c>
      <c r="E40" s="6">
        <v>6811</v>
      </c>
      <c r="F40" s="6">
        <v>8000</v>
      </c>
      <c r="G40" s="22">
        <f t="shared" si="0"/>
        <v>117.5</v>
      </c>
      <c r="H40" s="23">
        <f t="shared" si="1"/>
        <v>78.8</v>
      </c>
    </row>
    <row r="41" spans="1:8" ht="15.95" customHeight="1" x14ac:dyDescent="0.15">
      <c r="A41" s="31" t="s">
        <v>38</v>
      </c>
      <c r="B41" s="32"/>
      <c r="C41" s="33"/>
      <c r="D41" s="5">
        <v>23874</v>
      </c>
      <c r="E41" s="5">
        <v>54666</v>
      </c>
      <c r="F41" s="5">
        <v>8547</v>
      </c>
      <c r="G41" s="19">
        <f t="shared" si="0"/>
        <v>15.6</v>
      </c>
      <c r="H41" s="18">
        <f t="shared" si="1"/>
        <v>35.799999999999997</v>
      </c>
    </row>
    <row r="42" spans="1:8" ht="15.95" customHeight="1" x14ac:dyDescent="0.15">
      <c r="A42" s="31" t="s">
        <v>39</v>
      </c>
      <c r="B42" s="32"/>
      <c r="C42" s="33"/>
      <c r="D42" s="5">
        <v>19268</v>
      </c>
      <c r="E42" s="5">
        <v>17779</v>
      </c>
      <c r="F42" s="5">
        <v>25512</v>
      </c>
      <c r="G42" s="19">
        <f t="shared" si="0"/>
        <v>143.5</v>
      </c>
      <c r="H42" s="18">
        <f t="shared" si="1"/>
        <v>132.4</v>
      </c>
    </row>
    <row r="43" spans="1:8" ht="15.95" customHeight="1" x14ac:dyDescent="0.15">
      <c r="A43" s="31" t="s">
        <v>40</v>
      </c>
      <c r="B43" s="32"/>
      <c r="C43" s="33"/>
      <c r="D43" s="5">
        <v>38493</v>
      </c>
      <c r="E43" s="5">
        <v>15967</v>
      </c>
      <c r="F43" s="5">
        <v>11562</v>
      </c>
      <c r="G43" s="19">
        <f t="shared" si="0"/>
        <v>72.400000000000006</v>
      </c>
      <c r="H43" s="18">
        <f t="shared" si="1"/>
        <v>30</v>
      </c>
    </row>
    <row r="44" spans="1:8" ht="15.95" customHeight="1" x14ac:dyDescent="0.15">
      <c r="A44" s="31" t="s">
        <v>41</v>
      </c>
      <c r="B44" s="32"/>
      <c r="C44" s="33"/>
      <c r="D44" s="5">
        <v>47597</v>
      </c>
      <c r="E44" s="5">
        <v>24878</v>
      </c>
      <c r="F44" s="5">
        <v>14575</v>
      </c>
      <c r="G44" s="28">
        <f t="shared" si="0"/>
        <v>58.6</v>
      </c>
      <c r="H44" s="18">
        <f t="shared" si="1"/>
        <v>30.6</v>
      </c>
    </row>
    <row r="45" spans="1:8" ht="15.95" customHeight="1" thickBot="1" x14ac:dyDescent="0.2">
      <c r="A45" s="31" t="s">
        <v>73</v>
      </c>
      <c r="B45" s="32"/>
      <c r="C45" s="33"/>
      <c r="D45" s="5">
        <v>16053</v>
      </c>
      <c r="E45" s="5">
        <v>12711</v>
      </c>
      <c r="F45" s="5">
        <v>5194</v>
      </c>
      <c r="G45" s="17">
        <f t="shared" si="0"/>
        <v>40.9</v>
      </c>
      <c r="H45" s="18">
        <f t="shared" si="1"/>
        <v>32.4</v>
      </c>
    </row>
    <row r="46" spans="1:8" ht="15.95" customHeight="1" thickTop="1" thickBot="1" x14ac:dyDescent="0.2">
      <c r="A46" s="50" t="s">
        <v>42</v>
      </c>
      <c r="B46" s="51"/>
      <c r="C46" s="52"/>
      <c r="D46" s="7">
        <f>SUM(D6:D45)</f>
        <v>3039260</v>
      </c>
      <c r="E46" s="7">
        <f>SUM(E6:E45)</f>
        <v>2547840</v>
      </c>
      <c r="F46" s="7">
        <f>SUM(F6:F45)</f>
        <v>2328636</v>
      </c>
      <c r="G46" s="26">
        <f t="shared" si="0"/>
        <v>91.4</v>
      </c>
      <c r="H46" s="27">
        <f t="shared" si="1"/>
        <v>76.599999999999994</v>
      </c>
    </row>
    <row r="47" spans="1:8" ht="15" customHeight="1" x14ac:dyDescent="0.15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 x14ac:dyDescent="0.15">
      <c r="A48" s="11" t="s">
        <v>74</v>
      </c>
    </row>
    <row r="49" spans="1:8" ht="15" customHeight="1" x14ac:dyDescent="0.15">
      <c r="A49" s="11"/>
      <c r="B49" s="12"/>
      <c r="C49" s="12"/>
      <c r="D49" s="10"/>
      <c r="E49" s="11"/>
      <c r="F49" s="11"/>
      <c r="G49" s="11"/>
      <c r="H49" s="11"/>
    </row>
    <row r="50" spans="1:8" ht="15" customHeight="1" x14ac:dyDescent="0.15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 x14ac:dyDescent="0.2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 x14ac:dyDescent="0.15">
      <c r="A52" s="3"/>
      <c r="B52" s="53" t="s">
        <v>1</v>
      </c>
      <c r="C52" s="54"/>
      <c r="D52" s="44" t="s">
        <v>76</v>
      </c>
      <c r="E52" s="44" t="s">
        <v>77</v>
      </c>
      <c r="F52" s="44" t="s">
        <v>78</v>
      </c>
      <c r="G52" s="46" t="s">
        <v>79</v>
      </c>
      <c r="H52" s="48" t="s">
        <v>80</v>
      </c>
    </row>
    <row r="53" spans="1:8" ht="15.95" customHeight="1" thickBot="1" x14ac:dyDescent="0.2">
      <c r="A53" s="55" t="s">
        <v>44</v>
      </c>
      <c r="B53" s="56"/>
      <c r="C53" s="13"/>
      <c r="D53" s="45"/>
      <c r="E53" s="45"/>
      <c r="F53" s="45"/>
      <c r="G53" s="47"/>
      <c r="H53" s="49"/>
    </row>
    <row r="54" spans="1:8" ht="15.95" customHeight="1" x14ac:dyDescent="0.15">
      <c r="A54" s="31" t="s">
        <v>45</v>
      </c>
      <c r="B54" s="32"/>
      <c r="C54" s="33"/>
      <c r="D54" s="14">
        <v>8886</v>
      </c>
      <c r="E54" s="14">
        <v>10729</v>
      </c>
      <c r="F54" s="14">
        <v>2745</v>
      </c>
      <c r="G54" s="17">
        <f>IF(ISERROR(F54/E54),"-",ROUND(F54/E54*100,1))</f>
        <v>25.6</v>
      </c>
      <c r="H54" s="18">
        <f>IF(ISERROR(F54/D54),"-",ROUND(F54/D54*100,1))</f>
        <v>30.9</v>
      </c>
    </row>
    <row r="55" spans="1:8" ht="15.95" customHeight="1" x14ac:dyDescent="0.15">
      <c r="A55" s="31" t="s">
        <v>46</v>
      </c>
      <c r="B55" s="32"/>
      <c r="C55" s="33"/>
      <c r="D55" s="5">
        <v>10793</v>
      </c>
      <c r="E55" s="5">
        <v>921</v>
      </c>
      <c r="F55" s="5">
        <v>11859</v>
      </c>
      <c r="G55" s="19">
        <f t="shared" ref="G55:G78" si="2">IF(ISERROR(F55/E55),"-",ROUND(F55/E55*100,1))</f>
        <v>1287.5999999999999</v>
      </c>
      <c r="H55" s="18">
        <f t="shared" ref="H55:H78" si="3">IF(ISERROR(F55/D55),"-",ROUND(F55/D55*100,1))</f>
        <v>109.9</v>
      </c>
    </row>
    <row r="56" spans="1:8" ht="15.95" customHeight="1" x14ac:dyDescent="0.15">
      <c r="A56" s="31" t="s">
        <v>47</v>
      </c>
      <c r="B56" s="32"/>
      <c r="C56" s="33"/>
      <c r="D56" s="5">
        <v>25640</v>
      </c>
      <c r="E56" s="5">
        <v>18314</v>
      </c>
      <c r="F56" s="5">
        <v>23091</v>
      </c>
      <c r="G56" s="19">
        <f t="shared" si="2"/>
        <v>126.1</v>
      </c>
      <c r="H56" s="18">
        <f t="shared" si="3"/>
        <v>90.1</v>
      </c>
    </row>
    <row r="57" spans="1:8" ht="15.95" customHeight="1" x14ac:dyDescent="0.15">
      <c r="A57" s="31" t="s">
        <v>48</v>
      </c>
      <c r="B57" s="32"/>
      <c r="C57" s="33"/>
      <c r="D57" s="5">
        <v>658</v>
      </c>
      <c r="E57" s="5">
        <v>1416</v>
      </c>
      <c r="F57" s="5">
        <v>935</v>
      </c>
      <c r="G57" s="19">
        <f t="shared" si="2"/>
        <v>66</v>
      </c>
      <c r="H57" s="18">
        <f t="shared" si="3"/>
        <v>142.1</v>
      </c>
    </row>
    <row r="58" spans="1:8" ht="15.95" customHeight="1" x14ac:dyDescent="0.15">
      <c r="A58" s="36" t="s">
        <v>49</v>
      </c>
      <c r="B58" s="37"/>
      <c r="C58" s="38"/>
      <c r="D58" s="6">
        <v>7739</v>
      </c>
      <c r="E58" s="6">
        <v>3096</v>
      </c>
      <c r="F58" s="6">
        <v>2076</v>
      </c>
      <c r="G58" s="17">
        <f t="shared" si="2"/>
        <v>67.099999999999994</v>
      </c>
      <c r="H58" s="18">
        <f t="shared" si="3"/>
        <v>26.8</v>
      </c>
    </row>
    <row r="59" spans="1:8" ht="15.95" customHeight="1" x14ac:dyDescent="0.15">
      <c r="A59" s="41" t="s">
        <v>50</v>
      </c>
      <c r="B59" s="42"/>
      <c r="C59" s="43"/>
      <c r="D59" s="5">
        <v>3922</v>
      </c>
      <c r="E59" s="5">
        <v>2457</v>
      </c>
      <c r="F59" s="5">
        <v>1986</v>
      </c>
      <c r="G59" s="20">
        <f t="shared" si="2"/>
        <v>80.8</v>
      </c>
      <c r="H59" s="21">
        <f t="shared" si="3"/>
        <v>50.6</v>
      </c>
    </row>
    <row r="60" spans="1:8" ht="15.95" customHeight="1" x14ac:dyDescent="0.15">
      <c r="A60" s="31" t="s">
        <v>51</v>
      </c>
      <c r="B60" s="32"/>
      <c r="C60" s="33"/>
      <c r="D60" s="5">
        <v>32070</v>
      </c>
      <c r="E60" s="5">
        <v>17268</v>
      </c>
      <c r="F60" s="5">
        <v>4410</v>
      </c>
      <c r="G60" s="19">
        <f t="shared" si="2"/>
        <v>25.5</v>
      </c>
      <c r="H60" s="18">
        <f t="shared" si="3"/>
        <v>13.8</v>
      </c>
    </row>
    <row r="61" spans="1:8" ht="15.95" customHeight="1" x14ac:dyDescent="0.15">
      <c r="A61" s="31" t="s">
        <v>52</v>
      </c>
      <c r="B61" s="32"/>
      <c r="C61" s="33"/>
      <c r="D61" s="5">
        <v>6232</v>
      </c>
      <c r="E61" s="5">
        <v>3321</v>
      </c>
      <c r="F61" s="5">
        <v>1164</v>
      </c>
      <c r="G61" s="19">
        <f t="shared" si="2"/>
        <v>35</v>
      </c>
      <c r="H61" s="18">
        <f t="shared" si="3"/>
        <v>18.7</v>
      </c>
    </row>
    <row r="62" spans="1:8" ht="15.95" customHeight="1" x14ac:dyDescent="0.15">
      <c r="A62" s="31" t="s">
        <v>53</v>
      </c>
      <c r="B62" s="32"/>
      <c r="C62" s="33"/>
      <c r="D62" s="5">
        <v>11544</v>
      </c>
      <c r="E62" s="5">
        <v>3345</v>
      </c>
      <c r="F62" s="5">
        <v>5525</v>
      </c>
      <c r="G62" s="19">
        <f t="shared" si="2"/>
        <v>165.2</v>
      </c>
      <c r="H62" s="18">
        <f t="shared" si="3"/>
        <v>47.9</v>
      </c>
    </row>
    <row r="63" spans="1:8" ht="15.95" customHeight="1" x14ac:dyDescent="0.15">
      <c r="A63" s="36" t="s">
        <v>54</v>
      </c>
      <c r="B63" s="37"/>
      <c r="C63" s="38"/>
      <c r="D63" s="6">
        <v>5545</v>
      </c>
      <c r="E63" s="6">
        <v>5441</v>
      </c>
      <c r="F63" s="6">
        <v>6042</v>
      </c>
      <c r="G63" s="17">
        <f t="shared" si="2"/>
        <v>111</v>
      </c>
      <c r="H63" s="18">
        <f t="shared" si="3"/>
        <v>109</v>
      </c>
    </row>
    <row r="64" spans="1:8" ht="15.95" customHeight="1" x14ac:dyDescent="0.15">
      <c r="A64" s="41" t="s">
        <v>55</v>
      </c>
      <c r="B64" s="42"/>
      <c r="C64" s="43"/>
      <c r="D64" s="5">
        <v>5190</v>
      </c>
      <c r="E64" s="5">
        <v>1202</v>
      </c>
      <c r="F64" s="5">
        <v>1982</v>
      </c>
      <c r="G64" s="20">
        <f t="shared" si="2"/>
        <v>164.9</v>
      </c>
      <c r="H64" s="21">
        <f t="shared" si="3"/>
        <v>38.200000000000003</v>
      </c>
    </row>
    <row r="65" spans="1:8" ht="15.95" customHeight="1" x14ac:dyDescent="0.15">
      <c r="A65" s="31" t="s">
        <v>56</v>
      </c>
      <c r="B65" s="32"/>
      <c r="C65" s="33"/>
      <c r="D65" s="5">
        <v>3418</v>
      </c>
      <c r="E65" s="5">
        <v>2394</v>
      </c>
      <c r="F65" s="5">
        <v>2541</v>
      </c>
      <c r="G65" s="19">
        <f t="shared" si="2"/>
        <v>106.1</v>
      </c>
      <c r="H65" s="18">
        <f t="shared" si="3"/>
        <v>74.3</v>
      </c>
    </row>
    <row r="66" spans="1:8" ht="15.95" customHeight="1" x14ac:dyDescent="0.15">
      <c r="A66" s="31" t="s">
        <v>57</v>
      </c>
      <c r="B66" s="32"/>
      <c r="C66" s="33"/>
      <c r="D66" s="5">
        <v>5192</v>
      </c>
      <c r="E66" s="5">
        <v>3109</v>
      </c>
      <c r="F66" s="5">
        <v>2403</v>
      </c>
      <c r="G66" s="19">
        <f t="shared" si="2"/>
        <v>77.3</v>
      </c>
      <c r="H66" s="18">
        <f t="shared" si="3"/>
        <v>46.3</v>
      </c>
    </row>
    <row r="67" spans="1:8" ht="15.95" customHeight="1" x14ac:dyDescent="0.15">
      <c r="A67" s="31" t="s">
        <v>58</v>
      </c>
      <c r="B67" s="32"/>
      <c r="C67" s="33"/>
      <c r="D67" s="5">
        <v>2163</v>
      </c>
      <c r="E67" s="5">
        <v>64165</v>
      </c>
      <c r="F67" s="5">
        <v>1116</v>
      </c>
      <c r="G67" s="19">
        <f t="shared" si="2"/>
        <v>1.7</v>
      </c>
      <c r="H67" s="18">
        <f t="shared" si="3"/>
        <v>51.6</v>
      </c>
    </row>
    <row r="68" spans="1:8" ht="15.95" customHeight="1" x14ac:dyDescent="0.15">
      <c r="A68" s="31" t="s">
        <v>59</v>
      </c>
      <c r="B68" s="32"/>
      <c r="C68" s="33"/>
      <c r="D68" s="5">
        <v>4572</v>
      </c>
      <c r="E68" s="5">
        <v>2890</v>
      </c>
      <c r="F68" s="5">
        <v>2188</v>
      </c>
      <c r="G68" s="17">
        <f t="shared" si="2"/>
        <v>75.7</v>
      </c>
      <c r="H68" s="18">
        <f t="shared" si="3"/>
        <v>47.9</v>
      </c>
    </row>
    <row r="69" spans="1:8" ht="15.95" customHeight="1" x14ac:dyDescent="0.15">
      <c r="A69" s="41" t="s">
        <v>60</v>
      </c>
      <c r="B69" s="42"/>
      <c r="C69" s="43"/>
      <c r="D69" s="4">
        <v>133</v>
      </c>
      <c r="E69" s="4">
        <v>0</v>
      </c>
      <c r="F69" s="4">
        <v>0</v>
      </c>
      <c r="G69" s="20" t="str">
        <f t="shared" si="2"/>
        <v>-</v>
      </c>
      <c r="H69" s="21">
        <f t="shared" si="3"/>
        <v>0</v>
      </c>
    </row>
    <row r="70" spans="1:8" ht="15.95" customHeight="1" x14ac:dyDescent="0.15">
      <c r="A70" s="31" t="s">
        <v>61</v>
      </c>
      <c r="B70" s="32"/>
      <c r="C70" s="33"/>
      <c r="D70" s="5">
        <v>5139</v>
      </c>
      <c r="E70" s="5">
        <v>1662</v>
      </c>
      <c r="F70" s="5">
        <v>1399</v>
      </c>
      <c r="G70" s="19">
        <f t="shared" si="2"/>
        <v>84.2</v>
      </c>
      <c r="H70" s="18">
        <f t="shared" si="3"/>
        <v>27.2</v>
      </c>
    </row>
    <row r="71" spans="1:8" ht="15.95" customHeight="1" x14ac:dyDescent="0.15">
      <c r="A71" s="31" t="s">
        <v>62</v>
      </c>
      <c r="B71" s="32"/>
      <c r="C71" s="33"/>
      <c r="D71" s="5">
        <v>5678</v>
      </c>
      <c r="E71" s="5">
        <v>10839</v>
      </c>
      <c r="F71" s="5">
        <v>4938</v>
      </c>
      <c r="G71" s="19">
        <f t="shared" si="2"/>
        <v>45.6</v>
      </c>
      <c r="H71" s="18">
        <f t="shared" si="3"/>
        <v>87</v>
      </c>
    </row>
    <row r="72" spans="1:8" ht="15.95" customHeight="1" x14ac:dyDescent="0.15">
      <c r="A72" s="31" t="s">
        <v>63</v>
      </c>
      <c r="B72" s="32"/>
      <c r="C72" s="33"/>
      <c r="D72" s="5">
        <v>21874</v>
      </c>
      <c r="E72" s="5">
        <v>8317</v>
      </c>
      <c r="F72" s="5">
        <v>10639</v>
      </c>
      <c r="G72" s="19">
        <f t="shared" si="2"/>
        <v>127.9</v>
      </c>
      <c r="H72" s="18">
        <f t="shared" si="3"/>
        <v>48.6</v>
      </c>
    </row>
    <row r="73" spans="1:8" ht="15.95" customHeight="1" x14ac:dyDescent="0.15">
      <c r="A73" s="36" t="s">
        <v>64</v>
      </c>
      <c r="B73" s="37"/>
      <c r="C73" s="38"/>
      <c r="D73" s="6">
        <v>14633</v>
      </c>
      <c r="E73" s="6">
        <v>34390</v>
      </c>
      <c r="F73" s="6">
        <v>11921</v>
      </c>
      <c r="G73" s="22">
        <f t="shared" si="2"/>
        <v>34.700000000000003</v>
      </c>
      <c r="H73" s="23">
        <f t="shared" si="3"/>
        <v>81.5</v>
      </c>
    </row>
    <row r="74" spans="1:8" ht="15.95" customHeight="1" x14ac:dyDescent="0.15">
      <c r="A74" s="31" t="s">
        <v>65</v>
      </c>
      <c r="B74" s="32"/>
      <c r="C74" s="33"/>
      <c r="D74" s="5">
        <v>4452</v>
      </c>
      <c r="E74" s="5">
        <v>2723</v>
      </c>
      <c r="F74" s="5">
        <v>3871</v>
      </c>
      <c r="G74" s="19">
        <f t="shared" si="2"/>
        <v>142.19999999999999</v>
      </c>
      <c r="H74" s="18">
        <f t="shared" si="3"/>
        <v>86.9</v>
      </c>
    </row>
    <row r="75" spans="1:8" ht="15.95" customHeight="1" x14ac:dyDescent="0.15">
      <c r="A75" s="31" t="s">
        <v>66</v>
      </c>
      <c r="B75" s="32"/>
      <c r="C75" s="33"/>
      <c r="D75" s="5">
        <v>12093</v>
      </c>
      <c r="E75" s="5">
        <v>15162</v>
      </c>
      <c r="F75" s="5">
        <v>17066</v>
      </c>
      <c r="G75" s="19">
        <f t="shared" si="2"/>
        <v>112.6</v>
      </c>
      <c r="H75" s="18">
        <f t="shared" si="3"/>
        <v>141.1</v>
      </c>
    </row>
    <row r="76" spans="1:8" ht="15.95" customHeight="1" thickBot="1" x14ac:dyDescent="0.2">
      <c r="A76" s="31" t="s">
        <v>67</v>
      </c>
      <c r="B76" s="32"/>
      <c r="C76" s="33"/>
      <c r="D76" s="5">
        <v>17397</v>
      </c>
      <c r="E76" s="5">
        <v>15970</v>
      </c>
      <c r="F76" s="5">
        <v>10710</v>
      </c>
      <c r="G76" s="17">
        <f t="shared" si="2"/>
        <v>67.099999999999994</v>
      </c>
      <c r="H76" s="18">
        <f t="shared" si="3"/>
        <v>61.6</v>
      </c>
    </row>
    <row r="77" spans="1:8" ht="15.95" customHeight="1" thickTop="1" thickBot="1" x14ac:dyDescent="0.2">
      <c r="A77" s="39" t="s">
        <v>68</v>
      </c>
      <c r="B77" s="40"/>
      <c r="C77" s="40"/>
      <c r="D77" s="15">
        <f>SUM(D54:D76)</f>
        <v>214963</v>
      </c>
      <c r="E77" s="15">
        <f>SUM(E54:E76)</f>
        <v>229131</v>
      </c>
      <c r="F77" s="15">
        <f>SUM(F54:F76)</f>
        <v>130607</v>
      </c>
      <c r="G77" s="24">
        <f t="shared" si="2"/>
        <v>57</v>
      </c>
      <c r="H77" s="25">
        <f t="shared" si="3"/>
        <v>60.8</v>
      </c>
    </row>
    <row r="78" spans="1:8" ht="15.95" customHeight="1" thickTop="1" thickBot="1" x14ac:dyDescent="0.2">
      <c r="A78" s="34" t="s">
        <v>69</v>
      </c>
      <c r="B78" s="35"/>
      <c r="C78" s="35"/>
      <c r="D78" s="8">
        <f>D46+D77</f>
        <v>3254223</v>
      </c>
      <c r="E78" s="8">
        <f>E46+E77</f>
        <v>2776971</v>
      </c>
      <c r="F78" s="8">
        <f>F46+F77</f>
        <v>2459243</v>
      </c>
      <c r="G78" s="26">
        <f t="shared" si="2"/>
        <v>88.6</v>
      </c>
      <c r="H78" s="27">
        <f t="shared" si="3"/>
        <v>75.599999999999994</v>
      </c>
    </row>
    <row r="79" spans="1:8" ht="15" customHeight="1" x14ac:dyDescent="0.15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 x14ac:dyDescent="0.15">
      <c r="A80" s="11" t="s">
        <v>75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8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tabSelected="1" view="pageBreakPreview" zoomScaleNormal="100" zoomScaleSheetLayoutView="100" workbookViewId="0">
      <selection sqref="A1:XFD1048576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 x14ac:dyDescent="0.15">
      <c r="A1" s="57"/>
      <c r="B1" s="57"/>
      <c r="C1" s="57"/>
      <c r="D1" s="57"/>
      <c r="E1" s="57"/>
      <c r="F1" s="57"/>
      <c r="G1" s="57"/>
      <c r="H1" s="57"/>
    </row>
    <row r="3" spans="1:8" ht="15" customHeight="1" thickBot="1" x14ac:dyDescent="0.2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 x14ac:dyDescent="0.15">
      <c r="A4" s="3"/>
      <c r="B4" s="30"/>
      <c r="C4" s="30" t="s">
        <v>1</v>
      </c>
      <c r="D4" s="44" t="s">
        <v>76</v>
      </c>
      <c r="E4" s="44" t="s">
        <v>77</v>
      </c>
      <c r="F4" s="44" t="s">
        <v>78</v>
      </c>
      <c r="G4" s="46" t="s">
        <v>79</v>
      </c>
      <c r="H4" s="48" t="s">
        <v>80</v>
      </c>
    </row>
    <row r="5" spans="1:8" ht="15.95" customHeight="1" thickBot="1" x14ac:dyDescent="0.2">
      <c r="A5" s="55" t="s">
        <v>2</v>
      </c>
      <c r="B5" s="56"/>
      <c r="C5" s="29"/>
      <c r="D5" s="45"/>
      <c r="E5" s="45"/>
      <c r="F5" s="45"/>
      <c r="G5" s="47"/>
      <c r="H5" s="49"/>
    </row>
    <row r="6" spans="1:8" ht="15.95" customHeight="1" x14ac:dyDescent="0.15">
      <c r="A6" s="31" t="s">
        <v>3</v>
      </c>
      <c r="B6" s="32"/>
      <c r="C6" s="33"/>
      <c r="D6" s="5">
        <v>714128</v>
      </c>
      <c r="E6" s="5">
        <v>792430</v>
      </c>
      <c r="F6" s="5">
        <v>736899</v>
      </c>
      <c r="G6" s="17">
        <f>IF(ISERROR(F6/E6),"-",ROUND(F6/E6*100,1))</f>
        <v>93</v>
      </c>
      <c r="H6" s="18">
        <f>IF(ISERROR(F6/D6),"-",ROUND(F6/D6*100,1))</f>
        <v>103.2</v>
      </c>
    </row>
    <row r="7" spans="1:8" ht="15.95" customHeight="1" x14ac:dyDescent="0.15">
      <c r="A7" s="31" t="s">
        <v>4</v>
      </c>
      <c r="B7" s="32"/>
      <c r="C7" s="33"/>
      <c r="D7" s="5">
        <v>251004</v>
      </c>
      <c r="E7" s="5">
        <v>285514</v>
      </c>
      <c r="F7" s="5">
        <v>287157</v>
      </c>
      <c r="G7" s="19">
        <f t="shared" ref="G7:G46" si="0">IF(ISERROR(F7/E7),"-",ROUND(F7/E7*100,1))</f>
        <v>100.6</v>
      </c>
      <c r="H7" s="18">
        <f t="shared" ref="H7:H46" si="1">IF(ISERROR(F7/D7),"-",ROUND(F7/D7*100,1))</f>
        <v>114.4</v>
      </c>
    </row>
    <row r="8" spans="1:8" ht="15.95" customHeight="1" x14ac:dyDescent="0.15">
      <c r="A8" s="31" t="s">
        <v>5</v>
      </c>
      <c r="B8" s="32"/>
      <c r="C8" s="33"/>
      <c r="D8" s="5">
        <v>90385</v>
      </c>
      <c r="E8" s="5">
        <v>108952</v>
      </c>
      <c r="F8" s="5">
        <v>93945</v>
      </c>
      <c r="G8" s="19">
        <f t="shared" si="0"/>
        <v>86.2</v>
      </c>
      <c r="H8" s="18">
        <f t="shared" si="1"/>
        <v>103.9</v>
      </c>
    </row>
    <row r="9" spans="1:8" ht="15.95" customHeight="1" x14ac:dyDescent="0.15">
      <c r="A9" s="31" t="s">
        <v>6</v>
      </c>
      <c r="B9" s="32"/>
      <c r="C9" s="33"/>
      <c r="D9" s="5">
        <v>1171324</v>
      </c>
      <c r="E9" s="5">
        <v>988942</v>
      </c>
      <c r="F9" s="5">
        <v>1041978</v>
      </c>
      <c r="G9" s="19">
        <f t="shared" si="0"/>
        <v>105.4</v>
      </c>
      <c r="H9" s="18">
        <f t="shared" si="1"/>
        <v>89</v>
      </c>
    </row>
    <row r="10" spans="1:8" ht="15.95" customHeight="1" x14ac:dyDescent="0.15">
      <c r="A10" s="36" t="s">
        <v>7</v>
      </c>
      <c r="B10" s="37"/>
      <c r="C10" s="38"/>
      <c r="D10" s="6">
        <v>37626</v>
      </c>
      <c r="E10" s="6">
        <v>40563</v>
      </c>
      <c r="F10" s="6">
        <v>61666</v>
      </c>
      <c r="G10" s="17">
        <f t="shared" si="0"/>
        <v>152</v>
      </c>
      <c r="H10" s="18">
        <f t="shared" si="1"/>
        <v>163.9</v>
      </c>
    </row>
    <row r="11" spans="1:8" ht="15.95" customHeight="1" x14ac:dyDescent="0.15">
      <c r="A11" s="41" t="s">
        <v>8</v>
      </c>
      <c r="B11" s="42"/>
      <c r="C11" s="43"/>
      <c r="D11" s="4">
        <v>39673</v>
      </c>
      <c r="E11" s="4">
        <v>28317</v>
      </c>
      <c r="F11" s="4">
        <v>47427</v>
      </c>
      <c r="G11" s="20">
        <f t="shared" si="0"/>
        <v>167.5</v>
      </c>
      <c r="H11" s="21">
        <f t="shared" si="1"/>
        <v>119.5</v>
      </c>
    </row>
    <row r="12" spans="1:8" ht="15.95" customHeight="1" x14ac:dyDescent="0.15">
      <c r="A12" s="31" t="s">
        <v>9</v>
      </c>
      <c r="B12" s="32"/>
      <c r="C12" s="33"/>
      <c r="D12" s="5">
        <v>435193</v>
      </c>
      <c r="E12" s="5">
        <v>428411</v>
      </c>
      <c r="F12" s="5">
        <v>59064</v>
      </c>
      <c r="G12" s="19">
        <f t="shared" si="0"/>
        <v>13.8</v>
      </c>
      <c r="H12" s="18">
        <f t="shared" si="1"/>
        <v>13.6</v>
      </c>
    </row>
    <row r="13" spans="1:8" ht="15.95" customHeight="1" x14ac:dyDescent="0.15">
      <c r="A13" s="31" t="s">
        <v>10</v>
      </c>
      <c r="B13" s="32"/>
      <c r="C13" s="33"/>
      <c r="D13" s="5">
        <v>13033</v>
      </c>
      <c r="E13" s="5">
        <v>13796</v>
      </c>
      <c r="F13" s="5">
        <v>23120</v>
      </c>
      <c r="G13" s="19">
        <f t="shared" si="0"/>
        <v>167.6</v>
      </c>
      <c r="H13" s="18">
        <f t="shared" si="1"/>
        <v>177.4</v>
      </c>
    </row>
    <row r="14" spans="1:8" ht="15.95" customHeight="1" x14ac:dyDescent="0.15">
      <c r="A14" s="31" t="s">
        <v>11</v>
      </c>
      <c r="B14" s="32"/>
      <c r="C14" s="33"/>
      <c r="D14" s="5">
        <v>38197</v>
      </c>
      <c r="E14" s="5">
        <v>39343</v>
      </c>
      <c r="F14" s="5">
        <v>42963</v>
      </c>
      <c r="G14" s="19">
        <f t="shared" si="0"/>
        <v>109.2</v>
      </c>
      <c r="H14" s="18">
        <f t="shared" si="1"/>
        <v>112.5</v>
      </c>
    </row>
    <row r="15" spans="1:8" ht="15.95" customHeight="1" x14ac:dyDescent="0.15">
      <c r="A15" s="36" t="s">
        <v>12</v>
      </c>
      <c r="B15" s="37"/>
      <c r="C15" s="38"/>
      <c r="D15" s="6">
        <v>51192</v>
      </c>
      <c r="E15" s="6">
        <v>59623</v>
      </c>
      <c r="F15" s="6">
        <v>42400</v>
      </c>
      <c r="G15" s="17">
        <f t="shared" si="0"/>
        <v>71.099999999999994</v>
      </c>
      <c r="H15" s="18">
        <f t="shared" si="1"/>
        <v>82.8</v>
      </c>
    </row>
    <row r="16" spans="1:8" ht="15.95" customHeight="1" x14ac:dyDescent="0.15">
      <c r="A16" s="41" t="s">
        <v>13</v>
      </c>
      <c r="B16" s="42"/>
      <c r="C16" s="43"/>
      <c r="D16" s="4">
        <v>40301</v>
      </c>
      <c r="E16" s="4">
        <v>41204</v>
      </c>
      <c r="F16" s="4">
        <v>27694</v>
      </c>
      <c r="G16" s="20">
        <f t="shared" si="0"/>
        <v>67.2</v>
      </c>
      <c r="H16" s="21">
        <f t="shared" si="1"/>
        <v>68.7</v>
      </c>
    </row>
    <row r="17" spans="1:8" ht="15.95" customHeight="1" x14ac:dyDescent="0.15">
      <c r="A17" s="31" t="s">
        <v>14</v>
      </c>
      <c r="B17" s="32"/>
      <c r="C17" s="33"/>
      <c r="D17" s="5">
        <v>214347</v>
      </c>
      <c r="E17" s="5">
        <v>168827</v>
      </c>
      <c r="F17" s="5">
        <v>259844</v>
      </c>
      <c r="G17" s="19">
        <f t="shared" si="0"/>
        <v>153.9</v>
      </c>
      <c r="H17" s="18">
        <f t="shared" si="1"/>
        <v>121.2</v>
      </c>
    </row>
    <row r="18" spans="1:8" ht="15.95" customHeight="1" x14ac:dyDescent="0.15">
      <c r="A18" s="31" t="s">
        <v>15</v>
      </c>
      <c r="B18" s="32"/>
      <c r="C18" s="33"/>
      <c r="D18" s="5">
        <v>70853</v>
      </c>
      <c r="E18" s="5">
        <v>29290</v>
      </c>
      <c r="F18" s="5">
        <v>36518</v>
      </c>
      <c r="G18" s="19">
        <f t="shared" si="0"/>
        <v>124.7</v>
      </c>
      <c r="H18" s="18">
        <f t="shared" si="1"/>
        <v>51.5</v>
      </c>
    </row>
    <row r="19" spans="1:8" ht="15.95" customHeight="1" x14ac:dyDescent="0.15">
      <c r="A19" s="31" t="s">
        <v>16</v>
      </c>
      <c r="B19" s="32"/>
      <c r="C19" s="33"/>
      <c r="D19" s="5">
        <v>26590</v>
      </c>
      <c r="E19" s="5">
        <v>24014</v>
      </c>
      <c r="F19" s="5">
        <v>42050</v>
      </c>
      <c r="G19" s="19">
        <f t="shared" si="0"/>
        <v>175.1</v>
      </c>
      <c r="H19" s="18">
        <f t="shared" si="1"/>
        <v>158.1</v>
      </c>
    </row>
    <row r="20" spans="1:8" ht="15.95" customHeight="1" x14ac:dyDescent="0.15">
      <c r="A20" s="36" t="s">
        <v>17</v>
      </c>
      <c r="B20" s="37"/>
      <c r="C20" s="38"/>
      <c r="D20" s="6">
        <v>66800</v>
      </c>
      <c r="E20" s="6">
        <v>41986</v>
      </c>
      <c r="F20" s="6">
        <v>39888</v>
      </c>
      <c r="G20" s="17">
        <f t="shared" si="0"/>
        <v>95</v>
      </c>
      <c r="H20" s="18">
        <f t="shared" si="1"/>
        <v>59.7</v>
      </c>
    </row>
    <row r="21" spans="1:8" ht="15.95" customHeight="1" x14ac:dyDescent="0.15">
      <c r="A21" s="31" t="s">
        <v>18</v>
      </c>
      <c r="B21" s="32"/>
      <c r="C21" s="33"/>
      <c r="D21" s="5">
        <v>173408</v>
      </c>
      <c r="E21" s="5">
        <v>232605</v>
      </c>
      <c r="F21" s="5">
        <v>81619</v>
      </c>
      <c r="G21" s="20">
        <f t="shared" si="0"/>
        <v>35.1</v>
      </c>
      <c r="H21" s="21">
        <f t="shared" si="1"/>
        <v>47.1</v>
      </c>
    </row>
    <row r="22" spans="1:8" ht="15.95" customHeight="1" x14ac:dyDescent="0.15">
      <c r="A22" s="31" t="s">
        <v>19</v>
      </c>
      <c r="B22" s="32"/>
      <c r="C22" s="33"/>
      <c r="D22" s="5">
        <v>105854</v>
      </c>
      <c r="E22" s="5">
        <v>118116</v>
      </c>
      <c r="F22" s="5">
        <v>149114</v>
      </c>
      <c r="G22" s="19">
        <f t="shared" si="0"/>
        <v>126.2</v>
      </c>
      <c r="H22" s="18">
        <f t="shared" si="1"/>
        <v>140.9</v>
      </c>
    </row>
    <row r="23" spans="1:8" ht="15.95" customHeight="1" x14ac:dyDescent="0.15">
      <c r="A23" s="31" t="s">
        <v>20</v>
      </c>
      <c r="B23" s="32"/>
      <c r="C23" s="33"/>
      <c r="D23" s="5">
        <v>399159</v>
      </c>
      <c r="E23" s="5">
        <v>214746</v>
      </c>
      <c r="F23" s="5">
        <v>197644</v>
      </c>
      <c r="G23" s="19">
        <f t="shared" si="0"/>
        <v>92</v>
      </c>
      <c r="H23" s="18">
        <f t="shared" si="1"/>
        <v>49.5</v>
      </c>
    </row>
    <row r="24" spans="1:8" ht="15.95" customHeight="1" x14ac:dyDescent="0.15">
      <c r="A24" s="31" t="s">
        <v>21</v>
      </c>
      <c r="B24" s="32"/>
      <c r="C24" s="33"/>
      <c r="D24" s="5">
        <v>305987</v>
      </c>
      <c r="E24" s="5">
        <v>407553</v>
      </c>
      <c r="F24" s="5">
        <v>205472</v>
      </c>
      <c r="G24" s="19">
        <f t="shared" si="0"/>
        <v>50.4</v>
      </c>
      <c r="H24" s="18">
        <f t="shared" si="1"/>
        <v>67.2</v>
      </c>
    </row>
    <row r="25" spans="1:8" ht="15.95" customHeight="1" x14ac:dyDescent="0.15">
      <c r="A25" s="36" t="s">
        <v>22</v>
      </c>
      <c r="B25" s="37"/>
      <c r="C25" s="38"/>
      <c r="D25" s="6">
        <v>86381</v>
      </c>
      <c r="E25" s="6">
        <v>56153</v>
      </c>
      <c r="F25" s="6">
        <v>143499</v>
      </c>
      <c r="G25" s="17">
        <f t="shared" si="0"/>
        <v>255.6</v>
      </c>
      <c r="H25" s="18">
        <f t="shared" si="1"/>
        <v>166.1</v>
      </c>
    </row>
    <row r="26" spans="1:8" ht="15.95" customHeight="1" x14ac:dyDescent="0.15">
      <c r="A26" s="31" t="s">
        <v>23</v>
      </c>
      <c r="B26" s="32"/>
      <c r="C26" s="33"/>
      <c r="D26" s="5">
        <v>105109</v>
      </c>
      <c r="E26" s="5">
        <v>103547</v>
      </c>
      <c r="F26" s="5">
        <v>122445</v>
      </c>
      <c r="G26" s="20">
        <f t="shared" si="0"/>
        <v>118.3</v>
      </c>
      <c r="H26" s="21">
        <f t="shared" si="1"/>
        <v>116.5</v>
      </c>
    </row>
    <row r="27" spans="1:8" ht="15.95" customHeight="1" x14ac:dyDescent="0.15">
      <c r="A27" s="31" t="s">
        <v>24</v>
      </c>
      <c r="B27" s="32"/>
      <c r="C27" s="33"/>
      <c r="D27" s="5">
        <v>36144</v>
      </c>
      <c r="E27" s="5">
        <v>24345</v>
      </c>
      <c r="F27" s="5">
        <v>48615</v>
      </c>
      <c r="G27" s="19">
        <f t="shared" si="0"/>
        <v>199.7</v>
      </c>
      <c r="H27" s="18">
        <f t="shared" si="1"/>
        <v>134.5</v>
      </c>
    </row>
    <row r="28" spans="1:8" ht="15.95" customHeight="1" x14ac:dyDescent="0.15">
      <c r="A28" s="31" t="s">
        <v>25</v>
      </c>
      <c r="B28" s="32"/>
      <c r="C28" s="33"/>
      <c r="D28" s="5">
        <v>176570</v>
      </c>
      <c r="E28" s="5">
        <v>177803</v>
      </c>
      <c r="F28" s="5">
        <v>129867</v>
      </c>
      <c r="G28" s="19">
        <f t="shared" si="0"/>
        <v>73</v>
      </c>
      <c r="H28" s="18">
        <f t="shared" si="1"/>
        <v>73.5</v>
      </c>
    </row>
    <row r="29" spans="1:8" ht="15.95" customHeight="1" x14ac:dyDescent="0.15">
      <c r="A29" s="31" t="s">
        <v>26</v>
      </c>
      <c r="B29" s="32"/>
      <c r="C29" s="33"/>
      <c r="D29" s="5">
        <v>38062</v>
      </c>
      <c r="E29" s="5">
        <v>88014</v>
      </c>
      <c r="F29" s="5">
        <v>93121</v>
      </c>
      <c r="G29" s="17">
        <f t="shared" si="0"/>
        <v>105.8</v>
      </c>
      <c r="H29" s="18">
        <f t="shared" si="1"/>
        <v>244.7</v>
      </c>
    </row>
    <row r="30" spans="1:8" ht="15.95" customHeight="1" x14ac:dyDescent="0.15">
      <c r="A30" s="36" t="s">
        <v>27</v>
      </c>
      <c r="B30" s="37"/>
      <c r="C30" s="38"/>
      <c r="D30" s="6">
        <v>35455</v>
      </c>
      <c r="E30" s="6">
        <v>30608</v>
      </c>
      <c r="F30" s="6">
        <v>71623</v>
      </c>
      <c r="G30" s="22">
        <f t="shared" si="0"/>
        <v>234</v>
      </c>
      <c r="H30" s="23">
        <f t="shared" si="1"/>
        <v>202</v>
      </c>
    </row>
    <row r="31" spans="1:8" ht="15.95" customHeight="1" x14ac:dyDescent="0.15">
      <c r="A31" s="31" t="s">
        <v>28</v>
      </c>
      <c r="B31" s="32"/>
      <c r="C31" s="33"/>
      <c r="D31" s="5">
        <v>223365</v>
      </c>
      <c r="E31" s="5">
        <v>185648</v>
      </c>
      <c r="F31" s="5">
        <v>168637</v>
      </c>
      <c r="G31" s="19">
        <f t="shared" si="0"/>
        <v>90.8</v>
      </c>
      <c r="H31" s="18">
        <f t="shared" si="1"/>
        <v>75.5</v>
      </c>
    </row>
    <row r="32" spans="1:8" ht="15.95" customHeight="1" x14ac:dyDescent="0.15">
      <c r="A32" s="31" t="s">
        <v>29</v>
      </c>
      <c r="B32" s="32"/>
      <c r="C32" s="33"/>
      <c r="D32" s="5">
        <v>19007</v>
      </c>
      <c r="E32" s="5">
        <v>19309</v>
      </c>
      <c r="F32" s="5">
        <v>17031</v>
      </c>
      <c r="G32" s="19">
        <f t="shared" si="0"/>
        <v>88.2</v>
      </c>
      <c r="H32" s="18">
        <f t="shared" si="1"/>
        <v>89.6</v>
      </c>
    </row>
    <row r="33" spans="1:8" ht="15.95" customHeight="1" x14ac:dyDescent="0.15">
      <c r="A33" s="31" t="s">
        <v>30</v>
      </c>
      <c r="B33" s="32"/>
      <c r="C33" s="33"/>
      <c r="D33" s="5">
        <v>81894</v>
      </c>
      <c r="E33" s="5">
        <v>84901</v>
      </c>
      <c r="F33" s="5">
        <v>128040</v>
      </c>
      <c r="G33" s="19">
        <f t="shared" si="0"/>
        <v>150.80000000000001</v>
      </c>
      <c r="H33" s="18">
        <f t="shared" si="1"/>
        <v>156.30000000000001</v>
      </c>
    </row>
    <row r="34" spans="1:8" ht="15.95" customHeight="1" x14ac:dyDescent="0.15">
      <c r="A34" s="31" t="s">
        <v>31</v>
      </c>
      <c r="B34" s="32"/>
      <c r="C34" s="33"/>
      <c r="D34" s="5">
        <v>15664</v>
      </c>
      <c r="E34" s="5">
        <v>23972</v>
      </c>
      <c r="F34" s="5">
        <v>21594</v>
      </c>
      <c r="G34" s="17">
        <f t="shared" si="0"/>
        <v>90.1</v>
      </c>
      <c r="H34" s="18">
        <f t="shared" si="1"/>
        <v>137.9</v>
      </c>
    </row>
    <row r="35" spans="1:8" ht="15.95" customHeight="1" x14ac:dyDescent="0.15">
      <c r="A35" s="36" t="s">
        <v>32</v>
      </c>
      <c r="B35" s="37"/>
      <c r="C35" s="38"/>
      <c r="D35" s="6">
        <v>121182</v>
      </c>
      <c r="E35" s="6">
        <v>114613</v>
      </c>
      <c r="F35" s="6">
        <v>58668</v>
      </c>
      <c r="G35" s="22">
        <f t="shared" si="0"/>
        <v>51.2</v>
      </c>
      <c r="H35" s="23">
        <f t="shared" si="1"/>
        <v>48.4</v>
      </c>
    </row>
    <row r="36" spans="1:8" ht="15.95" customHeight="1" x14ac:dyDescent="0.15">
      <c r="A36" s="31" t="s">
        <v>33</v>
      </c>
      <c r="B36" s="32"/>
      <c r="C36" s="33"/>
      <c r="D36" s="5">
        <v>162826</v>
      </c>
      <c r="E36" s="5">
        <v>51446</v>
      </c>
      <c r="F36" s="5">
        <v>29506</v>
      </c>
      <c r="G36" s="19">
        <f t="shared" si="0"/>
        <v>57.4</v>
      </c>
      <c r="H36" s="18">
        <f t="shared" si="1"/>
        <v>18.100000000000001</v>
      </c>
    </row>
    <row r="37" spans="1:8" ht="15.95" customHeight="1" x14ac:dyDescent="0.15">
      <c r="A37" s="31" t="s">
        <v>34</v>
      </c>
      <c r="B37" s="32"/>
      <c r="C37" s="33"/>
      <c r="D37" s="5">
        <v>216019</v>
      </c>
      <c r="E37" s="5">
        <v>204697</v>
      </c>
      <c r="F37" s="5">
        <v>138910</v>
      </c>
      <c r="G37" s="19">
        <f t="shared" si="0"/>
        <v>67.900000000000006</v>
      </c>
      <c r="H37" s="18">
        <f t="shared" si="1"/>
        <v>64.3</v>
      </c>
    </row>
    <row r="38" spans="1:8" ht="15.95" customHeight="1" x14ac:dyDescent="0.15">
      <c r="A38" s="31" t="s">
        <v>35</v>
      </c>
      <c r="B38" s="32"/>
      <c r="C38" s="33"/>
      <c r="D38" s="5">
        <v>51315</v>
      </c>
      <c r="E38" s="5">
        <v>40526</v>
      </c>
      <c r="F38" s="5">
        <v>45047</v>
      </c>
      <c r="G38" s="19">
        <f t="shared" si="0"/>
        <v>111.2</v>
      </c>
      <c r="H38" s="18">
        <f t="shared" si="1"/>
        <v>87.8</v>
      </c>
    </row>
    <row r="39" spans="1:8" ht="15.95" customHeight="1" x14ac:dyDescent="0.15">
      <c r="A39" s="31" t="s">
        <v>36</v>
      </c>
      <c r="B39" s="32"/>
      <c r="C39" s="33"/>
      <c r="D39" s="5">
        <v>141834</v>
      </c>
      <c r="E39" s="5">
        <v>69015</v>
      </c>
      <c r="F39" s="5">
        <v>51472</v>
      </c>
      <c r="G39" s="17">
        <f t="shared" si="0"/>
        <v>74.599999999999994</v>
      </c>
      <c r="H39" s="18">
        <f t="shared" si="1"/>
        <v>36.299999999999997</v>
      </c>
    </row>
    <row r="40" spans="1:8" ht="15.95" customHeight="1" x14ac:dyDescent="0.15">
      <c r="A40" s="36" t="s">
        <v>37</v>
      </c>
      <c r="B40" s="37"/>
      <c r="C40" s="38"/>
      <c r="D40" s="6">
        <v>15307</v>
      </c>
      <c r="E40" s="6">
        <v>11611</v>
      </c>
      <c r="F40" s="6">
        <v>12806</v>
      </c>
      <c r="G40" s="22">
        <f t="shared" si="0"/>
        <v>110.3</v>
      </c>
      <c r="H40" s="23">
        <f t="shared" si="1"/>
        <v>83.7</v>
      </c>
    </row>
    <row r="41" spans="1:8" ht="15.95" customHeight="1" x14ac:dyDescent="0.15">
      <c r="A41" s="31" t="s">
        <v>38</v>
      </c>
      <c r="B41" s="32"/>
      <c r="C41" s="33"/>
      <c r="D41" s="5">
        <v>49698</v>
      </c>
      <c r="E41" s="5">
        <v>86702</v>
      </c>
      <c r="F41" s="5">
        <v>23983</v>
      </c>
      <c r="G41" s="19">
        <f t="shared" si="0"/>
        <v>27.7</v>
      </c>
      <c r="H41" s="18">
        <f t="shared" si="1"/>
        <v>48.3</v>
      </c>
    </row>
    <row r="42" spans="1:8" ht="15.95" customHeight="1" x14ac:dyDescent="0.15">
      <c r="A42" s="31" t="s">
        <v>39</v>
      </c>
      <c r="B42" s="32"/>
      <c r="C42" s="33"/>
      <c r="D42" s="5">
        <v>28524</v>
      </c>
      <c r="E42" s="5">
        <v>15192</v>
      </c>
      <c r="F42" s="5">
        <v>32647</v>
      </c>
      <c r="G42" s="19">
        <f t="shared" si="0"/>
        <v>214.9</v>
      </c>
      <c r="H42" s="18">
        <f t="shared" si="1"/>
        <v>114.5</v>
      </c>
    </row>
    <row r="43" spans="1:8" ht="15.95" customHeight="1" x14ac:dyDescent="0.15">
      <c r="A43" s="31" t="s">
        <v>40</v>
      </c>
      <c r="B43" s="32"/>
      <c r="C43" s="33"/>
      <c r="D43" s="5">
        <v>100325</v>
      </c>
      <c r="E43" s="5">
        <v>73194</v>
      </c>
      <c r="F43" s="5">
        <v>49026</v>
      </c>
      <c r="G43" s="19">
        <f t="shared" si="0"/>
        <v>67</v>
      </c>
      <c r="H43" s="18">
        <f t="shared" si="1"/>
        <v>48.9</v>
      </c>
    </row>
    <row r="44" spans="1:8" ht="15.95" customHeight="1" x14ac:dyDescent="0.15">
      <c r="A44" s="31" t="s">
        <v>41</v>
      </c>
      <c r="B44" s="32"/>
      <c r="C44" s="33"/>
      <c r="D44" s="5">
        <v>83472</v>
      </c>
      <c r="E44" s="5">
        <v>55330</v>
      </c>
      <c r="F44" s="5">
        <v>25939</v>
      </c>
      <c r="G44" s="28">
        <f t="shared" si="0"/>
        <v>46.9</v>
      </c>
      <c r="H44" s="18">
        <f t="shared" si="1"/>
        <v>31.1</v>
      </c>
    </row>
    <row r="45" spans="1:8" ht="15.95" customHeight="1" thickBot="1" x14ac:dyDescent="0.2">
      <c r="A45" s="31" t="s">
        <v>73</v>
      </c>
      <c r="B45" s="32"/>
      <c r="C45" s="33"/>
      <c r="D45" s="5">
        <v>25962</v>
      </c>
      <c r="E45" s="5">
        <v>14723</v>
      </c>
      <c r="F45" s="5">
        <v>6293</v>
      </c>
      <c r="G45" s="17">
        <f t="shared" si="0"/>
        <v>42.7</v>
      </c>
      <c r="H45" s="18">
        <f t="shared" si="1"/>
        <v>24.2</v>
      </c>
    </row>
    <row r="46" spans="1:8" ht="15.95" customHeight="1" thickTop="1" thickBot="1" x14ac:dyDescent="0.2">
      <c r="A46" s="50" t="s">
        <v>42</v>
      </c>
      <c r="B46" s="51"/>
      <c r="C46" s="52"/>
      <c r="D46" s="7">
        <f>SUM(D6:D45)</f>
        <v>6059169</v>
      </c>
      <c r="E46" s="7">
        <f>SUM(E6:E45)</f>
        <v>5595581</v>
      </c>
      <c r="F46" s="7">
        <f>SUM(F6:F45)</f>
        <v>4895231</v>
      </c>
      <c r="G46" s="26">
        <f t="shared" si="0"/>
        <v>87.5</v>
      </c>
      <c r="H46" s="27">
        <f t="shared" si="1"/>
        <v>80.8</v>
      </c>
    </row>
    <row r="47" spans="1:8" ht="15" customHeight="1" x14ac:dyDescent="0.15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 x14ac:dyDescent="0.15">
      <c r="A48" s="11" t="s">
        <v>74</v>
      </c>
    </row>
    <row r="49" spans="1:8" ht="15" customHeight="1" x14ac:dyDescent="0.15">
      <c r="A49" s="11"/>
      <c r="B49" s="12"/>
      <c r="C49" s="12"/>
      <c r="D49" s="10"/>
      <c r="E49" s="11"/>
      <c r="F49" s="11"/>
      <c r="G49" s="11"/>
      <c r="H49" s="11"/>
    </row>
    <row r="50" spans="1:8" ht="15" customHeight="1" x14ac:dyDescent="0.15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 x14ac:dyDescent="0.2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 x14ac:dyDescent="0.15">
      <c r="A52" s="3"/>
      <c r="B52" s="53" t="s">
        <v>1</v>
      </c>
      <c r="C52" s="54"/>
      <c r="D52" s="44" t="s">
        <v>76</v>
      </c>
      <c r="E52" s="44" t="s">
        <v>77</v>
      </c>
      <c r="F52" s="44" t="s">
        <v>78</v>
      </c>
      <c r="G52" s="46" t="s">
        <v>79</v>
      </c>
      <c r="H52" s="48" t="s">
        <v>80</v>
      </c>
    </row>
    <row r="53" spans="1:8" ht="15.95" customHeight="1" thickBot="1" x14ac:dyDescent="0.2">
      <c r="A53" s="55" t="s">
        <v>44</v>
      </c>
      <c r="B53" s="56"/>
      <c r="C53" s="13"/>
      <c r="D53" s="45"/>
      <c r="E53" s="45"/>
      <c r="F53" s="45"/>
      <c r="G53" s="47"/>
      <c r="H53" s="49"/>
    </row>
    <row r="54" spans="1:8" ht="15.95" customHeight="1" x14ac:dyDescent="0.15">
      <c r="A54" s="31" t="s">
        <v>45</v>
      </c>
      <c r="B54" s="32"/>
      <c r="C54" s="33"/>
      <c r="D54" s="14">
        <v>17094</v>
      </c>
      <c r="E54" s="14">
        <v>18769</v>
      </c>
      <c r="F54" s="14">
        <v>7012</v>
      </c>
      <c r="G54" s="17">
        <f>IF(ISERROR(F54/E54),"-",ROUND(F54/E54*100,1))</f>
        <v>37.4</v>
      </c>
      <c r="H54" s="18">
        <f>IF(ISERROR(F54/D54),"-",ROUND(F54/D54*100,1))</f>
        <v>41</v>
      </c>
    </row>
    <row r="55" spans="1:8" ht="15.95" customHeight="1" x14ac:dyDescent="0.15">
      <c r="A55" s="31" t="s">
        <v>46</v>
      </c>
      <c r="B55" s="32"/>
      <c r="C55" s="33"/>
      <c r="D55" s="5">
        <v>13471</v>
      </c>
      <c r="E55" s="5">
        <v>1649</v>
      </c>
      <c r="F55" s="5">
        <v>13920</v>
      </c>
      <c r="G55" s="19">
        <f t="shared" ref="G55:G78" si="2">IF(ISERROR(F55/E55),"-",ROUND(F55/E55*100,1))</f>
        <v>844.1</v>
      </c>
      <c r="H55" s="18">
        <f t="shared" ref="H55:H78" si="3">IF(ISERROR(F55/D55),"-",ROUND(F55/D55*100,1))</f>
        <v>103.3</v>
      </c>
    </row>
    <row r="56" spans="1:8" ht="15.95" customHeight="1" x14ac:dyDescent="0.15">
      <c r="A56" s="31" t="s">
        <v>47</v>
      </c>
      <c r="B56" s="32"/>
      <c r="C56" s="33"/>
      <c r="D56" s="5">
        <v>38907</v>
      </c>
      <c r="E56" s="5">
        <v>46213</v>
      </c>
      <c r="F56" s="5">
        <v>43298</v>
      </c>
      <c r="G56" s="19">
        <f t="shared" si="2"/>
        <v>93.7</v>
      </c>
      <c r="H56" s="18">
        <f t="shared" si="3"/>
        <v>111.3</v>
      </c>
    </row>
    <row r="57" spans="1:8" ht="15.95" customHeight="1" x14ac:dyDescent="0.15">
      <c r="A57" s="31" t="s">
        <v>48</v>
      </c>
      <c r="B57" s="32"/>
      <c r="C57" s="33"/>
      <c r="D57" s="5">
        <v>1170</v>
      </c>
      <c r="E57" s="5">
        <v>1260</v>
      </c>
      <c r="F57" s="5">
        <v>4046</v>
      </c>
      <c r="G57" s="19">
        <f t="shared" si="2"/>
        <v>321.10000000000002</v>
      </c>
      <c r="H57" s="18">
        <f t="shared" si="3"/>
        <v>345.8</v>
      </c>
    </row>
    <row r="58" spans="1:8" ht="15.95" customHeight="1" x14ac:dyDescent="0.15">
      <c r="A58" s="36" t="s">
        <v>49</v>
      </c>
      <c r="B58" s="37"/>
      <c r="C58" s="38"/>
      <c r="D58" s="6">
        <v>4530</v>
      </c>
      <c r="E58" s="6">
        <v>5135</v>
      </c>
      <c r="F58" s="6">
        <v>1101</v>
      </c>
      <c r="G58" s="17">
        <f t="shared" si="2"/>
        <v>21.4</v>
      </c>
      <c r="H58" s="18">
        <f t="shared" si="3"/>
        <v>24.3</v>
      </c>
    </row>
    <row r="59" spans="1:8" ht="15.95" customHeight="1" x14ac:dyDescent="0.15">
      <c r="A59" s="41" t="s">
        <v>50</v>
      </c>
      <c r="B59" s="42"/>
      <c r="C59" s="43"/>
      <c r="D59" s="5">
        <v>5257</v>
      </c>
      <c r="E59" s="5">
        <v>2115</v>
      </c>
      <c r="F59" s="5">
        <v>2497</v>
      </c>
      <c r="G59" s="20">
        <f t="shared" si="2"/>
        <v>118.1</v>
      </c>
      <c r="H59" s="21">
        <f t="shared" si="3"/>
        <v>47.5</v>
      </c>
    </row>
    <row r="60" spans="1:8" ht="15.95" customHeight="1" x14ac:dyDescent="0.15">
      <c r="A60" s="31" t="s">
        <v>51</v>
      </c>
      <c r="B60" s="32"/>
      <c r="C60" s="33"/>
      <c r="D60" s="5">
        <v>20696</v>
      </c>
      <c r="E60" s="5">
        <v>24608</v>
      </c>
      <c r="F60" s="5">
        <v>2961</v>
      </c>
      <c r="G60" s="19">
        <f t="shared" si="2"/>
        <v>12</v>
      </c>
      <c r="H60" s="18">
        <f t="shared" si="3"/>
        <v>14.3</v>
      </c>
    </row>
    <row r="61" spans="1:8" ht="15.95" customHeight="1" x14ac:dyDescent="0.15">
      <c r="A61" s="31" t="s">
        <v>52</v>
      </c>
      <c r="B61" s="32"/>
      <c r="C61" s="33"/>
      <c r="D61" s="5">
        <v>17622</v>
      </c>
      <c r="E61" s="5">
        <v>6730</v>
      </c>
      <c r="F61" s="5">
        <v>2679</v>
      </c>
      <c r="G61" s="19">
        <f t="shared" si="2"/>
        <v>39.799999999999997</v>
      </c>
      <c r="H61" s="18">
        <f t="shared" si="3"/>
        <v>15.2</v>
      </c>
    </row>
    <row r="62" spans="1:8" ht="15.95" customHeight="1" x14ac:dyDescent="0.15">
      <c r="A62" s="31" t="s">
        <v>53</v>
      </c>
      <c r="B62" s="32"/>
      <c r="C62" s="33"/>
      <c r="D62" s="5">
        <v>12669</v>
      </c>
      <c r="E62" s="5">
        <v>2563</v>
      </c>
      <c r="F62" s="5">
        <v>6487</v>
      </c>
      <c r="G62" s="19">
        <f t="shared" si="2"/>
        <v>253.1</v>
      </c>
      <c r="H62" s="18">
        <f t="shared" si="3"/>
        <v>51.2</v>
      </c>
    </row>
    <row r="63" spans="1:8" ht="15.95" customHeight="1" x14ac:dyDescent="0.15">
      <c r="A63" s="36" t="s">
        <v>54</v>
      </c>
      <c r="B63" s="37"/>
      <c r="C63" s="38"/>
      <c r="D63" s="6">
        <v>8136</v>
      </c>
      <c r="E63" s="6">
        <v>6934</v>
      </c>
      <c r="F63" s="6">
        <v>6524</v>
      </c>
      <c r="G63" s="17">
        <f t="shared" si="2"/>
        <v>94.1</v>
      </c>
      <c r="H63" s="18">
        <f t="shared" si="3"/>
        <v>80.2</v>
      </c>
    </row>
    <row r="64" spans="1:8" ht="15.95" customHeight="1" x14ac:dyDescent="0.15">
      <c r="A64" s="41" t="s">
        <v>55</v>
      </c>
      <c r="B64" s="42"/>
      <c r="C64" s="43"/>
      <c r="D64" s="5">
        <v>3834</v>
      </c>
      <c r="E64" s="5">
        <v>793</v>
      </c>
      <c r="F64" s="5">
        <v>1182</v>
      </c>
      <c r="G64" s="20">
        <f t="shared" si="2"/>
        <v>149.1</v>
      </c>
      <c r="H64" s="21">
        <f t="shared" si="3"/>
        <v>30.8</v>
      </c>
    </row>
    <row r="65" spans="1:8" ht="15.95" customHeight="1" x14ac:dyDescent="0.15">
      <c r="A65" s="31" t="s">
        <v>56</v>
      </c>
      <c r="B65" s="32"/>
      <c r="C65" s="33"/>
      <c r="D65" s="5">
        <v>2302</v>
      </c>
      <c r="E65" s="5">
        <v>2961</v>
      </c>
      <c r="F65" s="5">
        <v>2373</v>
      </c>
      <c r="G65" s="19">
        <f t="shared" si="2"/>
        <v>80.099999999999994</v>
      </c>
      <c r="H65" s="18">
        <f t="shared" si="3"/>
        <v>103.1</v>
      </c>
    </row>
    <row r="66" spans="1:8" ht="15.95" customHeight="1" x14ac:dyDescent="0.15">
      <c r="A66" s="31" t="s">
        <v>57</v>
      </c>
      <c r="B66" s="32"/>
      <c r="C66" s="33"/>
      <c r="D66" s="5">
        <v>2536</v>
      </c>
      <c r="E66" s="5">
        <v>631</v>
      </c>
      <c r="F66" s="5">
        <v>961</v>
      </c>
      <c r="G66" s="19">
        <f t="shared" si="2"/>
        <v>152.30000000000001</v>
      </c>
      <c r="H66" s="18">
        <f t="shared" si="3"/>
        <v>37.9</v>
      </c>
    </row>
    <row r="67" spans="1:8" ht="15.95" customHeight="1" x14ac:dyDescent="0.15">
      <c r="A67" s="31" t="s">
        <v>58</v>
      </c>
      <c r="B67" s="32"/>
      <c r="C67" s="33"/>
      <c r="D67" s="5">
        <v>671</v>
      </c>
      <c r="E67" s="5">
        <v>1722</v>
      </c>
      <c r="F67" s="5">
        <v>82</v>
      </c>
      <c r="G67" s="19">
        <f t="shared" si="2"/>
        <v>4.8</v>
      </c>
      <c r="H67" s="18">
        <f t="shared" si="3"/>
        <v>12.2</v>
      </c>
    </row>
    <row r="68" spans="1:8" ht="15.95" customHeight="1" x14ac:dyDescent="0.15">
      <c r="A68" s="31" t="s">
        <v>59</v>
      </c>
      <c r="B68" s="32"/>
      <c r="C68" s="33"/>
      <c r="D68" s="5">
        <v>2138</v>
      </c>
      <c r="E68" s="5">
        <v>2337</v>
      </c>
      <c r="F68" s="5">
        <v>1499</v>
      </c>
      <c r="G68" s="17">
        <f t="shared" si="2"/>
        <v>64.099999999999994</v>
      </c>
      <c r="H68" s="18">
        <f t="shared" si="3"/>
        <v>70.099999999999994</v>
      </c>
    </row>
    <row r="69" spans="1:8" ht="15.95" customHeight="1" x14ac:dyDescent="0.15">
      <c r="A69" s="41" t="s">
        <v>60</v>
      </c>
      <c r="B69" s="42"/>
      <c r="C69" s="43"/>
      <c r="D69" s="4">
        <v>0</v>
      </c>
      <c r="E69" s="4">
        <v>0</v>
      </c>
      <c r="F69" s="4">
        <v>23</v>
      </c>
      <c r="G69" s="20" t="str">
        <f t="shared" si="2"/>
        <v>-</v>
      </c>
      <c r="H69" s="21" t="str">
        <f t="shared" si="3"/>
        <v>-</v>
      </c>
    </row>
    <row r="70" spans="1:8" ht="15.95" customHeight="1" x14ac:dyDescent="0.15">
      <c r="A70" s="31" t="s">
        <v>61</v>
      </c>
      <c r="B70" s="32"/>
      <c r="C70" s="33"/>
      <c r="D70" s="5">
        <v>3186</v>
      </c>
      <c r="E70" s="5">
        <v>1744</v>
      </c>
      <c r="F70" s="5">
        <v>1192</v>
      </c>
      <c r="G70" s="19">
        <f t="shared" si="2"/>
        <v>68.3</v>
      </c>
      <c r="H70" s="18">
        <f t="shared" si="3"/>
        <v>37.4</v>
      </c>
    </row>
    <row r="71" spans="1:8" ht="15.95" customHeight="1" x14ac:dyDescent="0.15">
      <c r="A71" s="31" t="s">
        <v>62</v>
      </c>
      <c r="B71" s="32"/>
      <c r="C71" s="33"/>
      <c r="D71" s="5">
        <v>3455</v>
      </c>
      <c r="E71" s="5">
        <v>5776</v>
      </c>
      <c r="F71" s="5">
        <v>5334</v>
      </c>
      <c r="G71" s="19">
        <f t="shared" si="2"/>
        <v>92.3</v>
      </c>
      <c r="H71" s="18">
        <f t="shared" si="3"/>
        <v>154.4</v>
      </c>
    </row>
    <row r="72" spans="1:8" ht="15.95" customHeight="1" x14ac:dyDescent="0.15">
      <c r="A72" s="31" t="s">
        <v>63</v>
      </c>
      <c r="B72" s="32"/>
      <c r="C72" s="33"/>
      <c r="D72" s="5">
        <v>12088</v>
      </c>
      <c r="E72" s="5">
        <v>9289</v>
      </c>
      <c r="F72" s="5">
        <v>7583</v>
      </c>
      <c r="G72" s="19">
        <f t="shared" si="2"/>
        <v>81.599999999999994</v>
      </c>
      <c r="H72" s="18">
        <f t="shared" si="3"/>
        <v>62.7</v>
      </c>
    </row>
    <row r="73" spans="1:8" ht="15.95" customHeight="1" x14ac:dyDescent="0.15">
      <c r="A73" s="36" t="s">
        <v>64</v>
      </c>
      <c r="B73" s="37"/>
      <c r="C73" s="38"/>
      <c r="D73" s="6">
        <v>7107</v>
      </c>
      <c r="E73" s="6">
        <v>38603</v>
      </c>
      <c r="F73" s="6">
        <v>12029</v>
      </c>
      <c r="G73" s="22">
        <f t="shared" si="2"/>
        <v>31.2</v>
      </c>
      <c r="H73" s="23">
        <f t="shared" si="3"/>
        <v>169.3</v>
      </c>
    </row>
    <row r="74" spans="1:8" ht="15.95" customHeight="1" x14ac:dyDescent="0.15">
      <c r="A74" s="31" t="s">
        <v>65</v>
      </c>
      <c r="B74" s="32"/>
      <c r="C74" s="33"/>
      <c r="D74" s="5">
        <v>6540</v>
      </c>
      <c r="E74" s="5">
        <v>3618</v>
      </c>
      <c r="F74" s="5">
        <v>9006</v>
      </c>
      <c r="G74" s="19">
        <f t="shared" si="2"/>
        <v>248.9</v>
      </c>
      <c r="H74" s="18">
        <f t="shared" si="3"/>
        <v>137.69999999999999</v>
      </c>
    </row>
    <row r="75" spans="1:8" ht="15.95" customHeight="1" x14ac:dyDescent="0.15">
      <c r="A75" s="31" t="s">
        <v>66</v>
      </c>
      <c r="B75" s="32"/>
      <c r="C75" s="33"/>
      <c r="D75" s="5">
        <v>25033</v>
      </c>
      <c r="E75" s="5">
        <v>24349</v>
      </c>
      <c r="F75" s="5">
        <v>14557</v>
      </c>
      <c r="G75" s="19">
        <f t="shared" si="2"/>
        <v>59.8</v>
      </c>
      <c r="H75" s="18">
        <f t="shared" si="3"/>
        <v>58.2</v>
      </c>
    </row>
    <row r="76" spans="1:8" ht="15.95" customHeight="1" thickBot="1" x14ac:dyDescent="0.2">
      <c r="A76" s="31" t="s">
        <v>67</v>
      </c>
      <c r="B76" s="32"/>
      <c r="C76" s="33"/>
      <c r="D76" s="5">
        <v>30900</v>
      </c>
      <c r="E76" s="5">
        <v>37076</v>
      </c>
      <c r="F76" s="5">
        <v>21730</v>
      </c>
      <c r="G76" s="17">
        <f t="shared" si="2"/>
        <v>58.6</v>
      </c>
      <c r="H76" s="18">
        <f t="shared" si="3"/>
        <v>70.3</v>
      </c>
    </row>
    <row r="77" spans="1:8" ht="15.95" customHeight="1" thickTop="1" thickBot="1" x14ac:dyDescent="0.2">
      <c r="A77" s="39" t="s">
        <v>68</v>
      </c>
      <c r="B77" s="40"/>
      <c r="C77" s="40"/>
      <c r="D77" s="15">
        <f>SUM(D54:D76)</f>
        <v>239342</v>
      </c>
      <c r="E77" s="15">
        <f>SUM(E54:E76)</f>
        <v>244875</v>
      </c>
      <c r="F77" s="15">
        <f>SUM(F54:F76)</f>
        <v>168076</v>
      </c>
      <c r="G77" s="24">
        <f>IF(ISERROR(F77/E77),"-",ROUND(F77/E77*100,1))</f>
        <v>68.599999999999994</v>
      </c>
      <c r="H77" s="25">
        <f t="shared" si="3"/>
        <v>70.2</v>
      </c>
    </row>
    <row r="78" spans="1:8" ht="15.95" customHeight="1" thickTop="1" thickBot="1" x14ac:dyDescent="0.2">
      <c r="A78" s="58" t="s">
        <v>69</v>
      </c>
      <c r="B78" s="59"/>
      <c r="C78" s="59"/>
      <c r="D78" s="16">
        <f>D46+D77</f>
        <v>6298511</v>
      </c>
      <c r="E78" s="16">
        <f>E46+E77</f>
        <v>5840456</v>
      </c>
      <c r="F78" s="16">
        <f>F46+F77</f>
        <v>5063307</v>
      </c>
      <c r="G78" s="26">
        <f t="shared" si="2"/>
        <v>86.7</v>
      </c>
      <c r="H78" s="27">
        <f t="shared" si="3"/>
        <v>80.400000000000006</v>
      </c>
    </row>
    <row r="79" spans="1:8" ht="15" customHeight="1" x14ac:dyDescent="0.15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 x14ac:dyDescent="0.15">
      <c r="A80" s="11" t="s">
        <v>74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3"/>
  <pageMargins left="0.98425196850393704" right="0.59055118110236227" top="0.98425196850393704" bottom="0.98425196850393704" header="0.51181102362204722" footer="0.51181102362204722"/>
  <pageSetup paperSize="9" scale="99" firstPageNumber="140" fitToHeight="2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2023-02-28T05:46:46Z</cp:lastPrinted>
  <dcterms:created xsi:type="dcterms:W3CDTF">2010-03-17T02:55:10Z</dcterms:created>
  <dcterms:modified xsi:type="dcterms:W3CDTF">2023-02-28T05:46:52Z</dcterms:modified>
</cp:coreProperties>
</file>