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FC680249-A143-48E1-8D24-E4FD3726A541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3)課税標準額段階別所得割納税義務者数の推移" sheetId="2" r:id="rId1"/>
  </sheets>
  <definedNames>
    <definedName name="_xlnm.Print_Area" localSheetId="0">'1(3)課税標準額段階別所得割納税義務者数の推移'!$A$1:$L$37</definedName>
    <definedName name="Print_Area_MI" localSheetId="0">'1(3)課税標準額段階別所得割納税義務者数の推移'!$A$1:$G$36</definedName>
  </definedNames>
  <calcPr calcId="191029"/>
</workbook>
</file>

<file path=xl/calcChain.xml><?xml version="1.0" encoding="utf-8"?>
<calcChain xmlns="http://schemas.openxmlformats.org/spreadsheetml/2006/main">
  <c r="L32" i="2" l="1"/>
  <c r="I10" i="2"/>
  <c r="I8" i="2"/>
  <c r="I6" i="2"/>
  <c r="K30" i="2"/>
  <c r="K28" i="2"/>
  <c r="K26" i="2"/>
  <c r="K24" i="2"/>
  <c r="J21" i="2" l="1"/>
  <c r="H23" i="2"/>
  <c r="K20" i="2"/>
  <c r="K10" i="2"/>
  <c r="K8" i="2"/>
  <c r="K6" i="2"/>
  <c r="L20" i="2"/>
  <c r="H33" i="2" l="1"/>
  <c r="C6" i="2"/>
  <c r="C8" i="2"/>
  <c r="C10" i="2"/>
  <c r="C12" i="2"/>
  <c r="C14" i="2"/>
  <c r="C16" i="2"/>
  <c r="C18" i="2"/>
  <c r="C20" i="2"/>
  <c r="C22" i="2"/>
  <c r="D7" i="2"/>
  <c r="E6" i="2"/>
  <c r="G6" i="2"/>
  <c r="F7" i="2"/>
  <c r="H7" i="2"/>
  <c r="E8" i="2"/>
  <c r="G8" i="2"/>
  <c r="D9" i="2"/>
  <c r="F9" i="2"/>
  <c r="H9" i="2"/>
  <c r="E10" i="2"/>
  <c r="G10" i="2"/>
  <c r="D11" i="2"/>
  <c r="F11" i="2"/>
  <c r="H11" i="2"/>
  <c r="E12" i="2"/>
  <c r="G12" i="2"/>
  <c r="D13" i="2"/>
  <c r="F13" i="2"/>
  <c r="H13" i="2"/>
  <c r="E14" i="2"/>
  <c r="G14" i="2"/>
  <c r="D15" i="2"/>
  <c r="F15" i="2"/>
  <c r="H15" i="2"/>
  <c r="E16" i="2"/>
  <c r="G16" i="2"/>
  <c r="D17" i="2"/>
  <c r="F17" i="2"/>
  <c r="H17" i="2"/>
  <c r="E18" i="2"/>
  <c r="G18" i="2"/>
  <c r="D19" i="2"/>
  <c r="F19" i="2"/>
  <c r="H19" i="2"/>
  <c r="E20" i="2"/>
  <c r="G20" i="2"/>
  <c r="D21" i="2"/>
  <c r="F21" i="2"/>
  <c r="H21" i="2"/>
  <c r="E22" i="2"/>
  <c r="G22" i="2"/>
  <c r="D23" i="2"/>
  <c r="F23" i="2"/>
  <c r="D33" i="2"/>
  <c r="F33" i="2"/>
  <c r="E32" i="2" l="1"/>
  <c r="C32" i="2"/>
  <c r="G32" i="2"/>
  <c r="L22" i="2"/>
  <c r="L18" i="2"/>
  <c r="L16" i="2"/>
  <c r="L14" i="2"/>
  <c r="L12" i="2"/>
  <c r="L10" i="2"/>
  <c r="L8" i="2"/>
  <c r="L6" i="2"/>
  <c r="I22" i="2"/>
  <c r="I20" i="2"/>
  <c r="K18" i="2"/>
  <c r="I18" i="2"/>
  <c r="K16" i="2"/>
  <c r="I16" i="2"/>
  <c r="K14" i="2"/>
  <c r="I14" i="2"/>
  <c r="K12" i="2"/>
  <c r="K32" i="2" s="1"/>
  <c r="I12" i="2"/>
  <c r="J33" i="2"/>
  <c r="J19" i="2"/>
  <c r="J17" i="2"/>
  <c r="J15" i="2"/>
  <c r="J13" i="2"/>
  <c r="J11" i="2"/>
  <c r="J9" i="2"/>
  <c r="J7" i="2"/>
  <c r="I32" i="2" l="1"/>
</calcChain>
</file>

<file path=xl/sharedStrings.xml><?xml version="1.0" encoding="utf-8"?>
<sst xmlns="http://schemas.openxmlformats.org/spreadsheetml/2006/main" count="64" uniqueCount="50">
  <si>
    <t>年度</t>
  </si>
  <si>
    <t>構成比</t>
  </si>
  <si>
    <t>合　　　計</t>
  </si>
  <si>
    <t>10万円を超え</t>
    <rPh sb="2" eb="4">
      <t>マンエン</t>
    </rPh>
    <rPh sb="5" eb="6">
      <t>コ</t>
    </rPh>
    <phoneticPr fontId="2"/>
  </si>
  <si>
    <t>100万円以下</t>
    <rPh sb="3" eb="5">
      <t>マンエン</t>
    </rPh>
    <rPh sb="5" eb="7">
      <t>イカ</t>
    </rPh>
    <phoneticPr fontId="2"/>
  </si>
  <si>
    <t>200万円を超え</t>
    <rPh sb="3" eb="5">
      <t>マンエン</t>
    </rPh>
    <rPh sb="6" eb="7">
      <t>コ</t>
    </rPh>
    <phoneticPr fontId="2"/>
  </si>
  <si>
    <t>300万円以下</t>
    <rPh sb="3" eb="5">
      <t>マンエン</t>
    </rPh>
    <rPh sb="5" eb="7">
      <t>イカ</t>
    </rPh>
    <phoneticPr fontId="2"/>
  </si>
  <si>
    <t>300万円を超え</t>
    <rPh sb="3" eb="5">
      <t>マンエン</t>
    </rPh>
    <rPh sb="6" eb="7">
      <t>コ</t>
    </rPh>
    <phoneticPr fontId="2"/>
  </si>
  <si>
    <t>400万円以下</t>
    <rPh sb="3" eb="5">
      <t>マンエン</t>
    </rPh>
    <rPh sb="5" eb="7">
      <t>イカ</t>
    </rPh>
    <phoneticPr fontId="2"/>
  </si>
  <si>
    <t>400万円を超え</t>
    <rPh sb="3" eb="5">
      <t>マンエン</t>
    </rPh>
    <rPh sb="6" eb="7">
      <t>コ</t>
    </rPh>
    <phoneticPr fontId="2"/>
  </si>
  <si>
    <t>550万円以下</t>
    <rPh sb="3" eb="5">
      <t>マンエン</t>
    </rPh>
    <rPh sb="5" eb="7">
      <t>イカ</t>
    </rPh>
    <phoneticPr fontId="2"/>
  </si>
  <si>
    <t>550万円を超え</t>
    <rPh sb="3" eb="5">
      <t>マンエン</t>
    </rPh>
    <rPh sb="6" eb="7">
      <t>コ</t>
    </rPh>
    <phoneticPr fontId="2"/>
  </si>
  <si>
    <t>700万円以下</t>
    <rPh sb="3" eb="5">
      <t>マンエン</t>
    </rPh>
    <rPh sb="5" eb="7">
      <t>イカ</t>
    </rPh>
    <phoneticPr fontId="2"/>
  </si>
  <si>
    <t>700万円を超え</t>
    <rPh sb="3" eb="5">
      <t>マンエン</t>
    </rPh>
    <rPh sb="6" eb="7">
      <t>コ</t>
    </rPh>
    <phoneticPr fontId="2"/>
  </si>
  <si>
    <t>1,000万円以下</t>
    <rPh sb="5" eb="7">
      <t>マンエン</t>
    </rPh>
    <rPh sb="7" eb="9">
      <t>イカ</t>
    </rPh>
    <phoneticPr fontId="2"/>
  </si>
  <si>
    <t>課税標準額       の段階</t>
    <rPh sb="0" eb="2">
      <t>カゼイ</t>
    </rPh>
    <rPh sb="2" eb="5">
      <t>ヒョウジュンガク</t>
    </rPh>
    <rPh sb="13" eb="15">
      <t>ダンカイ</t>
    </rPh>
    <phoneticPr fontId="2"/>
  </si>
  <si>
    <t>10万円以下</t>
    <rPh sb="2" eb="3">
      <t>マン</t>
    </rPh>
    <rPh sb="3" eb="6">
      <t>エンイカ</t>
    </rPh>
    <phoneticPr fontId="2"/>
  </si>
  <si>
    <t xml:space="preserve"> (単位：人)</t>
    <rPh sb="5" eb="6">
      <t>ニン</t>
    </rPh>
    <phoneticPr fontId="2"/>
  </si>
  <si>
    <t>伸長率</t>
    <rPh sb="0" eb="1">
      <t>シン</t>
    </rPh>
    <rPh sb="1" eb="2">
      <t>チョウ</t>
    </rPh>
    <rPh sb="2" eb="3">
      <t>リツ</t>
    </rPh>
    <phoneticPr fontId="2"/>
  </si>
  <si>
    <t>納   税</t>
    <rPh sb="0" eb="1">
      <t>オサム</t>
    </rPh>
    <rPh sb="4" eb="5">
      <t>ゼイ</t>
    </rPh>
    <phoneticPr fontId="2"/>
  </si>
  <si>
    <t>　(3)  課税標準額段階別所得割納税義務者数の推移</t>
    <rPh sb="6" eb="8">
      <t>カゼイ</t>
    </rPh>
    <rPh sb="8" eb="10">
      <t>ヒョウジュン</t>
    </rPh>
    <rPh sb="10" eb="11">
      <t>ガク</t>
    </rPh>
    <rPh sb="11" eb="14">
      <t>ダンカイベツ</t>
    </rPh>
    <rPh sb="14" eb="17">
      <t>ショトクワリ</t>
    </rPh>
    <rPh sb="17" eb="19">
      <t>ノウゼイ</t>
    </rPh>
    <rPh sb="19" eb="22">
      <t>ギムシャ</t>
    </rPh>
    <rPh sb="22" eb="23">
      <t>スウ</t>
    </rPh>
    <rPh sb="24" eb="26">
      <t>スイイ</t>
    </rPh>
    <phoneticPr fontId="2"/>
  </si>
  <si>
    <t>義務者数</t>
  </si>
  <si>
    <t>（％）</t>
  </si>
  <si>
    <t>義務者数</t>
    <phoneticPr fontId="2"/>
  </si>
  <si>
    <t>　　　 2.納税義務者は、税額控除により納税義務を有しなくなった者は含まず、減免前に納税義務を有する者である。</t>
    <rPh sb="6" eb="8">
      <t>ノウゼイ</t>
    </rPh>
    <rPh sb="8" eb="11">
      <t>ギムシャ</t>
    </rPh>
    <phoneticPr fontId="2"/>
  </si>
  <si>
    <t xml:space="preserve"> </t>
    <phoneticPr fontId="2"/>
  </si>
  <si>
    <t>（％）</t>
    <phoneticPr fontId="2"/>
  </si>
  <si>
    <t>(％)</t>
    <phoneticPr fontId="2"/>
  </si>
  <si>
    <t>の金額</t>
    <phoneticPr fontId="2"/>
  </si>
  <si>
    <t>100万円を超え</t>
    <phoneticPr fontId="2"/>
  </si>
  <si>
    <t>200万円以下</t>
    <phoneticPr fontId="2"/>
  </si>
  <si>
    <t xml:space="preserve"> 資料　「市町村税課税状況等の調」第12表</t>
    <phoneticPr fontId="2"/>
  </si>
  <si>
    <t>Ｒ４／Ｒ３</t>
    <phoneticPr fontId="2"/>
  </si>
  <si>
    <t>2,000万円以下</t>
    <rPh sb="5" eb="7">
      <t>マンエン</t>
    </rPh>
    <rPh sb="7" eb="9">
      <t>イカ</t>
    </rPh>
    <phoneticPr fontId="2"/>
  </si>
  <si>
    <t>1,000万円を超え</t>
    <rPh sb="5" eb="7">
      <t>マンエン</t>
    </rPh>
    <rPh sb="8" eb="9">
      <t>コ</t>
    </rPh>
    <phoneticPr fontId="2"/>
  </si>
  <si>
    <t>2,000万円を超え</t>
    <rPh sb="5" eb="7">
      <t>マンエン</t>
    </rPh>
    <rPh sb="8" eb="9">
      <t>コ</t>
    </rPh>
    <phoneticPr fontId="2"/>
  </si>
  <si>
    <t>5,000万円以下</t>
    <rPh sb="5" eb="7">
      <t>マンエン</t>
    </rPh>
    <rPh sb="7" eb="9">
      <t>イカ</t>
    </rPh>
    <phoneticPr fontId="2"/>
  </si>
  <si>
    <t>5,000万円を超え</t>
    <rPh sb="5" eb="7">
      <t>マンエン</t>
    </rPh>
    <rPh sb="8" eb="9">
      <t>コ</t>
    </rPh>
    <phoneticPr fontId="2"/>
  </si>
  <si>
    <t>1億円以下</t>
    <rPh sb="1" eb="3">
      <t>オクエン</t>
    </rPh>
    <rPh sb="3" eb="5">
      <t>イカ</t>
    </rPh>
    <phoneticPr fontId="2"/>
  </si>
  <si>
    <t>1億円を超える</t>
    <rPh sb="1" eb="3">
      <t>オクエン</t>
    </rPh>
    <rPh sb="4" eb="5">
      <t>コ</t>
    </rPh>
    <phoneticPr fontId="2"/>
  </si>
  <si>
    <t>金額</t>
    <rPh sb="0" eb="2">
      <t>キンガク</t>
    </rPh>
    <phoneticPr fontId="2"/>
  </si>
  <si>
    <t>1,000万円を超える</t>
    <rPh sb="5" eb="7">
      <t>マンエン</t>
    </rPh>
    <rPh sb="8" eb="9">
      <t>コ</t>
    </rPh>
    <phoneticPr fontId="2"/>
  </si>
  <si>
    <t>金額</t>
    <rPh sb="0" eb="2">
      <t>キンガク</t>
    </rPh>
    <phoneticPr fontId="2"/>
  </si>
  <si>
    <t>　　　 3.令和４年度課税状況調から1,000万円以上の区分について段階が新設された。</t>
    <phoneticPr fontId="2"/>
  </si>
  <si>
    <t>平 成 ３０ 年 度</t>
    <phoneticPr fontId="2"/>
  </si>
  <si>
    <t>令 和 元 年 度</t>
    <rPh sb="0" eb="1">
      <t>レイ</t>
    </rPh>
    <rPh sb="2" eb="3">
      <t>ワ</t>
    </rPh>
    <rPh sb="4" eb="5">
      <t>ガン</t>
    </rPh>
    <phoneticPr fontId="2"/>
  </si>
  <si>
    <t>令 和 ２ 年 度</t>
    <rPh sb="0" eb="1">
      <t>レイ</t>
    </rPh>
    <rPh sb="2" eb="3">
      <t>ワ</t>
    </rPh>
    <phoneticPr fontId="2"/>
  </si>
  <si>
    <t>令 和 ３ 年 度</t>
    <rPh sb="0" eb="1">
      <t>レイ</t>
    </rPh>
    <rPh sb="2" eb="3">
      <t>ワ</t>
    </rPh>
    <phoneticPr fontId="2"/>
  </si>
  <si>
    <t>令 和 ４ 年 度</t>
    <rPh sb="0" eb="1">
      <t>レイ</t>
    </rPh>
    <rPh sb="2" eb="3">
      <t>ワ</t>
    </rPh>
    <phoneticPr fontId="2"/>
  </si>
  <si>
    <t>（注） 1.下段の数値は、平成30年度を100としたときの割合である。</t>
    <rPh sb="1" eb="2">
      <t>チュウ</t>
    </rPh>
    <rPh sb="6" eb="7">
      <t>シタ</t>
    </rPh>
    <rPh sb="7" eb="8">
      <t>ダン</t>
    </rPh>
    <rPh sb="9" eb="11">
      <t>スウチ</t>
    </rPh>
    <rPh sb="13" eb="15">
      <t>ヘイセイ</t>
    </rPh>
    <rPh sb="17" eb="19">
      <t>ネンド</t>
    </rPh>
    <rPh sb="29" eb="31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</si>
</sst>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;[Red]\-#,##0.0"/>
    <numFmt numFmtId="178" formatCode="0.0;[Red]\(0.0\)"/>
  </numFmts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 diagonalDown="1">
      <left style="thin">
        <color indexed="8"/>
      </left>
      <right style="thin">
        <color indexed="8"/>
      </right>
      <top style="thin">
        <color indexed="64"/>
      </top>
      <bottom/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thin">
        <color indexed="64"/>
      </bottom>
      <diagonal style="thin">
        <color indexed="8"/>
      </diagonal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/>
    <xf numFmtId="0" fontId="3" fillId="0" borderId="0" xfId="0" applyFont="1" applyFill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78" fontId="6" fillId="0" borderId="7" xfId="0" applyNumberFormat="1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vertical="center"/>
    </xf>
    <xf numFmtId="178" fontId="6" fillId="0" borderId="13" xfId="0" applyNumberFormat="1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176" fontId="6" fillId="0" borderId="15" xfId="0" applyNumberFormat="1" applyFont="1" applyBorder="1" applyAlignment="1" applyProtection="1">
      <alignment vertical="center"/>
    </xf>
    <xf numFmtId="178" fontId="6" fillId="0" borderId="15" xfId="0" applyNumberFormat="1" applyFont="1" applyBorder="1" applyAlignment="1" applyProtection="1">
      <alignment vertical="center"/>
    </xf>
    <xf numFmtId="178" fontId="6" fillId="0" borderId="16" xfId="0" applyNumberFormat="1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178" fontId="6" fillId="0" borderId="27" xfId="0" applyNumberFormat="1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176" fontId="6" fillId="0" borderId="18" xfId="0" applyNumberFormat="1" applyFont="1" applyBorder="1" applyAlignment="1" applyProtection="1">
      <alignment vertical="center"/>
    </xf>
    <xf numFmtId="178" fontId="6" fillId="0" borderId="18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76" fontId="6" fillId="0" borderId="7" xfId="0" applyNumberFormat="1" applyFont="1" applyBorder="1" applyAlignment="1" applyProtection="1">
      <alignment vertical="center"/>
    </xf>
    <xf numFmtId="176" fontId="6" fillId="0" borderId="27" xfId="0" applyNumberFormat="1" applyFont="1" applyBorder="1" applyAlignment="1" applyProtection="1">
      <alignment vertical="center"/>
    </xf>
    <xf numFmtId="176" fontId="6" fillId="0" borderId="11" xfId="0" applyNumberFormat="1" applyFont="1" applyBorder="1" applyAlignment="1" applyProtection="1">
      <alignment vertical="center"/>
    </xf>
    <xf numFmtId="176" fontId="6" fillId="0" borderId="16" xfId="0" applyNumberFormat="1" applyFont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8" fontId="6" fillId="0" borderId="24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177" fontId="6" fillId="0" borderId="30" xfId="2" applyNumberFormat="1" applyFont="1" applyBorder="1" applyAlignment="1" applyProtection="1">
      <alignment horizontal="center" vertical="center"/>
    </xf>
    <xf numFmtId="177" fontId="6" fillId="0" borderId="36" xfId="2" applyNumberFormat="1" applyFont="1" applyBorder="1" applyAlignment="1" applyProtection="1">
      <alignment horizontal="center" vertical="center"/>
    </xf>
    <xf numFmtId="177" fontId="6" fillId="0" borderId="9" xfId="2" applyNumberFormat="1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/>
    <xf numFmtId="0" fontId="6" fillId="0" borderId="9" xfId="0" applyFont="1" applyBorder="1" applyAlignment="1" applyProtection="1">
      <alignment horizontal="center" vertical="center" shrinkToFit="1"/>
    </xf>
    <xf numFmtId="3" fontId="6" fillId="0" borderId="11" xfId="0" applyNumberFormat="1" applyFont="1" applyFill="1" applyBorder="1" applyAlignment="1" applyProtection="1">
      <alignment vertical="center"/>
    </xf>
    <xf numFmtId="3" fontId="6" fillId="0" borderId="6" xfId="0" applyNumberFormat="1" applyFont="1" applyFill="1" applyBorder="1" applyAlignment="1" applyProtection="1">
      <alignment vertical="center"/>
    </xf>
    <xf numFmtId="3" fontId="6" fillId="0" borderId="25" xfId="0" applyNumberFormat="1" applyFont="1" applyFill="1" applyBorder="1" applyAlignment="1" applyProtection="1">
      <alignment vertical="center"/>
    </xf>
    <xf numFmtId="38" fontId="6" fillId="0" borderId="24" xfId="2" applyFont="1" applyFill="1" applyBorder="1" applyAlignment="1" applyProtection="1">
      <alignment vertical="center"/>
    </xf>
    <xf numFmtId="38" fontId="6" fillId="0" borderId="16" xfId="2" applyFont="1" applyFill="1" applyBorder="1" applyAlignment="1" applyProtection="1">
      <alignment vertical="center"/>
    </xf>
    <xf numFmtId="38" fontId="6" fillId="0" borderId="7" xfId="2" applyFont="1" applyFill="1" applyBorder="1" applyAlignment="1" applyProtection="1">
      <alignment vertical="center"/>
    </xf>
    <xf numFmtId="37" fontId="6" fillId="0" borderId="22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177" fontId="6" fillId="0" borderId="29" xfId="2" applyNumberFormat="1" applyFont="1" applyBorder="1" applyAlignment="1" applyProtection="1">
      <alignment horizontal="center" vertical="center"/>
    </xf>
    <xf numFmtId="177" fontId="6" fillId="0" borderId="30" xfId="2" applyNumberFormat="1" applyFont="1" applyBorder="1" applyAlignment="1" applyProtection="1">
      <alignment horizontal="center" vertical="center"/>
    </xf>
    <xf numFmtId="177" fontId="6" fillId="0" borderId="36" xfId="2" applyNumberFormat="1" applyFont="1" applyBorder="1" applyAlignment="1" applyProtection="1">
      <alignment horizontal="center" vertical="center"/>
    </xf>
    <xf numFmtId="177" fontId="6" fillId="0" borderId="9" xfId="2" applyNumberFormat="1" applyFont="1" applyBorder="1" applyAlignment="1" applyProtection="1">
      <alignment horizontal="center" vertical="center"/>
    </xf>
    <xf numFmtId="177" fontId="6" fillId="0" borderId="28" xfId="2" applyNumberFormat="1" applyFont="1" applyBorder="1" applyAlignment="1" applyProtection="1">
      <alignment horizontal="center" vertical="center"/>
    </xf>
    <xf numFmtId="177" fontId="6" fillId="0" borderId="21" xfId="2" applyNumberFormat="1" applyFont="1" applyBorder="1" applyAlignment="1" applyProtection="1">
      <alignment horizontal="center" vertical="center"/>
    </xf>
    <xf numFmtId="177" fontId="6" fillId="0" borderId="35" xfId="2" applyNumberFormat="1" applyFont="1" applyBorder="1" applyAlignment="1" applyProtection="1">
      <alignment horizontal="center" vertical="center"/>
    </xf>
    <xf numFmtId="177" fontId="6" fillId="0" borderId="4" xfId="2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未定義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5</xdr:row>
      <xdr:rowOff>0</xdr:rowOff>
    </xdr:to>
    <xdr:sp macro="" textlink="" fLocksText="0">
      <xdr:nvSpPr>
        <xdr:cNvPr id="2090" name="Line 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ShapeType="1"/>
        </xdr:cNvSpPr>
      </xdr:nvSpPr>
      <xdr:spPr bwMode="auto">
        <a:xfrm flipH="1" flipV="1">
          <a:off x="0" y="9144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5</xdr:row>
      <xdr:rowOff>0</xdr:rowOff>
    </xdr:to>
    <xdr:sp macro="" textlink="">
      <xdr:nvSpPr>
        <xdr:cNvPr id="2091" name="Line 2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ShapeType="1"/>
        </xdr:cNvSpPr>
      </xdr:nvSpPr>
      <xdr:spPr bwMode="auto">
        <a:xfrm>
          <a:off x="9525" y="942975"/>
          <a:ext cx="120015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5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525" y="809625"/>
          <a:ext cx="847725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37"/>
  <sheetViews>
    <sheetView showGridLines="0" tabSelected="1" defaultGridColor="0" view="pageBreakPreview" colorId="8" zoomScaleNormal="100" zoomScaleSheetLayoutView="100" workbookViewId="0">
      <selection activeCell="N5" sqref="N5"/>
    </sheetView>
  </sheetViews>
  <sheetFormatPr defaultColWidth="10.69921875" defaultRowHeight="17.25" x14ac:dyDescent="0.2"/>
  <cols>
    <col min="1" max="1" width="10.796875" style="2" customWidth="1"/>
    <col min="2" max="2" width="7" style="2" customWidth="1"/>
    <col min="3" max="3" width="4.69921875" style="2" customWidth="1"/>
    <col min="4" max="4" width="7" style="2" customWidth="1"/>
    <col min="5" max="5" width="4.69921875" style="2" customWidth="1"/>
    <col min="6" max="6" width="7" style="2" customWidth="1"/>
    <col min="7" max="7" width="4.69921875" style="2" customWidth="1"/>
    <col min="8" max="8" width="7" style="2" customWidth="1"/>
    <col min="9" max="9" width="4.69921875" style="2" customWidth="1"/>
    <col min="10" max="10" width="7" style="2" customWidth="1"/>
    <col min="11" max="11" width="4.69921875" style="2" customWidth="1"/>
    <col min="12" max="12" width="7" style="2" customWidth="1"/>
    <col min="13" max="16384" width="10.69921875" style="2"/>
  </cols>
  <sheetData>
    <row r="1" spans="1:12" ht="30.75" customHeight="1" x14ac:dyDescent="0.2">
      <c r="A1" s="4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.75" customHeight="1" thickBot="1" x14ac:dyDescent="0.25">
      <c r="A2" s="5"/>
      <c r="B2" s="6"/>
      <c r="C2" s="6"/>
      <c r="D2" s="6"/>
      <c r="E2" s="6"/>
      <c r="F2" s="6"/>
      <c r="G2" s="6"/>
      <c r="H2" s="6" t="s">
        <v>25</v>
      </c>
      <c r="I2" s="6"/>
      <c r="J2" s="59" t="s">
        <v>17</v>
      </c>
      <c r="K2" s="59"/>
      <c r="L2" s="59"/>
    </row>
    <row r="3" spans="1:12" ht="30.75" customHeight="1" x14ac:dyDescent="0.2">
      <c r="A3" s="8" t="s">
        <v>0</v>
      </c>
      <c r="B3" s="68" t="s">
        <v>44</v>
      </c>
      <c r="C3" s="69"/>
      <c r="D3" s="68" t="s">
        <v>45</v>
      </c>
      <c r="E3" s="69"/>
      <c r="F3" s="68" t="s">
        <v>46</v>
      </c>
      <c r="G3" s="69"/>
      <c r="H3" s="68" t="s">
        <v>47</v>
      </c>
      <c r="I3" s="69"/>
      <c r="J3" s="68" t="s">
        <v>48</v>
      </c>
      <c r="K3" s="69"/>
      <c r="L3" s="9" t="s">
        <v>18</v>
      </c>
    </row>
    <row r="4" spans="1:12" ht="30.75" customHeight="1" x14ac:dyDescent="0.2">
      <c r="A4" s="10"/>
      <c r="B4" s="11" t="s">
        <v>19</v>
      </c>
      <c r="C4" s="12" t="s">
        <v>1</v>
      </c>
      <c r="D4" s="13" t="s">
        <v>19</v>
      </c>
      <c r="E4" s="14" t="s">
        <v>1</v>
      </c>
      <c r="F4" s="15" t="s">
        <v>19</v>
      </c>
      <c r="G4" s="12" t="s">
        <v>1</v>
      </c>
      <c r="H4" s="15" t="s">
        <v>19</v>
      </c>
      <c r="I4" s="16" t="s">
        <v>1</v>
      </c>
      <c r="J4" s="15" t="s">
        <v>19</v>
      </c>
      <c r="K4" s="16" t="s">
        <v>1</v>
      </c>
      <c r="L4" s="51" t="s">
        <v>32</v>
      </c>
    </row>
    <row r="5" spans="1:12" ht="30.75" customHeight="1" thickBot="1" x14ac:dyDescent="0.25">
      <c r="A5" s="7" t="s">
        <v>15</v>
      </c>
      <c r="B5" s="17" t="s">
        <v>21</v>
      </c>
      <c r="C5" s="18" t="s">
        <v>22</v>
      </c>
      <c r="D5" s="19" t="s">
        <v>21</v>
      </c>
      <c r="E5" s="20" t="s">
        <v>22</v>
      </c>
      <c r="F5" s="17" t="s">
        <v>21</v>
      </c>
      <c r="G5" s="18" t="s">
        <v>22</v>
      </c>
      <c r="H5" s="17" t="s">
        <v>21</v>
      </c>
      <c r="I5" s="18" t="s">
        <v>22</v>
      </c>
      <c r="J5" s="17" t="s">
        <v>23</v>
      </c>
      <c r="K5" s="18" t="s">
        <v>26</v>
      </c>
      <c r="L5" s="21" t="s">
        <v>27</v>
      </c>
    </row>
    <row r="6" spans="1:12" ht="30.75" customHeight="1" x14ac:dyDescent="0.2">
      <c r="A6" s="22" t="s">
        <v>16</v>
      </c>
      <c r="B6" s="52">
        <v>139317</v>
      </c>
      <c r="C6" s="43">
        <f>B6/B32*100</f>
        <v>3.9710323880408129</v>
      </c>
      <c r="D6" s="52">
        <v>138846</v>
      </c>
      <c r="E6" s="23">
        <f>D6/D32*100</f>
        <v>3.8984416172948109</v>
      </c>
      <c r="F6" s="52">
        <v>137083</v>
      </c>
      <c r="G6" s="23">
        <f>F6/F32*100</f>
        <v>3.8115233497963739</v>
      </c>
      <c r="H6" s="52">
        <v>130967</v>
      </c>
      <c r="I6" s="23">
        <f>H6/H32*100</f>
        <v>3.6218609773081631</v>
      </c>
      <c r="J6" s="52">
        <v>130383</v>
      </c>
      <c r="K6" s="23">
        <f>J6/J32*100</f>
        <v>3.5692170733750417</v>
      </c>
      <c r="L6" s="67">
        <f>J6/H6*100</f>
        <v>99.554086143837765</v>
      </c>
    </row>
    <row r="7" spans="1:12" ht="30.75" customHeight="1" x14ac:dyDescent="0.2">
      <c r="A7" s="24" t="s">
        <v>28</v>
      </c>
      <c r="B7" s="25">
        <v>100</v>
      </c>
      <c r="C7" s="26"/>
      <c r="D7" s="25">
        <f>D6/B6*100</f>
        <v>99.66192209134563</v>
      </c>
      <c r="E7" s="26"/>
      <c r="F7" s="25">
        <f>F6/B6*100</f>
        <v>98.396462743240235</v>
      </c>
      <c r="G7" s="26"/>
      <c r="H7" s="25">
        <f>H6/B6*100</f>
        <v>94.006474443176359</v>
      </c>
      <c r="I7" s="26"/>
      <c r="J7" s="25">
        <f>J6/B6*100</f>
        <v>93.587286547944615</v>
      </c>
      <c r="K7" s="26"/>
      <c r="L7" s="66"/>
    </row>
    <row r="8" spans="1:12" ht="30.75" customHeight="1" x14ac:dyDescent="0.2">
      <c r="A8" s="22" t="s">
        <v>3</v>
      </c>
      <c r="B8" s="53">
        <v>1063854</v>
      </c>
      <c r="C8" s="43">
        <f>B8/B32*100</f>
        <v>30.323640978105836</v>
      </c>
      <c r="D8" s="53">
        <v>1074589</v>
      </c>
      <c r="E8" s="45">
        <f>D8/D32*100</f>
        <v>30.171718876216914</v>
      </c>
      <c r="F8" s="53">
        <v>1077253</v>
      </c>
      <c r="G8" s="45">
        <f>F8/F32*100</f>
        <v>29.952473779667741</v>
      </c>
      <c r="H8" s="53">
        <v>1097675</v>
      </c>
      <c r="I8" s="45">
        <f>H8/H32*100</f>
        <v>30.355938887404747</v>
      </c>
      <c r="J8" s="53">
        <v>1083458</v>
      </c>
      <c r="K8" s="45">
        <f>J8/J32*100</f>
        <v>29.659516899325649</v>
      </c>
      <c r="L8" s="60">
        <f t="shared" ref="L8" si="0">J8/H8*100</f>
        <v>98.704807889402602</v>
      </c>
    </row>
    <row r="9" spans="1:12" ht="30.75" customHeight="1" x14ac:dyDescent="0.2">
      <c r="A9" s="27" t="s">
        <v>4</v>
      </c>
      <c r="B9" s="28">
        <v>100</v>
      </c>
      <c r="C9" s="29"/>
      <c r="D9" s="25">
        <f>D8/B8*100</f>
        <v>101.00906703363432</v>
      </c>
      <c r="E9" s="30"/>
      <c r="F9" s="41">
        <f>F8/B8*100</f>
        <v>101.25947733429588</v>
      </c>
      <c r="G9" s="30"/>
      <c r="H9" s="41">
        <f>H8/B8*100</f>
        <v>103.17910164364659</v>
      </c>
      <c r="I9" s="30"/>
      <c r="J9" s="41">
        <f>J8/B8*100</f>
        <v>101.8427340593728</v>
      </c>
      <c r="K9" s="30"/>
      <c r="L9" s="66"/>
    </row>
    <row r="10" spans="1:12" ht="30.75" customHeight="1" x14ac:dyDescent="0.2">
      <c r="A10" s="31" t="s">
        <v>29</v>
      </c>
      <c r="B10" s="54">
        <v>1005225</v>
      </c>
      <c r="C10" s="43">
        <f>B10/B32*100</f>
        <v>28.652504951070767</v>
      </c>
      <c r="D10" s="54">
        <v>1016783</v>
      </c>
      <c r="E10" s="43">
        <f>D10/D32*100</f>
        <v>28.548673803767265</v>
      </c>
      <c r="F10" s="54">
        <v>1024148</v>
      </c>
      <c r="G10" s="43">
        <f>F10/F32*100</f>
        <v>28.475916165004094</v>
      </c>
      <c r="H10" s="54">
        <v>1053037</v>
      </c>
      <c r="I10" s="43">
        <f>H10/H32*100</f>
        <v>29.121485702212436</v>
      </c>
      <c r="J10" s="54">
        <v>1047272</v>
      </c>
      <c r="K10" s="43">
        <f>J10/J32*100</f>
        <v>28.668930020536624</v>
      </c>
      <c r="L10" s="60">
        <f t="shared" ref="L10" si="1">J10/H10*100</f>
        <v>99.452535855815128</v>
      </c>
    </row>
    <row r="11" spans="1:12" ht="30.75" customHeight="1" x14ac:dyDescent="0.2">
      <c r="A11" s="32" t="s">
        <v>30</v>
      </c>
      <c r="B11" s="25">
        <v>100</v>
      </c>
      <c r="C11" s="33"/>
      <c r="D11" s="39">
        <f>D10/B10*100</f>
        <v>101.14979233504937</v>
      </c>
      <c r="E11" s="33"/>
      <c r="F11" s="39">
        <f>F10/B10*100</f>
        <v>101.88246412494715</v>
      </c>
      <c r="G11" s="33"/>
      <c r="H11" s="39">
        <f>H10/B10*100</f>
        <v>104.75634808127535</v>
      </c>
      <c r="I11" s="33"/>
      <c r="J11" s="39">
        <f>J10/B10*100</f>
        <v>104.18284463677286</v>
      </c>
      <c r="K11" s="33"/>
      <c r="L11" s="61"/>
    </row>
    <row r="12" spans="1:12" ht="30.75" customHeight="1" x14ac:dyDescent="0.2">
      <c r="A12" s="22" t="s">
        <v>5</v>
      </c>
      <c r="B12" s="52">
        <v>585138</v>
      </c>
      <c r="C12" s="43">
        <f>B12/B32*100</f>
        <v>16.678524153358349</v>
      </c>
      <c r="D12" s="52">
        <v>600599</v>
      </c>
      <c r="E12" s="43">
        <f>D12/D32*100</f>
        <v>16.863288369169048</v>
      </c>
      <c r="F12" s="52">
        <v>613617</v>
      </c>
      <c r="G12" s="43">
        <f>F12/F32*100</f>
        <v>17.061309741776888</v>
      </c>
      <c r="H12" s="52">
        <v>607090</v>
      </c>
      <c r="I12" s="43">
        <f>H12/H32*100</f>
        <v>16.78892836144993</v>
      </c>
      <c r="J12" s="52">
        <v>623055</v>
      </c>
      <c r="K12" s="43">
        <f>J12/J32*100</f>
        <v>17.056046751890097</v>
      </c>
      <c r="L12" s="62">
        <f t="shared" ref="L12" si="2">J12/H12*100</f>
        <v>102.62975835543328</v>
      </c>
    </row>
    <row r="13" spans="1:12" ht="30.75" customHeight="1" x14ac:dyDescent="0.2">
      <c r="A13" s="22" t="s">
        <v>6</v>
      </c>
      <c r="B13" s="25">
        <v>100</v>
      </c>
      <c r="C13" s="26"/>
      <c r="D13" s="38">
        <f>D12/B12*100</f>
        <v>102.64228267519799</v>
      </c>
      <c r="E13" s="26"/>
      <c r="F13" s="38">
        <f>F12/B12*100</f>
        <v>104.86705700193801</v>
      </c>
      <c r="G13" s="26"/>
      <c r="H13" s="25">
        <f>H12/B12*100</f>
        <v>103.75159364115815</v>
      </c>
      <c r="I13" s="26"/>
      <c r="J13" s="25">
        <f>J12/B12*100</f>
        <v>106.48000984383171</v>
      </c>
      <c r="K13" s="26"/>
      <c r="L13" s="61"/>
    </row>
    <row r="14" spans="1:12" ht="30.75" customHeight="1" x14ac:dyDescent="0.2">
      <c r="A14" s="34" t="s">
        <v>7</v>
      </c>
      <c r="B14" s="53">
        <v>304129</v>
      </c>
      <c r="C14" s="43">
        <f>B14/B32*100</f>
        <v>8.6687633895537832</v>
      </c>
      <c r="D14" s="53">
        <v>309355</v>
      </c>
      <c r="E14" s="43">
        <f>D14/D32*100</f>
        <v>8.6858995327070012</v>
      </c>
      <c r="F14" s="53">
        <v>313754</v>
      </c>
      <c r="G14" s="43">
        <f>F14/F32*100</f>
        <v>8.723770978837722</v>
      </c>
      <c r="H14" s="53">
        <v>306998</v>
      </c>
      <c r="I14" s="43">
        <f>H14/H32*100</f>
        <v>8.4899560676479684</v>
      </c>
      <c r="J14" s="53">
        <v>321290</v>
      </c>
      <c r="K14" s="43">
        <f>J14/J32*100</f>
        <v>8.7952704992573203</v>
      </c>
      <c r="L14" s="62">
        <f t="shared" ref="L14" si="3">J14/H14*100</f>
        <v>104.65540492120471</v>
      </c>
    </row>
    <row r="15" spans="1:12" ht="30.75" customHeight="1" x14ac:dyDescent="0.2">
      <c r="A15" s="24" t="s">
        <v>8</v>
      </c>
      <c r="B15" s="25">
        <v>100</v>
      </c>
      <c r="C15" s="26"/>
      <c r="D15" s="38">
        <f>D14/B14*100</f>
        <v>101.71834977920552</v>
      </c>
      <c r="E15" s="26"/>
      <c r="F15" s="38">
        <f>F14/B14*100</f>
        <v>103.16477547356548</v>
      </c>
      <c r="G15" s="26"/>
      <c r="H15" s="25">
        <f>H14/B14*100</f>
        <v>100.94334969700358</v>
      </c>
      <c r="I15" s="26"/>
      <c r="J15" s="25">
        <f>J14/B14*100</f>
        <v>105.64267136642675</v>
      </c>
      <c r="K15" s="26"/>
      <c r="L15" s="61"/>
    </row>
    <row r="16" spans="1:12" ht="30.75" customHeight="1" x14ac:dyDescent="0.2">
      <c r="A16" s="22" t="s">
        <v>9</v>
      </c>
      <c r="B16" s="53">
        <v>221359</v>
      </c>
      <c r="C16" s="43">
        <f>B16/B32*100</f>
        <v>6.3095225879420767</v>
      </c>
      <c r="D16" s="53">
        <v>226493</v>
      </c>
      <c r="E16" s="43">
        <f>D16/D32*100</f>
        <v>6.3593458740327664</v>
      </c>
      <c r="F16" s="53">
        <v>231801</v>
      </c>
      <c r="G16" s="43">
        <f>F16/F32*100</f>
        <v>6.4451093425599764</v>
      </c>
      <c r="H16" s="53">
        <v>221387</v>
      </c>
      <c r="I16" s="43">
        <f>H16/H32*100</f>
        <v>6.1224043933458221</v>
      </c>
      <c r="J16" s="53">
        <v>231595</v>
      </c>
      <c r="K16" s="43">
        <f>J16/J32*100</f>
        <v>6.3398819486305173</v>
      </c>
      <c r="L16" s="62">
        <f t="shared" ref="L16" si="4">J16/H16*100</f>
        <v>104.61093018108561</v>
      </c>
    </row>
    <row r="17" spans="1:12" ht="30.75" customHeight="1" x14ac:dyDescent="0.2">
      <c r="A17" s="24" t="s">
        <v>10</v>
      </c>
      <c r="B17" s="25">
        <v>100</v>
      </c>
      <c r="C17" s="26"/>
      <c r="D17" s="38">
        <f>D16/B16*100</f>
        <v>102.31930935719804</v>
      </c>
      <c r="E17" s="26"/>
      <c r="F17" s="38">
        <f>F16/B16*100</f>
        <v>104.71722405684882</v>
      </c>
      <c r="G17" s="26"/>
      <c r="H17" s="25">
        <f>H16/B16*100</f>
        <v>100.01264913556712</v>
      </c>
      <c r="I17" s="26"/>
      <c r="J17" s="25">
        <f>J16/B16*100</f>
        <v>104.62416255946223</v>
      </c>
      <c r="K17" s="26"/>
      <c r="L17" s="61"/>
    </row>
    <row r="18" spans="1:12" ht="30.75" customHeight="1" x14ac:dyDescent="0.2">
      <c r="A18" s="22" t="s">
        <v>11</v>
      </c>
      <c r="B18" s="53">
        <v>79395</v>
      </c>
      <c r="C18" s="43">
        <f>B18/B32*100</f>
        <v>2.263041240110685</v>
      </c>
      <c r="D18" s="53">
        <v>78946</v>
      </c>
      <c r="E18" s="43">
        <f>D18/D32*100</f>
        <v>2.2166023646266808</v>
      </c>
      <c r="F18" s="53">
        <v>81122</v>
      </c>
      <c r="G18" s="43">
        <f>F18/F32*100</f>
        <v>2.2555561023772563</v>
      </c>
      <c r="H18" s="53">
        <v>80307</v>
      </c>
      <c r="I18" s="43">
        <f>H18/H32*100</f>
        <v>2.2208708262744561</v>
      </c>
      <c r="J18" s="53">
        <v>86808</v>
      </c>
      <c r="K18" s="43">
        <f>J18/J32*100</f>
        <v>2.3763573142629073</v>
      </c>
      <c r="L18" s="62">
        <f t="shared" ref="L18" si="5">J18/H18*100</f>
        <v>108.09518472860398</v>
      </c>
    </row>
    <row r="19" spans="1:12" ht="30.75" customHeight="1" x14ac:dyDescent="0.2">
      <c r="A19" s="24" t="s">
        <v>12</v>
      </c>
      <c r="B19" s="25">
        <v>100</v>
      </c>
      <c r="C19" s="26"/>
      <c r="D19" s="38">
        <f>D18/B18*100</f>
        <v>99.434473203602252</v>
      </c>
      <c r="E19" s="26"/>
      <c r="F19" s="38">
        <f>F18/B18*100</f>
        <v>102.17519994961899</v>
      </c>
      <c r="G19" s="26"/>
      <c r="H19" s="25">
        <f>H18/B18*100</f>
        <v>101.14868694502172</v>
      </c>
      <c r="I19" s="26"/>
      <c r="J19" s="25">
        <f>J18/B18*100</f>
        <v>109.33686000377858</v>
      </c>
      <c r="K19" s="26"/>
      <c r="L19" s="66"/>
    </row>
    <row r="20" spans="1:12" ht="30.75" customHeight="1" x14ac:dyDescent="0.2">
      <c r="A20" s="22" t="s">
        <v>13</v>
      </c>
      <c r="B20" s="53">
        <v>59159</v>
      </c>
      <c r="C20" s="43">
        <f>B20/B32*100</f>
        <v>1.6862429211374523</v>
      </c>
      <c r="D20" s="53">
        <v>61662</v>
      </c>
      <c r="E20" s="43">
        <f>D20/D32*100</f>
        <v>1.7313117194995362</v>
      </c>
      <c r="F20" s="53">
        <v>63109</v>
      </c>
      <c r="G20" s="43">
        <f>F20/F32*100</f>
        <v>1.7547137652538927</v>
      </c>
      <c r="H20" s="53">
        <v>63483</v>
      </c>
      <c r="I20" s="43">
        <f>H20/H32*100</f>
        <v>1.7556071409015563</v>
      </c>
      <c r="J20" s="53">
        <v>70133</v>
      </c>
      <c r="K20" s="43">
        <f>J20/J32*100</f>
        <v>1.9198814339830486</v>
      </c>
      <c r="L20" s="60">
        <f>J20/H20*100</f>
        <v>110.47524534127247</v>
      </c>
    </row>
    <row r="21" spans="1:12" ht="30.75" customHeight="1" x14ac:dyDescent="0.2">
      <c r="A21" s="24" t="s">
        <v>14</v>
      </c>
      <c r="B21" s="25">
        <v>100</v>
      </c>
      <c r="C21" s="26"/>
      <c r="D21" s="38">
        <f>D20/B20*100</f>
        <v>104.23097077367771</v>
      </c>
      <c r="E21" s="26"/>
      <c r="F21" s="38">
        <f>F20/B20*100</f>
        <v>106.67692151659087</v>
      </c>
      <c r="G21" s="26"/>
      <c r="H21" s="25">
        <f>H20/B20*100</f>
        <v>107.30911611081999</v>
      </c>
      <c r="I21" s="26"/>
      <c r="J21" s="25">
        <f>J20/B20*100</f>
        <v>118.55000929697933</v>
      </c>
      <c r="K21" s="26"/>
      <c r="L21" s="61"/>
    </row>
    <row r="22" spans="1:12" ht="30.75" customHeight="1" x14ac:dyDescent="0.2">
      <c r="A22" s="22" t="s">
        <v>41</v>
      </c>
      <c r="B22" s="53">
        <v>50756</v>
      </c>
      <c r="C22" s="43">
        <f>B22/B32*100</f>
        <v>1.4467273906802434</v>
      </c>
      <c r="D22" s="53">
        <v>54304</v>
      </c>
      <c r="E22" s="43">
        <f>D22/D32*100</f>
        <v>1.5247178426859787</v>
      </c>
      <c r="F22" s="53">
        <v>54654</v>
      </c>
      <c r="G22" s="43">
        <f>F22/F32*100</f>
        <v>1.5196267747260492</v>
      </c>
      <c r="H22" s="53">
        <v>55070</v>
      </c>
      <c r="I22" s="43">
        <f>H22/H32*100</f>
        <v>1.5229476434549203</v>
      </c>
      <c r="J22" s="72"/>
      <c r="K22" s="43"/>
      <c r="L22" s="62">
        <f t="shared" ref="L22" si="6">J22/H22*100</f>
        <v>0</v>
      </c>
    </row>
    <row r="23" spans="1:12" ht="30.75" customHeight="1" x14ac:dyDescent="0.2">
      <c r="A23" s="24" t="s">
        <v>42</v>
      </c>
      <c r="B23" s="42">
        <v>100</v>
      </c>
      <c r="C23" s="23"/>
      <c r="D23" s="38">
        <f>D22/B22*100</f>
        <v>106.9903065647411</v>
      </c>
      <c r="E23" s="23"/>
      <c r="F23" s="40">
        <f>F22/B22*100</f>
        <v>107.67988021120655</v>
      </c>
      <c r="G23" s="23"/>
      <c r="H23" s="42">
        <f>H22/B22*100</f>
        <v>108.49948774529119</v>
      </c>
      <c r="I23" s="23"/>
      <c r="J23" s="73"/>
      <c r="K23" s="23"/>
      <c r="L23" s="63"/>
    </row>
    <row r="24" spans="1:12" ht="30.75" customHeight="1" x14ac:dyDescent="0.2">
      <c r="A24" s="22" t="s">
        <v>34</v>
      </c>
      <c r="B24" s="72"/>
      <c r="C24" s="43"/>
      <c r="D24" s="72"/>
      <c r="E24" s="43"/>
      <c r="F24" s="72"/>
      <c r="G24" s="43"/>
      <c r="H24" s="72"/>
      <c r="I24" s="43"/>
      <c r="J24" s="55">
        <v>44835</v>
      </c>
      <c r="K24" s="43">
        <f>J24/J32*100</f>
        <v>1.2273520894960999</v>
      </c>
      <c r="L24" s="47"/>
    </row>
    <row r="25" spans="1:12" ht="30.75" customHeight="1" x14ac:dyDescent="0.2">
      <c r="A25" s="24" t="s">
        <v>33</v>
      </c>
      <c r="B25" s="73"/>
      <c r="C25" s="30"/>
      <c r="D25" s="73"/>
      <c r="E25" s="30"/>
      <c r="F25" s="73"/>
      <c r="G25" s="30"/>
      <c r="H25" s="73"/>
      <c r="I25" s="30"/>
      <c r="J25" s="56"/>
      <c r="K25" s="30"/>
      <c r="L25" s="46"/>
    </row>
    <row r="26" spans="1:12" ht="30.75" customHeight="1" x14ac:dyDescent="0.2">
      <c r="A26" s="22" t="s">
        <v>35</v>
      </c>
      <c r="B26" s="72"/>
      <c r="C26" s="23"/>
      <c r="D26" s="72"/>
      <c r="E26" s="23"/>
      <c r="F26" s="72"/>
      <c r="G26" s="23"/>
      <c r="H26" s="72"/>
      <c r="I26" s="23"/>
      <c r="J26" s="57">
        <v>12158</v>
      </c>
      <c r="K26" s="23">
        <f>J26/J32*100</f>
        <v>0.33282361333988142</v>
      </c>
      <c r="L26" s="48"/>
    </row>
    <row r="27" spans="1:12" ht="30.75" customHeight="1" x14ac:dyDescent="0.2">
      <c r="A27" s="24" t="s">
        <v>36</v>
      </c>
      <c r="B27" s="73"/>
      <c r="C27" s="30"/>
      <c r="D27" s="73"/>
      <c r="E27" s="30"/>
      <c r="F27" s="73"/>
      <c r="G27" s="30"/>
      <c r="H27" s="73"/>
      <c r="I27" s="30"/>
      <c r="J27" s="56"/>
      <c r="K27" s="30"/>
      <c r="L27" s="46"/>
    </row>
    <row r="28" spans="1:12" ht="30.75" customHeight="1" x14ac:dyDescent="0.2">
      <c r="A28" s="22" t="s">
        <v>37</v>
      </c>
      <c r="B28" s="72"/>
      <c r="C28" s="23"/>
      <c r="D28" s="72"/>
      <c r="E28" s="23"/>
      <c r="F28" s="72"/>
      <c r="G28" s="23"/>
      <c r="H28" s="72"/>
      <c r="I28" s="23"/>
      <c r="J28" s="57">
        <v>1561</v>
      </c>
      <c r="K28" s="23">
        <f>J28/J32*100</f>
        <v>4.2732164864579279E-2</v>
      </c>
      <c r="L28" s="48"/>
    </row>
    <row r="29" spans="1:12" ht="30.75" customHeight="1" x14ac:dyDescent="0.2">
      <c r="A29" s="24" t="s">
        <v>38</v>
      </c>
      <c r="B29" s="73"/>
      <c r="C29" s="30"/>
      <c r="D29" s="73"/>
      <c r="E29" s="30"/>
      <c r="F29" s="73"/>
      <c r="G29" s="30"/>
      <c r="H29" s="73"/>
      <c r="I29" s="30"/>
      <c r="J29" s="56"/>
      <c r="K29" s="30"/>
      <c r="L29" s="46"/>
    </row>
    <row r="30" spans="1:12" ht="30.75" customHeight="1" x14ac:dyDescent="0.2">
      <c r="A30" s="22" t="s">
        <v>39</v>
      </c>
      <c r="B30" s="72"/>
      <c r="C30" s="23"/>
      <c r="D30" s="72"/>
      <c r="E30" s="23"/>
      <c r="F30" s="72"/>
      <c r="G30" s="23"/>
      <c r="H30" s="72"/>
      <c r="I30" s="23"/>
      <c r="J30" s="57">
        <v>438</v>
      </c>
      <c r="K30" s="23">
        <f>J30/J32*100</f>
        <v>1.199019103823557E-2</v>
      </c>
      <c r="L30" s="48"/>
    </row>
    <row r="31" spans="1:12" ht="30.75" customHeight="1" thickBot="1" x14ac:dyDescent="0.25">
      <c r="A31" s="24" t="s">
        <v>40</v>
      </c>
      <c r="B31" s="73"/>
      <c r="C31" s="23"/>
      <c r="D31" s="73"/>
      <c r="E31" s="23"/>
      <c r="F31" s="73"/>
      <c r="G31" s="23"/>
      <c r="H31" s="73"/>
      <c r="I31" s="23"/>
      <c r="J31" s="57"/>
      <c r="K31" s="23"/>
      <c r="L31" s="48"/>
    </row>
    <row r="32" spans="1:12" ht="30.75" customHeight="1" thickTop="1" x14ac:dyDescent="0.2">
      <c r="A32" s="70" t="s">
        <v>2</v>
      </c>
      <c r="B32" s="58">
        <v>3508332</v>
      </c>
      <c r="C32" s="44">
        <f>SUM(C6:C23)</f>
        <v>99.999999999999986</v>
      </c>
      <c r="D32" s="58">
        <v>3561577</v>
      </c>
      <c r="E32" s="44">
        <f>SUM(E6:E23)</f>
        <v>99.999999999999986</v>
      </c>
      <c r="F32" s="58">
        <v>3596541</v>
      </c>
      <c r="G32" s="44">
        <f>SUM(G6:G23)</f>
        <v>99.999999999999986</v>
      </c>
      <c r="H32" s="58">
        <v>3616014</v>
      </c>
      <c r="I32" s="44">
        <f>SUM(I6:I23)</f>
        <v>100</v>
      </c>
      <c r="J32" s="58">
        <v>3652986</v>
      </c>
      <c r="K32" s="44">
        <f>SUM(K6:K31)</f>
        <v>100</v>
      </c>
      <c r="L32" s="64">
        <f>J32/H32*100</f>
        <v>101.02245179360479</v>
      </c>
    </row>
    <row r="33" spans="1:12" ht="30.75" customHeight="1" thickBot="1" x14ac:dyDescent="0.25">
      <c r="A33" s="71"/>
      <c r="B33" s="35">
        <v>100</v>
      </c>
      <c r="C33" s="36"/>
      <c r="D33" s="35">
        <f>D32/B32*100</f>
        <v>101.5176727858139</v>
      </c>
      <c r="E33" s="36"/>
      <c r="F33" s="35">
        <f>F32/B32*100</f>
        <v>102.51427173939069</v>
      </c>
      <c r="G33" s="36"/>
      <c r="H33" s="35">
        <f>H32/B32*100</f>
        <v>103.06932183157124</v>
      </c>
      <c r="I33" s="36"/>
      <c r="J33" s="35">
        <f>J32/B32*100</f>
        <v>104.12315596129443</v>
      </c>
      <c r="K33" s="36"/>
      <c r="L33" s="65"/>
    </row>
    <row r="34" spans="1:12" s="3" customFormat="1" ht="30.75" customHeight="1" x14ac:dyDescent="0.2">
      <c r="A34" s="49" t="s">
        <v>49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s="3" customFormat="1" ht="30.75" customHeight="1" x14ac:dyDescent="0.2">
      <c r="A35" s="49" t="s">
        <v>24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s="50" customFormat="1" ht="30.75" customHeight="1" x14ac:dyDescent="0.2">
      <c r="A36" s="49" t="s">
        <v>43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ht="30.75" customHeight="1" x14ac:dyDescent="0.2">
      <c r="A37" s="37" t="s">
        <v>31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</sheetData>
  <mergeCells count="34">
    <mergeCell ref="D30:D31"/>
    <mergeCell ref="B30:B31"/>
    <mergeCell ref="J22:J23"/>
    <mergeCell ref="F26:F27"/>
    <mergeCell ref="F28:F29"/>
    <mergeCell ref="H28:H29"/>
    <mergeCell ref="H30:H31"/>
    <mergeCell ref="F30:F31"/>
    <mergeCell ref="F3:G3"/>
    <mergeCell ref="H3:I3"/>
    <mergeCell ref="J3:K3"/>
    <mergeCell ref="A32:A33"/>
    <mergeCell ref="L10:L11"/>
    <mergeCell ref="B3:C3"/>
    <mergeCell ref="D3:E3"/>
    <mergeCell ref="B24:B25"/>
    <mergeCell ref="B26:B27"/>
    <mergeCell ref="B28:B29"/>
    <mergeCell ref="D28:D29"/>
    <mergeCell ref="D26:D27"/>
    <mergeCell ref="D24:D25"/>
    <mergeCell ref="F24:F25"/>
    <mergeCell ref="H24:H25"/>
    <mergeCell ref="H26:H27"/>
    <mergeCell ref="J2:L2"/>
    <mergeCell ref="L20:L21"/>
    <mergeCell ref="L22:L23"/>
    <mergeCell ref="L32:L33"/>
    <mergeCell ref="L12:L13"/>
    <mergeCell ref="L14:L15"/>
    <mergeCell ref="L16:L17"/>
    <mergeCell ref="L18:L19"/>
    <mergeCell ref="L6:L7"/>
    <mergeCell ref="L8:L9"/>
  </mergeCells>
  <phoneticPr fontId="2"/>
  <pageMargins left="0.62992125984251968" right="0.78740157480314965" top="0.59055118110236227" bottom="0.39370078740157483" header="0.51181102362204722" footer="0.51181102362204722"/>
  <pageSetup paperSize="9" scale="76" firstPageNumber="3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1(3)課税標準額段階別所得割納税義務者数の推移</vt:lpstr>
      <vt:lpstr>'1(3)課税標準額段階別所得割納税義務者数の推移'!Print_Area</vt:lpstr>
      <vt:lpstr>'1(3)課税標準額段階別所得割納税義務者数の推移'!Print_Area_MI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2023-02-23T13:33:38Z</cp:lastPrinted>
  <dcterms:created xsi:type="dcterms:W3CDTF">2001-01-09T08:19:36Z</dcterms:created>
  <dcterms:modified xsi:type="dcterms:W3CDTF">2023-03-11T02:15:57Z</dcterms:modified>
</cp:coreProperties>
</file>