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94A14FE8-CE98-43EA-8404-403B5EEE1475}" xr6:coauthVersionLast="36" xr6:coauthVersionMax="36" xr10:uidLastSave="{00000000-0000-0000-0000-000000000000}"/>
  <bookViews>
    <workbookView xWindow="360" yWindow="225" windowWidth="11475" windowHeight="6330" xr2:uid="{00000000-000D-0000-FFFF-FFFF00000000}"/>
  </bookViews>
  <sheets>
    <sheet name="1(2)所得割納税義務者数の所得区分構成比の推移" sheetId="2" r:id="rId1"/>
  </sheets>
  <definedNames>
    <definedName name="Print_Area_MI" localSheetId="0">'1(2)所得割納税義務者数の所得区分構成比の推移'!$A$1:$I$20</definedName>
  </definedNames>
  <calcPr calcId="191029"/>
</workbook>
</file>

<file path=xl/calcChain.xml><?xml version="1.0" encoding="utf-8"?>
<calcChain xmlns="http://schemas.openxmlformats.org/spreadsheetml/2006/main">
  <c r="F18" i="2" l="1"/>
  <c r="D18" i="2"/>
  <c r="B18" i="2"/>
  <c r="F16" i="2"/>
  <c r="D16" i="2"/>
  <c r="B16" i="2"/>
  <c r="F14" i="2"/>
  <c r="D14" i="2"/>
  <c r="B14" i="2"/>
  <c r="F12" i="2"/>
  <c r="H12" i="2"/>
  <c r="D12" i="2"/>
  <c r="B12" i="2"/>
  <c r="F10" i="2"/>
  <c r="D10" i="2"/>
  <c r="B10" i="2"/>
  <c r="H8" i="2"/>
  <c r="F8" i="2"/>
  <c r="D8" i="2"/>
  <c r="B8" i="2"/>
  <c r="K7" i="2" l="1"/>
  <c r="H18" i="2"/>
  <c r="H16" i="2"/>
  <c r="G15" i="2"/>
  <c r="E15" i="2"/>
  <c r="C15" i="2"/>
  <c r="H14" i="2"/>
  <c r="G13" i="2"/>
  <c r="E13" i="2"/>
  <c r="C13" i="2"/>
  <c r="G11" i="2"/>
  <c r="E11" i="2"/>
  <c r="C11" i="2"/>
  <c r="H10" i="2"/>
  <c r="G9" i="2"/>
  <c r="E9" i="2"/>
  <c r="E17" i="2" s="1"/>
  <c r="C9" i="2"/>
  <c r="G7" i="2"/>
  <c r="G17" i="2" s="1"/>
  <c r="E7" i="2"/>
  <c r="C7" i="2"/>
  <c r="C17" i="2" s="1"/>
  <c r="I15" i="2" l="1"/>
  <c r="I13" i="2"/>
  <c r="I11" i="2"/>
  <c r="I9" i="2"/>
  <c r="I7" i="2"/>
  <c r="I17" i="2" l="1"/>
  <c r="L7" i="2"/>
  <c r="L17" i="2"/>
  <c r="L15" i="2"/>
  <c r="L13" i="2"/>
  <c r="L11" i="2"/>
  <c r="L9" i="2"/>
  <c r="J18" i="2"/>
  <c r="J16" i="2"/>
  <c r="J14" i="2"/>
  <c r="J12" i="2"/>
  <c r="J10" i="2"/>
  <c r="K15" i="2"/>
  <c r="K13" i="2"/>
  <c r="K11" i="2"/>
  <c r="K9" i="2"/>
  <c r="J8" i="2"/>
  <c r="K17" i="2" l="1"/>
</calcChain>
</file>

<file path=xl/sharedStrings.xml><?xml version="1.0" encoding="utf-8"?>
<sst xmlns="http://schemas.openxmlformats.org/spreadsheetml/2006/main" count="43" uniqueCount="25">
  <si>
    <t>納    税</t>
  </si>
  <si>
    <t>構成比</t>
  </si>
  <si>
    <t>伸長率</t>
  </si>
  <si>
    <t>義務者数</t>
  </si>
  <si>
    <t>計</t>
  </si>
  <si>
    <t>　(2)  所得割納税義務者数の所得区分別構成比の推移</t>
    <rPh sb="25" eb="27">
      <t>スイイ</t>
    </rPh>
    <phoneticPr fontId="2"/>
  </si>
  <si>
    <t>(人)</t>
    <phoneticPr fontId="3"/>
  </si>
  <si>
    <t>(%)</t>
    <phoneticPr fontId="3"/>
  </si>
  <si>
    <t>分離課税
をした者</t>
    <rPh sb="8" eb="9">
      <t>モノ</t>
    </rPh>
    <phoneticPr fontId="2"/>
  </si>
  <si>
    <t>営業等所得者</t>
    <rPh sb="2" eb="3">
      <t>ナド</t>
    </rPh>
    <phoneticPr fontId="3"/>
  </si>
  <si>
    <t>　　　  年度
　区分</t>
    <rPh sb="5" eb="7">
      <t>ネンド</t>
    </rPh>
    <rPh sb="12" eb="14">
      <t>クブン</t>
    </rPh>
    <phoneticPr fontId="2"/>
  </si>
  <si>
    <t>(%)</t>
    <phoneticPr fontId="3"/>
  </si>
  <si>
    <t>(人)</t>
    <phoneticPr fontId="3"/>
  </si>
  <si>
    <t>(%)</t>
    <phoneticPr fontId="3"/>
  </si>
  <si>
    <t>給与所得者</t>
    <phoneticPr fontId="3"/>
  </si>
  <si>
    <t>農業所得者</t>
    <phoneticPr fontId="3"/>
  </si>
  <si>
    <t>その他の所得者</t>
    <phoneticPr fontId="3"/>
  </si>
  <si>
    <t>Ｒ４／Ｒ３</t>
    <phoneticPr fontId="3"/>
  </si>
  <si>
    <t xml:space="preserve"> 資料　「市町村税課税状況等の調」第5表、第6表、第7表、第9表、第11表及び第12表</t>
    <rPh sb="21" eb="22">
      <t>ダイ</t>
    </rPh>
    <rPh sb="23" eb="24">
      <t>ヒョウ</t>
    </rPh>
    <rPh sb="25" eb="26">
      <t>ダイ</t>
    </rPh>
    <rPh sb="27" eb="28">
      <t>ヒョウ</t>
    </rPh>
    <rPh sb="29" eb="30">
      <t>ダイ</t>
    </rPh>
    <rPh sb="31" eb="32">
      <t>ヒョウ</t>
    </rPh>
    <rPh sb="33" eb="34">
      <t>ダイ</t>
    </rPh>
    <rPh sb="36" eb="37">
      <t>ヒョウ</t>
    </rPh>
    <rPh sb="37" eb="38">
      <t>オヨ</t>
    </rPh>
    <phoneticPr fontId="2"/>
  </si>
  <si>
    <t>平 成 ３０ 年 度</t>
    <phoneticPr fontId="3"/>
  </si>
  <si>
    <t>令 和 元 年 度</t>
    <rPh sb="0" eb="1">
      <t>レイ</t>
    </rPh>
    <rPh sb="2" eb="3">
      <t>ワ</t>
    </rPh>
    <rPh sb="4" eb="5">
      <t>ガン</t>
    </rPh>
    <phoneticPr fontId="3"/>
  </si>
  <si>
    <t>令 和 ２ 年 度</t>
    <rPh sb="0" eb="1">
      <t>レイ</t>
    </rPh>
    <rPh sb="2" eb="3">
      <t>ワ</t>
    </rPh>
    <phoneticPr fontId="3"/>
  </si>
  <si>
    <t>令 和 ３ 年 度</t>
    <phoneticPr fontId="3"/>
  </si>
  <si>
    <t>令 和 ４ 年 度</t>
    <rPh sb="0" eb="1">
      <t>レイ</t>
    </rPh>
    <rPh sb="2" eb="3">
      <t>ワ</t>
    </rPh>
    <rPh sb="6" eb="7">
      <t>ネン</t>
    </rPh>
    <phoneticPr fontId="2"/>
  </si>
  <si>
    <t>（注） 下段の数値は、平成30年度を100としたときの割合である。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ヘイセイ</t>
    </rPh>
    <rPh sb="15" eb="17">
      <t>ネンド</t>
    </rPh>
    <rPh sb="27" eb="29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</si>
</sst>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\-#,##0.0"/>
  </numFmts>
  <fonts count="1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rgb="FFFFFF00"/>
      <name val="ＭＳ Ｐゴシック"/>
      <family val="3"/>
      <charset val="128"/>
    </font>
    <font>
      <b/>
      <sz val="14"/>
      <color rgb="FFFFFF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1" xfId="0" applyFont="1" applyBorder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Fill="1"/>
    <xf numFmtId="0" fontId="6" fillId="0" borderId="0" xfId="0" applyFont="1"/>
    <xf numFmtId="0" fontId="7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0" fontId="9" fillId="0" borderId="0" xfId="0" applyFont="1"/>
    <xf numFmtId="0" fontId="9" fillId="0" borderId="5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37" fontId="9" fillId="0" borderId="21" xfId="0" applyNumberFormat="1" applyFont="1" applyFill="1" applyBorder="1" applyAlignment="1" applyProtection="1"/>
    <xf numFmtId="176" fontId="9" fillId="0" borderId="16" xfId="0" applyNumberFormat="1" applyFont="1" applyBorder="1" applyAlignment="1" applyProtection="1"/>
    <xf numFmtId="176" fontId="9" fillId="0" borderId="16" xfId="0" applyNumberFormat="1" applyFont="1" applyFill="1" applyBorder="1" applyAlignment="1" applyProtection="1"/>
    <xf numFmtId="177" fontId="9" fillId="0" borderId="7" xfId="0" applyNumberFormat="1" applyFont="1" applyFill="1" applyBorder="1" applyAlignment="1" applyProtection="1"/>
    <xf numFmtId="176" fontId="9" fillId="0" borderId="18" xfId="0" applyNumberFormat="1" applyFont="1" applyBorder="1" applyAlignment="1" applyProtection="1"/>
    <xf numFmtId="176" fontId="9" fillId="0" borderId="18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/>
    <xf numFmtId="176" fontId="9" fillId="0" borderId="18" xfId="0" applyNumberFormat="1" applyFont="1" applyBorder="1" applyAlignment="1" applyProtection="1">
      <alignment vertical="center"/>
    </xf>
    <xf numFmtId="37" fontId="9" fillId="0" borderId="5" xfId="0" applyNumberFormat="1" applyFont="1" applyBorder="1" applyAlignment="1" applyProtection="1"/>
    <xf numFmtId="177" fontId="9" fillId="0" borderId="9" xfId="0" applyNumberFormat="1" applyFont="1" applyBorder="1" applyAlignment="1" applyProtection="1"/>
    <xf numFmtId="176" fontId="9" fillId="0" borderId="23" xfId="0" applyNumberFormat="1" applyFont="1" applyBorder="1" applyAlignment="1" applyProtection="1">
      <alignment vertical="center"/>
    </xf>
    <xf numFmtId="176" fontId="9" fillId="0" borderId="23" xfId="0" applyNumberFormat="1" applyFont="1" applyBorder="1" applyAlignment="1" applyProtection="1"/>
    <xf numFmtId="176" fontId="9" fillId="0" borderId="23" xfId="0" applyNumberFormat="1" applyFont="1" applyFill="1" applyBorder="1" applyAlignment="1" applyProtection="1"/>
    <xf numFmtId="0" fontId="9" fillId="0" borderId="20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176" fontId="9" fillId="0" borderId="22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176" fontId="9" fillId="0" borderId="8" xfId="0" applyNumberFormat="1" applyFont="1" applyFill="1" applyBorder="1" applyAlignment="1" applyProtection="1">
      <alignment vertical="center"/>
    </xf>
    <xf numFmtId="0" fontId="9" fillId="0" borderId="14" xfId="0" applyFont="1" applyBorder="1" applyAlignment="1" applyProtection="1">
      <alignment horizontal="distributed" vertical="center" wrapText="1"/>
    </xf>
    <xf numFmtId="0" fontId="9" fillId="0" borderId="15" xfId="0" applyFont="1" applyBorder="1" applyAlignment="1" applyProtection="1">
      <alignment horizontal="distributed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horizontal="distributed" vertical="center" shrinkToFit="1"/>
    </xf>
    <xf numFmtId="0" fontId="9" fillId="0" borderId="15" xfId="0" applyFont="1" applyBorder="1" applyAlignment="1" applyProtection="1">
      <alignment horizontal="distributed" vertical="center" shrinkToFit="1"/>
    </xf>
    <xf numFmtId="0" fontId="9" fillId="0" borderId="14" xfId="0" applyFont="1" applyBorder="1" applyAlignment="1" applyProtection="1">
      <alignment horizontal="distributed" vertical="center" shrinkToFit="1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049" name="Lin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 flipH="1" flipV="1">
          <a:off x="0" y="6286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Q21"/>
  <sheetViews>
    <sheetView showGridLines="0" tabSelected="1" defaultGridColor="0" view="pageBreakPreview" colorId="22" zoomScaleNormal="70" zoomScaleSheetLayoutView="100" workbookViewId="0"/>
  </sheetViews>
  <sheetFormatPr defaultColWidth="10.69921875" defaultRowHeight="17.25"/>
  <cols>
    <col min="1" max="1" width="8" style="1" customWidth="1"/>
    <col min="2" max="2" width="6" style="1" bestFit="1" customWidth="1"/>
    <col min="3" max="3" width="4.796875" style="1" bestFit="1" customWidth="1"/>
    <col min="4" max="4" width="6" style="1" bestFit="1" customWidth="1"/>
    <col min="5" max="5" width="4.796875" style="1" bestFit="1" customWidth="1"/>
    <col min="6" max="6" width="6" style="1" bestFit="1" customWidth="1"/>
    <col min="7" max="7" width="4.796875" style="1" bestFit="1" customWidth="1"/>
    <col min="8" max="8" width="6" style="1" bestFit="1" customWidth="1"/>
    <col min="9" max="9" width="4.796875" style="1" bestFit="1" customWidth="1"/>
    <col min="10" max="10" width="6" style="1" bestFit="1" customWidth="1"/>
    <col min="11" max="11" width="4.796875" style="1" bestFit="1" customWidth="1"/>
    <col min="12" max="12" width="5.59765625" style="1" bestFit="1" customWidth="1"/>
    <col min="13" max="13" width="10.69921875" style="7"/>
    <col min="14" max="16384" width="10.69921875" style="1"/>
  </cols>
  <sheetData>
    <row r="1" spans="1:12" ht="24.95" customHeight="1">
      <c r="A1" s="9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2" ht="24.95" customHeight="1" thickBot="1">
      <c r="A2" s="4"/>
      <c r="B2" s="4"/>
      <c r="C2" s="4"/>
      <c r="D2" s="4"/>
      <c r="E2" s="4"/>
      <c r="F2" s="4"/>
      <c r="G2" s="4"/>
      <c r="H2" s="4"/>
      <c r="I2" s="4"/>
      <c r="J2" s="3"/>
    </row>
    <row r="3" spans="1:12">
      <c r="A3" s="48" t="s">
        <v>10</v>
      </c>
      <c r="B3" s="39" t="s">
        <v>19</v>
      </c>
      <c r="C3" s="40"/>
      <c r="D3" s="39" t="s">
        <v>20</v>
      </c>
      <c r="E3" s="40"/>
      <c r="F3" s="39" t="s">
        <v>21</v>
      </c>
      <c r="G3" s="40"/>
      <c r="H3" s="39" t="s">
        <v>22</v>
      </c>
      <c r="I3" s="40"/>
      <c r="J3" s="41" t="s">
        <v>23</v>
      </c>
      <c r="K3" s="42"/>
      <c r="L3" s="43"/>
    </row>
    <row r="4" spans="1:12">
      <c r="A4" s="49"/>
      <c r="B4" s="14" t="s">
        <v>0</v>
      </c>
      <c r="C4" s="46" t="s">
        <v>1</v>
      </c>
      <c r="D4" s="14" t="s">
        <v>0</v>
      </c>
      <c r="E4" s="46" t="s">
        <v>1</v>
      </c>
      <c r="F4" s="14" t="s">
        <v>0</v>
      </c>
      <c r="G4" s="46" t="s">
        <v>1</v>
      </c>
      <c r="H4" s="14" t="s">
        <v>0</v>
      </c>
      <c r="I4" s="46" t="s">
        <v>1</v>
      </c>
      <c r="J4" s="15" t="s">
        <v>0</v>
      </c>
      <c r="K4" s="44" t="s">
        <v>1</v>
      </c>
      <c r="L4" s="16" t="s">
        <v>2</v>
      </c>
    </row>
    <row r="5" spans="1:12" ht="27.95" customHeight="1">
      <c r="A5" s="49"/>
      <c r="B5" s="14" t="s">
        <v>3</v>
      </c>
      <c r="C5" s="47"/>
      <c r="D5" s="14" t="s">
        <v>3</v>
      </c>
      <c r="E5" s="47"/>
      <c r="F5" s="14" t="s">
        <v>3</v>
      </c>
      <c r="G5" s="47"/>
      <c r="H5" s="14" t="s">
        <v>3</v>
      </c>
      <c r="I5" s="47"/>
      <c r="J5" s="15" t="s">
        <v>3</v>
      </c>
      <c r="K5" s="45"/>
      <c r="L5" s="16" t="s">
        <v>17</v>
      </c>
    </row>
    <row r="6" spans="1:12" ht="27.95" customHeight="1">
      <c r="A6" s="50"/>
      <c r="B6" s="17" t="s">
        <v>6</v>
      </c>
      <c r="C6" s="17" t="s">
        <v>11</v>
      </c>
      <c r="D6" s="17" t="s">
        <v>6</v>
      </c>
      <c r="E6" s="17" t="s">
        <v>11</v>
      </c>
      <c r="F6" s="17" t="s">
        <v>6</v>
      </c>
      <c r="G6" s="17" t="s">
        <v>11</v>
      </c>
      <c r="H6" s="17" t="s">
        <v>12</v>
      </c>
      <c r="I6" s="17" t="s">
        <v>13</v>
      </c>
      <c r="J6" s="17" t="s">
        <v>6</v>
      </c>
      <c r="K6" s="17" t="s">
        <v>11</v>
      </c>
      <c r="L6" s="18" t="s">
        <v>7</v>
      </c>
    </row>
    <row r="7" spans="1:12" ht="21" customHeight="1">
      <c r="A7" s="51" t="s">
        <v>14</v>
      </c>
      <c r="B7" s="19">
        <v>2827170</v>
      </c>
      <c r="C7" s="20">
        <f>B7/B$17*100</f>
        <v>80.584448678175264</v>
      </c>
      <c r="D7" s="19">
        <v>2883341</v>
      </c>
      <c r="E7" s="20">
        <f>D7/D$17*100</f>
        <v>80.956862648203312</v>
      </c>
      <c r="F7" s="19">
        <v>2923823</v>
      </c>
      <c r="G7" s="21">
        <f>F7/F$17*100</f>
        <v>81.295416901962199</v>
      </c>
      <c r="H7" s="19">
        <v>2925015</v>
      </c>
      <c r="I7" s="21">
        <f>H7/H$17*100</f>
        <v>80.89058836608487</v>
      </c>
      <c r="J7" s="19">
        <v>2958440</v>
      </c>
      <c r="K7" s="21">
        <f>J7/J$17*100</f>
        <v>80.986896746935244</v>
      </c>
      <c r="L7" s="34">
        <f>J7/H7*100</f>
        <v>101.14272918258538</v>
      </c>
    </row>
    <row r="8" spans="1:12" ht="21" customHeight="1">
      <c r="A8" s="52"/>
      <c r="B8" s="22">
        <f>B7/B7*100</f>
        <v>100</v>
      </c>
      <c r="C8" s="23"/>
      <c r="D8" s="22">
        <f>D7/B7*100</f>
        <v>101.98682781721651</v>
      </c>
      <c r="E8" s="23"/>
      <c r="F8" s="22">
        <f>F7/B7*100</f>
        <v>103.41871907242933</v>
      </c>
      <c r="G8" s="24"/>
      <c r="H8" s="22">
        <f>H7/$B7*100</f>
        <v>103.46088137607572</v>
      </c>
      <c r="I8" s="24"/>
      <c r="J8" s="22">
        <f>J7/$B7*100</f>
        <v>104.64315906012018</v>
      </c>
      <c r="K8" s="24"/>
      <c r="L8" s="36"/>
    </row>
    <row r="9" spans="1:12" ht="21" customHeight="1">
      <c r="A9" s="53" t="s">
        <v>9</v>
      </c>
      <c r="B9" s="25">
        <v>132817</v>
      </c>
      <c r="C9" s="20">
        <f>B9/B$17*100</f>
        <v>3.7857591584832906</v>
      </c>
      <c r="D9" s="25">
        <v>133483</v>
      </c>
      <c r="E9" s="20">
        <f>D9/D$17*100</f>
        <v>3.7478622531535888</v>
      </c>
      <c r="F9" s="25">
        <v>131392</v>
      </c>
      <c r="G9" s="21">
        <f>F9/F$17*100</f>
        <v>3.6532879786439252</v>
      </c>
      <c r="H9" s="25">
        <v>139673</v>
      </c>
      <c r="I9" s="21">
        <f>H9/H$17*100</f>
        <v>3.8626233194893604</v>
      </c>
      <c r="J9" s="25">
        <v>138644</v>
      </c>
      <c r="K9" s="21">
        <f>J9/J$17*100</f>
        <v>3.7953608363130873</v>
      </c>
      <c r="L9" s="34">
        <f>J9/H9*100</f>
        <v>99.263279230774742</v>
      </c>
    </row>
    <row r="10" spans="1:12" ht="21" customHeight="1">
      <c r="A10" s="52"/>
      <c r="B10" s="22">
        <f>B9/B9*100</f>
        <v>100</v>
      </c>
      <c r="C10" s="23"/>
      <c r="D10" s="22">
        <f>D9/B9*100</f>
        <v>100.50144183350022</v>
      </c>
      <c r="E10" s="23"/>
      <c r="F10" s="22">
        <f>F9/B9*100</f>
        <v>98.927095176069329</v>
      </c>
      <c r="G10" s="24"/>
      <c r="H10" s="22">
        <f>H9/$B9*100</f>
        <v>105.1619898055219</v>
      </c>
      <c r="I10" s="24"/>
      <c r="J10" s="22">
        <f>J9/$B9*100</f>
        <v>104.38723958529405</v>
      </c>
      <c r="K10" s="24"/>
      <c r="L10" s="36"/>
    </row>
    <row r="11" spans="1:12" ht="21" customHeight="1">
      <c r="A11" s="53" t="s">
        <v>15</v>
      </c>
      <c r="B11" s="25">
        <v>4378</v>
      </c>
      <c r="C11" s="20">
        <f>B11/B$17*100</f>
        <v>0.12478864600043553</v>
      </c>
      <c r="D11" s="25">
        <v>3937</v>
      </c>
      <c r="E11" s="20">
        <f>D11/D$17*100</f>
        <v>0.110540920496735</v>
      </c>
      <c r="F11" s="25">
        <v>3118</v>
      </c>
      <c r="G11" s="21">
        <f>F11/F$17*100</f>
        <v>8.6694409990043214E-2</v>
      </c>
      <c r="H11" s="25">
        <v>3116</v>
      </c>
      <c r="I11" s="21">
        <f>H11/H$17*100</f>
        <v>8.6172232740249349E-2</v>
      </c>
      <c r="J11" s="25">
        <v>2782</v>
      </c>
      <c r="K11" s="21">
        <f>J11/J$17*100</f>
        <v>7.615687549856473E-2</v>
      </c>
      <c r="L11" s="34">
        <f>J11/H11*100</f>
        <v>89.281129653401791</v>
      </c>
    </row>
    <row r="12" spans="1:12" ht="21" customHeight="1">
      <c r="A12" s="52"/>
      <c r="B12" s="22">
        <f>B11/B11*100</f>
        <v>100</v>
      </c>
      <c r="C12" s="23"/>
      <c r="D12" s="22">
        <f>D11/B11*100</f>
        <v>89.926907263590678</v>
      </c>
      <c r="E12" s="23"/>
      <c r="F12" s="22">
        <f>F11/B11*100</f>
        <v>71.219735038830507</v>
      </c>
      <c r="G12" s="24"/>
      <c r="H12" s="22">
        <f>H11/$B11*100</f>
        <v>71.17405207857469</v>
      </c>
      <c r="I12" s="24"/>
      <c r="J12" s="22">
        <f>J11/$B11*100</f>
        <v>63.544997715851991</v>
      </c>
      <c r="K12" s="24"/>
      <c r="L12" s="36"/>
    </row>
    <row r="13" spans="1:12" ht="21" customHeight="1">
      <c r="A13" s="53" t="s">
        <v>16</v>
      </c>
      <c r="B13" s="25">
        <v>499302</v>
      </c>
      <c r="C13" s="20">
        <f>B13/B$17*100</f>
        <v>14.231891394543048</v>
      </c>
      <c r="D13" s="25">
        <v>500603</v>
      </c>
      <c r="E13" s="20">
        <f>D13/D$17*100</f>
        <v>14.055655682861834</v>
      </c>
      <c r="F13" s="25">
        <v>499254</v>
      </c>
      <c r="G13" s="21">
        <f>F13/F$17*100</f>
        <v>13.881504478886797</v>
      </c>
      <c r="H13" s="25">
        <v>505609</v>
      </c>
      <c r="I13" s="21">
        <f>H13/H$17*100</f>
        <v>13.982495642992532</v>
      </c>
      <c r="J13" s="25">
        <v>505704</v>
      </c>
      <c r="K13" s="21">
        <f>J13/J$17*100</f>
        <v>13.843578924200639</v>
      </c>
      <c r="L13" s="34">
        <f>J13/H13*100</f>
        <v>100.01878922250198</v>
      </c>
    </row>
    <row r="14" spans="1:12" ht="21" customHeight="1">
      <c r="A14" s="52"/>
      <c r="B14" s="22">
        <f>B13/B13*100</f>
        <v>100</v>
      </c>
      <c r="C14" s="23"/>
      <c r="D14" s="22">
        <f>D13/B13*100</f>
        <v>100.2605637469908</v>
      </c>
      <c r="E14" s="23"/>
      <c r="F14" s="22">
        <f>F13/B13*100</f>
        <v>99.990386579665213</v>
      </c>
      <c r="G14" s="24"/>
      <c r="H14" s="22">
        <f>H13/$B13*100</f>
        <v>101.263163376073</v>
      </c>
      <c r="I14" s="24"/>
      <c r="J14" s="22">
        <f>J13/$B13*100</f>
        <v>101.28218993715225</v>
      </c>
      <c r="K14" s="24"/>
      <c r="L14" s="36"/>
    </row>
    <row r="15" spans="1:12" ht="21" customHeight="1">
      <c r="A15" s="37" t="s">
        <v>8</v>
      </c>
      <c r="B15" s="25">
        <v>44665</v>
      </c>
      <c r="C15" s="20">
        <f>B15/B$17*100</f>
        <v>1.2731121227979565</v>
      </c>
      <c r="D15" s="25">
        <v>40213</v>
      </c>
      <c r="E15" s="20">
        <f>D15/D$17*100</f>
        <v>1.1290784952845327</v>
      </c>
      <c r="F15" s="25">
        <v>38954</v>
      </c>
      <c r="G15" s="21">
        <f>F15/F$17*100</f>
        <v>1.083096230517044</v>
      </c>
      <c r="H15" s="25">
        <v>42601</v>
      </c>
      <c r="I15" s="21">
        <f>H15/H$17*100</f>
        <v>1.1781204386929918</v>
      </c>
      <c r="J15" s="25">
        <v>47416</v>
      </c>
      <c r="K15" s="21">
        <f>J15/J$17*100</f>
        <v>1.2980066170524607</v>
      </c>
      <c r="L15" s="34">
        <f>J15/H15*100</f>
        <v>111.30255158329616</v>
      </c>
    </row>
    <row r="16" spans="1:12" ht="21" customHeight="1">
      <c r="A16" s="38"/>
      <c r="B16" s="22">
        <f>B15/B15*100</f>
        <v>100</v>
      </c>
      <c r="C16" s="26"/>
      <c r="D16" s="22">
        <f>D15/B15*100</f>
        <v>90.032463897906638</v>
      </c>
      <c r="E16" s="23"/>
      <c r="F16" s="22">
        <f>F15/B15*100</f>
        <v>87.213702003806119</v>
      </c>
      <c r="G16" s="24"/>
      <c r="H16" s="22">
        <f>H15/$B15*100</f>
        <v>95.378932049703351</v>
      </c>
      <c r="I16" s="24"/>
      <c r="J16" s="22">
        <f>J15/$B15*100</f>
        <v>106.15918504421806</v>
      </c>
      <c r="K16" s="24"/>
      <c r="L16" s="36"/>
    </row>
    <row r="17" spans="1:251" ht="21" customHeight="1">
      <c r="A17" s="32" t="s">
        <v>4</v>
      </c>
      <c r="B17" s="27">
        <v>3508332</v>
      </c>
      <c r="C17" s="20">
        <f>SUM(C7:C16)</f>
        <v>100</v>
      </c>
      <c r="D17" s="27">
        <v>3561577</v>
      </c>
      <c r="E17" s="20">
        <f>SUM(E7:E16)</f>
        <v>100</v>
      </c>
      <c r="F17" s="27">
        <v>3596541</v>
      </c>
      <c r="G17" s="20">
        <f>SUM(G7:G16)</f>
        <v>100.00000000000001</v>
      </c>
      <c r="H17" s="27">
        <v>3616014</v>
      </c>
      <c r="I17" s="20">
        <f>SUM(I7:I16)</f>
        <v>100</v>
      </c>
      <c r="J17" s="25">
        <v>3652986</v>
      </c>
      <c r="K17" s="20">
        <f>SUM(K7:K16)</f>
        <v>100.00000000000001</v>
      </c>
      <c r="L17" s="34">
        <f>J17/H17*100</f>
        <v>101.02245179360479</v>
      </c>
    </row>
    <row r="18" spans="1:251" ht="21" customHeight="1" thickBot="1">
      <c r="A18" s="33"/>
      <c r="B18" s="28">
        <f>B17/B17*100</f>
        <v>100</v>
      </c>
      <c r="C18" s="29"/>
      <c r="D18" s="28">
        <f>D17/B17*100</f>
        <v>101.5176727858139</v>
      </c>
      <c r="E18" s="30"/>
      <c r="F18" s="28">
        <f>F17/B17*100</f>
        <v>102.51427173939069</v>
      </c>
      <c r="G18" s="31"/>
      <c r="H18" s="28">
        <f>H17/$B17*100</f>
        <v>103.06932183157124</v>
      </c>
      <c r="I18" s="31"/>
      <c r="J18" s="28">
        <f>J17/$B17*100</f>
        <v>104.12315596129443</v>
      </c>
      <c r="K18" s="31"/>
      <c r="L18" s="35"/>
    </row>
    <row r="19" spans="1:251" s="6" customFormat="1" ht="21" customHeight="1">
      <c r="A19" s="10" t="s">
        <v>24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8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spans="1:251" ht="21" customHeight="1">
      <c r="A20" s="11" t="s">
        <v>18</v>
      </c>
      <c r="B20" s="11"/>
      <c r="C20" s="11"/>
      <c r="D20" s="11"/>
      <c r="E20" s="11"/>
      <c r="F20" s="11"/>
      <c r="G20" s="11"/>
      <c r="H20" s="11"/>
      <c r="I20" s="11"/>
      <c r="J20" s="12"/>
      <c r="K20" s="13"/>
      <c r="L20" s="13"/>
    </row>
    <row r="21" spans="1:251" ht="24.95" customHeight="1">
      <c r="A21" s="2"/>
      <c r="B21" s="2"/>
      <c r="C21" s="2"/>
      <c r="D21" s="2"/>
      <c r="E21" s="2"/>
      <c r="F21" s="2"/>
      <c r="G21" s="2"/>
      <c r="H21" s="2"/>
      <c r="I21" s="2"/>
      <c r="J21" s="3"/>
    </row>
  </sheetData>
  <mergeCells count="23">
    <mergeCell ref="A3:A6"/>
    <mergeCell ref="A7:A8"/>
    <mergeCell ref="A9:A10"/>
    <mergeCell ref="A11:A12"/>
    <mergeCell ref="A13:A14"/>
    <mergeCell ref="K4:K5"/>
    <mergeCell ref="I4:I5"/>
    <mergeCell ref="G4:G5"/>
    <mergeCell ref="E4:E5"/>
    <mergeCell ref="C4:C5"/>
    <mergeCell ref="B3:C3"/>
    <mergeCell ref="D3:E3"/>
    <mergeCell ref="F3:G3"/>
    <mergeCell ref="H3:I3"/>
    <mergeCell ref="J3:L3"/>
    <mergeCell ref="A17:A18"/>
    <mergeCell ref="L17:L18"/>
    <mergeCell ref="L15:L16"/>
    <mergeCell ref="L13:L14"/>
    <mergeCell ref="L7:L8"/>
    <mergeCell ref="L9:L10"/>
    <mergeCell ref="L11:L12"/>
    <mergeCell ref="A15:A16"/>
  </mergeCells>
  <phoneticPr fontId="3"/>
  <pageMargins left="0.82677165354330717" right="0.62992125984251968" top="0.59055118110236227" bottom="0.39370078740157483" header="0.51181102362204722" footer="0.51181102362204722"/>
  <pageSetup paperSize="9" firstPageNumber="29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1(2)所得割納税義務者数の所得区分構成比の推移</vt:lpstr>
      <vt:lpstr>'1(2)所得割納税義務者数の所得区分構成比の推移'!Print_Area_MI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2023-02-28T01:56:57Z</cp:lastPrinted>
  <dcterms:created xsi:type="dcterms:W3CDTF">2001-01-09T05:59:26Z</dcterms:created>
  <dcterms:modified xsi:type="dcterms:W3CDTF">2023-03-11T02:41:14Z</dcterms:modified>
</cp:coreProperties>
</file>