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1.Ⅰ　市町村税の概要\黒字\"/>
    </mc:Choice>
  </mc:AlternateContent>
  <xr:revisionPtr revIDLastSave="0" documentId="8_{76767E65-2CB7-48A2-AF0A-752869E6784E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３年度）" sheetId="2" r:id="rId1"/>
  </sheets>
  <definedNames>
    <definedName name="_xlnm.Print_Area" localSheetId="0">'1(2)歳入に占める税収割合（令和３年度）'!$A$1:$J$44</definedName>
  </definedNames>
  <calcPr calcId="191029"/>
</workbook>
</file>

<file path=xl/calcChain.xml><?xml version="1.0" encoding="utf-8"?>
<calcChain xmlns="http://schemas.openxmlformats.org/spreadsheetml/2006/main">
  <c r="C44" i="2" l="1"/>
  <c r="H27" i="2" l="1"/>
  <c r="G27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<sst xmlns="http://schemas.openxmlformats.org/spreadsheetml/2006/main" count="78" uniqueCount="75">
  <si>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</si>
  <si>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</si>
  <si>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</si>
  <si>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</si>
  <si>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</si>
  <si>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</si>
  <si>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</si>
  <si>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</si>
  <si>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</si>
  <si>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</si>
  <si>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</si>
  <si>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</si>
  <si>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</si>
  <si>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</si>
  <si>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</si>
  <si>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</si>
  <si>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</si>
  <si>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</si>
  <si>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</si>
  <si>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</si>
  <si>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</si>
  <si>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</si>
  <si>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</si>
  <si>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</si>
  <si>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</si>
  <si>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</si>
  <si>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</si>
  <si>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</si>
  <si>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</si>
  <si>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</si>
  <si>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</si>
  <si>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</si>
  <si>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</si>
  <si>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</si>
  <si>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</si>
  <si>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</si>
  <si>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</si>
  <si>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</si>
  <si>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</si>
  <si>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</si>
  <si>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</si>
  <si>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</si>
  <si>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</si>
  <si>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</si>
  <si>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</si>
  <si>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</si>
  <si>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</si>
  <si>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</si>
  <si>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</si>
  <si>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</si>
  <si>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</si>
  <si>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</si>
  <si>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</si>
  <si>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</si>
  <si>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</si>
  <si>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</si>
  <si>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</si>
  <si>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</si>
  <si>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</si>
  <si>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</si>
  <si>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</si>
  <si>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</si>
  <si>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</si>
  <si>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</si>
  <si>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</si>
  <si>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</si>
  <si>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</si>
  <si>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</si>
  <si>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</si>
  <si>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</si>
  <si>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</si>
  <si>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</si>
  <si>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</si>
  <si>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歳入に占める税収割合（令和３年度）</t>
    <rPh sb="18" eb="20">
      <t>レイワ</t>
    </rPh>
    <rPh sb="21" eb="23">
      <t>ネンド</t>
    </rPh>
    <phoneticPr fontId="4"/>
  </si>
  <si>
    <t>資料　「地方財政状況調」第４表</t>
    <rPh sb="4" eb="6">
      <t>チホウ</t>
    </rPh>
    <rPh sb="6" eb="8">
      <t>ザイセイ</t>
    </rPh>
    <rPh sb="8" eb="10">
      <t>ジョウキョウ</t>
    </rPh>
    <rPh sb="10" eb="11">
      <t>チョウ</t>
    </rPh>
    <rPh sb="12" eb="13">
      <t>ダイ</t>
    </rPh>
    <rPh sb="14" eb="1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</si>
</sst>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1"/>
  <sheetViews>
    <sheetView tabSelected="1" defaultGridColor="0" view="pageBreakPreview" colorId="22" zoomScale="70" zoomScaleNormal="77" zoomScaleSheetLayoutView="70" zoomScalePageLayoutView="60" workbookViewId="0">
      <selection activeCell="G11" sqref="G11"/>
    </sheetView>
  </sheetViews>
  <sheetFormatPr defaultColWidth="10.69921875" defaultRowHeight="17.25" x14ac:dyDescent="0.2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 x14ac:dyDescent="0.2">
      <c r="A1" s="9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 x14ac:dyDescent="0.25">
      <c r="A2" s="10"/>
      <c r="B2" s="9"/>
      <c r="C2" s="11" t="s">
        <v>62</v>
      </c>
      <c r="D2" s="11"/>
      <c r="E2" s="9"/>
      <c r="F2" s="9"/>
      <c r="G2" s="9"/>
      <c r="H2" s="64" t="s">
        <v>71</v>
      </c>
      <c r="I2" s="64"/>
      <c r="M2" s="2"/>
      <c r="N2" s="2"/>
    </row>
    <row r="3" spans="1:15" ht="19.5" customHeight="1" thickBot="1" x14ac:dyDescent="0.25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 x14ac:dyDescent="0.2">
      <c r="A4" s="15" t="s">
        <v>64</v>
      </c>
      <c r="B4" s="46">
        <v>654914371</v>
      </c>
      <c r="C4" s="47">
        <v>273786943</v>
      </c>
      <c r="D4" s="16">
        <f>ROUND(C4/B4,3)*100</f>
        <v>41.8</v>
      </c>
      <c r="E4" s="9"/>
      <c r="F4" s="15" t="s">
        <v>27</v>
      </c>
      <c r="G4" s="48">
        <v>15452334</v>
      </c>
      <c r="H4" s="47">
        <v>5796924</v>
      </c>
      <c r="I4" s="16">
        <f t="shared" ref="I4:I21" si="0">ROUND(H4/G4,3)*100</f>
        <v>37.5</v>
      </c>
      <c r="M4" s="2"/>
      <c r="N4" s="2"/>
      <c r="O4" s="5"/>
    </row>
    <row r="5" spans="1:15" ht="19.5" customHeight="1" x14ac:dyDescent="0.2">
      <c r="A5" s="17" t="s">
        <v>70</v>
      </c>
      <c r="B5" s="49">
        <v>133592397</v>
      </c>
      <c r="C5" s="50">
        <v>56974715</v>
      </c>
      <c r="D5" s="18">
        <f t="shared" ref="D5:D43" si="1">ROUND(C5/B5,3)*100</f>
        <v>42.6</v>
      </c>
      <c r="E5" s="9"/>
      <c r="F5" s="17" t="s">
        <v>31</v>
      </c>
      <c r="G5" s="51">
        <v>15880372</v>
      </c>
      <c r="H5" s="52">
        <v>7815999</v>
      </c>
      <c r="I5" s="19">
        <f t="shared" si="0"/>
        <v>49.2</v>
      </c>
      <c r="M5" s="2"/>
      <c r="N5" s="2"/>
      <c r="O5" s="5"/>
    </row>
    <row r="6" spans="1:15" ht="19.5" customHeight="1" x14ac:dyDescent="0.2">
      <c r="A6" s="17" t="s">
        <v>5</v>
      </c>
      <c r="B6" s="49">
        <v>78998895</v>
      </c>
      <c r="C6" s="50">
        <v>30052796</v>
      </c>
      <c r="D6" s="18">
        <f t="shared" si="1"/>
        <v>38</v>
      </c>
      <c r="E6" s="9"/>
      <c r="F6" s="17" t="s">
        <v>34</v>
      </c>
      <c r="G6" s="51">
        <v>11675713</v>
      </c>
      <c r="H6" s="52">
        <v>3516143</v>
      </c>
      <c r="I6" s="19">
        <f t="shared" si="0"/>
        <v>30.099999999999998</v>
      </c>
      <c r="M6" s="2"/>
      <c r="N6" s="2"/>
      <c r="O6" s="5"/>
    </row>
    <row r="7" spans="1:15" ht="19.5" customHeight="1" x14ac:dyDescent="0.2">
      <c r="A7" s="17" t="s">
        <v>7</v>
      </c>
      <c r="B7" s="49">
        <v>247467525</v>
      </c>
      <c r="C7" s="50">
        <v>97533185</v>
      </c>
      <c r="D7" s="18">
        <f t="shared" si="1"/>
        <v>39.4</v>
      </c>
      <c r="E7" s="9"/>
      <c r="F7" s="17" t="s">
        <v>36</v>
      </c>
      <c r="G7" s="51">
        <v>5278407</v>
      </c>
      <c r="H7" s="52">
        <v>1316015</v>
      </c>
      <c r="I7" s="19">
        <f t="shared" si="0"/>
        <v>24.9</v>
      </c>
      <c r="M7" s="2"/>
      <c r="N7" s="2"/>
      <c r="O7" s="5"/>
    </row>
    <row r="8" spans="1:15" ht="19.5" customHeight="1" x14ac:dyDescent="0.2">
      <c r="A8" s="17" t="s">
        <v>11</v>
      </c>
      <c r="B8" s="49">
        <v>31809787</v>
      </c>
      <c r="C8" s="50">
        <v>10376238</v>
      </c>
      <c r="D8" s="18">
        <f t="shared" si="1"/>
        <v>32.6</v>
      </c>
      <c r="E8" s="9"/>
      <c r="F8" s="17" t="s">
        <v>38</v>
      </c>
      <c r="G8" s="51">
        <v>8358680</v>
      </c>
      <c r="H8" s="52">
        <v>3077016</v>
      </c>
      <c r="I8" s="19">
        <f t="shared" si="0"/>
        <v>36.799999999999997</v>
      </c>
      <c r="M8" s="2"/>
      <c r="N8" s="2"/>
      <c r="O8" s="5"/>
    </row>
    <row r="9" spans="1:15" ht="19.5" customHeight="1" x14ac:dyDescent="0.2">
      <c r="A9" s="17" t="s">
        <v>14</v>
      </c>
      <c r="B9" s="49">
        <v>34664137</v>
      </c>
      <c r="C9" s="50">
        <v>8807614</v>
      </c>
      <c r="D9" s="18">
        <f t="shared" si="1"/>
        <v>25.4</v>
      </c>
      <c r="E9" s="9"/>
      <c r="F9" s="17" t="s">
        <v>40</v>
      </c>
      <c r="G9" s="51">
        <v>7655324</v>
      </c>
      <c r="H9" s="52">
        <v>2756600</v>
      </c>
      <c r="I9" s="19">
        <f t="shared" si="0"/>
        <v>36</v>
      </c>
      <c r="M9" s="2"/>
      <c r="N9" s="2"/>
      <c r="O9" s="5"/>
    </row>
    <row r="10" spans="1:15" ht="19.5" customHeight="1" x14ac:dyDescent="0.2">
      <c r="A10" s="17" t="s">
        <v>16</v>
      </c>
      <c r="B10" s="49">
        <v>127659838</v>
      </c>
      <c r="C10" s="50">
        <v>53459944</v>
      </c>
      <c r="D10" s="18">
        <f t="shared" si="1"/>
        <v>41.9</v>
      </c>
      <c r="E10" s="9"/>
      <c r="F10" s="17" t="s">
        <v>42</v>
      </c>
      <c r="G10" s="51">
        <v>10318596</v>
      </c>
      <c r="H10" s="52">
        <v>3476068</v>
      </c>
      <c r="I10" s="19">
        <f t="shared" si="0"/>
        <v>33.700000000000003</v>
      </c>
      <c r="J10" s="8"/>
      <c r="K10" s="8"/>
      <c r="L10" s="8"/>
      <c r="M10" s="2"/>
      <c r="N10" s="2"/>
      <c r="O10" s="5"/>
    </row>
    <row r="11" spans="1:15" ht="19.5" customHeight="1" x14ac:dyDescent="0.2">
      <c r="A11" s="17" t="s">
        <v>19</v>
      </c>
      <c r="B11" s="49">
        <v>36616936</v>
      </c>
      <c r="C11" s="50">
        <v>11978370</v>
      </c>
      <c r="D11" s="18">
        <f t="shared" si="1"/>
        <v>32.700000000000003</v>
      </c>
      <c r="E11" s="9"/>
      <c r="F11" s="17" t="s">
        <v>46</v>
      </c>
      <c r="G11" s="51">
        <v>8556768</v>
      </c>
      <c r="H11" s="52">
        <v>3337607</v>
      </c>
      <c r="I11" s="19">
        <f t="shared" si="0"/>
        <v>39</v>
      </c>
      <c r="J11" s="8"/>
      <c r="K11" s="8"/>
      <c r="L11" s="8"/>
      <c r="M11" s="2"/>
      <c r="N11" s="2"/>
      <c r="O11" s="5"/>
    </row>
    <row r="12" spans="1:15" ht="19.5" customHeight="1" x14ac:dyDescent="0.2">
      <c r="A12" s="17" t="s">
        <v>21</v>
      </c>
      <c r="B12" s="49">
        <v>51941664</v>
      </c>
      <c r="C12" s="50">
        <v>15717427</v>
      </c>
      <c r="D12" s="18">
        <f t="shared" si="1"/>
        <v>30.3</v>
      </c>
      <c r="E12" s="9"/>
      <c r="F12" s="17" t="s">
        <v>48</v>
      </c>
      <c r="G12" s="51">
        <v>9174544</v>
      </c>
      <c r="H12" s="52">
        <v>2829364</v>
      </c>
      <c r="I12" s="19">
        <f t="shared" si="0"/>
        <v>30.8</v>
      </c>
      <c r="J12" s="4"/>
      <c r="K12" s="6"/>
      <c r="L12" s="7"/>
      <c r="M12" s="2"/>
      <c r="N12" s="2"/>
      <c r="O12" s="5"/>
    </row>
    <row r="13" spans="1:15" ht="19.5" customHeight="1" x14ac:dyDescent="0.2">
      <c r="A13" s="17" t="s">
        <v>24</v>
      </c>
      <c r="B13" s="49">
        <v>34804668</v>
      </c>
      <c r="C13" s="50">
        <v>11505350</v>
      </c>
      <c r="D13" s="18">
        <f t="shared" si="1"/>
        <v>33.1</v>
      </c>
      <c r="E13" s="9"/>
      <c r="F13" s="17" t="s">
        <v>50</v>
      </c>
      <c r="G13" s="51">
        <v>6270826</v>
      </c>
      <c r="H13" s="52">
        <v>1681320</v>
      </c>
      <c r="I13" s="19">
        <f t="shared" si="0"/>
        <v>26.8</v>
      </c>
      <c r="J13" s="4"/>
      <c r="K13" s="6"/>
      <c r="L13" s="7"/>
      <c r="M13" s="2"/>
      <c r="N13" s="2"/>
      <c r="O13" s="5"/>
    </row>
    <row r="14" spans="1:15" ht="19.5" customHeight="1" x14ac:dyDescent="0.2">
      <c r="A14" s="17" t="s">
        <v>25</v>
      </c>
      <c r="B14" s="49">
        <v>37403526</v>
      </c>
      <c r="C14" s="50">
        <v>13298025</v>
      </c>
      <c r="D14" s="18">
        <f t="shared" si="1"/>
        <v>35.6</v>
      </c>
      <c r="E14" s="9"/>
      <c r="F14" s="17" t="s">
        <v>67</v>
      </c>
      <c r="G14" s="51">
        <v>6563093</v>
      </c>
      <c r="H14" s="52">
        <v>1301704</v>
      </c>
      <c r="I14" s="19">
        <f t="shared" si="0"/>
        <v>19.8</v>
      </c>
      <c r="J14" s="4"/>
      <c r="K14" s="6"/>
      <c r="L14" s="7"/>
      <c r="M14" s="2"/>
      <c r="N14" s="2"/>
      <c r="O14" s="5"/>
    </row>
    <row r="15" spans="1:15" ht="19.5" customHeight="1" x14ac:dyDescent="0.2">
      <c r="A15" s="17" t="s">
        <v>26</v>
      </c>
      <c r="B15" s="49">
        <v>89933522</v>
      </c>
      <c r="C15" s="50">
        <v>28483379</v>
      </c>
      <c r="D15" s="18">
        <f t="shared" si="1"/>
        <v>31.7</v>
      </c>
      <c r="E15" s="9"/>
      <c r="F15" s="17" t="s">
        <v>53</v>
      </c>
      <c r="G15" s="51">
        <v>5424844</v>
      </c>
      <c r="H15" s="52">
        <v>1172157</v>
      </c>
      <c r="I15" s="19">
        <f t="shared" si="0"/>
        <v>21.6</v>
      </c>
      <c r="J15" s="4"/>
      <c r="K15" s="6"/>
      <c r="L15" s="7"/>
      <c r="M15" s="2"/>
      <c r="N15" s="2"/>
      <c r="O15" s="5"/>
    </row>
    <row r="16" spans="1:15" ht="19.5" customHeight="1" x14ac:dyDescent="0.2">
      <c r="A16" s="17" t="s">
        <v>28</v>
      </c>
      <c r="B16" s="49">
        <v>56681256</v>
      </c>
      <c r="C16" s="50">
        <v>21277109</v>
      </c>
      <c r="D16" s="18">
        <f t="shared" si="1"/>
        <v>37.5</v>
      </c>
      <c r="E16" s="9"/>
      <c r="F16" s="17" t="s">
        <v>56</v>
      </c>
      <c r="G16" s="51">
        <v>5142563</v>
      </c>
      <c r="H16" s="52">
        <v>1057762</v>
      </c>
      <c r="I16" s="19">
        <f t="shared" si="0"/>
        <v>20.599999999999998</v>
      </c>
      <c r="M16" s="2"/>
      <c r="N16" s="2"/>
      <c r="O16" s="5"/>
    </row>
    <row r="17" spans="1:15" ht="19.5" customHeight="1" x14ac:dyDescent="0.2">
      <c r="A17" s="17" t="s">
        <v>29</v>
      </c>
      <c r="B17" s="49">
        <v>23602189</v>
      </c>
      <c r="C17" s="50">
        <v>7782407</v>
      </c>
      <c r="D17" s="18">
        <f t="shared" si="1"/>
        <v>33</v>
      </c>
      <c r="E17" s="9"/>
      <c r="F17" s="17" t="s">
        <v>58</v>
      </c>
      <c r="G17" s="53">
        <v>4129588</v>
      </c>
      <c r="H17" s="52">
        <v>822728</v>
      </c>
      <c r="I17" s="19">
        <f t="shared" si="0"/>
        <v>19.900000000000002</v>
      </c>
      <c r="M17" s="2"/>
      <c r="N17" s="2"/>
      <c r="O17" s="5"/>
    </row>
    <row r="18" spans="1:15" ht="19.5" customHeight="1" x14ac:dyDescent="0.2">
      <c r="A18" s="17" t="s">
        <v>30</v>
      </c>
      <c r="B18" s="49">
        <v>47403982</v>
      </c>
      <c r="C18" s="50">
        <v>14810331</v>
      </c>
      <c r="D18" s="18">
        <f t="shared" si="1"/>
        <v>31.2</v>
      </c>
      <c r="E18" s="9"/>
      <c r="F18" s="17" t="s">
        <v>4</v>
      </c>
      <c r="G18" s="51">
        <v>8158825</v>
      </c>
      <c r="H18" s="52">
        <v>1188542</v>
      </c>
      <c r="I18" s="19">
        <f t="shared" si="0"/>
        <v>14.6</v>
      </c>
      <c r="M18" s="2"/>
      <c r="N18" s="2"/>
      <c r="O18" s="5"/>
    </row>
    <row r="19" spans="1:15" ht="19.5" customHeight="1" x14ac:dyDescent="0.2">
      <c r="A19" s="17" t="s">
        <v>33</v>
      </c>
      <c r="B19" s="49">
        <v>62640544</v>
      </c>
      <c r="C19" s="50">
        <v>19245724</v>
      </c>
      <c r="D19" s="18">
        <f t="shared" si="1"/>
        <v>30.7</v>
      </c>
      <c r="E19" s="9"/>
      <c r="F19" s="17" t="s">
        <v>10</v>
      </c>
      <c r="G19" s="51">
        <v>2869893</v>
      </c>
      <c r="H19" s="52">
        <v>246346</v>
      </c>
      <c r="I19" s="19">
        <f t="shared" si="0"/>
        <v>8.6</v>
      </c>
      <c r="M19" s="2"/>
      <c r="N19" s="2"/>
      <c r="O19" s="5"/>
    </row>
    <row r="20" spans="1:15" ht="19.5" customHeight="1" x14ac:dyDescent="0.2">
      <c r="A20" s="17" t="s">
        <v>35</v>
      </c>
      <c r="B20" s="49">
        <v>79893685</v>
      </c>
      <c r="C20" s="50">
        <v>31639083</v>
      </c>
      <c r="D20" s="18">
        <f t="shared" si="1"/>
        <v>39.6</v>
      </c>
      <c r="E20" s="9"/>
      <c r="F20" s="21" t="s">
        <v>13</v>
      </c>
      <c r="G20" s="51">
        <v>6191845</v>
      </c>
      <c r="H20" s="52">
        <v>1758889</v>
      </c>
      <c r="I20" s="19">
        <f t="shared" si="0"/>
        <v>28.4</v>
      </c>
      <c r="M20" s="2"/>
      <c r="N20" s="2"/>
      <c r="O20" s="5"/>
    </row>
    <row r="21" spans="1:15" ht="19.5" customHeight="1" x14ac:dyDescent="0.2">
      <c r="A21" s="17" t="s">
        <v>37</v>
      </c>
      <c r="B21" s="49">
        <v>99448636</v>
      </c>
      <c r="C21" s="50">
        <v>37554262</v>
      </c>
      <c r="D21" s="18">
        <f t="shared" si="1"/>
        <v>37.799999999999997</v>
      </c>
      <c r="E21" s="9"/>
      <c r="F21" s="22" t="s">
        <v>18</v>
      </c>
      <c r="G21" s="53">
        <v>7332240</v>
      </c>
      <c r="H21" s="52">
        <v>1788208</v>
      </c>
      <c r="I21" s="19">
        <f t="shared" si="0"/>
        <v>24.4</v>
      </c>
      <c r="M21" s="2"/>
      <c r="N21" s="2"/>
      <c r="O21" s="5"/>
    </row>
    <row r="22" spans="1:15" ht="19.5" customHeight="1" x14ac:dyDescent="0.2">
      <c r="A22" s="17" t="s">
        <v>39</v>
      </c>
      <c r="B22" s="49">
        <v>134371610</v>
      </c>
      <c r="C22" s="50">
        <v>49558010</v>
      </c>
      <c r="D22" s="18">
        <f t="shared" si="1"/>
        <v>36.9</v>
      </c>
      <c r="E22" s="9"/>
      <c r="F22" s="21" t="s">
        <v>23</v>
      </c>
      <c r="G22" s="54">
        <v>11993251</v>
      </c>
      <c r="H22" s="55">
        <v>3882601</v>
      </c>
      <c r="I22" s="23">
        <f t="shared" ref="I22:I28" si="2">ROUND(H22/G22,3)*100</f>
        <v>32.4</v>
      </c>
      <c r="M22" s="2"/>
      <c r="N22" s="2"/>
      <c r="O22" s="5"/>
    </row>
    <row r="23" spans="1:15" ht="19.5" customHeight="1" x14ac:dyDescent="0.2">
      <c r="A23" s="17" t="s">
        <v>41</v>
      </c>
      <c r="B23" s="49">
        <v>33336721</v>
      </c>
      <c r="C23" s="50">
        <v>11897671</v>
      </c>
      <c r="D23" s="18">
        <f t="shared" si="1"/>
        <v>35.699999999999996</v>
      </c>
      <c r="E23" s="9"/>
      <c r="F23" s="22" t="s">
        <v>32</v>
      </c>
      <c r="G23" s="53">
        <v>13310612</v>
      </c>
      <c r="H23" s="52">
        <v>4961785</v>
      </c>
      <c r="I23" s="19">
        <f t="shared" si="2"/>
        <v>37.299999999999997</v>
      </c>
      <c r="M23" s="2"/>
      <c r="N23" s="2"/>
      <c r="O23" s="5"/>
    </row>
    <row r="24" spans="1:15" ht="19.5" customHeight="1" x14ac:dyDescent="0.2">
      <c r="A24" s="17" t="s">
        <v>44</v>
      </c>
      <c r="B24" s="49">
        <v>66301258</v>
      </c>
      <c r="C24" s="50">
        <v>28931599</v>
      </c>
      <c r="D24" s="18">
        <f t="shared" si="1"/>
        <v>43.6</v>
      </c>
      <c r="E24" s="9"/>
      <c r="F24" s="17" t="s">
        <v>43</v>
      </c>
      <c r="G24" s="56">
        <v>12766038</v>
      </c>
      <c r="H24" s="52">
        <v>3778862</v>
      </c>
      <c r="I24" s="18">
        <f t="shared" si="2"/>
        <v>29.599999999999998</v>
      </c>
      <c r="M24" s="2"/>
      <c r="N24" s="2"/>
      <c r="O24" s="5"/>
    </row>
    <row r="25" spans="1:15" ht="19.5" customHeight="1" x14ac:dyDescent="0.2">
      <c r="A25" s="17" t="s">
        <v>45</v>
      </c>
      <c r="B25" s="49">
        <v>51158353</v>
      </c>
      <c r="C25" s="50">
        <v>20853981</v>
      </c>
      <c r="D25" s="18">
        <f t="shared" si="1"/>
        <v>40.799999999999997</v>
      </c>
      <c r="E25" s="9"/>
      <c r="F25" s="17" t="s">
        <v>51</v>
      </c>
      <c r="G25" s="56">
        <v>16128413</v>
      </c>
      <c r="H25" s="52">
        <v>5759299</v>
      </c>
      <c r="I25" s="18">
        <f t="shared" si="2"/>
        <v>35.699999999999996</v>
      </c>
      <c r="M25" s="2"/>
      <c r="N25" s="2"/>
      <c r="O25" s="5"/>
    </row>
    <row r="26" spans="1:15" ht="19.5" customHeight="1" thickBot="1" x14ac:dyDescent="0.25">
      <c r="A26" s="17" t="s">
        <v>47</v>
      </c>
      <c r="B26" s="49">
        <v>53668131</v>
      </c>
      <c r="C26" s="50">
        <v>23094484</v>
      </c>
      <c r="D26" s="18">
        <f t="shared" si="1"/>
        <v>43</v>
      </c>
      <c r="E26" s="9"/>
      <c r="F26" s="21" t="s">
        <v>54</v>
      </c>
      <c r="G26" s="56">
        <v>11482634</v>
      </c>
      <c r="H26" s="52">
        <v>3208089</v>
      </c>
      <c r="I26" s="23">
        <f t="shared" si="2"/>
        <v>27.900000000000002</v>
      </c>
      <c r="M26" s="2"/>
      <c r="N26" s="2"/>
      <c r="O26" s="5"/>
    </row>
    <row r="27" spans="1:15" ht="19.5" customHeight="1" thickTop="1" thickBot="1" x14ac:dyDescent="0.25">
      <c r="A27" s="17" t="s">
        <v>49</v>
      </c>
      <c r="B27" s="49">
        <v>33464369</v>
      </c>
      <c r="C27" s="50">
        <v>11215597</v>
      </c>
      <c r="D27" s="18">
        <f t="shared" si="1"/>
        <v>33.5</v>
      </c>
      <c r="E27" s="9"/>
      <c r="F27" s="24" t="s">
        <v>59</v>
      </c>
      <c r="G27" s="25">
        <f>SUM(G4:G26)</f>
        <v>210115403</v>
      </c>
      <c r="H27" s="26">
        <f>SUM(H4:H26)</f>
        <v>66530028</v>
      </c>
      <c r="I27" s="27">
        <f t="shared" si="2"/>
        <v>31.7</v>
      </c>
      <c r="M27" s="2"/>
      <c r="N27" s="2"/>
      <c r="O27" s="5"/>
    </row>
    <row r="28" spans="1:15" ht="19.5" customHeight="1" thickTop="1" thickBot="1" x14ac:dyDescent="0.25">
      <c r="A28" s="17" t="s">
        <v>52</v>
      </c>
      <c r="B28" s="49">
        <v>35715416</v>
      </c>
      <c r="C28" s="50">
        <v>15903083</v>
      </c>
      <c r="D28" s="18">
        <f t="shared" si="1"/>
        <v>44.5</v>
      </c>
      <c r="E28" s="9"/>
      <c r="F28" s="28" t="s">
        <v>61</v>
      </c>
      <c r="G28" s="29">
        <f>B44+G27</f>
        <v>3100621545</v>
      </c>
      <c r="H28" s="30">
        <f>C44+H27</f>
        <v>1174673232</v>
      </c>
      <c r="I28" s="31">
        <f t="shared" si="2"/>
        <v>37.9</v>
      </c>
      <c r="M28" s="2"/>
      <c r="N28" s="2"/>
      <c r="O28" s="5"/>
    </row>
    <row r="29" spans="1:15" ht="19.5" customHeight="1" x14ac:dyDescent="0.2">
      <c r="A29" s="17" t="s">
        <v>55</v>
      </c>
      <c r="B29" s="49">
        <v>65665463</v>
      </c>
      <c r="C29" s="50">
        <v>25008207</v>
      </c>
      <c r="D29" s="18">
        <f t="shared" si="1"/>
        <v>38.1</v>
      </c>
      <c r="E29" s="9"/>
      <c r="F29" s="65" t="s">
        <v>74</v>
      </c>
      <c r="G29" s="66"/>
      <c r="H29" s="66"/>
      <c r="I29" s="9"/>
      <c r="M29" s="2"/>
      <c r="N29" s="2"/>
      <c r="O29" s="5"/>
    </row>
    <row r="30" spans="1:15" ht="19.5" customHeight="1" x14ac:dyDescent="0.2">
      <c r="A30" s="17" t="s">
        <v>57</v>
      </c>
      <c r="B30" s="49">
        <v>27930342</v>
      </c>
      <c r="C30" s="50">
        <v>10141782</v>
      </c>
      <c r="D30" s="18">
        <f t="shared" si="1"/>
        <v>36.299999999999997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 x14ac:dyDescent="0.2">
      <c r="A31" s="17" t="s">
        <v>60</v>
      </c>
      <c r="B31" s="49">
        <v>60659466</v>
      </c>
      <c r="C31" s="50">
        <v>22916366</v>
      </c>
      <c r="D31" s="18">
        <f t="shared" si="1"/>
        <v>37.799999999999997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 x14ac:dyDescent="0.2">
      <c r="A32" s="32" t="s">
        <v>65</v>
      </c>
      <c r="B32" s="57">
        <v>25722999</v>
      </c>
      <c r="C32" s="50">
        <v>8857939</v>
      </c>
      <c r="D32" s="23">
        <f t="shared" si="1"/>
        <v>34.4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 x14ac:dyDescent="0.2">
      <c r="A33" s="22" t="s">
        <v>6</v>
      </c>
      <c r="B33" s="53">
        <v>39733763</v>
      </c>
      <c r="C33" s="52">
        <v>17228478</v>
      </c>
      <c r="D33" s="19">
        <f t="shared" si="1"/>
        <v>43.4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 x14ac:dyDescent="0.2">
      <c r="A34" s="17" t="s">
        <v>8</v>
      </c>
      <c r="B34" s="51">
        <v>40410221</v>
      </c>
      <c r="C34" s="50">
        <v>15583746</v>
      </c>
      <c r="D34" s="18">
        <f t="shared" si="1"/>
        <v>38.6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 x14ac:dyDescent="0.2">
      <c r="A35" s="17" t="s">
        <v>9</v>
      </c>
      <c r="B35" s="51">
        <v>63276810</v>
      </c>
      <c r="C35" s="52">
        <v>22356093</v>
      </c>
      <c r="D35" s="19">
        <f t="shared" si="1"/>
        <v>35.299999999999997</v>
      </c>
      <c r="E35" s="9"/>
      <c r="F35" s="34"/>
      <c r="G35" s="44"/>
      <c r="H35" s="45"/>
      <c r="I35" s="45"/>
      <c r="M35" s="2"/>
      <c r="N35" s="2"/>
      <c r="O35" s="5"/>
    </row>
    <row r="36" spans="1:15" ht="19.5" customHeight="1" x14ac:dyDescent="0.2">
      <c r="A36" s="17" t="s">
        <v>12</v>
      </c>
      <c r="B36" s="51">
        <v>24157897</v>
      </c>
      <c r="C36" s="52">
        <v>8078205</v>
      </c>
      <c r="D36" s="19">
        <f t="shared" si="1"/>
        <v>33.4</v>
      </c>
      <c r="E36" s="9"/>
      <c r="F36" s="34"/>
      <c r="G36" s="34"/>
      <c r="H36" s="35"/>
      <c r="I36" s="9"/>
      <c r="M36" s="2"/>
      <c r="N36" s="2"/>
      <c r="O36" s="5"/>
    </row>
    <row r="37" spans="1:15" ht="19.5" customHeight="1" x14ac:dyDescent="0.2">
      <c r="A37" s="17" t="s">
        <v>15</v>
      </c>
      <c r="B37" s="51">
        <v>37478137</v>
      </c>
      <c r="C37" s="52">
        <v>13919367</v>
      </c>
      <c r="D37" s="19">
        <f t="shared" si="1"/>
        <v>37.1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 x14ac:dyDescent="0.2">
      <c r="A38" s="17" t="s">
        <v>17</v>
      </c>
      <c r="B38" s="51">
        <v>19721675</v>
      </c>
      <c r="C38" s="52">
        <v>6615076</v>
      </c>
      <c r="D38" s="19">
        <f t="shared" si="1"/>
        <v>33.5</v>
      </c>
      <c r="E38" s="33"/>
      <c r="F38" s="34"/>
      <c r="G38" s="34"/>
      <c r="H38" s="35"/>
      <c r="I38" s="33"/>
      <c r="M38" s="2"/>
      <c r="N38" s="2"/>
      <c r="O38" s="5"/>
    </row>
    <row r="39" spans="1:15" ht="19.5" customHeight="1" x14ac:dyDescent="0.2">
      <c r="A39" s="17" t="s">
        <v>20</v>
      </c>
      <c r="B39" s="51">
        <v>27289335</v>
      </c>
      <c r="C39" s="52">
        <v>9999621</v>
      </c>
      <c r="D39" s="19">
        <f t="shared" si="1"/>
        <v>36.6</v>
      </c>
      <c r="E39" s="36"/>
      <c r="F39" s="36"/>
      <c r="G39" s="37"/>
      <c r="H39" s="37"/>
      <c r="I39" s="37"/>
      <c r="M39" s="2"/>
      <c r="N39" s="2"/>
      <c r="O39" s="5"/>
    </row>
    <row r="40" spans="1:15" ht="19.5" customHeight="1" x14ac:dyDescent="0.2">
      <c r="A40" s="17" t="s">
        <v>22</v>
      </c>
      <c r="B40" s="51">
        <v>23430746</v>
      </c>
      <c r="C40" s="52">
        <v>8141010</v>
      </c>
      <c r="D40" s="19">
        <f t="shared" si="1"/>
        <v>34.699999999999996</v>
      </c>
      <c r="E40" s="20"/>
      <c r="F40" s="20"/>
      <c r="G40" s="20"/>
      <c r="H40" s="20"/>
      <c r="I40" s="20"/>
      <c r="O40" s="5"/>
    </row>
    <row r="41" spans="1:15" ht="19.5" customHeight="1" x14ac:dyDescent="0.2">
      <c r="A41" s="17" t="s">
        <v>68</v>
      </c>
      <c r="B41" s="51">
        <v>28355517</v>
      </c>
      <c r="C41" s="52">
        <v>9729143</v>
      </c>
      <c r="D41" s="19">
        <f t="shared" si="1"/>
        <v>34.300000000000004</v>
      </c>
      <c r="E41" s="20"/>
      <c r="F41" s="20"/>
      <c r="G41" s="20"/>
      <c r="H41" s="20"/>
      <c r="I41" s="20"/>
      <c r="O41" s="5"/>
    </row>
    <row r="42" spans="1:15" ht="19.5" customHeight="1" x14ac:dyDescent="0.2">
      <c r="A42" s="21" t="s">
        <v>66</v>
      </c>
      <c r="B42" s="58">
        <v>50945404</v>
      </c>
      <c r="C42" s="59">
        <v>16600396</v>
      </c>
      <c r="D42" s="19">
        <f t="shared" si="1"/>
        <v>32.6</v>
      </c>
      <c r="E42" s="20"/>
      <c r="F42" s="20"/>
      <c r="G42" s="20"/>
      <c r="H42" s="20"/>
      <c r="I42" s="20"/>
      <c r="O42" s="5"/>
    </row>
    <row r="43" spans="1:15" ht="19.5" customHeight="1" thickBot="1" x14ac:dyDescent="0.25">
      <c r="A43" s="38" t="s">
        <v>69</v>
      </c>
      <c r="B43" s="60">
        <v>18234951</v>
      </c>
      <c r="C43" s="61">
        <v>7230448</v>
      </c>
      <c r="D43" s="39">
        <f t="shared" si="1"/>
        <v>39.700000000000003</v>
      </c>
      <c r="E43" s="20"/>
      <c r="F43" s="20"/>
      <c r="G43" s="20"/>
      <c r="H43" s="20"/>
      <c r="I43" s="20"/>
    </row>
    <row r="44" spans="1:15" ht="19.5" customHeight="1" thickTop="1" thickBot="1" x14ac:dyDescent="0.25">
      <c r="A44" s="40" t="s">
        <v>72</v>
      </c>
      <c r="B44" s="41">
        <f>SUM(B4:B43)</f>
        <v>2890506142</v>
      </c>
      <c r="C44" s="42">
        <f>SUM(C4:C43)</f>
        <v>1108143204</v>
      </c>
      <c r="D44" s="43">
        <f t="shared" ref="D44" si="3">ROUND(C44/B44,3)*100</f>
        <v>38.299999999999997</v>
      </c>
      <c r="E44" s="20"/>
      <c r="F44" s="20"/>
      <c r="G44" s="20"/>
      <c r="H44" s="20"/>
      <c r="I44" s="20"/>
    </row>
    <row r="45" spans="1:15" ht="19.5" customHeight="1" x14ac:dyDescent="0.2">
      <c r="A45" s="62"/>
      <c r="B45" s="63"/>
      <c r="C45" s="63"/>
    </row>
    <row r="46" spans="1:15" ht="26.1" customHeight="1" x14ac:dyDescent="0.2"/>
    <row r="47" spans="1:15" x14ac:dyDescent="0.2">
      <c r="A47" s="8"/>
    </row>
    <row r="48" spans="1:15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  <row r="58" spans="1:1" x14ac:dyDescent="0.2">
      <c r="A58" s="8"/>
    </row>
    <row r="59" spans="1:1" x14ac:dyDescent="0.2">
      <c r="A59" s="8"/>
    </row>
    <row r="60" spans="1:1" x14ac:dyDescent="0.2">
      <c r="A60" s="8"/>
    </row>
    <row r="61" spans="1:1" x14ac:dyDescent="0.2">
      <c r="A61" s="8"/>
    </row>
    <row r="62" spans="1:1" x14ac:dyDescent="0.2">
      <c r="A62" s="8"/>
    </row>
    <row r="63" spans="1:1" x14ac:dyDescent="0.2">
      <c r="A63" s="8"/>
    </row>
    <row r="64" spans="1:1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1(2)歳入に占める税収割合（令和３年度）</vt:lpstr>
      <vt:lpstr>'1(2)歳入に占める税収割合（令和３年度）'!Print_Area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2023-02-28T00:50:35Z</cp:lastPrinted>
  <dcterms:created xsi:type="dcterms:W3CDTF">2001-01-15T05:16:26Z</dcterms:created>
  <dcterms:modified xsi:type="dcterms:W3CDTF">2023-02-28T00:51:03Z</dcterms:modified>
</cp:coreProperties>
</file>