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11702\Box\【02_課所共有】01_07_市町村課\R07年度\03　行政担当\12_住民基本台帳\12_01_住民基本台帳\12_01_050_年報\070810「住民基本台帳に基づく人口・人口動態及び世帯数（令和７年１月１日現在）」の公表について\02起案\HP更新\"/>
    </mc:Choice>
  </mc:AlternateContent>
  <xr:revisionPtr revIDLastSave="0" documentId="8_{4F3FA08A-B182-40AD-9E91-BCE9621934A1}" xr6:coauthVersionLast="47" xr6:coauthVersionMax="47" xr10:uidLastSave="{00000000-0000-0000-0000-000000000000}"/>
  <bookViews>
    <workbookView xWindow="-28800" yWindow="0" windowWidth="14400" windowHeight="15750" xr2:uid="{B0CB2E3D-B7D6-4CD0-9926-C6285B6DCA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4" i="1" l="1"/>
  <c r="T84" i="1"/>
  <c r="S84" i="1"/>
  <c r="U84" i="1" s="1"/>
  <c r="R84" i="1"/>
  <c r="O84" i="1"/>
  <c r="Y83" i="1"/>
  <c r="T83" i="1"/>
  <c r="S83" i="1"/>
  <c r="R83" i="1"/>
  <c r="O83" i="1"/>
  <c r="Y82" i="1"/>
  <c r="U82" i="1"/>
  <c r="T82" i="1"/>
  <c r="S82" i="1"/>
  <c r="R82" i="1"/>
  <c r="O82" i="1"/>
  <c r="Y81" i="1"/>
  <c r="T81" i="1"/>
  <c r="S81" i="1"/>
  <c r="R81" i="1"/>
  <c r="O81" i="1"/>
  <c r="Y80" i="1"/>
  <c r="U80" i="1"/>
  <c r="T80" i="1"/>
  <c r="S80" i="1"/>
  <c r="R80" i="1"/>
  <c r="O80" i="1"/>
  <c r="Y79" i="1"/>
  <c r="T79" i="1"/>
  <c r="S79" i="1"/>
  <c r="R79" i="1"/>
  <c r="O79" i="1"/>
  <c r="Y78" i="1"/>
  <c r="T78" i="1"/>
  <c r="S78" i="1"/>
  <c r="U78" i="1" s="1"/>
  <c r="R78" i="1"/>
  <c r="O78" i="1"/>
  <c r="Y77" i="1"/>
  <c r="T77" i="1"/>
  <c r="S77" i="1"/>
  <c r="R77" i="1"/>
  <c r="O77" i="1"/>
  <c r="Y76" i="1"/>
  <c r="T76" i="1"/>
  <c r="S76" i="1"/>
  <c r="U76" i="1" s="1"/>
  <c r="R76" i="1"/>
  <c r="O76" i="1"/>
  <c r="Y75" i="1"/>
  <c r="T75" i="1"/>
  <c r="S75" i="1"/>
  <c r="R75" i="1"/>
  <c r="O75" i="1"/>
  <c r="Y74" i="1"/>
  <c r="U74" i="1"/>
  <c r="T74" i="1"/>
  <c r="S74" i="1"/>
  <c r="R74" i="1"/>
  <c r="O74" i="1"/>
  <c r="Y73" i="1"/>
  <c r="T73" i="1"/>
  <c r="S73" i="1"/>
  <c r="R73" i="1"/>
  <c r="O73" i="1"/>
  <c r="Y72" i="1"/>
  <c r="T72" i="1"/>
  <c r="S72" i="1"/>
  <c r="U72" i="1" s="1"/>
  <c r="R72" i="1"/>
  <c r="O72" i="1"/>
  <c r="Y71" i="1"/>
  <c r="T71" i="1"/>
  <c r="S71" i="1"/>
  <c r="R71" i="1"/>
  <c r="O71" i="1"/>
  <c r="Y70" i="1"/>
  <c r="T70" i="1"/>
  <c r="S70" i="1"/>
  <c r="U70" i="1" s="1"/>
  <c r="R70" i="1"/>
  <c r="O70" i="1"/>
  <c r="Y69" i="1"/>
  <c r="T69" i="1"/>
  <c r="S69" i="1"/>
  <c r="R69" i="1"/>
  <c r="O69" i="1"/>
  <c r="Y68" i="1"/>
  <c r="T68" i="1"/>
  <c r="S68" i="1"/>
  <c r="U68" i="1" s="1"/>
  <c r="R68" i="1"/>
  <c r="O68" i="1"/>
  <c r="Y67" i="1"/>
  <c r="T67" i="1"/>
  <c r="S67" i="1"/>
  <c r="R67" i="1"/>
  <c r="O67" i="1"/>
  <c r="Y66" i="1"/>
  <c r="U66" i="1"/>
  <c r="T66" i="1"/>
  <c r="S66" i="1"/>
  <c r="R66" i="1"/>
  <c r="O66" i="1"/>
  <c r="Y65" i="1"/>
  <c r="T65" i="1"/>
  <c r="S65" i="1"/>
  <c r="R65" i="1"/>
  <c r="O65" i="1"/>
  <c r="Y64" i="1"/>
  <c r="T64" i="1"/>
  <c r="U64" i="1" s="1"/>
  <c r="S64" i="1"/>
  <c r="R64" i="1"/>
  <c r="O64" i="1"/>
  <c r="Y63" i="1"/>
  <c r="T63" i="1"/>
  <c r="S63" i="1"/>
  <c r="R63" i="1"/>
  <c r="O63" i="1"/>
  <c r="Y62" i="1"/>
  <c r="T62" i="1"/>
  <c r="S62" i="1"/>
  <c r="U62" i="1" s="1"/>
  <c r="R62" i="1"/>
  <c r="O62" i="1"/>
  <c r="Y61" i="1"/>
  <c r="T61" i="1"/>
  <c r="S61" i="1"/>
  <c r="R61" i="1"/>
  <c r="O61" i="1"/>
  <c r="Y60" i="1"/>
  <c r="T60" i="1"/>
  <c r="S60" i="1"/>
  <c r="U60" i="1" s="1"/>
  <c r="R60" i="1"/>
  <c r="O60" i="1"/>
  <c r="Y59" i="1"/>
  <c r="T59" i="1"/>
  <c r="S59" i="1"/>
  <c r="R59" i="1"/>
  <c r="O59" i="1"/>
  <c r="Y58" i="1"/>
  <c r="U58" i="1"/>
  <c r="T58" i="1"/>
  <c r="S58" i="1"/>
  <c r="R58" i="1"/>
  <c r="O58" i="1"/>
  <c r="Y57" i="1"/>
  <c r="T57" i="1"/>
  <c r="S57" i="1"/>
  <c r="R57" i="1"/>
  <c r="O57" i="1"/>
  <c r="Y56" i="1"/>
  <c r="T56" i="1"/>
  <c r="S56" i="1"/>
  <c r="U56" i="1" s="1"/>
  <c r="R56" i="1"/>
  <c r="O56" i="1"/>
  <c r="Y55" i="1"/>
  <c r="T55" i="1"/>
  <c r="S55" i="1"/>
  <c r="U55" i="1" s="1"/>
  <c r="R55" i="1"/>
  <c r="O55" i="1"/>
  <c r="Y54" i="1"/>
  <c r="T54" i="1"/>
  <c r="U54" i="1" s="1"/>
  <c r="S54" i="1"/>
  <c r="R54" i="1"/>
  <c r="O54" i="1"/>
  <c r="Y53" i="1"/>
  <c r="T53" i="1"/>
  <c r="S53" i="1"/>
  <c r="U53" i="1" s="1"/>
  <c r="R53" i="1"/>
  <c r="O53" i="1"/>
  <c r="Y52" i="1"/>
  <c r="T52" i="1"/>
  <c r="S52" i="1"/>
  <c r="U52" i="1" s="1"/>
  <c r="R52" i="1"/>
  <c r="O52" i="1"/>
  <c r="Y51" i="1"/>
  <c r="T51" i="1"/>
  <c r="S51" i="1"/>
  <c r="U51" i="1" s="1"/>
  <c r="R51" i="1"/>
  <c r="O51" i="1"/>
  <c r="Y50" i="1"/>
  <c r="T50" i="1"/>
  <c r="U50" i="1" s="1"/>
  <c r="S50" i="1"/>
  <c r="R50" i="1"/>
  <c r="O50" i="1"/>
  <c r="Y49" i="1"/>
  <c r="T49" i="1"/>
  <c r="S49" i="1"/>
  <c r="U49" i="1" s="1"/>
  <c r="R49" i="1"/>
  <c r="O49" i="1"/>
  <c r="Y48" i="1"/>
  <c r="T48" i="1"/>
  <c r="S48" i="1"/>
  <c r="U48" i="1" s="1"/>
  <c r="R48" i="1"/>
  <c r="O48" i="1"/>
  <c r="Y47" i="1"/>
  <c r="T47" i="1"/>
  <c r="S47" i="1"/>
  <c r="U47" i="1" s="1"/>
  <c r="R47" i="1"/>
  <c r="O47" i="1"/>
  <c r="Y46" i="1"/>
  <c r="T46" i="1"/>
  <c r="U46" i="1" s="1"/>
  <c r="S46" i="1"/>
  <c r="R46" i="1"/>
  <c r="O46" i="1"/>
  <c r="Y45" i="1"/>
  <c r="T45" i="1"/>
  <c r="S45" i="1"/>
  <c r="U45" i="1" s="1"/>
  <c r="R45" i="1"/>
  <c r="O45" i="1"/>
  <c r="Y44" i="1"/>
  <c r="T44" i="1"/>
  <c r="S44" i="1"/>
  <c r="U44" i="1" s="1"/>
  <c r="R44" i="1"/>
  <c r="O44" i="1"/>
  <c r="Y43" i="1"/>
  <c r="T43" i="1"/>
  <c r="S43" i="1"/>
  <c r="U43" i="1" s="1"/>
  <c r="R43" i="1"/>
  <c r="O43" i="1"/>
  <c r="Y42" i="1"/>
  <c r="T42" i="1"/>
  <c r="U42" i="1" s="1"/>
  <c r="S42" i="1"/>
  <c r="R42" i="1"/>
  <c r="O42" i="1"/>
  <c r="Y41" i="1"/>
  <c r="T41" i="1"/>
  <c r="S41" i="1"/>
  <c r="U41" i="1" s="1"/>
  <c r="R41" i="1"/>
  <c r="O41" i="1"/>
  <c r="Y40" i="1"/>
  <c r="T40" i="1"/>
  <c r="S40" i="1"/>
  <c r="R40" i="1"/>
  <c r="O40" i="1"/>
  <c r="Y39" i="1"/>
  <c r="T39" i="1"/>
  <c r="S39" i="1"/>
  <c r="R39" i="1"/>
  <c r="O39" i="1"/>
  <c r="Y38" i="1"/>
  <c r="T38" i="1"/>
  <c r="S38" i="1"/>
  <c r="R38" i="1"/>
  <c r="O38" i="1"/>
  <c r="Y37" i="1"/>
  <c r="T37" i="1"/>
  <c r="S37" i="1"/>
  <c r="R37" i="1"/>
  <c r="O37" i="1"/>
  <c r="Y36" i="1"/>
  <c r="T36" i="1"/>
  <c r="S36" i="1"/>
  <c r="R36" i="1"/>
  <c r="O36" i="1"/>
  <c r="Y35" i="1"/>
  <c r="T35" i="1"/>
  <c r="S35" i="1"/>
  <c r="R35" i="1"/>
  <c r="O35" i="1"/>
  <c r="Y34" i="1"/>
  <c r="T34" i="1"/>
  <c r="S34" i="1"/>
  <c r="R34" i="1"/>
  <c r="O34" i="1"/>
  <c r="Y33" i="1"/>
  <c r="T33" i="1"/>
  <c r="S33" i="1"/>
  <c r="R33" i="1"/>
  <c r="O33" i="1"/>
  <c r="Y32" i="1"/>
  <c r="T32" i="1"/>
  <c r="S32" i="1"/>
  <c r="R32" i="1"/>
  <c r="O32" i="1"/>
  <c r="Y31" i="1"/>
  <c r="T31" i="1"/>
  <c r="S31" i="1"/>
  <c r="R31" i="1"/>
  <c r="O31" i="1"/>
  <c r="Y30" i="1"/>
  <c r="T30" i="1"/>
  <c r="S30" i="1"/>
  <c r="R30" i="1"/>
  <c r="O30" i="1"/>
  <c r="Y29" i="1"/>
  <c r="T29" i="1"/>
  <c r="S29" i="1"/>
  <c r="R29" i="1"/>
  <c r="O29" i="1"/>
  <c r="Y28" i="1"/>
  <c r="T28" i="1"/>
  <c r="S28" i="1"/>
  <c r="R28" i="1"/>
  <c r="O28" i="1"/>
  <c r="Y27" i="1"/>
  <c r="T27" i="1"/>
  <c r="S27" i="1"/>
  <c r="R27" i="1"/>
  <c r="O27" i="1"/>
  <c r="Y26" i="1"/>
  <c r="T26" i="1"/>
  <c r="S26" i="1"/>
  <c r="R26" i="1"/>
  <c r="O26" i="1"/>
  <c r="Y25" i="1"/>
  <c r="T25" i="1"/>
  <c r="S25" i="1"/>
  <c r="U25" i="1" s="1"/>
  <c r="R25" i="1"/>
  <c r="O25" i="1"/>
  <c r="Y24" i="1"/>
  <c r="T24" i="1"/>
  <c r="S24" i="1"/>
  <c r="R24" i="1"/>
  <c r="O24" i="1"/>
  <c r="Y23" i="1"/>
  <c r="T23" i="1"/>
  <c r="S23" i="1"/>
  <c r="U23" i="1" s="1"/>
  <c r="R23" i="1"/>
  <c r="O23" i="1"/>
  <c r="Y22" i="1"/>
  <c r="T22" i="1"/>
  <c r="U22" i="1" s="1"/>
  <c r="S22" i="1"/>
  <c r="R22" i="1"/>
  <c r="O22" i="1"/>
  <c r="Y21" i="1"/>
  <c r="T21" i="1"/>
  <c r="S21" i="1"/>
  <c r="U21" i="1" s="1"/>
  <c r="R21" i="1"/>
  <c r="O21" i="1"/>
  <c r="Y20" i="1"/>
  <c r="T20" i="1"/>
  <c r="S20" i="1"/>
  <c r="U20" i="1" s="1"/>
  <c r="R20" i="1"/>
  <c r="O20" i="1"/>
  <c r="Y19" i="1"/>
  <c r="T19" i="1"/>
  <c r="S19" i="1"/>
  <c r="U19" i="1" s="1"/>
  <c r="R19" i="1"/>
  <c r="O19" i="1"/>
  <c r="Y18" i="1"/>
  <c r="T18" i="1"/>
  <c r="U18" i="1" s="1"/>
  <c r="S18" i="1"/>
  <c r="R18" i="1"/>
  <c r="O18" i="1"/>
  <c r="Y17" i="1"/>
  <c r="T17" i="1"/>
  <c r="S17" i="1"/>
  <c r="U17" i="1" s="1"/>
  <c r="R17" i="1"/>
  <c r="O17" i="1"/>
  <c r="Y16" i="1"/>
  <c r="T16" i="1"/>
  <c r="S16" i="1"/>
  <c r="U16" i="1" s="1"/>
  <c r="R16" i="1"/>
  <c r="O16" i="1"/>
  <c r="Y15" i="1"/>
  <c r="T15" i="1"/>
  <c r="S15" i="1"/>
  <c r="U15" i="1" s="1"/>
  <c r="R15" i="1"/>
  <c r="O15" i="1"/>
  <c r="Y14" i="1"/>
  <c r="T14" i="1"/>
  <c r="U14" i="1" s="1"/>
  <c r="S14" i="1"/>
  <c r="R14" i="1"/>
  <c r="O14" i="1"/>
  <c r="Y13" i="1"/>
  <c r="T13" i="1"/>
  <c r="S13" i="1"/>
  <c r="U13" i="1" s="1"/>
  <c r="R13" i="1"/>
  <c r="O13" i="1"/>
  <c r="X12" i="1"/>
  <c r="W12" i="1"/>
  <c r="V12" i="1"/>
  <c r="Q12" i="1"/>
  <c r="P12" i="1"/>
  <c r="N12" i="1"/>
  <c r="M12" i="1"/>
  <c r="M11" i="1" s="1"/>
  <c r="W11" i="1"/>
  <c r="Q11" i="1"/>
  <c r="U31" i="1" l="1"/>
  <c r="U77" i="1"/>
  <c r="P11" i="1"/>
  <c r="X11" i="1"/>
  <c r="Y12" i="1"/>
  <c r="U71" i="1"/>
  <c r="U75" i="1"/>
  <c r="U35" i="1"/>
  <c r="R12" i="1"/>
  <c r="U26" i="1"/>
  <c r="U27" i="1"/>
  <c r="U34" i="1"/>
  <c r="S12" i="1"/>
  <c r="U37" i="1"/>
  <c r="U38" i="1"/>
  <c r="U30" i="1"/>
  <c r="T12" i="1"/>
  <c r="U33" i="1"/>
  <c r="U40" i="1"/>
  <c r="U59" i="1"/>
  <c r="U29" i="1"/>
  <c r="U36" i="1"/>
  <c r="U63" i="1"/>
  <c r="U24" i="1"/>
  <c r="U32" i="1"/>
  <c r="U39" i="1"/>
  <c r="U28" i="1"/>
  <c r="N11" i="1"/>
  <c r="V11" i="1"/>
  <c r="O12" i="1"/>
  <c r="U81" i="1"/>
  <c r="U57" i="1"/>
  <c r="U65" i="1"/>
  <c r="U73" i="1"/>
  <c r="U83" i="1"/>
  <c r="U61" i="1"/>
  <c r="U67" i="1"/>
  <c r="U79" i="1"/>
  <c r="U69" i="1"/>
  <c r="U12" i="1" l="1"/>
  <c r="S11" i="1"/>
  <c r="R11" i="1"/>
  <c r="T11" i="1"/>
  <c r="Y11" i="1"/>
  <c r="O11" i="1"/>
  <c r="U11" i="1" l="1"/>
</calcChain>
</file>

<file path=xl/sharedStrings.xml><?xml version="1.0" encoding="utf-8"?>
<sst xmlns="http://schemas.openxmlformats.org/spreadsheetml/2006/main" count="125" uniqueCount="118">
  <si>
    <t>住  民  基  本  台  帳  年  報</t>
  </si>
  <si>
    <t>第１表</t>
  </si>
  <si>
    <t>市町村別人口､世帯数(令和７年１月１日現在)</t>
    <phoneticPr fontId="5"/>
  </si>
  <si>
    <t>都道府県名</t>
  </si>
  <si>
    <t>埼玉県</t>
    <rPh sb="0" eb="3">
      <t>サイタマケン</t>
    </rPh>
    <phoneticPr fontId="7"/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</si>
  <si>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</si>
  <si>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</si>
  <si>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</si>
  <si>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</si>
  <si>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</si>
  <si>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</si>
  <si>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</si>
  <si>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</si>
  <si>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</si>
  <si>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</si>
  <si>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</si>
  <si>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</si>
  <si>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</si>
  <si>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　　　区分</t>
  </si>
  <si>
    <t>人　　口　　(人)</t>
    <rPh sb="0" eb="1">
      <t>ヒト</t>
    </rPh>
    <rPh sb="3" eb="4">
      <t>クチ</t>
    </rPh>
    <rPh sb="7" eb="8">
      <t>ニン</t>
    </rPh>
    <phoneticPr fontId="7"/>
  </si>
  <si>
    <t>世　　帯　　数</t>
    <rPh sb="0" eb="1">
      <t>ヨ</t>
    </rPh>
    <rPh sb="3" eb="4">
      <t>オビ</t>
    </rPh>
    <rPh sb="6" eb="7">
      <t>カズ</t>
    </rPh>
    <phoneticPr fontId="7"/>
  </si>
  <si>
    <t xml:space="preserve"> 団体コード</t>
  </si>
  <si>
    <t xml:space="preserve"> 表</t>
  </si>
  <si>
    <t xml:space="preserve"> 行</t>
  </si>
  <si>
    <t>枝</t>
  </si>
  <si>
    <t>男</t>
    <rPh sb="0" eb="1">
      <t>オトコ</t>
    </rPh>
    <phoneticPr fontId="7"/>
  </si>
  <si>
    <t>女</t>
    <rPh sb="0" eb="1">
      <t>オンナ</t>
    </rPh>
    <phoneticPr fontId="7"/>
  </si>
  <si>
    <t>合計</t>
    <rPh sb="0" eb="2">
      <t>ゴウケイ</t>
    </rPh>
    <phoneticPr fontId="7"/>
  </si>
  <si>
    <t>団体名</t>
  </si>
  <si>
    <t>日本人</t>
    <rPh sb="0" eb="3">
      <t>ニホンジン</t>
    </rPh>
    <phoneticPr fontId="7"/>
  </si>
  <si>
    <t>外国人</t>
    <rPh sb="0" eb="2">
      <t>ガイコク</t>
    </rPh>
    <rPh sb="2" eb="3">
      <t>ジン</t>
    </rPh>
    <phoneticPr fontId="7"/>
  </si>
  <si>
    <t>計</t>
    <rPh sb="0" eb="1">
      <t>ケイ</t>
    </rPh>
    <phoneticPr fontId="7"/>
  </si>
  <si>
    <t>計（Ａ）</t>
    <rPh sb="0" eb="1">
      <t>ケイ</t>
    </rPh>
    <phoneticPr fontId="7"/>
  </si>
  <si>
    <t>複数国籍</t>
    <rPh sb="0" eb="2">
      <t>フクスウ</t>
    </rPh>
    <rPh sb="2" eb="4">
      <t>コクセキ</t>
    </rPh>
    <phoneticPr fontId="7"/>
  </si>
  <si>
    <t xml:space="preserve"> 計（Ｂ）</t>
    <rPh sb="1" eb="2">
      <t>ケイ</t>
    </rPh>
    <phoneticPr fontId="7"/>
  </si>
  <si>
    <t>カ ラ ム</t>
  </si>
  <si>
    <t>12</t>
  </si>
  <si>
    <t>22</t>
  </si>
  <si>
    <t>32</t>
  </si>
  <si>
    <t>42</t>
  </si>
  <si>
    <t>102</t>
  </si>
  <si>
    <t>112</t>
  </si>
  <si>
    <t>122</t>
  </si>
  <si>
    <t>132</t>
  </si>
  <si>
    <t>埼玉県計</t>
    <rPh sb="0" eb="2">
      <t>サイタマ</t>
    </rPh>
    <rPh sb="2" eb="3">
      <t>ケン</t>
    </rPh>
    <rPh sb="3" eb="4">
      <t>ケイ</t>
    </rPh>
    <phoneticPr fontId="7"/>
  </si>
  <si>
    <t>さいたま市</t>
  </si>
  <si>
    <t>西区</t>
  </si>
  <si>
    <t>北区</t>
  </si>
  <si>
    <t>大宮区</t>
  </si>
  <si>
    <t>見沼区</t>
  </si>
  <si>
    <t>中央区</t>
  </si>
  <si>
    <t>桜区</t>
  </si>
  <si>
    <t>浦和区</t>
  </si>
  <si>
    <t>南区</t>
  </si>
  <si>
    <t>緑区</t>
  </si>
  <si>
    <t>岩槻区</t>
  </si>
  <si>
    <t>川越市</t>
    <rPh sb="0" eb="3">
      <t>カワゴエシ</t>
    </rPh>
    <phoneticPr fontId="14"/>
  </si>
  <si>
    <t>熊谷市</t>
    <rPh sb="0" eb="3">
      <t>クマガヤシ</t>
    </rPh>
    <phoneticPr fontId="14"/>
  </si>
  <si>
    <t>川口市</t>
  </si>
  <si>
    <t>行田市</t>
    <rPh sb="0" eb="3">
      <t>ギョウダシ</t>
    </rPh>
    <phoneticPr fontId="14"/>
  </si>
  <si>
    <t>秩父市</t>
    <rPh sb="0" eb="3">
      <t>チチブシ</t>
    </rPh>
    <phoneticPr fontId="14"/>
  </si>
  <si>
    <t>所沢市</t>
    <rPh sb="0" eb="3">
      <t>トコロザワシ</t>
    </rPh>
    <phoneticPr fontId="14"/>
  </si>
  <si>
    <t>飯能市</t>
    <rPh sb="0" eb="3">
      <t>ハンノウシ</t>
    </rPh>
    <phoneticPr fontId="14"/>
  </si>
  <si>
    <t>加須市</t>
  </si>
  <si>
    <t>本庄市</t>
    <rPh sb="0" eb="3">
      <t>ホンジョウシ</t>
    </rPh>
    <phoneticPr fontId="14"/>
  </si>
  <si>
    <t>東松山市</t>
    <rPh sb="0" eb="4">
      <t>ヒガシマツヤマシ</t>
    </rPh>
    <phoneticPr fontId="14"/>
  </si>
  <si>
    <t>春日部市</t>
  </si>
  <si>
    <t>狭山市</t>
    <rPh sb="0" eb="3">
      <t>サヤマシ</t>
    </rPh>
    <phoneticPr fontId="14"/>
  </si>
  <si>
    <t>羽生市</t>
  </si>
  <si>
    <t>鴻巣市</t>
    <rPh sb="0" eb="3">
      <t>コウノスシ</t>
    </rPh>
    <phoneticPr fontId="14"/>
  </si>
  <si>
    <t>深谷市</t>
    <rPh sb="0" eb="3">
      <t>フカヤシ</t>
    </rPh>
    <phoneticPr fontId="14"/>
  </si>
  <si>
    <t>上尾市</t>
    <rPh sb="0" eb="3">
      <t>アゲオシ</t>
    </rPh>
    <phoneticPr fontId="14"/>
  </si>
  <si>
    <t>草加市</t>
    <rPh sb="0" eb="3">
      <t>ソウカシ</t>
    </rPh>
    <phoneticPr fontId="14"/>
  </si>
  <si>
    <t>越谷市</t>
    <rPh sb="0" eb="3">
      <t>コシガヤシ</t>
    </rPh>
    <phoneticPr fontId="14"/>
  </si>
  <si>
    <t>蕨市</t>
    <rPh sb="0" eb="2">
      <t>ワラビシ</t>
    </rPh>
    <phoneticPr fontId="14"/>
  </si>
  <si>
    <t>戸田市</t>
    <rPh sb="0" eb="3">
      <t>トダシ</t>
    </rPh>
    <phoneticPr fontId="14"/>
  </si>
  <si>
    <t>入間市</t>
    <rPh sb="0" eb="3">
      <t>イルマシ</t>
    </rPh>
    <phoneticPr fontId="14"/>
  </si>
  <si>
    <t>朝霞市</t>
  </si>
  <si>
    <t>志木市</t>
    <rPh sb="0" eb="3">
      <t>シキシ</t>
    </rPh>
    <phoneticPr fontId="14"/>
  </si>
  <si>
    <t>和光市</t>
  </si>
  <si>
    <t>新座市</t>
    <rPh sb="0" eb="3">
      <t>ニイザシ</t>
    </rPh>
    <phoneticPr fontId="14"/>
  </si>
  <si>
    <t>桶川市</t>
    <rPh sb="0" eb="3">
      <t>オケガワシ</t>
    </rPh>
    <phoneticPr fontId="14"/>
  </si>
  <si>
    <t>久喜市</t>
    <rPh sb="0" eb="3">
      <t>クキシ</t>
    </rPh>
    <phoneticPr fontId="14"/>
  </si>
  <si>
    <t>北本市</t>
    <rPh sb="0" eb="3">
      <t>キタモトシ</t>
    </rPh>
    <phoneticPr fontId="14"/>
  </si>
  <si>
    <t>八潮市</t>
    <rPh sb="0" eb="3">
      <t>ヤシオシ</t>
    </rPh>
    <phoneticPr fontId="14"/>
  </si>
  <si>
    <t>富士見市</t>
    <rPh sb="0" eb="4">
      <t>フジミシ</t>
    </rPh>
    <phoneticPr fontId="14"/>
  </si>
  <si>
    <t>三郷市</t>
    <rPh sb="0" eb="3">
      <t>ミサトシ</t>
    </rPh>
    <phoneticPr fontId="14"/>
  </si>
  <si>
    <t>蓮田市</t>
    <rPh sb="0" eb="3">
      <t>ハスダシ</t>
    </rPh>
    <phoneticPr fontId="14"/>
  </si>
  <si>
    <t>坂戸市</t>
    <rPh sb="0" eb="3">
      <t>サカドシ</t>
    </rPh>
    <phoneticPr fontId="14"/>
  </si>
  <si>
    <t>幸手市</t>
    <rPh sb="0" eb="3">
      <t>サッテシ</t>
    </rPh>
    <phoneticPr fontId="14"/>
  </si>
  <si>
    <t>鶴ヶ島市</t>
    <rPh sb="0" eb="4">
      <t>ツルガシマシ</t>
    </rPh>
    <phoneticPr fontId="14"/>
  </si>
  <si>
    <t>日高市</t>
    <rPh sb="0" eb="3">
      <t>ヒダカシ</t>
    </rPh>
    <phoneticPr fontId="14"/>
  </si>
  <si>
    <t>吉川市</t>
    <rPh sb="0" eb="3">
      <t>ヨシカワシ</t>
    </rPh>
    <phoneticPr fontId="14"/>
  </si>
  <si>
    <t>ふじみ野市</t>
    <rPh sb="3" eb="5">
      <t>ノシ</t>
    </rPh>
    <phoneticPr fontId="14"/>
  </si>
  <si>
    <t>白岡市</t>
    <rPh sb="0" eb="2">
      <t>シラオカ</t>
    </rPh>
    <rPh sb="2" eb="3">
      <t>シ</t>
    </rPh>
    <phoneticPr fontId="15"/>
  </si>
  <si>
    <t>伊奈町</t>
    <rPh sb="0" eb="3">
      <t>イナマチ</t>
    </rPh>
    <phoneticPr fontId="14"/>
  </si>
  <si>
    <t>三芳町</t>
  </si>
  <si>
    <t>毛呂山町</t>
    <rPh sb="0" eb="3">
      <t>モロヤマ</t>
    </rPh>
    <rPh sb="3" eb="4">
      <t>マチ</t>
    </rPh>
    <phoneticPr fontId="14"/>
  </si>
  <si>
    <t>越生町</t>
    <rPh sb="0" eb="3">
      <t>オゴセマチ</t>
    </rPh>
    <phoneticPr fontId="14"/>
  </si>
  <si>
    <t>滑川町</t>
    <rPh sb="0" eb="2">
      <t>ナメガワ</t>
    </rPh>
    <rPh sb="2" eb="3">
      <t>マチ</t>
    </rPh>
    <phoneticPr fontId="14"/>
  </si>
  <si>
    <t>嵐山町</t>
    <rPh sb="0" eb="3">
      <t>ランザンマチ</t>
    </rPh>
    <phoneticPr fontId="14"/>
  </si>
  <si>
    <t>小川町</t>
    <rPh sb="0" eb="3">
      <t>オガワマチ</t>
    </rPh>
    <phoneticPr fontId="14"/>
  </si>
  <si>
    <t>川島町</t>
    <rPh sb="0" eb="3">
      <t>カワジママチ</t>
    </rPh>
    <phoneticPr fontId="14"/>
  </si>
  <si>
    <t>吉見町</t>
    <rPh sb="0" eb="2">
      <t>ヨシミ</t>
    </rPh>
    <rPh sb="2" eb="3">
      <t>マチ</t>
    </rPh>
    <phoneticPr fontId="14"/>
  </si>
  <si>
    <t>鳩山町</t>
    <rPh sb="0" eb="3">
      <t>ハトヤママチ</t>
    </rPh>
    <phoneticPr fontId="14"/>
  </si>
  <si>
    <t>ときがわ町</t>
    <rPh sb="4" eb="5">
      <t>マチ</t>
    </rPh>
    <phoneticPr fontId="14"/>
  </si>
  <si>
    <t>横瀬町</t>
    <rPh sb="0" eb="2">
      <t>ヨコセ</t>
    </rPh>
    <rPh sb="2" eb="3">
      <t>マチ</t>
    </rPh>
    <phoneticPr fontId="14"/>
  </si>
  <si>
    <t>皆野町</t>
    <rPh sb="0" eb="2">
      <t>ミナノ</t>
    </rPh>
    <rPh sb="2" eb="3">
      <t>マチ</t>
    </rPh>
    <phoneticPr fontId="14"/>
  </si>
  <si>
    <t>長瀞町</t>
    <rPh sb="0" eb="2">
      <t>ナガトロ</t>
    </rPh>
    <rPh sb="2" eb="3">
      <t>マチ</t>
    </rPh>
    <phoneticPr fontId="14"/>
  </si>
  <si>
    <t>小鹿野町</t>
    <rPh sb="0" eb="3">
      <t>オガノ</t>
    </rPh>
    <rPh sb="3" eb="4">
      <t>マチ</t>
    </rPh>
    <phoneticPr fontId="14"/>
  </si>
  <si>
    <t>東秩父村</t>
    <rPh sb="0" eb="3">
      <t>ヒガシチチブ</t>
    </rPh>
    <rPh sb="3" eb="4">
      <t>ムラ</t>
    </rPh>
    <phoneticPr fontId="14"/>
  </si>
  <si>
    <t>美里町</t>
    <rPh sb="0" eb="3">
      <t>ミサトマチ</t>
    </rPh>
    <phoneticPr fontId="14"/>
  </si>
  <si>
    <t>神川町</t>
    <rPh sb="0" eb="3">
      <t>カミカワマチ</t>
    </rPh>
    <phoneticPr fontId="14"/>
  </si>
  <si>
    <t>上里町</t>
  </si>
  <si>
    <t>寄居町</t>
    <rPh sb="0" eb="2">
      <t>ヨリイ</t>
    </rPh>
    <rPh sb="2" eb="3">
      <t>マチ</t>
    </rPh>
    <phoneticPr fontId="14"/>
  </si>
  <si>
    <t>宮代町</t>
    <rPh sb="0" eb="3">
      <t>ミヤシロマチ</t>
    </rPh>
    <phoneticPr fontId="14"/>
  </si>
  <si>
    <t>杉戸町</t>
    <rPh sb="0" eb="1">
      <t>スギ</t>
    </rPh>
    <rPh sb="1" eb="2">
      <t>ト</t>
    </rPh>
    <rPh sb="2" eb="3">
      <t>マチ</t>
    </rPh>
    <phoneticPr fontId="14"/>
  </si>
  <si>
    <t>松伏町</t>
    <rPh sb="0" eb="2">
      <t>マツブシ</t>
    </rPh>
    <rPh sb="2" eb="3">
      <t>マチ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</si>
</sst>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sz val="14"/>
      <color indexed="48"/>
      <name val="ＭＳ 明朝"/>
      <family val="1"/>
      <charset val="128"/>
    </font>
    <font>
      <sz val="6"/>
      <name val="ＭＳ Ｐゴシック"/>
      <family val="2"/>
      <charset val="128"/>
    </font>
    <font>
      <sz val="14"/>
      <color indexed="12"/>
      <name val="ＭＳ 明朝"/>
      <family val="1"/>
      <charset val="128"/>
    </font>
    <font>
      <sz val="7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30"/>
      <name val="ＭＳ 明朝"/>
      <family val="1"/>
      <charset val="128"/>
    </font>
    <font>
      <sz val="14"/>
      <color indexed="39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double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1" fontId="1" fillId="0" borderId="0"/>
    <xf numFmtId="38" fontId="11" fillId="0" borderId="0" applyFont="0" applyFill="0" applyBorder="0" applyAlignment="0" applyProtection="0"/>
  </cellStyleXfs>
  <cellXfs count="100">
    <xf numFmtId="0" fontId="0" fillId="0" borderId="0" xfId="0">
      <alignment vertical="center"/>
    </xf>
    <xf numFmtId="1" fontId="2" fillId="0" borderId="0" xfId="1" applyFont="1"/>
    <xf numFmtId="0" fontId="0" fillId="0" borderId="0" xfId="0" applyAlignment="1"/>
    <xf numFmtId="1" fontId="4" fillId="0" borderId="0" xfId="1" applyFont="1"/>
    <xf numFmtId="49" fontId="4" fillId="0" borderId="0" xfId="1" applyNumberFormat="1" applyFont="1"/>
    <xf numFmtId="0" fontId="6" fillId="0" borderId="1" xfId="1" applyNumberFormat="1" applyFont="1" applyBorder="1"/>
    <xf numFmtId="1" fontId="6" fillId="0" borderId="1" xfId="1" applyFont="1" applyBorder="1" applyAlignment="1">
      <alignment horizontal="center"/>
    </xf>
    <xf numFmtId="0" fontId="6" fillId="0" borderId="2" xfId="1" applyNumberFormat="1" applyFont="1" applyBorder="1"/>
    <xf numFmtId="1" fontId="6" fillId="0" borderId="2" xfId="1" applyFont="1" applyBorder="1" applyAlignment="1">
      <alignment horizontal="center"/>
    </xf>
    <xf numFmtId="49" fontId="0" fillId="0" borderId="0" xfId="1" applyNumberFormat="1" applyFont="1"/>
    <xf numFmtId="1" fontId="0" fillId="0" borderId="3" xfId="1" applyFont="1" applyBorder="1" applyAlignment="1">
      <alignment horizontal="right"/>
    </xf>
    <xf numFmtId="1" fontId="0" fillId="0" borderId="4" xfId="1" applyFont="1" applyBorder="1"/>
    <xf numFmtId="1" fontId="0" fillId="0" borderId="5" xfId="1" applyFont="1" applyBorder="1"/>
    <xf numFmtId="1" fontId="0" fillId="0" borderId="6" xfId="1" applyFont="1" applyBorder="1" applyAlignment="1">
      <alignment horizontal="center"/>
    </xf>
    <xf numFmtId="1" fontId="0" fillId="0" borderId="7" xfId="1" applyFont="1" applyBorder="1" applyAlignment="1">
      <alignment horizontal="center"/>
    </xf>
    <xf numFmtId="1" fontId="0" fillId="0" borderId="8" xfId="1" applyFont="1" applyBorder="1" applyAlignment="1">
      <alignment horizontal="center"/>
    </xf>
    <xf numFmtId="1" fontId="0" fillId="0" borderId="9" xfId="1" applyFont="1" applyBorder="1" applyAlignment="1">
      <alignment horizontal="center"/>
    </xf>
    <xf numFmtId="1" fontId="0" fillId="0" borderId="10" xfId="1" applyFont="1" applyBorder="1" applyAlignment="1">
      <alignment horizontal="center"/>
    </xf>
    <xf numFmtId="1" fontId="0" fillId="0" borderId="11" xfId="1" applyFont="1" applyBorder="1"/>
    <xf numFmtId="1" fontId="0" fillId="0" borderId="12" xfId="1" applyFont="1" applyBorder="1"/>
    <xf numFmtId="1" fontId="0" fillId="0" borderId="13" xfId="1" applyFont="1" applyBorder="1" applyAlignment="1">
      <alignment horizontal="center"/>
    </xf>
    <xf numFmtId="1" fontId="0" fillId="0" borderId="14" xfId="1" applyFont="1" applyBorder="1" applyAlignment="1">
      <alignment horizontal="center"/>
    </xf>
    <xf numFmtId="1" fontId="0" fillId="0" borderId="15" xfId="1" applyFont="1" applyBorder="1" applyAlignment="1">
      <alignment horizontal="center"/>
    </xf>
    <xf numFmtId="1" fontId="0" fillId="0" borderId="16" xfId="1" applyFont="1" applyBorder="1" applyAlignment="1">
      <alignment horizontal="center"/>
    </xf>
    <xf numFmtId="1" fontId="0" fillId="0" borderId="17" xfId="1" applyFont="1" applyBorder="1" applyAlignment="1">
      <alignment horizontal="center"/>
    </xf>
    <xf numFmtId="1" fontId="0" fillId="0" borderId="18" xfId="1" applyFont="1" applyBorder="1" applyAlignment="1">
      <alignment horizontal="center"/>
    </xf>
    <xf numFmtId="1" fontId="0" fillId="0" borderId="19" xfId="1" applyFont="1" applyBorder="1" applyAlignment="1">
      <alignment horizontal="center"/>
    </xf>
    <xf numFmtId="1" fontId="0" fillId="0" borderId="20" xfId="1" applyFont="1" applyBorder="1"/>
    <xf numFmtId="1" fontId="0" fillId="0" borderId="21" xfId="1" applyFont="1" applyBorder="1"/>
    <xf numFmtId="1" fontId="0" fillId="0" borderId="22" xfId="1" applyFont="1" applyBorder="1"/>
    <xf numFmtId="1" fontId="0" fillId="0" borderId="23" xfId="1" applyFont="1" applyBorder="1" applyAlignment="1">
      <alignment horizontal="center"/>
    </xf>
    <xf numFmtId="1" fontId="0" fillId="0" borderId="24" xfId="1" applyFont="1" applyBorder="1" applyAlignment="1">
      <alignment horizontal="center"/>
    </xf>
    <xf numFmtId="1" fontId="0" fillId="0" borderId="25" xfId="1" applyFont="1" applyBorder="1" applyAlignment="1">
      <alignment horizontal="center"/>
    </xf>
    <xf numFmtId="1" fontId="0" fillId="0" borderId="26" xfId="1" applyFont="1" applyBorder="1" applyAlignment="1">
      <alignment horizontal="center"/>
    </xf>
    <xf numFmtId="1" fontId="0" fillId="0" borderId="27" xfId="1" applyFont="1" applyBorder="1" applyAlignment="1">
      <alignment horizontal="center"/>
    </xf>
    <xf numFmtId="1" fontId="8" fillId="0" borderId="28" xfId="1" applyFont="1" applyBorder="1" applyAlignment="1">
      <alignment horizontal="center"/>
    </xf>
    <xf numFmtId="1" fontId="9" fillId="0" borderId="29" xfId="1" applyFont="1" applyBorder="1"/>
    <xf numFmtId="1" fontId="9" fillId="0" borderId="30" xfId="1" applyFont="1" applyBorder="1"/>
    <xf numFmtId="1" fontId="9" fillId="0" borderId="31" xfId="1" applyFont="1" applyBorder="1"/>
    <xf numFmtId="1" fontId="9" fillId="0" borderId="32" xfId="1" applyFont="1" applyBorder="1"/>
    <xf numFmtId="1" fontId="9" fillId="0" borderId="33" xfId="1" applyFont="1" applyBorder="1"/>
    <xf numFmtId="1" fontId="9" fillId="0" borderId="34" xfId="1" applyFont="1" applyBorder="1"/>
    <xf numFmtId="49" fontId="9" fillId="0" borderId="35" xfId="1" applyNumberFormat="1" applyFont="1" applyBorder="1"/>
    <xf numFmtId="49" fontId="9" fillId="0" borderId="32" xfId="1" applyNumberFormat="1" applyFont="1" applyBorder="1"/>
    <xf numFmtId="49" fontId="9" fillId="0" borderId="36" xfId="1" quotePrefix="1" applyNumberFormat="1" applyFont="1" applyBorder="1"/>
    <xf numFmtId="49" fontId="9" fillId="0" borderId="36" xfId="1" applyNumberFormat="1" applyFont="1" applyBorder="1"/>
    <xf numFmtId="49" fontId="9" fillId="0" borderId="37" xfId="1" applyNumberFormat="1" applyFont="1" applyBorder="1"/>
    <xf numFmtId="1" fontId="4" fillId="0" borderId="38" xfId="1" applyFont="1" applyBorder="1" applyAlignment="1">
      <alignment horizontal="center"/>
    </xf>
    <xf numFmtId="1" fontId="10" fillId="0" borderId="39" xfId="1" applyFont="1" applyBorder="1"/>
    <xf numFmtId="1" fontId="10" fillId="0" borderId="40" xfId="1" applyFont="1" applyBorder="1"/>
    <xf numFmtId="1" fontId="10" fillId="0" borderId="41" xfId="1" applyFont="1" applyBorder="1"/>
    <xf numFmtId="1" fontId="4" fillId="0" borderId="15" xfId="1" applyFont="1" applyBorder="1"/>
    <xf numFmtId="1" fontId="4" fillId="0" borderId="16" xfId="1" applyFont="1" applyBorder="1"/>
    <xf numFmtId="1" fontId="4" fillId="0" borderId="43" xfId="1" applyFont="1" applyBorder="1" applyAlignment="1">
      <alignment horizontal="center"/>
    </xf>
    <xf numFmtId="1" fontId="0" fillId="0" borderId="44" xfId="1" applyFont="1" applyBorder="1"/>
    <xf numFmtId="1" fontId="0" fillId="0" borderId="45" xfId="1" applyFont="1" applyBorder="1"/>
    <xf numFmtId="1" fontId="0" fillId="0" borderId="46" xfId="1" applyFont="1" applyBorder="1"/>
    <xf numFmtId="1" fontId="4" fillId="0" borderId="47" xfId="1" applyFont="1" applyBorder="1"/>
    <xf numFmtId="1" fontId="4" fillId="0" borderId="48" xfId="1" applyFont="1" applyBorder="1"/>
    <xf numFmtId="1" fontId="0" fillId="0" borderId="53" xfId="1" applyFont="1" applyBorder="1" applyAlignment="1">
      <alignment horizontal="center"/>
    </xf>
    <xf numFmtId="1" fontId="0" fillId="0" borderId="54" xfId="1" applyFont="1" applyBorder="1"/>
    <xf numFmtId="1" fontId="0" fillId="0" borderId="55" xfId="1" applyFont="1" applyBorder="1"/>
    <xf numFmtId="1" fontId="0" fillId="0" borderId="56" xfId="1" applyFont="1" applyBorder="1"/>
    <xf numFmtId="1" fontId="4" fillId="0" borderId="57" xfId="1" applyFont="1" applyBorder="1"/>
    <xf numFmtId="1" fontId="4" fillId="0" borderId="58" xfId="1" applyFont="1" applyBorder="1"/>
    <xf numFmtId="38" fontId="0" fillId="0" borderId="59" xfId="2" applyFont="1" applyFill="1" applyBorder="1" applyAlignment="1" applyProtection="1">
      <protection locked="0"/>
    </xf>
    <xf numFmtId="38" fontId="0" fillId="0" borderId="60" xfId="2" applyFont="1" applyFill="1" applyBorder="1" applyAlignment="1" applyProtection="1">
      <protection locked="0"/>
    </xf>
    <xf numFmtId="38" fontId="0" fillId="0" borderId="57" xfId="2" applyFont="1" applyFill="1" applyBorder="1" applyAlignment="1" applyProtection="1">
      <protection locked="0"/>
    </xf>
    <xf numFmtId="38" fontId="4" fillId="0" borderId="60" xfId="2" applyFont="1" applyFill="1" applyBorder="1" applyAlignment="1"/>
    <xf numFmtId="38" fontId="12" fillId="0" borderId="60" xfId="2" applyFont="1" applyFill="1" applyBorder="1" applyAlignment="1" applyProtection="1"/>
    <xf numFmtId="38" fontId="13" fillId="0" borderId="57" xfId="2" applyFont="1" applyFill="1" applyBorder="1" applyAlignment="1" applyProtection="1"/>
    <xf numFmtId="38" fontId="4" fillId="0" borderId="61" xfId="2" applyFont="1" applyFill="1" applyBorder="1" applyAlignment="1" applyProtection="1"/>
    <xf numFmtId="1" fontId="0" fillId="0" borderId="63" xfId="1" applyFont="1" applyBorder="1" applyAlignment="1">
      <alignment horizontal="center"/>
    </xf>
    <xf numFmtId="1" fontId="0" fillId="0" borderId="64" xfId="1" applyFont="1" applyBorder="1"/>
    <xf numFmtId="1" fontId="0" fillId="0" borderId="65" xfId="1" applyFont="1" applyBorder="1"/>
    <xf numFmtId="1" fontId="0" fillId="0" borderId="66" xfId="1" applyFont="1" applyBorder="1"/>
    <xf numFmtId="1" fontId="4" fillId="0" borderId="67" xfId="1" applyFont="1" applyBorder="1"/>
    <xf numFmtId="1" fontId="4" fillId="0" borderId="68" xfId="1" applyFont="1" applyBorder="1"/>
    <xf numFmtId="38" fontId="0" fillId="0" borderId="69" xfId="2" applyFont="1" applyFill="1" applyBorder="1" applyAlignment="1" applyProtection="1">
      <protection locked="0"/>
    </xf>
    <xf numFmtId="38" fontId="0" fillId="0" borderId="70" xfId="2" applyFont="1" applyFill="1" applyBorder="1" applyAlignment="1" applyProtection="1">
      <protection locked="0"/>
    </xf>
    <xf numFmtId="38" fontId="0" fillId="0" borderId="67" xfId="2" applyFont="1" applyFill="1" applyBorder="1" applyAlignment="1" applyProtection="1">
      <protection locked="0"/>
    </xf>
    <xf numFmtId="38" fontId="4" fillId="0" borderId="42" xfId="2" applyFont="1" applyFill="1" applyBorder="1" applyAlignment="1" applyProtection="1"/>
    <xf numFmtId="38" fontId="4" fillId="0" borderId="15" xfId="2" applyFont="1" applyFill="1" applyBorder="1" applyAlignment="1" applyProtection="1"/>
    <xf numFmtId="38" fontId="4" fillId="0" borderId="14" xfId="2" applyFont="1" applyFill="1" applyBorder="1" applyAlignment="1" applyProtection="1"/>
    <xf numFmtId="38" fontId="4" fillId="0" borderId="17" xfId="2" applyFont="1" applyFill="1" applyBorder="1" applyAlignment="1" applyProtection="1"/>
    <xf numFmtId="38" fontId="0" fillId="0" borderId="49" xfId="2" applyFont="1" applyFill="1" applyBorder="1" applyAlignment="1" applyProtection="1"/>
    <xf numFmtId="38" fontId="0" fillId="0" borderId="50" xfId="2" applyFont="1" applyFill="1" applyBorder="1" applyAlignment="1" applyProtection="1"/>
    <xf numFmtId="38" fontId="4" fillId="0" borderId="50" xfId="2" applyFont="1" applyFill="1" applyBorder="1" applyAlignment="1" applyProtection="1"/>
    <xf numFmtId="38" fontId="12" fillId="0" borderId="50" xfId="2" applyFont="1" applyFill="1" applyBorder="1" applyAlignment="1" applyProtection="1"/>
    <xf numFmtId="38" fontId="13" fillId="0" borderId="50" xfId="2" applyFont="1" applyFill="1" applyBorder="1" applyAlignment="1" applyProtection="1"/>
    <xf numFmtId="38" fontId="0" fillId="0" borderId="51" xfId="2" applyFont="1" applyFill="1" applyBorder="1" applyAlignment="1" applyProtection="1"/>
    <xf numFmtId="38" fontId="4" fillId="0" borderId="52" xfId="2" applyFont="1" applyFill="1" applyBorder="1" applyAlignment="1" applyProtection="1"/>
    <xf numFmtId="38" fontId="4" fillId="0" borderId="60" xfId="2" applyFont="1" applyFill="1" applyBorder="1" applyAlignment="1" applyProtection="1"/>
    <xf numFmtId="38" fontId="4" fillId="0" borderId="62" xfId="2" applyFont="1" applyFill="1" applyBorder="1" applyAlignment="1" applyProtection="1"/>
    <xf numFmtId="38" fontId="13" fillId="0" borderId="60" xfId="2" applyFont="1" applyFill="1" applyBorder="1" applyAlignment="1" applyProtection="1"/>
    <xf numFmtId="37" fontId="0" fillId="0" borderId="0" xfId="1" applyNumberFormat="1" applyFont="1"/>
    <xf numFmtId="38" fontId="4" fillId="0" borderId="70" xfId="2" applyFont="1" applyFill="1" applyBorder="1" applyAlignment="1"/>
    <xf numFmtId="38" fontId="12" fillId="0" borderId="70" xfId="2" applyFont="1" applyFill="1" applyBorder="1" applyAlignment="1" applyProtection="1"/>
    <xf numFmtId="38" fontId="13" fillId="0" borderId="67" xfId="2" applyFont="1" applyFill="1" applyBorder="1" applyAlignment="1" applyProtection="1"/>
    <xf numFmtId="38" fontId="4" fillId="0" borderId="71" xfId="2" applyFont="1" applyFill="1" applyBorder="1" applyAlignment="1" applyProtection="1"/>
  </cellXfs>
  <cellStyles count="3">
    <cellStyle name="Normal" xfId="1" xr:uid="{2867B92E-22EE-4CA3-AB23-0B0210F1E003}"/>
    <cellStyle name="桁区切り 2" xfId="2" xr:uid="{DA830880-03AE-4A3B-8B73-71D994D19941}"/>
    <cellStyle name="標準" xfId="0" builtinId="0"/>
  </cellStyles>
  <dxfs count="22">
    <dxf>
      <fill>
        <patternFill patternType="none"/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74974822229687"/>
        </patternFill>
      </fill>
    </dxf>
    <dxf>
      <fill>
        <patternFill patternType="none"/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0234076967686"/>
        </patternFill>
      </fill>
    </dxf>
    <dxf>
      <fill>
        <patternFill patternType="none"/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indexed="29"/>
        </patternFill>
      </fill>
    </dxf>
    <dxf>
      <fill>
        <patternFill>
          <bgColor indexed="51"/>
        </patternFill>
      </fill>
    </dxf>
    <dxf>
      <fill>
        <patternFill>
          <bgColor theme="6" tint="0.59990234076967686"/>
        </patternFill>
      </fill>
    </dxf>
    <dxf>
      <fill>
        <patternFill>
          <bgColor theme="6" tint="0.59990234076967686"/>
        </patternFill>
      </fill>
    </dxf>
    <dxf>
      <fill>
        <patternFill>
          <bgColor theme="6" tint="0.59974974822229687"/>
        </patternFill>
      </fill>
    </dxf>
    <dxf>
      <fill>
        <patternFill>
          <bgColor theme="6" tint="0.59990234076967686"/>
        </patternFill>
      </fill>
    </dxf>
    <dxf>
      <fill>
        <patternFill>
          <bgColor theme="6" tint="0.59990234076967686"/>
        </patternFill>
      </fill>
    </dxf>
    <dxf>
      <fill>
        <patternFill>
          <bgColor theme="6" tint="0.5997497482222968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8" name="直線コネクタ 2">
          <a:extLst>
            <a:ext uri="{FF2B5EF4-FFF2-40B4-BE49-F238E27FC236}">
              <a16:creationId xmlns:a16="http://schemas.microsoft.com/office/drawing/2014/main" id="{B6DA8075-F292-4B17-BB24-5FFC2A362D47}"/>
            </a:ext>
          </a:extLst>
        </xdr:cNvPr>
        <xdr:cNvSpPr>
          <a:spLocks noChangeShapeType="1"/>
        </xdr:cNvSpPr>
      </xdr:nvSpPr>
      <xdr:spPr bwMode="auto">
        <a:xfrm>
          <a:off x="12065" y="1521460"/>
          <a:ext cx="1398905" cy="727710"/>
        </a:xfrm>
        <a:prstGeom prst="line">
          <a:avLst/>
        </a:prstGeom>
        <a:noFill/>
        <a:ln w="9525" algn="ctr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9" name="直線コネクタ 2">
          <a:extLst>
            <a:ext uri="{FF2B5EF4-FFF2-40B4-BE49-F238E27FC236}">
              <a16:creationId xmlns:a16="http://schemas.microsoft.com/office/drawing/2014/main" id="{8932F890-4537-420C-9F9E-0B0985C9C760}"/>
            </a:ext>
          </a:extLst>
        </xdr:cNvPr>
        <xdr:cNvSpPr>
          <a:spLocks noChangeShapeType="1"/>
        </xdr:cNvSpPr>
      </xdr:nvSpPr>
      <xdr:spPr bwMode="auto">
        <a:xfrm>
          <a:off x="12065" y="1521460"/>
          <a:ext cx="1398905" cy="727710"/>
        </a:xfrm>
        <a:prstGeom prst="line">
          <a:avLst/>
        </a:prstGeom>
        <a:noFill/>
        <a:ln w="9525" algn="ctr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10" name="直線コネクタ 2">
          <a:extLst>
            <a:ext uri="{FF2B5EF4-FFF2-40B4-BE49-F238E27FC236}">
              <a16:creationId xmlns:a16="http://schemas.microsoft.com/office/drawing/2014/main" id="{D963D657-9096-47F0-89AC-858020DE8981}"/>
            </a:ext>
          </a:extLst>
        </xdr:cNvPr>
        <xdr:cNvSpPr>
          <a:spLocks noChangeShapeType="1"/>
        </xdr:cNvSpPr>
      </xdr:nvSpPr>
      <xdr:spPr bwMode="auto">
        <a:xfrm>
          <a:off x="12065" y="1521460"/>
          <a:ext cx="1398905" cy="727710"/>
        </a:xfrm>
        <a:prstGeom prst="line">
          <a:avLst/>
        </a:prstGeom>
        <a:noFill/>
        <a:ln w="9525" algn="ctr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11" name="直線コネクタ 2">
          <a:extLst>
            <a:ext uri="{FF2B5EF4-FFF2-40B4-BE49-F238E27FC236}">
              <a16:creationId xmlns:a16="http://schemas.microsoft.com/office/drawing/2014/main" id="{7F9601AC-D1B6-4B18-9DEA-1AF57B2EABB0}"/>
            </a:ext>
          </a:extLst>
        </xdr:cNvPr>
        <xdr:cNvSpPr>
          <a:spLocks noChangeShapeType="1"/>
        </xdr:cNvSpPr>
      </xdr:nvSpPr>
      <xdr:spPr bwMode="auto">
        <a:xfrm>
          <a:off x="12065" y="1521460"/>
          <a:ext cx="1398905" cy="727710"/>
        </a:xfrm>
        <a:prstGeom prst="line">
          <a:avLst/>
        </a:prstGeom>
        <a:noFill/>
        <a:ln w="9525" algn="ctr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12" name="直線コネクタ 2">
          <a:extLst>
            <a:ext uri="{FF2B5EF4-FFF2-40B4-BE49-F238E27FC236}">
              <a16:creationId xmlns:a16="http://schemas.microsoft.com/office/drawing/2014/main" id="{4836FA42-965F-465F-A017-181597A5B736}"/>
            </a:ext>
          </a:extLst>
        </xdr:cNvPr>
        <xdr:cNvSpPr>
          <a:spLocks noChangeShapeType="1"/>
        </xdr:cNvSpPr>
      </xdr:nvSpPr>
      <xdr:spPr bwMode="auto">
        <a:xfrm>
          <a:off x="12065" y="1521460"/>
          <a:ext cx="1398905" cy="727710"/>
        </a:xfrm>
        <a:prstGeom prst="line">
          <a:avLst/>
        </a:prstGeom>
        <a:noFill/>
        <a:ln w="9525" algn="ctr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13" name="直線コネクタ 2">
          <a:extLst>
            <a:ext uri="{FF2B5EF4-FFF2-40B4-BE49-F238E27FC236}">
              <a16:creationId xmlns:a16="http://schemas.microsoft.com/office/drawing/2014/main" id="{D68A2E0A-4D64-473B-A444-8BB3E1F1E222}"/>
            </a:ext>
          </a:extLst>
        </xdr:cNvPr>
        <xdr:cNvSpPr>
          <a:spLocks noChangeShapeType="1"/>
        </xdr:cNvSpPr>
      </xdr:nvSpPr>
      <xdr:spPr bwMode="auto">
        <a:xfrm>
          <a:off x="12065" y="1521460"/>
          <a:ext cx="1398905" cy="727710"/>
        </a:xfrm>
        <a:prstGeom prst="line">
          <a:avLst/>
        </a:prstGeom>
        <a:noFill/>
        <a:ln w="9525" algn="ctr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01FA2-8C26-427F-839B-DFAFB95B4A3E}">
  <dimension ref="A1:AC101"/>
  <sheetViews>
    <sheetView tabSelected="1" zoomScale="70" zoomScaleNormal="70" workbookViewId="0">
      <selection activeCell="R3" sqref="R3"/>
    </sheetView>
  </sheetViews>
  <sheetFormatPr defaultColWidth="13.6328125" defaultRowHeight="13" x14ac:dyDescent="0.2"/>
  <cols>
    <col min="1" max="1" width="20" style="2" customWidth="1"/>
    <col min="2" max="12" width="3.1796875" style="2" customWidth="1"/>
    <col min="13" max="20" width="13.6328125" style="2"/>
    <col min="21" max="21" width="15.90625" style="2" bestFit="1" customWidth="1"/>
    <col min="22" max="24" width="14.08984375" style="2" customWidth="1"/>
    <col min="25" max="25" width="14.36328125" style="2" bestFit="1" customWidth="1"/>
    <col min="26" max="16384" width="13.6328125" style="2"/>
  </cols>
  <sheetData>
    <row r="1" spans="1:25" ht="16.5" x14ac:dyDescent="0.25">
      <c r="A1" s="1"/>
    </row>
    <row r="2" spans="1:25" ht="20.149999999999999" customHeight="1" x14ac:dyDescent="0.25">
      <c r="A2" s="3"/>
      <c r="H2" s="3" t="s">
        <v>0</v>
      </c>
    </row>
    <row r="3" spans="1:25" ht="20.149999999999999" customHeight="1" x14ac:dyDescent="0.25">
      <c r="A3" s="4" t="s">
        <v>1</v>
      </c>
      <c r="H3" s="3"/>
    </row>
    <row r="4" spans="1:25" ht="20.149999999999999" customHeight="1" x14ac:dyDescent="0.25">
      <c r="A4" s="3" t="s">
        <v>2</v>
      </c>
      <c r="X4" s="5" t="s">
        <v>3</v>
      </c>
      <c r="Y4" s="6" t="s">
        <v>4</v>
      </c>
    </row>
    <row r="5" spans="1:25" ht="20.149999999999999" customHeight="1" x14ac:dyDescent="0.25">
      <c r="A5" s="3"/>
      <c r="X5" s="7"/>
      <c r="Y5" s="8"/>
    </row>
    <row r="6" spans="1:25" ht="20.149999999999999" customHeight="1" thickBot="1" x14ac:dyDescent="0.25">
      <c r="M6" s="9" t="s">
        <v>5</v>
      </c>
      <c r="N6" s="9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9" t="s">
        <v>11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16</v>
      </c>
      <c r="Y6" s="9" t="s">
        <v>17</v>
      </c>
    </row>
    <row r="7" spans="1:25" ht="20.149999999999999" customHeight="1" x14ac:dyDescent="0.2">
      <c r="A7" s="10" t="s">
        <v>18</v>
      </c>
      <c r="B7" s="11"/>
      <c r="C7" s="11"/>
      <c r="D7" s="11"/>
      <c r="E7" s="11"/>
      <c r="F7" s="11"/>
      <c r="G7" s="11"/>
      <c r="H7" s="12"/>
      <c r="I7" s="11"/>
      <c r="J7" s="12"/>
      <c r="K7" s="11"/>
      <c r="L7" s="12"/>
      <c r="M7" s="13" t="s">
        <v>19</v>
      </c>
      <c r="N7" s="14"/>
      <c r="O7" s="14"/>
      <c r="P7" s="14"/>
      <c r="Q7" s="14"/>
      <c r="R7" s="14"/>
      <c r="S7" s="14"/>
      <c r="T7" s="14"/>
      <c r="U7" s="15"/>
      <c r="V7" s="16" t="s">
        <v>20</v>
      </c>
      <c r="W7" s="14"/>
      <c r="X7" s="14"/>
      <c r="Y7" s="17"/>
    </row>
    <row r="8" spans="1:25" ht="20.149999999999999" customHeight="1" x14ac:dyDescent="0.2">
      <c r="A8" s="18"/>
      <c r="B8" s="2" t="s">
        <v>21</v>
      </c>
      <c r="H8" s="19" t="s">
        <v>22</v>
      </c>
      <c r="J8" s="19" t="s">
        <v>23</v>
      </c>
      <c r="L8" s="19" t="s">
        <v>24</v>
      </c>
      <c r="M8" s="20" t="s">
        <v>25</v>
      </c>
      <c r="N8" s="21"/>
      <c r="O8" s="21"/>
      <c r="P8" s="21" t="s">
        <v>26</v>
      </c>
      <c r="Q8" s="21"/>
      <c r="R8" s="22"/>
      <c r="S8" s="22" t="s">
        <v>27</v>
      </c>
      <c r="T8" s="23"/>
      <c r="U8" s="24"/>
      <c r="V8" s="25"/>
      <c r="W8" s="25"/>
      <c r="X8" s="25"/>
      <c r="Y8" s="26"/>
    </row>
    <row r="9" spans="1:25" ht="20.149999999999999" customHeight="1" thickBot="1" x14ac:dyDescent="0.25">
      <c r="A9" s="27" t="s">
        <v>28</v>
      </c>
      <c r="B9" s="28"/>
      <c r="C9" s="28"/>
      <c r="D9" s="28"/>
      <c r="E9" s="28"/>
      <c r="F9" s="28"/>
      <c r="G9" s="28"/>
      <c r="H9" s="29"/>
      <c r="I9" s="28"/>
      <c r="J9" s="29"/>
      <c r="K9" s="28"/>
      <c r="L9" s="29"/>
      <c r="M9" s="30" t="s">
        <v>29</v>
      </c>
      <c r="N9" s="31" t="s">
        <v>30</v>
      </c>
      <c r="O9" s="31" t="s">
        <v>31</v>
      </c>
      <c r="P9" s="31" t="s">
        <v>29</v>
      </c>
      <c r="Q9" s="31" t="s">
        <v>30</v>
      </c>
      <c r="R9" s="31" t="s">
        <v>31</v>
      </c>
      <c r="S9" s="31" t="s">
        <v>29</v>
      </c>
      <c r="T9" s="31" t="s">
        <v>30</v>
      </c>
      <c r="U9" s="32" t="s">
        <v>32</v>
      </c>
      <c r="V9" s="33" t="s">
        <v>29</v>
      </c>
      <c r="W9" s="33" t="s">
        <v>30</v>
      </c>
      <c r="X9" s="33" t="s">
        <v>33</v>
      </c>
      <c r="Y9" s="34" t="s">
        <v>34</v>
      </c>
    </row>
    <row r="10" spans="1:25" ht="19" customHeight="1" thickTop="1" x14ac:dyDescent="0.2">
      <c r="A10" s="35" t="s">
        <v>35</v>
      </c>
      <c r="B10" s="36">
        <v>1</v>
      </c>
      <c r="C10" s="37">
        <v>2</v>
      </c>
      <c r="D10" s="37">
        <v>3</v>
      </c>
      <c r="E10" s="37">
        <v>4</v>
      </c>
      <c r="F10" s="37">
        <v>5</v>
      </c>
      <c r="G10" s="38">
        <v>6</v>
      </c>
      <c r="H10" s="39">
        <v>7</v>
      </c>
      <c r="I10" s="38">
        <v>8</v>
      </c>
      <c r="J10" s="36">
        <v>9</v>
      </c>
      <c r="K10" s="40">
        <v>10</v>
      </c>
      <c r="L10" s="41">
        <v>11</v>
      </c>
      <c r="M10" s="42" t="s">
        <v>36</v>
      </c>
      <c r="N10" s="43" t="s">
        <v>37</v>
      </c>
      <c r="O10" s="43" t="s">
        <v>38</v>
      </c>
      <c r="P10" s="43" t="s">
        <v>39</v>
      </c>
      <c r="Q10" s="44">
        <v>52</v>
      </c>
      <c r="R10" s="45">
        <v>62</v>
      </c>
      <c r="S10" s="45">
        <v>72</v>
      </c>
      <c r="T10" s="45">
        <v>82</v>
      </c>
      <c r="U10" s="43">
        <v>92</v>
      </c>
      <c r="V10" s="45" t="s">
        <v>40</v>
      </c>
      <c r="W10" s="45" t="s">
        <v>41</v>
      </c>
      <c r="X10" s="45" t="s">
        <v>42</v>
      </c>
      <c r="Y10" s="46" t="s">
        <v>43</v>
      </c>
    </row>
    <row r="11" spans="1:25" ht="30" customHeight="1" x14ac:dyDescent="0.25">
      <c r="A11" s="47" t="s">
        <v>44</v>
      </c>
      <c r="B11" s="48">
        <v>1</v>
      </c>
      <c r="C11" s="49">
        <v>1</v>
      </c>
      <c r="D11" s="49">
        <v>0</v>
      </c>
      <c r="E11" s="49">
        <v>0</v>
      </c>
      <c r="F11" s="49">
        <v>0</v>
      </c>
      <c r="G11" s="50">
        <v>1</v>
      </c>
      <c r="H11" s="51">
        <v>0</v>
      </c>
      <c r="I11" s="52">
        <v>1</v>
      </c>
      <c r="J11" s="51">
        <v>0</v>
      </c>
      <c r="K11" s="52">
        <v>1</v>
      </c>
      <c r="L11" s="51">
        <v>0</v>
      </c>
      <c r="M11" s="81">
        <f t="shared" ref="M11:Y11" si="0">SUM(M12,M23:M84)</f>
        <v>3543991</v>
      </c>
      <c r="N11" s="82">
        <f t="shared" si="0"/>
        <v>133269</v>
      </c>
      <c r="O11" s="83">
        <f t="shared" si="0"/>
        <v>3677260</v>
      </c>
      <c r="P11" s="83">
        <f t="shared" si="0"/>
        <v>3572647</v>
      </c>
      <c r="Q11" s="83">
        <f>SUM(Q12,Q23:Q84)</f>
        <v>124387</v>
      </c>
      <c r="R11" s="83">
        <f t="shared" si="0"/>
        <v>3697034</v>
      </c>
      <c r="S11" s="83">
        <f t="shared" si="0"/>
        <v>7116638</v>
      </c>
      <c r="T11" s="83">
        <f t="shared" si="0"/>
        <v>257656</v>
      </c>
      <c r="U11" s="83">
        <f t="shared" si="0"/>
        <v>7374294</v>
      </c>
      <c r="V11" s="83">
        <f t="shared" si="0"/>
        <v>3369898</v>
      </c>
      <c r="W11" s="83">
        <f t="shared" si="0"/>
        <v>147308</v>
      </c>
      <c r="X11" s="83">
        <f t="shared" si="0"/>
        <v>37823</v>
      </c>
      <c r="Y11" s="84">
        <f t="shared" si="0"/>
        <v>3555029</v>
      </c>
    </row>
    <row r="12" spans="1:25" ht="30" customHeight="1" x14ac:dyDescent="0.25">
      <c r="A12" s="53" t="s">
        <v>45</v>
      </c>
      <c r="B12" s="54">
        <v>1</v>
      </c>
      <c r="C12" s="55">
        <v>1</v>
      </c>
      <c r="D12" s="55">
        <v>1</v>
      </c>
      <c r="E12" s="55">
        <v>0</v>
      </c>
      <c r="F12" s="55">
        <v>0</v>
      </c>
      <c r="G12" s="56">
        <v>7</v>
      </c>
      <c r="H12" s="57">
        <v>0</v>
      </c>
      <c r="I12" s="58">
        <v>1</v>
      </c>
      <c r="J12" s="57">
        <v>0</v>
      </c>
      <c r="K12" s="58">
        <v>1</v>
      </c>
      <c r="L12" s="57">
        <v>0</v>
      </c>
      <c r="M12" s="85">
        <f>SUM(M13:M22)</f>
        <v>651586</v>
      </c>
      <c r="N12" s="86">
        <f>SUM(N13:N22)</f>
        <v>17357</v>
      </c>
      <c r="O12" s="87">
        <f>M12+N12</f>
        <v>668943</v>
      </c>
      <c r="P12" s="86">
        <f>SUM(P13:P22)</f>
        <v>664210</v>
      </c>
      <c r="Q12" s="86">
        <f>SUM(Q13:Q22)</f>
        <v>17347</v>
      </c>
      <c r="R12" s="87">
        <f t="shared" ref="R12:R31" si="1">P12+Q12</f>
        <v>681557</v>
      </c>
      <c r="S12" s="88">
        <f t="shared" ref="S12:T27" si="2">M12+P12</f>
        <v>1315796</v>
      </c>
      <c r="T12" s="88">
        <f t="shared" si="2"/>
        <v>34704</v>
      </c>
      <c r="U12" s="89">
        <f t="shared" ref="U12:U31" si="3">S12+T12</f>
        <v>1350500</v>
      </c>
      <c r="V12" s="86">
        <f>SUM(V13:V22)</f>
        <v>625070</v>
      </c>
      <c r="W12" s="86">
        <f>SUM(W13:W22)</f>
        <v>18411</v>
      </c>
      <c r="X12" s="90">
        <f>SUM(X13:X22)</f>
        <v>6104</v>
      </c>
      <c r="Y12" s="91">
        <f>V12+W12+X12</f>
        <v>649585</v>
      </c>
    </row>
    <row r="13" spans="1:25" ht="30" customHeight="1" x14ac:dyDescent="0.25">
      <c r="A13" s="59" t="s">
        <v>46</v>
      </c>
      <c r="B13" s="60">
        <v>1</v>
      </c>
      <c r="C13" s="61">
        <v>1</v>
      </c>
      <c r="D13" s="61">
        <v>1</v>
      </c>
      <c r="E13" s="61">
        <v>0</v>
      </c>
      <c r="F13" s="61">
        <v>1</v>
      </c>
      <c r="G13" s="62">
        <v>5</v>
      </c>
      <c r="H13" s="63">
        <v>0</v>
      </c>
      <c r="I13" s="64">
        <v>1</v>
      </c>
      <c r="J13" s="63">
        <v>0</v>
      </c>
      <c r="K13" s="64">
        <v>1</v>
      </c>
      <c r="L13" s="63">
        <v>0</v>
      </c>
      <c r="M13" s="65">
        <v>46348</v>
      </c>
      <c r="N13" s="66">
        <v>838</v>
      </c>
      <c r="O13" s="68">
        <f>M13+N13</f>
        <v>47186</v>
      </c>
      <c r="P13" s="66">
        <v>47625</v>
      </c>
      <c r="Q13" s="66">
        <v>786</v>
      </c>
      <c r="R13" s="68">
        <f t="shared" si="1"/>
        <v>48411</v>
      </c>
      <c r="S13" s="69">
        <f t="shared" si="2"/>
        <v>93973</v>
      </c>
      <c r="T13" s="69">
        <f t="shared" si="2"/>
        <v>1624</v>
      </c>
      <c r="U13" s="70">
        <f t="shared" si="3"/>
        <v>95597</v>
      </c>
      <c r="V13" s="66">
        <v>43385</v>
      </c>
      <c r="W13" s="66">
        <v>799</v>
      </c>
      <c r="X13" s="67">
        <v>386</v>
      </c>
      <c r="Y13" s="71">
        <f>V13+W13+X13</f>
        <v>44570</v>
      </c>
    </row>
    <row r="14" spans="1:25" ht="30" customHeight="1" x14ac:dyDescent="0.25">
      <c r="A14" s="59" t="s">
        <v>47</v>
      </c>
      <c r="B14" s="60">
        <v>1</v>
      </c>
      <c r="C14" s="61">
        <v>1</v>
      </c>
      <c r="D14" s="61">
        <v>1</v>
      </c>
      <c r="E14" s="61">
        <v>0</v>
      </c>
      <c r="F14" s="61">
        <v>2</v>
      </c>
      <c r="G14" s="62">
        <v>3</v>
      </c>
      <c r="H14" s="63">
        <v>0</v>
      </c>
      <c r="I14" s="64">
        <v>1</v>
      </c>
      <c r="J14" s="63">
        <v>0</v>
      </c>
      <c r="K14" s="64">
        <v>1</v>
      </c>
      <c r="L14" s="63">
        <v>0</v>
      </c>
      <c r="M14" s="65">
        <v>73360</v>
      </c>
      <c r="N14" s="66">
        <v>1402</v>
      </c>
      <c r="O14" s="68">
        <f t="shared" ref="O14:O78" si="4">M14+N14</f>
        <v>74762</v>
      </c>
      <c r="P14" s="66">
        <v>74759</v>
      </c>
      <c r="Q14" s="66">
        <v>1601</v>
      </c>
      <c r="R14" s="68">
        <f t="shared" si="1"/>
        <v>76360</v>
      </c>
      <c r="S14" s="69">
        <f t="shared" si="2"/>
        <v>148119</v>
      </c>
      <c r="T14" s="69">
        <f t="shared" si="2"/>
        <v>3003</v>
      </c>
      <c r="U14" s="70">
        <f t="shared" si="3"/>
        <v>151122</v>
      </c>
      <c r="V14" s="66">
        <v>71447</v>
      </c>
      <c r="W14" s="66">
        <v>1475</v>
      </c>
      <c r="X14" s="67">
        <v>659</v>
      </c>
      <c r="Y14" s="71">
        <f t="shared" ref="Y14:Y78" si="5">V14+W14+X14</f>
        <v>73581</v>
      </c>
    </row>
    <row r="15" spans="1:25" ht="30" customHeight="1" x14ac:dyDescent="0.25">
      <c r="A15" s="59" t="s">
        <v>48</v>
      </c>
      <c r="B15" s="60">
        <v>1</v>
      </c>
      <c r="C15" s="61">
        <v>1</v>
      </c>
      <c r="D15" s="61">
        <v>1</v>
      </c>
      <c r="E15" s="61">
        <v>0</v>
      </c>
      <c r="F15" s="61">
        <v>3</v>
      </c>
      <c r="G15" s="62">
        <v>1</v>
      </c>
      <c r="H15" s="63">
        <v>0</v>
      </c>
      <c r="I15" s="64">
        <v>1</v>
      </c>
      <c r="J15" s="63">
        <v>0</v>
      </c>
      <c r="K15" s="64">
        <v>1</v>
      </c>
      <c r="L15" s="63">
        <v>0</v>
      </c>
      <c r="M15" s="65">
        <v>61187</v>
      </c>
      <c r="N15" s="66">
        <v>1709</v>
      </c>
      <c r="O15" s="68">
        <f t="shared" si="4"/>
        <v>62896</v>
      </c>
      <c r="P15" s="66">
        <v>61660</v>
      </c>
      <c r="Q15" s="66">
        <v>1861</v>
      </c>
      <c r="R15" s="68">
        <f t="shared" si="1"/>
        <v>63521</v>
      </c>
      <c r="S15" s="69">
        <f t="shared" si="2"/>
        <v>122847</v>
      </c>
      <c r="T15" s="69">
        <f t="shared" si="2"/>
        <v>3570</v>
      </c>
      <c r="U15" s="70">
        <f t="shared" si="3"/>
        <v>126417</v>
      </c>
      <c r="V15" s="66">
        <v>61376</v>
      </c>
      <c r="W15" s="66">
        <v>1970</v>
      </c>
      <c r="X15" s="67">
        <v>629</v>
      </c>
      <c r="Y15" s="71">
        <f t="shared" si="5"/>
        <v>63975</v>
      </c>
    </row>
    <row r="16" spans="1:25" ht="30" customHeight="1" x14ac:dyDescent="0.25">
      <c r="A16" s="59" t="s">
        <v>49</v>
      </c>
      <c r="B16" s="60">
        <v>1</v>
      </c>
      <c r="C16" s="61">
        <v>1</v>
      </c>
      <c r="D16" s="61">
        <v>1</v>
      </c>
      <c r="E16" s="61">
        <v>0</v>
      </c>
      <c r="F16" s="61">
        <v>4</v>
      </c>
      <c r="G16" s="62">
        <v>0</v>
      </c>
      <c r="H16" s="63">
        <v>0</v>
      </c>
      <c r="I16" s="64">
        <v>1</v>
      </c>
      <c r="J16" s="63">
        <v>0</v>
      </c>
      <c r="K16" s="64">
        <v>1</v>
      </c>
      <c r="L16" s="63">
        <v>0</v>
      </c>
      <c r="M16" s="65">
        <v>79746</v>
      </c>
      <c r="N16" s="66">
        <v>1972</v>
      </c>
      <c r="O16" s="68">
        <f t="shared" si="4"/>
        <v>81718</v>
      </c>
      <c r="P16" s="66">
        <v>81764</v>
      </c>
      <c r="Q16" s="66">
        <v>1983</v>
      </c>
      <c r="R16" s="68">
        <f t="shared" si="1"/>
        <v>83747</v>
      </c>
      <c r="S16" s="69">
        <f t="shared" si="2"/>
        <v>161510</v>
      </c>
      <c r="T16" s="69">
        <f t="shared" si="2"/>
        <v>3955</v>
      </c>
      <c r="U16" s="70">
        <f t="shared" si="3"/>
        <v>165465</v>
      </c>
      <c r="V16" s="66">
        <v>76214</v>
      </c>
      <c r="W16" s="66">
        <v>1981</v>
      </c>
      <c r="X16" s="67">
        <v>806</v>
      </c>
      <c r="Y16" s="71">
        <f t="shared" si="5"/>
        <v>79001</v>
      </c>
    </row>
    <row r="17" spans="1:25" ht="30" customHeight="1" x14ac:dyDescent="0.25">
      <c r="A17" s="59" t="s">
        <v>50</v>
      </c>
      <c r="B17" s="60">
        <v>1</v>
      </c>
      <c r="C17" s="61">
        <v>1</v>
      </c>
      <c r="D17" s="61">
        <v>1</v>
      </c>
      <c r="E17" s="61">
        <v>0</v>
      </c>
      <c r="F17" s="61">
        <v>5</v>
      </c>
      <c r="G17" s="62">
        <v>8</v>
      </c>
      <c r="H17" s="63">
        <v>0</v>
      </c>
      <c r="I17" s="64">
        <v>1</v>
      </c>
      <c r="J17" s="63">
        <v>0</v>
      </c>
      <c r="K17" s="64">
        <v>1</v>
      </c>
      <c r="L17" s="63">
        <v>0</v>
      </c>
      <c r="M17" s="65">
        <v>49661</v>
      </c>
      <c r="N17" s="66">
        <v>1078</v>
      </c>
      <c r="O17" s="68">
        <f t="shared" si="4"/>
        <v>50739</v>
      </c>
      <c r="P17" s="66">
        <v>51185</v>
      </c>
      <c r="Q17" s="66">
        <v>1187</v>
      </c>
      <c r="R17" s="68">
        <f t="shared" si="1"/>
        <v>52372</v>
      </c>
      <c r="S17" s="69">
        <f t="shared" si="2"/>
        <v>100846</v>
      </c>
      <c r="T17" s="69">
        <f t="shared" si="2"/>
        <v>2265</v>
      </c>
      <c r="U17" s="70">
        <f t="shared" si="3"/>
        <v>103111</v>
      </c>
      <c r="V17" s="66">
        <v>49351</v>
      </c>
      <c r="W17" s="66">
        <v>1199</v>
      </c>
      <c r="X17" s="67">
        <v>423</v>
      </c>
      <c r="Y17" s="71">
        <f t="shared" si="5"/>
        <v>50973</v>
      </c>
    </row>
    <row r="18" spans="1:25" ht="30" customHeight="1" x14ac:dyDescent="0.25">
      <c r="A18" s="59" t="s">
        <v>51</v>
      </c>
      <c r="B18" s="60">
        <v>1</v>
      </c>
      <c r="C18" s="61">
        <v>1</v>
      </c>
      <c r="D18" s="61">
        <v>1</v>
      </c>
      <c r="E18" s="61">
        <v>0</v>
      </c>
      <c r="F18" s="61">
        <v>6</v>
      </c>
      <c r="G18" s="62">
        <v>6</v>
      </c>
      <c r="H18" s="63">
        <v>0</v>
      </c>
      <c r="I18" s="64">
        <v>1</v>
      </c>
      <c r="J18" s="63">
        <v>0</v>
      </c>
      <c r="K18" s="64">
        <v>1</v>
      </c>
      <c r="L18" s="63">
        <v>0</v>
      </c>
      <c r="M18" s="65">
        <v>46845</v>
      </c>
      <c r="N18" s="66">
        <v>1987</v>
      </c>
      <c r="O18" s="68">
        <f t="shared" si="4"/>
        <v>48832</v>
      </c>
      <c r="P18" s="66">
        <v>45914</v>
      </c>
      <c r="Q18" s="66">
        <v>1874</v>
      </c>
      <c r="R18" s="68">
        <f t="shared" si="1"/>
        <v>47788</v>
      </c>
      <c r="S18" s="69">
        <f t="shared" si="2"/>
        <v>92759</v>
      </c>
      <c r="T18" s="69">
        <f t="shared" si="2"/>
        <v>3861</v>
      </c>
      <c r="U18" s="70">
        <f t="shared" si="3"/>
        <v>96620</v>
      </c>
      <c r="V18" s="66">
        <v>46285</v>
      </c>
      <c r="W18" s="66">
        <v>2279</v>
      </c>
      <c r="X18" s="67">
        <v>462</v>
      </c>
      <c r="Y18" s="71">
        <f t="shared" si="5"/>
        <v>49026</v>
      </c>
    </row>
    <row r="19" spans="1:25" ht="30" customHeight="1" x14ac:dyDescent="0.25">
      <c r="A19" s="59" t="s">
        <v>52</v>
      </c>
      <c r="B19" s="60">
        <v>1</v>
      </c>
      <c r="C19" s="61">
        <v>1</v>
      </c>
      <c r="D19" s="61">
        <v>1</v>
      </c>
      <c r="E19" s="61">
        <v>0</v>
      </c>
      <c r="F19" s="61">
        <v>7</v>
      </c>
      <c r="G19" s="62">
        <v>4</v>
      </c>
      <c r="H19" s="63">
        <v>0</v>
      </c>
      <c r="I19" s="64">
        <v>1</v>
      </c>
      <c r="J19" s="63">
        <v>0</v>
      </c>
      <c r="K19" s="64">
        <v>1</v>
      </c>
      <c r="L19" s="63">
        <v>0</v>
      </c>
      <c r="M19" s="65">
        <v>80240</v>
      </c>
      <c r="N19" s="66">
        <v>1880</v>
      </c>
      <c r="O19" s="68">
        <f t="shared" si="4"/>
        <v>82120</v>
      </c>
      <c r="P19" s="66">
        <v>85509</v>
      </c>
      <c r="Q19" s="66">
        <v>2186</v>
      </c>
      <c r="R19" s="68">
        <f t="shared" si="1"/>
        <v>87695</v>
      </c>
      <c r="S19" s="69">
        <f t="shared" si="2"/>
        <v>165749</v>
      </c>
      <c r="T19" s="69">
        <f t="shared" si="2"/>
        <v>4066</v>
      </c>
      <c r="U19" s="70">
        <f t="shared" si="3"/>
        <v>169815</v>
      </c>
      <c r="V19" s="66">
        <v>77828</v>
      </c>
      <c r="W19" s="66">
        <v>1907</v>
      </c>
      <c r="X19" s="67">
        <v>711</v>
      </c>
      <c r="Y19" s="71">
        <f t="shared" si="5"/>
        <v>80446</v>
      </c>
    </row>
    <row r="20" spans="1:25" ht="30" customHeight="1" x14ac:dyDescent="0.25">
      <c r="A20" s="59" t="s">
        <v>53</v>
      </c>
      <c r="B20" s="60">
        <v>1</v>
      </c>
      <c r="C20" s="61">
        <v>1</v>
      </c>
      <c r="D20" s="61">
        <v>1</v>
      </c>
      <c r="E20" s="61">
        <v>0</v>
      </c>
      <c r="F20" s="61">
        <v>8</v>
      </c>
      <c r="G20" s="62">
        <v>2</v>
      </c>
      <c r="H20" s="63">
        <v>0</v>
      </c>
      <c r="I20" s="64">
        <v>1</v>
      </c>
      <c r="J20" s="63">
        <v>0</v>
      </c>
      <c r="K20" s="64">
        <v>1</v>
      </c>
      <c r="L20" s="63">
        <v>0</v>
      </c>
      <c r="M20" s="65">
        <v>94306</v>
      </c>
      <c r="N20" s="66">
        <v>3438</v>
      </c>
      <c r="O20" s="68">
        <f t="shared" si="4"/>
        <v>97744</v>
      </c>
      <c r="P20" s="66">
        <v>94391</v>
      </c>
      <c r="Q20" s="66">
        <v>3372</v>
      </c>
      <c r="R20" s="68">
        <f t="shared" si="1"/>
        <v>97763</v>
      </c>
      <c r="S20" s="69">
        <f t="shared" si="2"/>
        <v>188697</v>
      </c>
      <c r="T20" s="69">
        <f t="shared" si="2"/>
        <v>6810</v>
      </c>
      <c r="U20" s="70">
        <f t="shared" si="3"/>
        <v>195507</v>
      </c>
      <c r="V20" s="66">
        <v>89283</v>
      </c>
      <c r="W20" s="66">
        <v>3735</v>
      </c>
      <c r="X20" s="67">
        <v>934</v>
      </c>
      <c r="Y20" s="71">
        <f t="shared" si="5"/>
        <v>93952</v>
      </c>
    </row>
    <row r="21" spans="1:25" ht="30" customHeight="1" x14ac:dyDescent="0.25">
      <c r="A21" s="59" t="s">
        <v>54</v>
      </c>
      <c r="B21" s="60">
        <v>1</v>
      </c>
      <c r="C21" s="61">
        <v>1</v>
      </c>
      <c r="D21" s="61">
        <v>1</v>
      </c>
      <c r="E21" s="61">
        <v>0</v>
      </c>
      <c r="F21" s="61">
        <v>9</v>
      </c>
      <c r="G21" s="62">
        <v>1</v>
      </c>
      <c r="H21" s="63">
        <v>0</v>
      </c>
      <c r="I21" s="64">
        <v>1</v>
      </c>
      <c r="J21" s="63">
        <v>0</v>
      </c>
      <c r="K21" s="64">
        <v>1</v>
      </c>
      <c r="L21" s="63">
        <v>0</v>
      </c>
      <c r="M21" s="65">
        <v>65221</v>
      </c>
      <c r="N21" s="66">
        <v>1207</v>
      </c>
      <c r="O21" s="68">
        <f t="shared" si="4"/>
        <v>66428</v>
      </c>
      <c r="P21" s="66">
        <v>67096</v>
      </c>
      <c r="Q21" s="66">
        <v>1187</v>
      </c>
      <c r="R21" s="68">
        <f t="shared" si="1"/>
        <v>68283</v>
      </c>
      <c r="S21" s="69">
        <f t="shared" si="2"/>
        <v>132317</v>
      </c>
      <c r="T21" s="69">
        <f t="shared" si="2"/>
        <v>2394</v>
      </c>
      <c r="U21" s="70">
        <f t="shared" si="3"/>
        <v>134711</v>
      </c>
      <c r="V21" s="66">
        <v>58235</v>
      </c>
      <c r="W21" s="66">
        <v>1164</v>
      </c>
      <c r="X21" s="67">
        <v>574</v>
      </c>
      <c r="Y21" s="71">
        <f t="shared" si="5"/>
        <v>59973</v>
      </c>
    </row>
    <row r="22" spans="1:25" ht="30" customHeight="1" x14ac:dyDescent="0.25">
      <c r="A22" s="59" t="s">
        <v>55</v>
      </c>
      <c r="B22" s="60">
        <v>1</v>
      </c>
      <c r="C22" s="61">
        <v>1</v>
      </c>
      <c r="D22" s="61">
        <v>1</v>
      </c>
      <c r="E22" s="61">
        <v>1</v>
      </c>
      <c r="F22" s="61">
        <v>0</v>
      </c>
      <c r="G22" s="62">
        <v>4</v>
      </c>
      <c r="H22" s="63">
        <v>0</v>
      </c>
      <c r="I22" s="64">
        <v>1</v>
      </c>
      <c r="J22" s="63">
        <v>0</v>
      </c>
      <c r="K22" s="64">
        <v>1</v>
      </c>
      <c r="L22" s="63">
        <v>0</v>
      </c>
      <c r="M22" s="65">
        <v>54672</v>
      </c>
      <c r="N22" s="66">
        <v>1846</v>
      </c>
      <c r="O22" s="68">
        <f t="shared" si="4"/>
        <v>56518</v>
      </c>
      <c r="P22" s="66">
        <v>54307</v>
      </c>
      <c r="Q22" s="66">
        <v>1310</v>
      </c>
      <c r="R22" s="68">
        <f t="shared" si="1"/>
        <v>55617</v>
      </c>
      <c r="S22" s="69">
        <f t="shared" si="2"/>
        <v>108979</v>
      </c>
      <c r="T22" s="69">
        <f t="shared" si="2"/>
        <v>3156</v>
      </c>
      <c r="U22" s="70">
        <f t="shared" si="3"/>
        <v>112135</v>
      </c>
      <c r="V22" s="66">
        <v>51666</v>
      </c>
      <c r="W22" s="66">
        <v>1902</v>
      </c>
      <c r="X22" s="67">
        <v>520</v>
      </c>
      <c r="Y22" s="71">
        <f t="shared" si="5"/>
        <v>54088</v>
      </c>
    </row>
    <row r="23" spans="1:25" ht="30" customHeight="1" x14ac:dyDescent="0.25">
      <c r="A23" s="59" t="s">
        <v>56</v>
      </c>
      <c r="B23" s="60">
        <v>1</v>
      </c>
      <c r="C23" s="61">
        <v>1</v>
      </c>
      <c r="D23" s="61">
        <v>2</v>
      </c>
      <c r="E23" s="61">
        <v>0</v>
      </c>
      <c r="F23" s="61">
        <v>1</v>
      </c>
      <c r="G23" s="62">
        <v>1</v>
      </c>
      <c r="H23" s="63">
        <v>0</v>
      </c>
      <c r="I23" s="64">
        <v>1</v>
      </c>
      <c r="J23" s="63">
        <v>0</v>
      </c>
      <c r="K23" s="64">
        <v>1</v>
      </c>
      <c r="L23" s="63">
        <v>0</v>
      </c>
      <c r="M23" s="65">
        <v>169718</v>
      </c>
      <c r="N23" s="66">
        <v>5812</v>
      </c>
      <c r="O23" s="68">
        <f t="shared" si="4"/>
        <v>175530</v>
      </c>
      <c r="P23" s="66">
        <v>171765</v>
      </c>
      <c r="Q23" s="66">
        <v>5510</v>
      </c>
      <c r="R23" s="68">
        <f t="shared" si="1"/>
        <v>177275</v>
      </c>
      <c r="S23" s="69">
        <f t="shared" si="2"/>
        <v>341483</v>
      </c>
      <c r="T23" s="69">
        <f t="shared" si="2"/>
        <v>11322</v>
      </c>
      <c r="U23" s="70">
        <f t="shared" si="3"/>
        <v>352805</v>
      </c>
      <c r="V23" s="66">
        <v>160969</v>
      </c>
      <c r="W23" s="66">
        <v>7004</v>
      </c>
      <c r="X23" s="67">
        <v>1559</v>
      </c>
      <c r="Y23" s="71">
        <f t="shared" si="5"/>
        <v>169532</v>
      </c>
    </row>
    <row r="24" spans="1:25" ht="30" customHeight="1" x14ac:dyDescent="0.25">
      <c r="A24" s="59" t="s">
        <v>57</v>
      </c>
      <c r="B24" s="60">
        <v>1</v>
      </c>
      <c r="C24" s="61">
        <v>1</v>
      </c>
      <c r="D24" s="61">
        <v>2</v>
      </c>
      <c r="E24" s="61">
        <v>0</v>
      </c>
      <c r="F24" s="61">
        <v>2</v>
      </c>
      <c r="G24" s="62">
        <v>0</v>
      </c>
      <c r="H24" s="63">
        <v>0</v>
      </c>
      <c r="I24" s="64">
        <v>1</v>
      </c>
      <c r="J24" s="63">
        <v>0</v>
      </c>
      <c r="K24" s="64">
        <v>1</v>
      </c>
      <c r="L24" s="63">
        <v>0</v>
      </c>
      <c r="M24" s="65">
        <v>92767</v>
      </c>
      <c r="N24" s="66">
        <v>2832</v>
      </c>
      <c r="O24" s="68">
        <f t="shared" si="4"/>
        <v>95599</v>
      </c>
      <c r="P24" s="66">
        <v>92890</v>
      </c>
      <c r="Q24" s="66">
        <v>2438</v>
      </c>
      <c r="R24" s="68">
        <f t="shared" si="1"/>
        <v>95328</v>
      </c>
      <c r="S24" s="69">
        <f t="shared" si="2"/>
        <v>185657</v>
      </c>
      <c r="T24" s="69">
        <f t="shared" si="2"/>
        <v>5270</v>
      </c>
      <c r="U24" s="70">
        <f t="shared" si="3"/>
        <v>190927</v>
      </c>
      <c r="V24" s="66">
        <v>86594</v>
      </c>
      <c r="W24" s="66">
        <v>3237</v>
      </c>
      <c r="X24" s="67">
        <v>865</v>
      </c>
      <c r="Y24" s="71">
        <f t="shared" si="5"/>
        <v>90696</v>
      </c>
    </row>
    <row r="25" spans="1:25" ht="30" customHeight="1" x14ac:dyDescent="0.25">
      <c r="A25" s="59" t="s">
        <v>58</v>
      </c>
      <c r="B25" s="60">
        <v>1</v>
      </c>
      <c r="C25" s="61">
        <v>1</v>
      </c>
      <c r="D25" s="61">
        <v>2</v>
      </c>
      <c r="E25" s="61">
        <v>0</v>
      </c>
      <c r="F25" s="61">
        <v>3</v>
      </c>
      <c r="G25" s="62">
        <v>8</v>
      </c>
      <c r="H25" s="63">
        <v>0</v>
      </c>
      <c r="I25" s="64">
        <v>1</v>
      </c>
      <c r="J25" s="63">
        <v>0</v>
      </c>
      <c r="K25" s="64">
        <v>1</v>
      </c>
      <c r="L25" s="63">
        <v>0</v>
      </c>
      <c r="M25" s="65">
        <v>282520</v>
      </c>
      <c r="N25" s="66">
        <v>25350</v>
      </c>
      <c r="O25" s="68">
        <f t="shared" si="4"/>
        <v>307870</v>
      </c>
      <c r="P25" s="66">
        <v>276766</v>
      </c>
      <c r="Q25" s="66">
        <v>22811</v>
      </c>
      <c r="R25" s="68">
        <f t="shared" si="1"/>
        <v>299577</v>
      </c>
      <c r="S25" s="69">
        <f t="shared" si="2"/>
        <v>559286</v>
      </c>
      <c r="T25" s="69">
        <f t="shared" si="2"/>
        <v>48161</v>
      </c>
      <c r="U25" s="70">
        <f t="shared" si="3"/>
        <v>607447</v>
      </c>
      <c r="V25" s="66">
        <v>275046</v>
      </c>
      <c r="W25" s="66">
        <v>26312</v>
      </c>
      <c r="X25" s="67">
        <v>5302</v>
      </c>
      <c r="Y25" s="71">
        <f t="shared" si="5"/>
        <v>306660</v>
      </c>
    </row>
    <row r="26" spans="1:25" ht="30" customHeight="1" x14ac:dyDescent="0.25">
      <c r="A26" s="59" t="s">
        <v>59</v>
      </c>
      <c r="B26" s="60">
        <v>1</v>
      </c>
      <c r="C26" s="61">
        <v>1</v>
      </c>
      <c r="D26" s="61">
        <v>2</v>
      </c>
      <c r="E26" s="61">
        <v>0</v>
      </c>
      <c r="F26" s="61">
        <v>6</v>
      </c>
      <c r="G26" s="62">
        <v>2</v>
      </c>
      <c r="H26" s="63">
        <v>0</v>
      </c>
      <c r="I26" s="64">
        <v>1</v>
      </c>
      <c r="J26" s="63">
        <v>0</v>
      </c>
      <c r="K26" s="64">
        <v>1</v>
      </c>
      <c r="L26" s="63">
        <v>0</v>
      </c>
      <c r="M26" s="65">
        <v>37305</v>
      </c>
      <c r="N26" s="66">
        <v>1260</v>
      </c>
      <c r="O26" s="68">
        <f t="shared" si="4"/>
        <v>38565</v>
      </c>
      <c r="P26" s="66">
        <v>38120</v>
      </c>
      <c r="Q26" s="66">
        <v>1169</v>
      </c>
      <c r="R26" s="68">
        <f t="shared" si="1"/>
        <v>39289</v>
      </c>
      <c r="S26" s="69">
        <f t="shared" si="2"/>
        <v>75425</v>
      </c>
      <c r="T26" s="69">
        <f>N26+Q26</f>
        <v>2429</v>
      </c>
      <c r="U26" s="70">
        <f t="shared" si="3"/>
        <v>77854</v>
      </c>
      <c r="V26" s="66">
        <v>34610</v>
      </c>
      <c r="W26" s="66">
        <v>1475</v>
      </c>
      <c r="X26" s="67">
        <v>310</v>
      </c>
      <c r="Y26" s="71">
        <f t="shared" si="5"/>
        <v>36395</v>
      </c>
    </row>
    <row r="27" spans="1:25" ht="30" customHeight="1" x14ac:dyDescent="0.25">
      <c r="A27" s="59" t="s">
        <v>60</v>
      </c>
      <c r="B27" s="60">
        <v>1</v>
      </c>
      <c r="C27" s="61">
        <v>1</v>
      </c>
      <c r="D27" s="61">
        <v>2</v>
      </c>
      <c r="E27" s="61">
        <v>0</v>
      </c>
      <c r="F27" s="61">
        <v>7</v>
      </c>
      <c r="G27" s="62">
        <v>1</v>
      </c>
      <c r="H27" s="63">
        <v>0</v>
      </c>
      <c r="I27" s="64">
        <v>1</v>
      </c>
      <c r="J27" s="63">
        <v>0</v>
      </c>
      <c r="K27" s="64">
        <v>1</v>
      </c>
      <c r="L27" s="63">
        <v>0</v>
      </c>
      <c r="M27" s="65">
        <v>27689</v>
      </c>
      <c r="N27" s="66">
        <v>334</v>
      </c>
      <c r="O27" s="68">
        <f t="shared" si="4"/>
        <v>28023</v>
      </c>
      <c r="P27" s="66">
        <v>28753</v>
      </c>
      <c r="Q27" s="66">
        <v>436</v>
      </c>
      <c r="R27" s="68">
        <f t="shared" si="1"/>
        <v>29189</v>
      </c>
      <c r="S27" s="69">
        <f t="shared" si="2"/>
        <v>56442</v>
      </c>
      <c r="T27" s="69">
        <f t="shared" si="2"/>
        <v>770</v>
      </c>
      <c r="U27" s="70">
        <f t="shared" si="3"/>
        <v>57212</v>
      </c>
      <c r="V27" s="66">
        <v>25447</v>
      </c>
      <c r="W27" s="66">
        <v>405</v>
      </c>
      <c r="X27" s="67">
        <v>221</v>
      </c>
      <c r="Y27" s="71">
        <f t="shared" si="5"/>
        <v>26073</v>
      </c>
    </row>
    <row r="28" spans="1:25" ht="30" customHeight="1" x14ac:dyDescent="0.25">
      <c r="A28" s="59" t="s">
        <v>61</v>
      </c>
      <c r="B28" s="60">
        <v>1</v>
      </c>
      <c r="C28" s="61">
        <v>1</v>
      </c>
      <c r="D28" s="61">
        <v>2</v>
      </c>
      <c r="E28" s="61">
        <v>0</v>
      </c>
      <c r="F28" s="61">
        <v>8</v>
      </c>
      <c r="G28" s="62">
        <v>9</v>
      </c>
      <c r="H28" s="63">
        <v>0</v>
      </c>
      <c r="I28" s="64">
        <v>1</v>
      </c>
      <c r="J28" s="63">
        <v>0</v>
      </c>
      <c r="K28" s="64">
        <v>1</v>
      </c>
      <c r="L28" s="63">
        <v>0</v>
      </c>
      <c r="M28" s="65">
        <v>164860</v>
      </c>
      <c r="N28" s="66">
        <v>3973</v>
      </c>
      <c r="O28" s="68">
        <f t="shared" si="4"/>
        <v>168833</v>
      </c>
      <c r="P28" s="66">
        <v>169831</v>
      </c>
      <c r="Q28" s="66">
        <v>3856</v>
      </c>
      <c r="R28" s="68">
        <f t="shared" si="1"/>
        <v>173687</v>
      </c>
      <c r="S28" s="69">
        <f t="shared" ref="S28:T35" si="6">M28+P28</f>
        <v>334691</v>
      </c>
      <c r="T28" s="69">
        <f t="shared" si="6"/>
        <v>7829</v>
      </c>
      <c r="U28" s="70">
        <f t="shared" si="3"/>
        <v>342520</v>
      </c>
      <c r="V28" s="66">
        <v>164483</v>
      </c>
      <c r="W28" s="66">
        <v>4537</v>
      </c>
      <c r="X28" s="67">
        <v>1553</v>
      </c>
      <c r="Y28" s="71">
        <f t="shared" si="5"/>
        <v>170573</v>
      </c>
    </row>
    <row r="29" spans="1:25" ht="30" customHeight="1" x14ac:dyDescent="0.25">
      <c r="A29" s="59" t="s">
        <v>62</v>
      </c>
      <c r="B29" s="60">
        <v>1</v>
      </c>
      <c r="C29" s="61">
        <v>1</v>
      </c>
      <c r="D29" s="61">
        <v>2</v>
      </c>
      <c r="E29" s="61">
        <v>0</v>
      </c>
      <c r="F29" s="61">
        <v>9</v>
      </c>
      <c r="G29" s="62">
        <v>7</v>
      </c>
      <c r="H29" s="63">
        <v>0</v>
      </c>
      <c r="I29" s="64">
        <v>1</v>
      </c>
      <c r="J29" s="63">
        <v>0</v>
      </c>
      <c r="K29" s="64">
        <v>1</v>
      </c>
      <c r="L29" s="63">
        <v>0</v>
      </c>
      <c r="M29" s="65">
        <v>38133</v>
      </c>
      <c r="N29" s="66">
        <v>804</v>
      </c>
      <c r="O29" s="68">
        <f t="shared" si="4"/>
        <v>38937</v>
      </c>
      <c r="P29" s="66">
        <v>38327</v>
      </c>
      <c r="Q29" s="66">
        <v>699</v>
      </c>
      <c r="R29" s="68">
        <f t="shared" si="1"/>
        <v>39026</v>
      </c>
      <c r="S29" s="69">
        <f t="shared" si="6"/>
        <v>76460</v>
      </c>
      <c r="T29" s="69">
        <f t="shared" si="6"/>
        <v>1503</v>
      </c>
      <c r="U29" s="70">
        <f t="shared" si="3"/>
        <v>77963</v>
      </c>
      <c r="V29" s="66">
        <v>35455</v>
      </c>
      <c r="W29" s="66">
        <v>950</v>
      </c>
      <c r="X29" s="67">
        <v>280</v>
      </c>
      <c r="Y29" s="71">
        <f t="shared" si="5"/>
        <v>36685</v>
      </c>
    </row>
    <row r="30" spans="1:25" ht="30" customHeight="1" x14ac:dyDescent="0.25">
      <c r="A30" s="59" t="s">
        <v>63</v>
      </c>
      <c r="B30" s="60">
        <v>1</v>
      </c>
      <c r="C30" s="61">
        <v>1</v>
      </c>
      <c r="D30" s="61">
        <v>2</v>
      </c>
      <c r="E30" s="61">
        <v>1</v>
      </c>
      <c r="F30" s="61">
        <v>0</v>
      </c>
      <c r="G30" s="62">
        <v>1</v>
      </c>
      <c r="H30" s="63">
        <v>0</v>
      </c>
      <c r="I30" s="64">
        <v>1</v>
      </c>
      <c r="J30" s="63">
        <v>0</v>
      </c>
      <c r="K30" s="64">
        <v>1</v>
      </c>
      <c r="L30" s="63">
        <v>0</v>
      </c>
      <c r="M30" s="65">
        <v>54326</v>
      </c>
      <c r="N30" s="66">
        <v>2096</v>
      </c>
      <c r="O30" s="68">
        <f t="shared" si="4"/>
        <v>56422</v>
      </c>
      <c r="P30" s="66">
        <v>53849</v>
      </c>
      <c r="Q30" s="66">
        <v>1747</v>
      </c>
      <c r="R30" s="68">
        <f t="shared" si="1"/>
        <v>55596</v>
      </c>
      <c r="S30" s="69">
        <f t="shared" si="6"/>
        <v>108175</v>
      </c>
      <c r="T30" s="69">
        <f t="shared" si="6"/>
        <v>3843</v>
      </c>
      <c r="U30" s="70">
        <f t="shared" si="3"/>
        <v>112018</v>
      </c>
      <c r="V30" s="66">
        <v>48302</v>
      </c>
      <c r="W30" s="66">
        <v>2552</v>
      </c>
      <c r="X30" s="67">
        <v>435</v>
      </c>
      <c r="Y30" s="71">
        <f t="shared" si="5"/>
        <v>51289</v>
      </c>
    </row>
    <row r="31" spans="1:25" ht="30" customHeight="1" x14ac:dyDescent="0.25">
      <c r="A31" s="59" t="s">
        <v>64</v>
      </c>
      <c r="B31" s="60">
        <v>1</v>
      </c>
      <c r="C31" s="61">
        <v>1</v>
      </c>
      <c r="D31" s="61">
        <v>2</v>
      </c>
      <c r="E31" s="61">
        <v>1</v>
      </c>
      <c r="F31" s="61">
        <v>1</v>
      </c>
      <c r="G31" s="62">
        <v>9</v>
      </c>
      <c r="H31" s="63">
        <v>0</v>
      </c>
      <c r="I31" s="64">
        <v>1</v>
      </c>
      <c r="J31" s="63">
        <v>0</v>
      </c>
      <c r="K31" s="64">
        <v>1</v>
      </c>
      <c r="L31" s="63">
        <v>0</v>
      </c>
      <c r="M31" s="65">
        <v>36707</v>
      </c>
      <c r="N31" s="66">
        <v>1737</v>
      </c>
      <c r="O31" s="68">
        <f t="shared" si="4"/>
        <v>38444</v>
      </c>
      <c r="P31" s="66">
        <v>36797</v>
      </c>
      <c r="Q31" s="66">
        <v>1542</v>
      </c>
      <c r="R31" s="68">
        <f t="shared" si="1"/>
        <v>38339</v>
      </c>
      <c r="S31" s="69">
        <f t="shared" si="6"/>
        <v>73504</v>
      </c>
      <c r="T31" s="69">
        <f t="shared" si="6"/>
        <v>3279</v>
      </c>
      <c r="U31" s="70">
        <f t="shared" si="3"/>
        <v>76783</v>
      </c>
      <c r="V31" s="66">
        <v>34321</v>
      </c>
      <c r="W31" s="66">
        <v>1783</v>
      </c>
      <c r="X31" s="67">
        <v>417</v>
      </c>
      <c r="Y31" s="71">
        <f t="shared" si="5"/>
        <v>36521</v>
      </c>
    </row>
    <row r="32" spans="1:25" ht="30" customHeight="1" x14ac:dyDescent="0.25">
      <c r="A32" s="59" t="s">
        <v>65</v>
      </c>
      <c r="B32" s="60">
        <v>1</v>
      </c>
      <c r="C32" s="61">
        <v>1</v>
      </c>
      <c r="D32" s="61">
        <v>2</v>
      </c>
      <c r="E32" s="61">
        <v>1</v>
      </c>
      <c r="F32" s="61">
        <v>2</v>
      </c>
      <c r="G32" s="62">
        <v>7</v>
      </c>
      <c r="H32" s="63">
        <v>0</v>
      </c>
      <c r="I32" s="64">
        <v>1</v>
      </c>
      <c r="J32" s="63">
        <v>0</v>
      </c>
      <c r="K32" s="64">
        <v>1</v>
      </c>
      <c r="L32" s="63">
        <v>0</v>
      </c>
      <c r="M32" s="65">
        <v>43641</v>
      </c>
      <c r="N32" s="66">
        <v>2146</v>
      </c>
      <c r="O32" s="68">
        <f t="shared" si="4"/>
        <v>45787</v>
      </c>
      <c r="P32" s="66">
        <v>43582</v>
      </c>
      <c r="Q32" s="66">
        <v>1887</v>
      </c>
      <c r="R32" s="68">
        <f>P32+Q32</f>
        <v>45469</v>
      </c>
      <c r="S32" s="69">
        <f t="shared" si="6"/>
        <v>87223</v>
      </c>
      <c r="T32" s="69">
        <f>N32+Q32</f>
        <v>4033</v>
      </c>
      <c r="U32" s="70">
        <f>S32+T32</f>
        <v>91256</v>
      </c>
      <c r="V32" s="66">
        <v>40604</v>
      </c>
      <c r="W32" s="66">
        <v>2763</v>
      </c>
      <c r="X32" s="67">
        <v>390</v>
      </c>
      <c r="Y32" s="71">
        <f t="shared" si="5"/>
        <v>43757</v>
      </c>
    </row>
    <row r="33" spans="1:25" ht="30" customHeight="1" x14ac:dyDescent="0.25">
      <c r="A33" s="59" t="s">
        <v>66</v>
      </c>
      <c r="B33" s="60">
        <v>1</v>
      </c>
      <c r="C33" s="61">
        <v>1</v>
      </c>
      <c r="D33" s="61">
        <v>2</v>
      </c>
      <c r="E33" s="61">
        <v>1</v>
      </c>
      <c r="F33" s="61">
        <v>4</v>
      </c>
      <c r="G33" s="62">
        <v>3</v>
      </c>
      <c r="H33" s="63">
        <v>0</v>
      </c>
      <c r="I33" s="64">
        <v>1</v>
      </c>
      <c r="J33" s="63">
        <v>0</v>
      </c>
      <c r="K33" s="64">
        <v>1</v>
      </c>
      <c r="L33" s="63">
        <v>0</v>
      </c>
      <c r="M33" s="65">
        <v>110312</v>
      </c>
      <c r="N33" s="66">
        <v>3236</v>
      </c>
      <c r="O33" s="68">
        <f t="shared" si="4"/>
        <v>113548</v>
      </c>
      <c r="P33" s="66">
        <v>112892</v>
      </c>
      <c r="Q33" s="66">
        <v>3216</v>
      </c>
      <c r="R33" s="68">
        <f>P33+Q33</f>
        <v>116108</v>
      </c>
      <c r="S33" s="69">
        <f t="shared" si="6"/>
        <v>223204</v>
      </c>
      <c r="T33" s="69">
        <f t="shared" si="6"/>
        <v>6452</v>
      </c>
      <c r="U33" s="70">
        <f>S33+T33</f>
        <v>229656</v>
      </c>
      <c r="V33" s="66">
        <v>108331</v>
      </c>
      <c r="W33" s="66">
        <v>3611</v>
      </c>
      <c r="X33" s="67">
        <v>1125</v>
      </c>
      <c r="Y33" s="71">
        <f t="shared" si="5"/>
        <v>113067</v>
      </c>
    </row>
    <row r="34" spans="1:25" ht="30" customHeight="1" x14ac:dyDescent="0.25">
      <c r="A34" s="59" t="s">
        <v>67</v>
      </c>
      <c r="B34" s="60">
        <v>1</v>
      </c>
      <c r="C34" s="61">
        <v>1</v>
      </c>
      <c r="D34" s="61">
        <v>2</v>
      </c>
      <c r="E34" s="61">
        <v>1</v>
      </c>
      <c r="F34" s="61">
        <v>5</v>
      </c>
      <c r="G34" s="62">
        <v>1</v>
      </c>
      <c r="H34" s="63">
        <v>0</v>
      </c>
      <c r="I34" s="64">
        <v>1</v>
      </c>
      <c r="J34" s="63">
        <v>0</v>
      </c>
      <c r="K34" s="64">
        <v>1</v>
      </c>
      <c r="L34" s="63">
        <v>0</v>
      </c>
      <c r="M34" s="65">
        <v>72039</v>
      </c>
      <c r="N34" s="66">
        <v>1794</v>
      </c>
      <c r="O34" s="68">
        <f t="shared" si="4"/>
        <v>73833</v>
      </c>
      <c r="P34" s="66">
        <v>72434</v>
      </c>
      <c r="Q34" s="66">
        <v>1954</v>
      </c>
      <c r="R34" s="68">
        <f>P34+Q34</f>
        <v>74388</v>
      </c>
      <c r="S34" s="69">
        <f t="shared" si="6"/>
        <v>144473</v>
      </c>
      <c r="T34" s="69">
        <f t="shared" si="6"/>
        <v>3748</v>
      </c>
      <c r="U34" s="70">
        <f>S34+T34</f>
        <v>148221</v>
      </c>
      <c r="V34" s="66">
        <v>69879</v>
      </c>
      <c r="W34" s="66">
        <v>2267</v>
      </c>
      <c r="X34" s="67">
        <v>694</v>
      </c>
      <c r="Y34" s="71">
        <f t="shared" si="5"/>
        <v>72840</v>
      </c>
    </row>
    <row r="35" spans="1:25" ht="30" customHeight="1" x14ac:dyDescent="0.25">
      <c r="A35" s="59" t="s">
        <v>68</v>
      </c>
      <c r="B35" s="60">
        <v>1</v>
      </c>
      <c r="C35" s="61">
        <v>1</v>
      </c>
      <c r="D35" s="61">
        <v>2</v>
      </c>
      <c r="E35" s="61">
        <v>1</v>
      </c>
      <c r="F35" s="61">
        <v>6</v>
      </c>
      <c r="G35" s="62">
        <v>0</v>
      </c>
      <c r="H35" s="63">
        <v>0</v>
      </c>
      <c r="I35" s="64">
        <v>1</v>
      </c>
      <c r="J35" s="63">
        <v>0</v>
      </c>
      <c r="K35" s="64">
        <v>1</v>
      </c>
      <c r="L35" s="63">
        <v>0</v>
      </c>
      <c r="M35" s="65">
        <v>25573</v>
      </c>
      <c r="N35" s="66">
        <v>1447</v>
      </c>
      <c r="O35" s="68">
        <f t="shared" si="4"/>
        <v>27020</v>
      </c>
      <c r="P35" s="66">
        <v>25543</v>
      </c>
      <c r="Q35" s="66">
        <v>1133</v>
      </c>
      <c r="R35" s="68">
        <f>P35+Q35</f>
        <v>26676</v>
      </c>
      <c r="S35" s="69">
        <f t="shared" si="6"/>
        <v>51116</v>
      </c>
      <c r="T35" s="69">
        <f t="shared" si="6"/>
        <v>2580</v>
      </c>
      <c r="U35" s="70">
        <f>S35+T35</f>
        <v>53696</v>
      </c>
      <c r="V35" s="66">
        <v>23014</v>
      </c>
      <c r="W35" s="66">
        <v>1565</v>
      </c>
      <c r="X35" s="67">
        <v>221</v>
      </c>
      <c r="Y35" s="71">
        <f t="shared" si="5"/>
        <v>24800</v>
      </c>
    </row>
    <row r="36" spans="1:25" ht="30" customHeight="1" x14ac:dyDescent="0.25">
      <c r="A36" s="59" t="s">
        <v>69</v>
      </c>
      <c r="B36" s="60">
        <v>1</v>
      </c>
      <c r="C36" s="61">
        <v>1</v>
      </c>
      <c r="D36" s="61">
        <v>2</v>
      </c>
      <c r="E36" s="61">
        <v>1</v>
      </c>
      <c r="F36" s="61">
        <v>7</v>
      </c>
      <c r="G36" s="62">
        <v>8</v>
      </c>
      <c r="H36" s="63">
        <v>0</v>
      </c>
      <c r="I36" s="64">
        <v>1</v>
      </c>
      <c r="J36" s="63">
        <v>0</v>
      </c>
      <c r="K36" s="64">
        <v>1</v>
      </c>
      <c r="L36" s="63">
        <v>0</v>
      </c>
      <c r="M36" s="65">
        <v>56654</v>
      </c>
      <c r="N36" s="66">
        <v>1493</v>
      </c>
      <c r="O36" s="68">
        <f>M36+N36</f>
        <v>58147</v>
      </c>
      <c r="P36" s="66">
        <v>58059</v>
      </c>
      <c r="Q36" s="66">
        <v>1358</v>
      </c>
      <c r="R36" s="68">
        <f>P36+Q36</f>
        <v>59417</v>
      </c>
      <c r="S36" s="69">
        <f>M36+P36</f>
        <v>114713</v>
      </c>
      <c r="T36" s="69">
        <f>N36+Q36</f>
        <v>2851</v>
      </c>
      <c r="U36" s="70">
        <f>S36+T36</f>
        <v>117564</v>
      </c>
      <c r="V36" s="66">
        <v>51456</v>
      </c>
      <c r="W36" s="66">
        <v>1731</v>
      </c>
      <c r="X36" s="67">
        <v>435</v>
      </c>
      <c r="Y36" s="71">
        <f>V36+W36+X36</f>
        <v>53622</v>
      </c>
    </row>
    <row r="37" spans="1:25" ht="30" customHeight="1" x14ac:dyDescent="0.25">
      <c r="A37" s="59" t="s">
        <v>70</v>
      </c>
      <c r="B37" s="60">
        <v>1</v>
      </c>
      <c r="C37" s="61">
        <v>1</v>
      </c>
      <c r="D37" s="61">
        <v>2</v>
      </c>
      <c r="E37" s="61">
        <v>1</v>
      </c>
      <c r="F37" s="61">
        <v>8</v>
      </c>
      <c r="G37" s="62">
        <v>6</v>
      </c>
      <c r="H37" s="63">
        <v>0</v>
      </c>
      <c r="I37" s="64">
        <v>1</v>
      </c>
      <c r="J37" s="63">
        <v>0</v>
      </c>
      <c r="K37" s="64">
        <v>1</v>
      </c>
      <c r="L37" s="63">
        <v>0</v>
      </c>
      <c r="M37" s="65">
        <v>68093</v>
      </c>
      <c r="N37" s="66">
        <v>2314</v>
      </c>
      <c r="O37" s="68">
        <f t="shared" si="4"/>
        <v>70407</v>
      </c>
      <c r="P37" s="66">
        <v>68534</v>
      </c>
      <c r="Q37" s="66">
        <v>1868</v>
      </c>
      <c r="R37" s="68">
        <f t="shared" ref="R37:R84" si="7">P37+Q37</f>
        <v>70402</v>
      </c>
      <c r="S37" s="69">
        <f t="shared" ref="S37:T52" si="8">M37+P37</f>
        <v>136627</v>
      </c>
      <c r="T37" s="69">
        <f t="shared" si="8"/>
        <v>4182</v>
      </c>
      <c r="U37" s="70">
        <f t="shared" ref="U37:U84" si="9">S37+T37</f>
        <v>140809</v>
      </c>
      <c r="V37" s="66">
        <v>60569</v>
      </c>
      <c r="W37" s="66">
        <v>2620</v>
      </c>
      <c r="X37" s="67">
        <v>556</v>
      </c>
      <c r="Y37" s="71">
        <f t="shared" si="5"/>
        <v>63745</v>
      </c>
    </row>
    <row r="38" spans="1:25" ht="30" customHeight="1" x14ac:dyDescent="0.25">
      <c r="A38" s="59" t="s">
        <v>71</v>
      </c>
      <c r="B38" s="60">
        <v>1</v>
      </c>
      <c r="C38" s="61">
        <v>1</v>
      </c>
      <c r="D38" s="61">
        <v>2</v>
      </c>
      <c r="E38" s="61">
        <v>1</v>
      </c>
      <c r="F38" s="61">
        <v>9</v>
      </c>
      <c r="G38" s="62">
        <v>4</v>
      </c>
      <c r="H38" s="63">
        <v>0</v>
      </c>
      <c r="I38" s="64">
        <v>1</v>
      </c>
      <c r="J38" s="63">
        <v>0</v>
      </c>
      <c r="K38" s="64">
        <v>1</v>
      </c>
      <c r="L38" s="63">
        <v>0</v>
      </c>
      <c r="M38" s="65">
        <v>111063</v>
      </c>
      <c r="N38" s="66">
        <v>2559</v>
      </c>
      <c r="O38" s="68">
        <f t="shared" si="4"/>
        <v>113622</v>
      </c>
      <c r="P38" s="66">
        <v>113539</v>
      </c>
      <c r="Q38" s="66">
        <v>2905</v>
      </c>
      <c r="R38" s="68">
        <f t="shared" si="7"/>
        <v>116444</v>
      </c>
      <c r="S38" s="69">
        <f t="shared" si="8"/>
        <v>224602</v>
      </c>
      <c r="T38" s="69">
        <f t="shared" si="8"/>
        <v>5464</v>
      </c>
      <c r="U38" s="70">
        <f t="shared" si="9"/>
        <v>230066</v>
      </c>
      <c r="V38" s="66">
        <v>104652</v>
      </c>
      <c r="W38" s="66">
        <v>3035</v>
      </c>
      <c r="X38" s="67">
        <v>949</v>
      </c>
      <c r="Y38" s="71">
        <f t="shared" si="5"/>
        <v>108636</v>
      </c>
    </row>
    <row r="39" spans="1:25" ht="30" customHeight="1" x14ac:dyDescent="0.25">
      <c r="A39" s="59" t="s">
        <v>72</v>
      </c>
      <c r="B39" s="60">
        <v>1</v>
      </c>
      <c r="C39" s="61">
        <v>1</v>
      </c>
      <c r="D39" s="61">
        <v>2</v>
      </c>
      <c r="E39" s="61">
        <v>2</v>
      </c>
      <c r="F39" s="61">
        <v>1</v>
      </c>
      <c r="G39" s="62">
        <v>6</v>
      </c>
      <c r="H39" s="63">
        <v>0</v>
      </c>
      <c r="I39" s="64">
        <v>1</v>
      </c>
      <c r="J39" s="63">
        <v>0</v>
      </c>
      <c r="K39" s="64">
        <v>1</v>
      </c>
      <c r="L39" s="63">
        <v>0</v>
      </c>
      <c r="M39" s="65">
        <v>120878</v>
      </c>
      <c r="N39" s="66">
        <v>6004</v>
      </c>
      <c r="O39" s="68">
        <f t="shared" si="4"/>
        <v>126882</v>
      </c>
      <c r="P39" s="66">
        <v>119677</v>
      </c>
      <c r="Q39" s="66">
        <v>5433</v>
      </c>
      <c r="R39" s="68">
        <f t="shared" si="7"/>
        <v>125110</v>
      </c>
      <c r="S39" s="69">
        <f t="shared" si="8"/>
        <v>240555</v>
      </c>
      <c r="T39" s="69">
        <f t="shared" si="8"/>
        <v>11437</v>
      </c>
      <c r="U39" s="70">
        <f t="shared" si="9"/>
        <v>251992</v>
      </c>
      <c r="V39" s="66">
        <v>118745</v>
      </c>
      <c r="W39" s="66">
        <v>6369</v>
      </c>
      <c r="X39" s="67">
        <v>1854</v>
      </c>
      <c r="Y39" s="71">
        <f t="shared" si="5"/>
        <v>126968</v>
      </c>
    </row>
    <row r="40" spans="1:25" ht="30" customHeight="1" x14ac:dyDescent="0.25">
      <c r="A40" s="59" t="s">
        <v>73</v>
      </c>
      <c r="B40" s="60">
        <v>1</v>
      </c>
      <c r="C40" s="61">
        <v>1</v>
      </c>
      <c r="D40" s="61">
        <v>2</v>
      </c>
      <c r="E40" s="61">
        <v>2</v>
      </c>
      <c r="F40" s="61">
        <v>2</v>
      </c>
      <c r="G40" s="62">
        <v>4</v>
      </c>
      <c r="H40" s="63">
        <v>0</v>
      </c>
      <c r="I40" s="64">
        <v>1</v>
      </c>
      <c r="J40" s="63">
        <v>0</v>
      </c>
      <c r="K40" s="64">
        <v>1</v>
      </c>
      <c r="L40" s="63">
        <v>0</v>
      </c>
      <c r="M40" s="65">
        <v>164688</v>
      </c>
      <c r="N40" s="66">
        <v>4658</v>
      </c>
      <c r="O40" s="68">
        <f t="shared" si="4"/>
        <v>169346</v>
      </c>
      <c r="P40" s="66">
        <v>168461</v>
      </c>
      <c r="Q40" s="66">
        <v>4520</v>
      </c>
      <c r="R40" s="68">
        <f t="shared" si="7"/>
        <v>172981</v>
      </c>
      <c r="S40" s="69">
        <f t="shared" si="8"/>
        <v>333149</v>
      </c>
      <c r="T40" s="69">
        <f t="shared" si="8"/>
        <v>9178</v>
      </c>
      <c r="U40" s="70">
        <f t="shared" si="9"/>
        <v>342327</v>
      </c>
      <c r="V40" s="66">
        <v>156715</v>
      </c>
      <c r="W40" s="66">
        <v>4852</v>
      </c>
      <c r="X40" s="67">
        <v>1809</v>
      </c>
      <c r="Y40" s="71">
        <f t="shared" si="5"/>
        <v>163376</v>
      </c>
    </row>
    <row r="41" spans="1:25" ht="30" customHeight="1" x14ac:dyDescent="0.25">
      <c r="A41" s="59" t="s">
        <v>74</v>
      </c>
      <c r="B41" s="60">
        <v>1</v>
      </c>
      <c r="C41" s="61">
        <v>1</v>
      </c>
      <c r="D41" s="61">
        <v>2</v>
      </c>
      <c r="E41" s="61">
        <v>2</v>
      </c>
      <c r="F41" s="61">
        <v>3</v>
      </c>
      <c r="G41" s="62">
        <v>2</v>
      </c>
      <c r="H41" s="63">
        <v>0</v>
      </c>
      <c r="I41" s="64">
        <v>1</v>
      </c>
      <c r="J41" s="63">
        <v>0</v>
      </c>
      <c r="K41" s="64">
        <v>1</v>
      </c>
      <c r="L41" s="63">
        <v>0</v>
      </c>
      <c r="M41" s="65">
        <v>33790</v>
      </c>
      <c r="N41" s="66">
        <v>4941</v>
      </c>
      <c r="O41" s="68">
        <f t="shared" si="4"/>
        <v>38731</v>
      </c>
      <c r="P41" s="66">
        <v>33022</v>
      </c>
      <c r="Q41" s="66">
        <v>4589</v>
      </c>
      <c r="R41" s="68">
        <f t="shared" si="7"/>
        <v>37611</v>
      </c>
      <c r="S41" s="69">
        <f t="shared" si="8"/>
        <v>66812</v>
      </c>
      <c r="T41" s="69">
        <f t="shared" si="8"/>
        <v>9530</v>
      </c>
      <c r="U41" s="70">
        <f t="shared" si="9"/>
        <v>76342</v>
      </c>
      <c r="V41" s="66">
        <v>35938</v>
      </c>
      <c r="W41" s="66">
        <v>5093</v>
      </c>
      <c r="X41" s="67">
        <v>786</v>
      </c>
      <c r="Y41" s="71">
        <f t="shared" si="5"/>
        <v>41817</v>
      </c>
    </row>
    <row r="42" spans="1:25" ht="30" customHeight="1" x14ac:dyDescent="0.25">
      <c r="A42" s="59" t="s">
        <v>75</v>
      </c>
      <c r="B42" s="60">
        <v>1</v>
      </c>
      <c r="C42" s="61">
        <v>1</v>
      </c>
      <c r="D42" s="61">
        <v>2</v>
      </c>
      <c r="E42" s="61">
        <v>2</v>
      </c>
      <c r="F42" s="61">
        <v>4</v>
      </c>
      <c r="G42" s="62">
        <v>1</v>
      </c>
      <c r="H42" s="63">
        <v>0</v>
      </c>
      <c r="I42" s="64">
        <v>1</v>
      </c>
      <c r="J42" s="63">
        <v>0</v>
      </c>
      <c r="K42" s="64">
        <v>1</v>
      </c>
      <c r="L42" s="63">
        <v>0</v>
      </c>
      <c r="M42" s="65">
        <v>67702</v>
      </c>
      <c r="N42" s="66">
        <v>4480</v>
      </c>
      <c r="O42" s="68">
        <f t="shared" si="4"/>
        <v>72182</v>
      </c>
      <c r="P42" s="66">
        <v>65523</v>
      </c>
      <c r="Q42" s="66">
        <v>4365</v>
      </c>
      <c r="R42" s="68">
        <f t="shared" si="7"/>
        <v>69888</v>
      </c>
      <c r="S42" s="69">
        <f t="shared" si="8"/>
        <v>133225</v>
      </c>
      <c r="T42" s="69">
        <f t="shared" si="8"/>
        <v>8845</v>
      </c>
      <c r="U42" s="70">
        <f t="shared" si="9"/>
        <v>142070</v>
      </c>
      <c r="V42" s="66">
        <v>63824</v>
      </c>
      <c r="W42" s="66">
        <v>4966</v>
      </c>
      <c r="X42" s="67">
        <v>1048</v>
      </c>
      <c r="Y42" s="71">
        <f t="shared" si="5"/>
        <v>69838</v>
      </c>
    </row>
    <row r="43" spans="1:25" ht="30" customHeight="1" x14ac:dyDescent="0.25">
      <c r="A43" s="59" t="s">
        <v>76</v>
      </c>
      <c r="B43" s="60">
        <v>1</v>
      </c>
      <c r="C43" s="61">
        <v>1</v>
      </c>
      <c r="D43" s="61">
        <v>2</v>
      </c>
      <c r="E43" s="61">
        <v>2</v>
      </c>
      <c r="F43" s="61">
        <v>5</v>
      </c>
      <c r="G43" s="62">
        <v>9</v>
      </c>
      <c r="H43" s="63">
        <v>0</v>
      </c>
      <c r="I43" s="64">
        <v>1</v>
      </c>
      <c r="J43" s="63">
        <v>0</v>
      </c>
      <c r="K43" s="64">
        <v>1</v>
      </c>
      <c r="L43" s="63">
        <v>0</v>
      </c>
      <c r="M43" s="65">
        <v>69098</v>
      </c>
      <c r="N43" s="66">
        <v>1686</v>
      </c>
      <c r="O43" s="68">
        <f t="shared" si="4"/>
        <v>70784</v>
      </c>
      <c r="P43" s="66">
        <v>70957</v>
      </c>
      <c r="Q43" s="66">
        <v>1671</v>
      </c>
      <c r="R43" s="68">
        <f t="shared" si="7"/>
        <v>72628</v>
      </c>
      <c r="S43" s="69">
        <f t="shared" si="8"/>
        <v>140055</v>
      </c>
      <c r="T43" s="69">
        <f t="shared" si="8"/>
        <v>3357</v>
      </c>
      <c r="U43" s="70">
        <f t="shared" si="9"/>
        <v>143412</v>
      </c>
      <c r="V43" s="66">
        <v>65703</v>
      </c>
      <c r="W43" s="66">
        <v>2100</v>
      </c>
      <c r="X43" s="67">
        <v>626</v>
      </c>
      <c r="Y43" s="71">
        <f t="shared" si="5"/>
        <v>68429</v>
      </c>
    </row>
    <row r="44" spans="1:25" ht="30" customHeight="1" x14ac:dyDescent="0.25">
      <c r="A44" s="59" t="s">
        <v>77</v>
      </c>
      <c r="B44" s="60">
        <v>1</v>
      </c>
      <c r="C44" s="61">
        <v>1</v>
      </c>
      <c r="D44" s="61">
        <v>2</v>
      </c>
      <c r="E44" s="61">
        <v>2</v>
      </c>
      <c r="F44" s="61">
        <v>7</v>
      </c>
      <c r="G44" s="62">
        <v>5</v>
      </c>
      <c r="H44" s="63">
        <v>0</v>
      </c>
      <c r="I44" s="64">
        <v>1</v>
      </c>
      <c r="J44" s="63">
        <v>0</v>
      </c>
      <c r="K44" s="64">
        <v>1</v>
      </c>
      <c r="L44" s="63">
        <v>0</v>
      </c>
      <c r="M44" s="65">
        <v>70909</v>
      </c>
      <c r="N44" s="66">
        <v>2607</v>
      </c>
      <c r="O44" s="68">
        <f t="shared" si="4"/>
        <v>73516</v>
      </c>
      <c r="P44" s="66">
        <v>70025</v>
      </c>
      <c r="Q44" s="66">
        <v>2397</v>
      </c>
      <c r="R44" s="68">
        <f t="shared" si="7"/>
        <v>72422</v>
      </c>
      <c r="S44" s="69">
        <f t="shared" si="8"/>
        <v>140934</v>
      </c>
      <c r="T44" s="69">
        <f t="shared" si="8"/>
        <v>5004</v>
      </c>
      <c r="U44" s="70">
        <f t="shared" si="9"/>
        <v>145938</v>
      </c>
      <c r="V44" s="66">
        <v>67416</v>
      </c>
      <c r="W44" s="66">
        <v>2938</v>
      </c>
      <c r="X44" s="67">
        <v>739</v>
      </c>
      <c r="Y44" s="71">
        <f t="shared" si="5"/>
        <v>71093</v>
      </c>
    </row>
    <row r="45" spans="1:25" ht="30" customHeight="1" x14ac:dyDescent="0.25">
      <c r="A45" s="59" t="s">
        <v>78</v>
      </c>
      <c r="B45" s="60">
        <v>1</v>
      </c>
      <c r="C45" s="61">
        <v>1</v>
      </c>
      <c r="D45" s="61">
        <v>2</v>
      </c>
      <c r="E45" s="61">
        <v>2</v>
      </c>
      <c r="F45" s="61">
        <v>8</v>
      </c>
      <c r="G45" s="62">
        <v>3</v>
      </c>
      <c r="H45" s="63">
        <v>0</v>
      </c>
      <c r="I45" s="64">
        <v>1</v>
      </c>
      <c r="J45" s="63">
        <v>0</v>
      </c>
      <c r="K45" s="64">
        <v>1</v>
      </c>
      <c r="L45" s="63">
        <v>0</v>
      </c>
      <c r="M45" s="65">
        <v>36398</v>
      </c>
      <c r="N45" s="66">
        <v>1168</v>
      </c>
      <c r="O45" s="92">
        <f t="shared" si="4"/>
        <v>37566</v>
      </c>
      <c r="P45" s="66">
        <v>37373</v>
      </c>
      <c r="Q45" s="66">
        <v>1214</v>
      </c>
      <c r="R45" s="92">
        <f t="shared" si="7"/>
        <v>38587</v>
      </c>
      <c r="S45" s="92">
        <f t="shared" si="8"/>
        <v>73771</v>
      </c>
      <c r="T45" s="92">
        <f t="shared" si="8"/>
        <v>2382</v>
      </c>
      <c r="U45" s="92">
        <f t="shared" si="9"/>
        <v>76153</v>
      </c>
      <c r="V45" s="66">
        <v>35001</v>
      </c>
      <c r="W45" s="66">
        <v>1326</v>
      </c>
      <c r="X45" s="66">
        <v>387</v>
      </c>
      <c r="Y45" s="93">
        <f t="shared" si="5"/>
        <v>36714</v>
      </c>
    </row>
    <row r="46" spans="1:25" ht="30" customHeight="1" x14ac:dyDescent="0.25">
      <c r="A46" s="59" t="s">
        <v>79</v>
      </c>
      <c r="B46" s="60">
        <v>1</v>
      </c>
      <c r="C46" s="61">
        <v>1</v>
      </c>
      <c r="D46" s="61">
        <v>2</v>
      </c>
      <c r="E46" s="61">
        <v>2</v>
      </c>
      <c r="F46" s="61">
        <v>9</v>
      </c>
      <c r="G46" s="62">
        <v>1</v>
      </c>
      <c r="H46" s="63">
        <v>0</v>
      </c>
      <c r="I46" s="64">
        <v>1</v>
      </c>
      <c r="J46" s="63">
        <v>0</v>
      </c>
      <c r="K46" s="64">
        <v>1</v>
      </c>
      <c r="L46" s="63">
        <v>0</v>
      </c>
      <c r="M46" s="65">
        <v>41829</v>
      </c>
      <c r="N46" s="66">
        <v>1702</v>
      </c>
      <c r="O46" s="68">
        <f t="shared" si="4"/>
        <v>43531</v>
      </c>
      <c r="P46" s="66">
        <v>40008</v>
      </c>
      <c r="Q46" s="66">
        <v>1351</v>
      </c>
      <c r="R46" s="68">
        <f t="shared" si="7"/>
        <v>41359</v>
      </c>
      <c r="S46" s="69">
        <f t="shared" si="8"/>
        <v>81837</v>
      </c>
      <c r="T46" s="69">
        <f t="shared" si="8"/>
        <v>3053</v>
      </c>
      <c r="U46" s="94">
        <f t="shared" si="9"/>
        <v>84890</v>
      </c>
      <c r="V46" s="66">
        <v>41981</v>
      </c>
      <c r="W46" s="66">
        <v>1959</v>
      </c>
      <c r="X46" s="67">
        <v>446</v>
      </c>
      <c r="Y46" s="71">
        <f t="shared" si="5"/>
        <v>44386</v>
      </c>
    </row>
    <row r="47" spans="1:25" ht="30" customHeight="1" x14ac:dyDescent="0.25">
      <c r="A47" s="59" t="s">
        <v>80</v>
      </c>
      <c r="B47" s="60">
        <v>1</v>
      </c>
      <c r="C47" s="61">
        <v>1</v>
      </c>
      <c r="D47" s="61">
        <v>2</v>
      </c>
      <c r="E47" s="61">
        <v>3</v>
      </c>
      <c r="F47" s="61">
        <v>0</v>
      </c>
      <c r="G47" s="62">
        <v>5</v>
      </c>
      <c r="H47" s="63">
        <v>0</v>
      </c>
      <c r="I47" s="64">
        <v>1</v>
      </c>
      <c r="J47" s="63">
        <v>0</v>
      </c>
      <c r="K47" s="64">
        <v>1</v>
      </c>
      <c r="L47" s="63">
        <v>0</v>
      </c>
      <c r="M47" s="65">
        <v>80143</v>
      </c>
      <c r="N47" s="66">
        <v>2719</v>
      </c>
      <c r="O47" s="68">
        <f t="shared" si="4"/>
        <v>82862</v>
      </c>
      <c r="P47" s="66">
        <v>81199</v>
      </c>
      <c r="Q47" s="66">
        <v>2351</v>
      </c>
      <c r="R47" s="68">
        <f t="shared" si="7"/>
        <v>83550</v>
      </c>
      <c r="S47" s="69">
        <f t="shared" si="8"/>
        <v>161342</v>
      </c>
      <c r="T47" s="69">
        <f t="shared" si="8"/>
        <v>5070</v>
      </c>
      <c r="U47" s="70">
        <f t="shared" si="9"/>
        <v>166412</v>
      </c>
      <c r="V47" s="66">
        <v>76655</v>
      </c>
      <c r="W47" s="66">
        <v>2938</v>
      </c>
      <c r="X47" s="67">
        <v>884</v>
      </c>
      <c r="Y47" s="71">
        <f t="shared" si="5"/>
        <v>80477</v>
      </c>
    </row>
    <row r="48" spans="1:25" ht="30" customHeight="1" x14ac:dyDescent="0.25">
      <c r="A48" s="59" t="s">
        <v>81</v>
      </c>
      <c r="B48" s="60">
        <v>1</v>
      </c>
      <c r="C48" s="61">
        <v>1</v>
      </c>
      <c r="D48" s="61">
        <v>2</v>
      </c>
      <c r="E48" s="61">
        <v>3</v>
      </c>
      <c r="F48" s="61">
        <v>1</v>
      </c>
      <c r="G48" s="62">
        <v>3</v>
      </c>
      <c r="H48" s="63">
        <v>0</v>
      </c>
      <c r="I48" s="64">
        <v>1</v>
      </c>
      <c r="J48" s="63">
        <v>0</v>
      </c>
      <c r="K48" s="64">
        <v>1</v>
      </c>
      <c r="L48" s="63">
        <v>0</v>
      </c>
      <c r="M48" s="65">
        <v>35818</v>
      </c>
      <c r="N48" s="66">
        <v>794</v>
      </c>
      <c r="O48" s="68">
        <f t="shared" si="4"/>
        <v>36612</v>
      </c>
      <c r="P48" s="66">
        <v>36998</v>
      </c>
      <c r="Q48" s="66">
        <v>562</v>
      </c>
      <c r="R48" s="68">
        <f t="shared" si="7"/>
        <v>37560</v>
      </c>
      <c r="S48" s="69">
        <f t="shared" si="8"/>
        <v>72816</v>
      </c>
      <c r="T48" s="69">
        <f t="shared" si="8"/>
        <v>1356</v>
      </c>
      <c r="U48" s="70">
        <f t="shared" si="9"/>
        <v>74172</v>
      </c>
      <c r="V48" s="66">
        <v>33255</v>
      </c>
      <c r="W48" s="66">
        <v>814</v>
      </c>
      <c r="X48" s="67">
        <v>241</v>
      </c>
      <c r="Y48" s="71">
        <f t="shared" si="5"/>
        <v>34310</v>
      </c>
    </row>
    <row r="49" spans="1:25" ht="30" customHeight="1" x14ac:dyDescent="0.25">
      <c r="A49" s="59" t="s">
        <v>82</v>
      </c>
      <c r="B49" s="60">
        <v>1</v>
      </c>
      <c r="C49" s="61">
        <v>1</v>
      </c>
      <c r="D49" s="61">
        <v>2</v>
      </c>
      <c r="E49" s="61">
        <v>3</v>
      </c>
      <c r="F49" s="61">
        <v>2</v>
      </c>
      <c r="G49" s="62">
        <v>1</v>
      </c>
      <c r="H49" s="63">
        <v>0</v>
      </c>
      <c r="I49" s="64">
        <v>1</v>
      </c>
      <c r="J49" s="63">
        <v>0</v>
      </c>
      <c r="K49" s="64">
        <v>1</v>
      </c>
      <c r="L49" s="63">
        <v>0</v>
      </c>
      <c r="M49" s="65">
        <v>72963</v>
      </c>
      <c r="N49" s="66">
        <v>2189</v>
      </c>
      <c r="O49" s="68">
        <f t="shared" si="4"/>
        <v>75152</v>
      </c>
      <c r="P49" s="66">
        <v>73607</v>
      </c>
      <c r="Q49" s="66">
        <v>2217</v>
      </c>
      <c r="R49" s="68">
        <f t="shared" si="7"/>
        <v>75824</v>
      </c>
      <c r="S49" s="69">
        <f t="shared" si="8"/>
        <v>146570</v>
      </c>
      <c r="T49" s="69">
        <f t="shared" si="8"/>
        <v>4406</v>
      </c>
      <c r="U49" s="70">
        <f t="shared" si="9"/>
        <v>150976</v>
      </c>
      <c r="V49" s="66">
        <v>66889</v>
      </c>
      <c r="W49" s="66">
        <v>2708</v>
      </c>
      <c r="X49" s="67">
        <v>601</v>
      </c>
      <c r="Y49" s="71">
        <f t="shared" si="5"/>
        <v>70198</v>
      </c>
    </row>
    <row r="50" spans="1:25" ht="30" customHeight="1" x14ac:dyDescent="0.25">
      <c r="A50" s="59" t="s">
        <v>83</v>
      </c>
      <c r="B50" s="60">
        <v>1</v>
      </c>
      <c r="C50" s="61">
        <v>1</v>
      </c>
      <c r="D50" s="61">
        <v>2</v>
      </c>
      <c r="E50" s="61">
        <v>3</v>
      </c>
      <c r="F50" s="61">
        <v>3</v>
      </c>
      <c r="G50" s="62">
        <v>0</v>
      </c>
      <c r="H50" s="63">
        <v>0</v>
      </c>
      <c r="I50" s="64">
        <v>1</v>
      </c>
      <c r="J50" s="63">
        <v>0</v>
      </c>
      <c r="K50" s="64">
        <v>1</v>
      </c>
      <c r="L50" s="63">
        <v>0</v>
      </c>
      <c r="M50" s="65">
        <v>31670</v>
      </c>
      <c r="N50" s="66">
        <v>478</v>
      </c>
      <c r="O50" s="68">
        <f t="shared" si="4"/>
        <v>32148</v>
      </c>
      <c r="P50" s="66">
        <v>32528</v>
      </c>
      <c r="Q50" s="66">
        <v>598</v>
      </c>
      <c r="R50" s="68">
        <f t="shared" si="7"/>
        <v>33126</v>
      </c>
      <c r="S50" s="69">
        <f t="shared" si="8"/>
        <v>64198</v>
      </c>
      <c r="T50" s="69">
        <f t="shared" si="8"/>
        <v>1076</v>
      </c>
      <c r="U50" s="70">
        <f t="shared" si="9"/>
        <v>65274</v>
      </c>
      <c r="V50" s="66">
        <v>30099</v>
      </c>
      <c r="W50" s="66">
        <v>632</v>
      </c>
      <c r="X50" s="67">
        <v>235</v>
      </c>
      <c r="Y50" s="71">
        <f t="shared" si="5"/>
        <v>30966</v>
      </c>
    </row>
    <row r="51" spans="1:25" ht="30" customHeight="1" x14ac:dyDescent="0.25">
      <c r="A51" s="59" t="s">
        <v>84</v>
      </c>
      <c r="B51" s="60">
        <v>1</v>
      </c>
      <c r="C51" s="61">
        <v>1</v>
      </c>
      <c r="D51" s="61">
        <v>2</v>
      </c>
      <c r="E51" s="61">
        <v>3</v>
      </c>
      <c r="F51" s="61">
        <v>4</v>
      </c>
      <c r="G51" s="62">
        <v>8</v>
      </c>
      <c r="H51" s="63">
        <v>0</v>
      </c>
      <c r="I51" s="64">
        <v>1</v>
      </c>
      <c r="J51" s="63">
        <v>0</v>
      </c>
      <c r="K51" s="64">
        <v>1</v>
      </c>
      <c r="L51" s="63">
        <v>0</v>
      </c>
      <c r="M51" s="65">
        <v>45716</v>
      </c>
      <c r="N51" s="66">
        <v>2859</v>
      </c>
      <c r="O51" s="68">
        <f t="shared" si="4"/>
        <v>48575</v>
      </c>
      <c r="P51" s="66">
        <v>42843</v>
      </c>
      <c r="Q51" s="66">
        <v>2237</v>
      </c>
      <c r="R51" s="68">
        <f t="shared" si="7"/>
        <v>45080</v>
      </c>
      <c r="S51" s="69">
        <f t="shared" si="8"/>
        <v>88559</v>
      </c>
      <c r="T51" s="69">
        <f>N51+Q51</f>
        <v>5096</v>
      </c>
      <c r="U51" s="94">
        <f t="shared" si="9"/>
        <v>93655</v>
      </c>
      <c r="V51" s="66">
        <v>43420</v>
      </c>
      <c r="W51" s="66">
        <v>2970</v>
      </c>
      <c r="X51" s="67">
        <v>705</v>
      </c>
      <c r="Y51" s="71">
        <f t="shared" si="5"/>
        <v>47095</v>
      </c>
    </row>
    <row r="52" spans="1:25" ht="30" customHeight="1" x14ac:dyDescent="0.25">
      <c r="A52" s="59" t="s">
        <v>85</v>
      </c>
      <c r="B52" s="60">
        <v>1</v>
      </c>
      <c r="C52" s="61">
        <v>1</v>
      </c>
      <c r="D52" s="61">
        <v>2</v>
      </c>
      <c r="E52" s="61">
        <v>3</v>
      </c>
      <c r="F52" s="61">
        <v>5</v>
      </c>
      <c r="G52" s="62">
        <v>6</v>
      </c>
      <c r="H52" s="63">
        <v>0</v>
      </c>
      <c r="I52" s="64">
        <v>1</v>
      </c>
      <c r="J52" s="63">
        <v>0</v>
      </c>
      <c r="K52" s="64">
        <v>1</v>
      </c>
      <c r="L52" s="63">
        <v>0</v>
      </c>
      <c r="M52" s="65">
        <v>53978</v>
      </c>
      <c r="N52" s="66">
        <v>1728</v>
      </c>
      <c r="O52" s="68">
        <f t="shared" si="4"/>
        <v>55706</v>
      </c>
      <c r="P52" s="66">
        <v>55838</v>
      </c>
      <c r="Q52" s="66">
        <v>1860</v>
      </c>
      <c r="R52" s="68">
        <f t="shared" si="7"/>
        <v>57698</v>
      </c>
      <c r="S52" s="69">
        <f t="shared" si="8"/>
        <v>109816</v>
      </c>
      <c r="T52" s="69">
        <f>N52+Q52</f>
        <v>3588</v>
      </c>
      <c r="U52" s="70">
        <f t="shared" si="9"/>
        <v>113404</v>
      </c>
      <c r="V52" s="66">
        <v>53459</v>
      </c>
      <c r="W52" s="66">
        <v>1944</v>
      </c>
      <c r="X52" s="67">
        <v>591</v>
      </c>
      <c r="Y52" s="71">
        <f t="shared" si="5"/>
        <v>55994</v>
      </c>
    </row>
    <row r="53" spans="1:25" ht="30" customHeight="1" x14ac:dyDescent="0.25">
      <c r="A53" s="59" t="s">
        <v>86</v>
      </c>
      <c r="B53" s="60">
        <v>1</v>
      </c>
      <c r="C53" s="61">
        <v>1</v>
      </c>
      <c r="D53" s="61">
        <v>2</v>
      </c>
      <c r="E53" s="61">
        <v>3</v>
      </c>
      <c r="F53" s="61">
        <v>7</v>
      </c>
      <c r="G53" s="62">
        <v>2</v>
      </c>
      <c r="H53" s="63">
        <v>0</v>
      </c>
      <c r="I53" s="64">
        <v>1</v>
      </c>
      <c r="J53" s="63">
        <v>0</v>
      </c>
      <c r="K53" s="64">
        <v>1</v>
      </c>
      <c r="L53" s="63">
        <v>0</v>
      </c>
      <c r="M53" s="65">
        <v>67780</v>
      </c>
      <c r="N53" s="66">
        <v>3816</v>
      </c>
      <c r="O53" s="68">
        <f t="shared" si="4"/>
        <v>71596</v>
      </c>
      <c r="P53" s="66">
        <v>67406</v>
      </c>
      <c r="Q53" s="66">
        <v>3150</v>
      </c>
      <c r="R53" s="68">
        <f t="shared" si="7"/>
        <v>70556</v>
      </c>
      <c r="S53" s="69">
        <f t="shared" ref="S53:T68" si="10">M53+P53</f>
        <v>135186</v>
      </c>
      <c r="T53" s="69">
        <f t="shared" si="10"/>
        <v>6966</v>
      </c>
      <c r="U53" s="70">
        <f t="shared" si="9"/>
        <v>142152</v>
      </c>
      <c r="V53" s="66">
        <v>63914</v>
      </c>
      <c r="W53" s="66">
        <v>3715</v>
      </c>
      <c r="X53" s="67">
        <v>973</v>
      </c>
      <c r="Y53" s="71">
        <f t="shared" si="5"/>
        <v>68602</v>
      </c>
    </row>
    <row r="54" spans="1:25" ht="30" customHeight="1" x14ac:dyDescent="0.25">
      <c r="A54" s="59" t="s">
        <v>87</v>
      </c>
      <c r="B54" s="60">
        <v>1</v>
      </c>
      <c r="C54" s="61">
        <v>1</v>
      </c>
      <c r="D54" s="61">
        <v>2</v>
      </c>
      <c r="E54" s="61">
        <v>3</v>
      </c>
      <c r="F54" s="61">
        <v>8</v>
      </c>
      <c r="G54" s="62">
        <v>1</v>
      </c>
      <c r="H54" s="63">
        <v>0</v>
      </c>
      <c r="I54" s="64">
        <v>1</v>
      </c>
      <c r="J54" s="63">
        <v>0</v>
      </c>
      <c r="K54" s="64">
        <v>1</v>
      </c>
      <c r="L54" s="63">
        <v>0</v>
      </c>
      <c r="M54" s="65">
        <v>29723</v>
      </c>
      <c r="N54" s="66">
        <v>547</v>
      </c>
      <c r="O54" s="68">
        <f t="shared" si="4"/>
        <v>30270</v>
      </c>
      <c r="P54" s="66">
        <v>30369</v>
      </c>
      <c r="Q54" s="66">
        <v>472</v>
      </c>
      <c r="R54" s="68">
        <f t="shared" si="7"/>
        <v>30841</v>
      </c>
      <c r="S54" s="69">
        <f t="shared" si="10"/>
        <v>60092</v>
      </c>
      <c r="T54" s="69">
        <f t="shared" si="10"/>
        <v>1019</v>
      </c>
      <c r="U54" s="70">
        <f t="shared" si="9"/>
        <v>61111</v>
      </c>
      <c r="V54" s="66">
        <v>27781</v>
      </c>
      <c r="W54" s="66">
        <v>616</v>
      </c>
      <c r="X54" s="67">
        <v>211</v>
      </c>
      <c r="Y54" s="71">
        <f t="shared" si="5"/>
        <v>28608</v>
      </c>
    </row>
    <row r="55" spans="1:25" ht="30" customHeight="1" x14ac:dyDescent="0.25">
      <c r="A55" s="59" t="s">
        <v>88</v>
      </c>
      <c r="B55" s="60">
        <v>1</v>
      </c>
      <c r="C55" s="61">
        <v>1</v>
      </c>
      <c r="D55" s="61">
        <v>2</v>
      </c>
      <c r="E55" s="61">
        <v>3</v>
      </c>
      <c r="F55" s="61">
        <v>9</v>
      </c>
      <c r="G55" s="62">
        <v>9</v>
      </c>
      <c r="H55" s="63">
        <v>0</v>
      </c>
      <c r="I55" s="64">
        <v>1</v>
      </c>
      <c r="J55" s="63">
        <v>0</v>
      </c>
      <c r="K55" s="64">
        <v>1</v>
      </c>
      <c r="L55" s="63">
        <v>0</v>
      </c>
      <c r="M55" s="65">
        <v>47702</v>
      </c>
      <c r="N55" s="66">
        <v>1978</v>
      </c>
      <c r="O55" s="68">
        <f t="shared" si="4"/>
        <v>49680</v>
      </c>
      <c r="P55" s="66">
        <v>48049</v>
      </c>
      <c r="Q55" s="66">
        <v>1903</v>
      </c>
      <c r="R55" s="68">
        <f t="shared" si="7"/>
        <v>49952</v>
      </c>
      <c r="S55" s="69">
        <f t="shared" si="10"/>
        <v>95751</v>
      </c>
      <c r="T55" s="69">
        <f t="shared" si="10"/>
        <v>3881</v>
      </c>
      <c r="U55" s="70">
        <f t="shared" si="9"/>
        <v>99632</v>
      </c>
      <c r="V55" s="66">
        <v>45629</v>
      </c>
      <c r="W55" s="66">
        <v>2732</v>
      </c>
      <c r="X55" s="67">
        <v>451</v>
      </c>
      <c r="Y55" s="71">
        <f t="shared" si="5"/>
        <v>48812</v>
      </c>
    </row>
    <row r="56" spans="1:25" ht="30" customHeight="1" x14ac:dyDescent="0.25">
      <c r="A56" s="59" t="s">
        <v>89</v>
      </c>
      <c r="B56" s="60">
        <v>1</v>
      </c>
      <c r="C56" s="61">
        <v>1</v>
      </c>
      <c r="D56" s="61">
        <v>2</v>
      </c>
      <c r="E56" s="61">
        <v>4</v>
      </c>
      <c r="F56" s="61">
        <v>0</v>
      </c>
      <c r="G56" s="62">
        <v>2</v>
      </c>
      <c r="H56" s="63">
        <v>0</v>
      </c>
      <c r="I56" s="64">
        <v>1</v>
      </c>
      <c r="J56" s="63">
        <v>0</v>
      </c>
      <c r="K56" s="64">
        <v>1</v>
      </c>
      <c r="L56" s="63">
        <v>0</v>
      </c>
      <c r="M56" s="65">
        <v>23702</v>
      </c>
      <c r="N56" s="66">
        <v>867</v>
      </c>
      <c r="O56" s="68">
        <f t="shared" si="4"/>
        <v>24569</v>
      </c>
      <c r="P56" s="66">
        <v>23460</v>
      </c>
      <c r="Q56" s="66">
        <v>772</v>
      </c>
      <c r="R56" s="68">
        <f t="shared" si="7"/>
        <v>24232</v>
      </c>
      <c r="S56" s="69">
        <f t="shared" si="10"/>
        <v>47162</v>
      </c>
      <c r="T56" s="69">
        <f t="shared" si="10"/>
        <v>1639</v>
      </c>
      <c r="U56" s="70">
        <f t="shared" si="9"/>
        <v>48801</v>
      </c>
      <c r="V56" s="66">
        <v>22410</v>
      </c>
      <c r="W56" s="66">
        <v>881</v>
      </c>
      <c r="X56" s="67">
        <v>254</v>
      </c>
      <c r="Y56" s="71">
        <f t="shared" si="5"/>
        <v>23545</v>
      </c>
    </row>
    <row r="57" spans="1:25" ht="30" customHeight="1" x14ac:dyDescent="0.25">
      <c r="A57" s="59" t="s">
        <v>90</v>
      </c>
      <c r="B57" s="60">
        <v>1</v>
      </c>
      <c r="C57" s="61">
        <v>1</v>
      </c>
      <c r="D57" s="61">
        <v>2</v>
      </c>
      <c r="E57" s="61">
        <v>4</v>
      </c>
      <c r="F57" s="61">
        <v>1</v>
      </c>
      <c r="G57" s="62">
        <v>1</v>
      </c>
      <c r="H57" s="63">
        <v>0</v>
      </c>
      <c r="I57" s="64">
        <v>1</v>
      </c>
      <c r="J57" s="63">
        <v>0</v>
      </c>
      <c r="K57" s="64">
        <v>1</v>
      </c>
      <c r="L57" s="63">
        <v>0</v>
      </c>
      <c r="M57" s="65">
        <v>33533</v>
      </c>
      <c r="N57" s="66">
        <v>1019</v>
      </c>
      <c r="O57" s="68">
        <f t="shared" si="4"/>
        <v>34552</v>
      </c>
      <c r="P57" s="66">
        <v>34200</v>
      </c>
      <c r="Q57" s="66">
        <v>1084</v>
      </c>
      <c r="R57" s="68">
        <f t="shared" si="7"/>
        <v>35284</v>
      </c>
      <c r="S57" s="69">
        <f t="shared" si="10"/>
        <v>67733</v>
      </c>
      <c r="T57" s="69">
        <f t="shared" si="10"/>
        <v>2103</v>
      </c>
      <c r="U57" s="70">
        <f t="shared" si="9"/>
        <v>69836</v>
      </c>
      <c r="V57" s="66">
        <v>32253</v>
      </c>
      <c r="W57" s="66">
        <v>1308</v>
      </c>
      <c r="X57" s="67">
        <v>313</v>
      </c>
      <c r="Y57" s="71">
        <f t="shared" si="5"/>
        <v>33874</v>
      </c>
    </row>
    <row r="58" spans="1:25" ht="30" customHeight="1" x14ac:dyDescent="0.25">
      <c r="A58" s="59" t="s">
        <v>91</v>
      </c>
      <c r="B58" s="60">
        <v>1</v>
      </c>
      <c r="C58" s="61">
        <v>1</v>
      </c>
      <c r="D58" s="61">
        <v>2</v>
      </c>
      <c r="E58" s="61">
        <v>4</v>
      </c>
      <c r="F58" s="61">
        <v>2</v>
      </c>
      <c r="G58" s="62">
        <v>9</v>
      </c>
      <c r="H58" s="63">
        <v>0</v>
      </c>
      <c r="I58" s="64">
        <v>1</v>
      </c>
      <c r="J58" s="63">
        <v>0</v>
      </c>
      <c r="K58" s="64">
        <v>1</v>
      </c>
      <c r="L58" s="63">
        <v>0</v>
      </c>
      <c r="M58" s="65">
        <v>26248</v>
      </c>
      <c r="N58" s="66">
        <v>662</v>
      </c>
      <c r="O58" s="68">
        <f t="shared" si="4"/>
        <v>26910</v>
      </c>
      <c r="P58" s="66">
        <v>26632</v>
      </c>
      <c r="Q58" s="66">
        <v>650</v>
      </c>
      <c r="R58" s="68">
        <f t="shared" si="7"/>
        <v>27282</v>
      </c>
      <c r="S58" s="69">
        <f t="shared" si="10"/>
        <v>52880</v>
      </c>
      <c r="T58" s="69">
        <f t="shared" si="10"/>
        <v>1312</v>
      </c>
      <c r="U58" s="70">
        <f t="shared" si="9"/>
        <v>54192</v>
      </c>
      <c r="V58" s="66">
        <v>24220</v>
      </c>
      <c r="W58" s="66">
        <v>860</v>
      </c>
      <c r="X58" s="67">
        <v>220</v>
      </c>
      <c r="Y58" s="71">
        <f t="shared" si="5"/>
        <v>25300</v>
      </c>
    </row>
    <row r="59" spans="1:25" ht="30" customHeight="1" x14ac:dyDescent="0.25">
      <c r="A59" s="59" t="s">
        <v>92</v>
      </c>
      <c r="B59" s="60">
        <v>1</v>
      </c>
      <c r="C59" s="61">
        <v>1</v>
      </c>
      <c r="D59" s="61">
        <v>2</v>
      </c>
      <c r="E59" s="61">
        <v>4</v>
      </c>
      <c r="F59" s="61">
        <v>3</v>
      </c>
      <c r="G59" s="62">
        <v>7</v>
      </c>
      <c r="H59" s="63">
        <v>0</v>
      </c>
      <c r="I59" s="64">
        <v>1</v>
      </c>
      <c r="J59" s="63">
        <v>0</v>
      </c>
      <c r="K59" s="64">
        <v>1</v>
      </c>
      <c r="L59" s="63">
        <v>0</v>
      </c>
      <c r="M59" s="65">
        <v>34899</v>
      </c>
      <c r="N59" s="66">
        <v>1178</v>
      </c>
      <c r="O59" s="68">
        <f t="shared" si="4"/>
        <v>36077</v>
      </c>
      <c r="P59" s="66">
        <v>35089</v>
      </c>
      <c r="Q59" s="66">
        <v>1230</v>
      </c>
      <c r="R59" s="68">
        <f t="shared" si="7"/>
        <v>36319</v>
      </c>
      <c r="S59" s="69">
        <f t="shared" si="10"/>
        <v>69988</v>
      </c>
      <c r="T59" s="69">
        <f t="shared" si="10"/>
        <v>2408</v>
      </c>
      <c r="U59" s="70">
        <f t="shared" si="9"/>
        <v>72396</v>
      </c>
      <c r="V59" s="66">
        <v>30667</v>
      </c>
      <c r="W59" s="66">
        <v>1288</v>
      </c>
      <c r="X59" s="67">
        <v>348</v>
      </c>
      <c r="Y59" s="71">
        <f t="shared" si="5"/>
        <v>32303</v>
      </c>
    </row>
    <row r="60" spans="1:25" ht="30" customHeight="1" x14ac:dyDescent="0.25">
      <c r="A60" s="59" t="s">
        <v>93</v>
      </c>
      <c r="B60" s="60">
        <v>1</v>
      </c>
      <c r="C60" s="61">
        <v>1</v>
      </c>
      <c r="D60" s="61">
        <v>2</v>
      </c>
      <c r="E60" s="61">
        <v>4</v>
      </c>
      <c r="F60" s="61">
        <v>5</v>
      </c>
      <c r="G60" s="62">
        <v>3</v>
      </c>
      <c r="H60" s="63">
        <v>0</v>
      </c>
      <c r="I60" s="64">
        <v>1</v>
      </c>
      <c r="J60" s="63">
        <v>0</v>
      </c>
      <c r="K60" s="64">
        <v>1</v>
      </c>
      <c r="L60" s="63">
        <v>0</v>
      </c>
      <c r="M60" s="65">
        <v>54677</v>
      </c>
      <c r="N60" s="66">
        <v>1941</v>
      </c>
      <c r="O60" s="68">
        <f t="shared" si="4"/>
        <v>56618</v>
      </c>
      <c r="P60" s="66">
        <v>56213</v>
      </c>
      <c r="Q60" s="66">
        <v>1728</v>
      </c>
      <c r="R60" s="68">
        <f t="shared" si="7"/>
        <v>57941</v>
      </c>
      <c r="S60" s="69">
        <f t="shared" si="10"/>
        <v>110890</v>
      </c>
      <c r="T60" s="69">
        <f t="shared" si="10"/>
        <v>3669</v>
      </c>
      <c r="U60" s="70">
        <f t="shared" si="9"/>
        <v>114559</v>
      </c>
      <c r="V60" s="66">
        <v>52671</v>
      </c>
      <c r="W60" s="66">
        <v>2091</v>
      </c>
      <c r="X60" s="67">
        <v>584</v>
      </c>
      <c r="Y60" s="71">
        <f t="shared" si="5"/>
        <v>55346</v>
      </c>
    </row>
    <row r="61" spans="1:25" ht="30" customHeight="1" x14ac:dyDescent="0.25">
      <c r="A61" s="59" t="s">
        <v>94</v>
      </c>
      <c r="B61" s="60">
        <v>1</v>
      </c>
      <c r="C61" s="61">
        <v>1</v>
      </c>
      <c r="D61" s="61">
        <v>2</v>
      </c>
      <c r="E61" s="61">
        <v>4</v>
      </c>
      <c r="F61" s="61">
        <v>6</v>
      </c>
      <c r="G61" s="62">
        <v>1</v>
      </c>
      <c r="H61" s="63">
        <v>0</v>
      </c>
      <c r="I61" s="64">
        <v>1</v>
      </c>
      <c r="J61" s="63">
        <v>0</v>
      </c>
      <c r="K61" s="64">
        <v>1</v>
      </c>
      <c r="L61" s="63">
        <v>0</v>
      </c>
      <c r="M61" s="65">
        <v>25552</v>
      </c>
      <c r="N61" s="66">
        <v>456</v>
      </c>
      <c r="O61" s="68">
        <f t="shared" si="4"/>
        <v>26008</v>
      </c>
      <c r="P61" s="66">
        <v>25901</v>
      </c>
      <c r="Q61" s="66">
        <v>495</v>
      </c>
      <c r="R61" s="68">
        <f t="shared" si="7"/>
        <v>26396</v>
      </c>
      <c r="S61" s="69">
        <f t="shared" si="10"/>
        <v>51453</v>
      </c>
      <c r="T61" s="69">
        <f t="shared" si="10"/>
        <v>951</v>
      </c>
      <c r="U61" s="70">
        <f t="shared" si="9"/>
        <v>52404</v>
      </c>
      <c r="V61" s="66">
        <v>22391</v>
      </c>
      <c r="W61" s="66">
        <v>577</v>
      </c>
      <c r="X61" s="67">
        <v>159</v>
      </c>
      <c r="Y61" s="71">
        <f t="shared" si="5"/>
        <v>23127</v>
      </c>
    </row>
    <row r="62" spans="1:25" ht="30" customHeight="1" x14ac:dyDescent="0.25">
      <c r="A62" s="59" t="s">
        <v>95</v>
      </c>
      <c r="B62" s="60">
        <v>1</v>
      </c>
      <c r="C62" s="61">
        <v>1</v>
      </c>
      <c r="D62" s="61">
        <v>3</v>
      </c>
      <c r="E62" s="61">
        <v>0</v>
      </c>
      <c r="F62" s="61">
        <v>1</v>
      </c>
      <c r="G62" s="62">
        <v>8</v>
      </c>
      <c r="H62" s="63">
        <v>0</v>
      </c>
      <c r="I62" s="64">
        <v>1</v>
      </c>
      <c r="J62" s="63">
        <v>0</v>
      </c>
      <c r="K62" s="64">
        <v>1</v>
      </c>
      <c r="L62" s="63">
        <v>0</v>
      </c>
      <c r="M62" s="65">
        <v>22227</v>
      </c>
      <c r="N62" s="66">
        <v>471</v>
      </c>
      <c r="O62" s="68">
        <f t="shared" si="4"/>
        <v>22698</v>
      </c>
      <c r="P62" s="66">
        <v>21982</v>
      </c>
      <c r="Q62" s="66">
        <v>362</v>
      </c>
      <c r="R62" s="68">
        <f t="shared" si="7"/>
        <v>22344</v>
      </c>
      <c r="S62" s="69">
        <f t="shared" si="10"/>
        <v>44209</v>
      </c>
      <c r="T62" s="69">
        <f t="shared" si="10"/>
        <v>833</v>
      </c>
      <c r="U62" s="70">
        <f t="shared" si="9"/>
        <v>45042</v>
      </c>
      <c r="V62" s="66">
        <v>19281</v>
      </c>
      <c r="W62" s="66">
        <v>545</v>
      </c>
      <c r="X62" s="67">
        <v>147</v>
      </c>
      <c r="Y62" s="71">
        <f t="shared" si="5"/>
        <v>19973</v>
      </c>
    </row>
    <row r="63" spans="1:25" ht="30" customHeight="1" x14ac:dyDescent="0.25">
      <c r="A63" s="59" t="s">
        <v>96</v>
      </c>
      <c r="B63" s="60">
        <v>1</v>
      </c>
      <c r="C63" s="61">
        <v>1</v>
      </c>
      <c r="D63" s="61">
        <v>3</v>
      </c>
      <c r="E63" s="61">
        <v>2</v>
      </c>
      <c r="F63" s="61">
        <v>4</v>
      </c>
      <c r="G63" s="62">
        <v>7</v>
      </c>
      <c r="H63" s="63">
        <v>0</v>
      </c>
      <c r="I63" s="64">
        <v>1</v>
      </c>
      <c r="J63" s="63">
        <v>0</v>
      </c>
      <c r="K63" s="64">
        <v>1</v>
      </c>
      <c r="L63" s="63">
        <v>0</v>
      </c>
      <c r="M63" s="65">
        <v>17953</v>
      </c>
      <c r="N63" s="66">
        <v>562</v>
      </c>
      <c r="O63" s="68">
        <f t="shared" si="4"/>
        <v>18515</v>
      </c>
      <c r="P63" s="66">
        <v>18335</v>
      </c>
      <c r="Q63" s="66">
        <v>527</v>
      </c>
      <c r="R63" s="68">
        <f t="shared" si="7"/>
        <v>18862</v>
      </c>
      <c r="S63" s="69">
        <f t="shared" si="10"/>
        <v>36288</v>
      </c>
      <c r="T63" s="69">
        <f t="shared" si="10"/>
        <v>1089</v>
      </c>
      <c r="U63" s="70">
        <f t="shared" si="9"/>
        <v>37377</v>
      </c>
      <c r="V63" s="66">
        <v>16302</v>
      </c>
      <c r="W63" s="66">
        <v>626</v>
      </c>
      <c r="X63" s="67">
        <v>194</v>
      </c>
      <c r="Y63" s="71">
        <f t="shared" si="5"/>
        <v>17122</v>
      </c>
    </row>
    <row r="64" spans="1:25" ht="30" customHeight="1" x14ac:dyDescent="0.25">
      <c r="A64" s="59" t="s">
        <v>97</v>
      </c>
      <c r="B64" s="60">
        <v>1</v>
      </c>
      <c r="C64" s="61">
        <v>1</v>
      </c>
      <c r="D64" s="61">
        <v>3</v>
      </c>
      <c r="E64" s="61">
        <v>2</v>
      </c>
      <c r="F64" s="61">
        <v>6</v>
      </c>
      <c r="G64" s="62">
        <v>3</v>
      </c>
      <c r="H64" s="63">
        <v>0</v>
      </c>
      <c r="I64" s="64">
        <v>1</v>
      </c>
      <c r="J64" s="63">
        <v>0</v>
      </c>
      <c r="K64" s="64">
        <v>1</v>
      </c>
      <c r="L64" s="63">
        <v>0</v>
      </c>
      <c r="M64" s="65">
        <v>15554</v>
      </c>
      <c r="N64" s="66">
        <v>410</v>
      </c>
      <c r="O64" s="68">
        <f t="shared" si="4"/>
        <v>15964</v>
      </c>
      <c r="P64" s="66">
        <v>15623</v>
      </c>
      <c r="Q64" s="66">
        <v>456</v>
      </c>
      <c r="R64" s="68">
        <f t="shared" si="7"/>
        <v>16079</v>
      </c>
      <c r="S64" s="69">
        <f t="shared" si="10"/>
        <v>31177</v>
      </c>
      <c r="T64" s="69">
        <f t="shared" si="10"/>
        <v>866</v>
      </c>
      <c r="U64" s="70">
        <f t="shared" si="9"/>
        <v>32043</v>
      </c>
      <c r="V64" s="66">
        <v>15680</v>
      </c>
      <c r="W64" s="66">
        <v>521</v>
      </c>
      <c r="X64" s="67">
        <v>155</v>
      </c>
      <c r="Y64" s="71">
        <f t="shared" si="5"/>
        <v>16356</v>
      </c>
    </row>
    <row r="65" spans="1:25" ht="30" customHeight="1" x14ac:dyDescent="0.25">
      <c r="A65" s="59" t="s">
        <v>98</v>
      </c>
      <c r="B65" s="60">
        <v>1</v>
      </c>
      <c r="C65" s="61">
        <v>1</v>
      </c>
      <c r="D65" s="61">
        <v>3</v>
      </c>
      <c r="E65" s="61">
        <v>2</v>
      </c>
      <c r="F65" s="61">
        <v>7</v>
      </c>
      <c r="G65" s="62">
        <v>1</v>
      </c>
      <c r="H65" s="63">
        <v>0</v>
      </c>
      <c r="I65" s="64">
        <v>1</v>
      </c>
      <c r="J65" s="63">
        <v>0</v>
      </c>
      <c r="K65" s="64">
        <v>1</v>
      </c>
      <c r="L65" s="63">
        <v>0</v>
      </c>
      <c r="M65" s="65">
        <v>5255</v>
      </c>
      <c r="N65" s="66">
        <v>79</v>
      </c>
      <c r="O65" s="68">
        <f t="shared" si="4"/>
        <v>5334</v>
      </c>
      <c r="P65" s="66">
        <v>5297</v>
      </c>
      <c r="Q65" s="66">
        <v>126</v>
      </c>
      <c r="R65" s="68">
        <f t="shared" si="7"/>
        <v>5423</v>
      </c>
      <c r="S65" s="69">
        <f t="shared" si="10"/>
        <v>10552</v>
      </c>
      <c r="T65" s="69">
        <f t="shared" si="10"/>
        <v>205</v>
      </c>
      <c r="U65" s="70">
        <f t="shared" si="9"/>
        <v>10757</v>
      </c>
      <c r="V65" s="66">
        <v>4954</v>
      </c>
      <c r="W65" s="66">
        <v>128</v>
      </c>
      <c r="X65" s="67">
        <v>44</v>
      </c>
      <c r="Y65" s="71">
        <f t="shared" si="5"/>
        <v>5126</v>
      </c>
    </row>
    <row r="66" spans="1:25" ht="30" customHeight="1" x14ac:dyDescent="0.25">
      <c r="A66" s="59" t="s">
        <v>99</v>
      </c>
      <c r="B66" s="60">
        <v>1</v>
      </c>
      <c r="C66" s="61">
        <v>1</v>
      </c>
      <c r="D66" s="61">
        <v>3</v>
      </c>
      <c r="E66" s="61">
        <v>4</v>
      </c>
      <c r="F66" s="61">
        <v>1</v>
      </c>
      <c r="G66" s="62">
        <v>7</v>
      </c>
      <c r="H66" s="63">
        <v>0</v>
      </c>
      <c r="I66" s="64">
        <v>1</v>
      </c>
      <c r="J66" s="63">
        <v>0</v>
      </c>
      <c r="K66" s="64">
        <v>1</v>
      </c>
      <c r="L66" s="63">
        <v>0</v>
      </c>
      <c r="M66" s="65">
        <v>9708</v>
      </c>
      <c r="N66" s="66">
        <v>391</v>
      </c>
      <c r="O66" s="68">
        <f t="shared" si="4"/>
        <v>10099</v>
      </c>
      <c r="P66" s="66">
        <v>9375</v>
      </c>
      <c r="Q66" s="66">
        <v>283</v>
      </c>
      <c r="R66" s="68">
        <f t="shared" si="7"/>
        <v>9658</v>
      </c>
      <c r="S66" s="69">
        <f t="shared" si="10"/>
        <v>19083</v>
      </c>
      <c r="T66" s="69">
        <f>N66+Q66</f>
        <v>674</v>
      </c>
      <c r="U66" s="70">
        <f t="shared" si="9"/>
        <v>19757</v>
      </c>
      <c r="V66" s="66">
        <v>7882</v>
      </c>
      <c r="W66" s="66">
        <v>476</v>
      </c>
      <c r="X66" s="67">
        <v>81</v>
      </c>
      <c r="Y66" s="71">
        <f t="shared" si="5"/>
        <v>8439</v>
      </c>
    </row>
    <row r="67" spans="1:25" ht="30" customHeight="1" x14ac:dyDescent="0.25">
      <c r="A67" s="59" t="s">
        <v>100</v>
      </c>
      <c r="B67" s="60">
        <v>1</v>
      </c>
      <c r="C67" s="61">
        <v>1</v>
      </c>
      <c r="D67" s="61">
        <v>3</v>
      </c>
      <c r="E67" s="61">
        <v>4</v>
      </c>
      <c r="F67" s="61">
        <v>2</v>
      </c>
      <c r="G67" s="62">
        <v>5</v>
      </c>
      <c r="H67" s="63">
        <v>0</v>
      </c>
      <c r="I67" s="64">
        <v>1</v>
      </c>
      <c r="J67" s="63">
        <v>0</v>
      </c>
      <c r="K67" s="64">
        <v>1</v>
      </c>
      <c r="L67" s="63">
        <v>0</v>
      </c>
      <c r="M67" s="65">
        <v>8245</v>
      </c>
      <c r="N67" s="66">
        <v>352</v>
      </c>
      <c r="O67" s="68">
        <f t="shared" si="4"/>
        <v>8597</v>
      </c>
      <c r="P67" s="66">
        <v>8343</v>
      </c>
      <c r="Q67" s="66">
        <v>388</v>
      </c>
      <c r="R67" s="68">
        <f t="shared" si="7"/>
        <v>8731</v>
      </c>
      <c r="S67" s="69">
        <f t="shared" si="10"/>
        <v>16588</v>
      </c>
      <c r="T67" s="69">
        <f>N67+Q67</f>
        <v>740</v>
      </c>
      <c r="U67" s="70">
        <f t="shared" si="9"/>
        <v>17328</v>
      </c>
      <c r="V67" s="66">
        <v>7802</v>
      </c>
      <c r="W67" s="66">
        <v>584</v>
      </c>
      <c r="X67" s="67">
        <v>69</v>
      </c>
      <c r="Y67" s="71">
        <f t="shared" si="5"/>
        <v>8455</v>
      </c>
    </row>
    <row r="68" spans="1:25" ht="30" customHeight="1" x14ac:dyDescent="0.25">
      <c r="A68" s="59" t="s">
        <v>101</v>
      </c>
      <c r="B68" s="60">
        <v>1</v>
      </c>
      <c r="C68" s="61">
        <v>1</v>
      </c>
      <c r="D68" s="61">
        <v>3</v>
      </c>
      <c r="E68" s="61">
        <v>4</v>
      </c>
      <c r="F68" s="61">
        <v>3</v>
      </c>
      <c r="G68" s="62">
        <v>3</v>
      </c>
      <c r="H68" s="63">
        <v>0</v>
      </c>
      <c r="I68" s="64">
        <v>1</v>
      </c>
      <c r="J68" s="63">
        <v>0</v>
      </c>
      <c r="K68" s="64">
        <v>1</v>
      </c>
      <c r="L68" s="63">
        <v>0</v>
      </c>
      <c r="M68" s="65">
        <v>13431</v>
      </c>
      <c r="N68" s="66">
        <v>266</v>
      </c>
      <c r="O68" s="68">
        <f t="shared" si="4"/>
        <v>13697</v>
      </c>
      <c r="P68" s="66">
        <v>13555</v>
      </c>
      <c r="Q68" s="66">
        <v>196</v>
      </c>
      <c r="R68" s="68">
        <f t="shared" si="7"/>
        <v>13751</v>
      </c>
      <c r="S68" s="69">
        <f t="shared" si="10"/>
        <v>26986</v>
      </c>
      <c r="T68" s="69">
        <f t="shared" si="10"/>
        <v>462</v>
      </c>
      <c r="U68" s="70">
        <f t="shared" si="9"/>
        <v>27448</v>
      </c>
      <c r="V68" s="66">
        <v>12744</v>
      </c>
      <c r="W68" s="66">
        <v>279</v>
      </c>
      <c r="X68" s="67">
        <v>89</v>
      </c>
      <c r="Y68" s="71">
        <f t="shared" si="5"/>
        <v>13112</v>
      </c>
    </row>
    <row r="69" spans="1:25" ht="30" customHeight="1" x14ac:dyDescent="0.25">
      <c r="A69" s="59" t="s">
        <v>102</v>
      </c>
      <c r="B69" s="60">
        <v>1</v>
      </c>
      <c r="C69" s="61">
        <v>1</v>
      </c>
      <c r="D69" s="61">
        <v>3</v>
      </c>
      <c r="E69" s="61">
        <v>4</v>
      </c>
      <c r="F69" s="61">
        <v>6</v>
      </c>
      <c r="G69" s="62">
        <v>8</v>
      </c>
      <c r="H69" s="63">
        <v>0</v>
      </c>
      <c r="I69" s="64">
        <v>1</v>
      </c>
      <c r="J69" s="63">
        <v>0</v>
      </c>
      <c r="K69" s="64">
        <v>1</v>
      </c>
      <c r="L69" s="63">
        <v>0</v>
      </c>
      <c r="M69" s="65">
        <v>9304</v>
      </c>
      <c r="N69" s="66">
        <v>277</v>
      </c>
      <c r="O69" s="68">
        <f t="shared" si="4"/>
        <v>9581</v>
      </c>
      <c r="P69" s="66">
        <v>8882</v>
      </c>
      <c r="Q69" s="66">
        <v>208</v>
      </c>
      <c r="R69" s="68">
        <f t="shared" si="7"/>
        <v>9090</v>
      </c>
      <c r="S69" s="69">
        <f t="shared" ref="S69:T84" si="11">M69+P69</f>
        <v>18186</v>
      </c>
      <c r="T69" s="69">
        <f t="shared" si="11"/>
        <v>485</v>
      </c>
      <c r="U69" s="70">
        <f t="shared" si="9"/>
        <v>18671</v>
      </c>
      <c r="V69" s="66">
        <v>7899</v>
      </c>
      <c r="W69" s="66">
        <v>310</v>
      </c>
      <c r="X69" s="67">
        <v>71</v>
      </c>
      <c r="Y69" s="71">
        <f t="shared" si="5"/>
        <v>8280</v>
      </c>
    </row>
    <row r="70" spans="1:25" ht="30" customHeight="1" x14ac:dyDescent="0.25">
      <c r="A70" s="59" t="s">
        <v>103</v>
      </c>
      <c r="B70" s="60">
        <v>1</v>
      </c>
      <c r="C70" s="61">
        <v>1</v>
      </c>
      <c r="D70" s="61">
        <v>3</v>
      </c>
      <c r="E70" s="61">
        <v>4</v>
      </c>
      <c r="F70" s="61">
        <v>7</v>
      </c>
      <c r="G70" s="62">
        <v>6</v>
      </c>
      <c r="H70" s="63">
        <v>0</v>
      </c>
      <c r="I70" s="64">
        <v>1</v>
      </c>
      <c r="J70" s="63">
        <v>0</v>
      </c>
      <c r="K70" s="64">
        <v>1</v>
      </c>
      <c r="L70" s="63">
        <v>0</v>
      </c>
      <c r="M70" s="65">
        <v>8765</v>
      </c>
      <c r="N70" s="66">
        <v>131</v>
      </c>
      <c r="O70" s="68">
        <f t="shared" si="4"/>
        <v>8896</v>
      </c>
      <c r="P70" s="66">
        <v>8599</v>
      </c>
      <c r="Q70" s="66">
        <v>125</v>
      </c>
      <c r="R70" s="68">
        <f t="shared" si="7"/>
        <v>8724</v>
      </c>
      <c r="S70" s="69">
        <f t="shared" si="11"/>
        <v>17364</v>
      </c>
      <c r="T70" s="69">
        <f t="shared" si="11"/>
        <v>256</v>
      </c>
      <c r="U70" s="70">
        <f t="shared" si="9"/>
        <v>17620</v>
      </c>
      <c r="V70" s="66">
        <v>7751</v>
      </c>
      <c r="W70" s="66">
        <v>142</v>
      </c>
      <c r="X70" s="67">
        <v>62</v>
      </c>
      <c r="Y70" s="71">
        <f t="shared" si="5"/>
        <v>7955</v>
      </c>
    </row>
    <row r="71" spans="1:25" ht="30" customHeight="1" x14ac:dyDescent="0.25">
      <c r="A71" s="59" t="s">
        <v>104</v>
      </c>
      <c r="B71" s="60">
        <v>1</v>
      </c>
      <c r="C71" s="61">
        <v>1</v>
      </c>
      <c r="D71" s="61">
        <v>3</v>
      </c>
      <c r="E71" s="61">
        <v>4</v>
      </c>
      <c r="F71" s="61">
        <v>8</v>
      </c>
      <c r="G71" s="62">
        <v>4</v>
      </c>
      <c r="H71" s="63">
        <v>0</v>
      </c>
      <c r="I71" s="64">
        <v>1</v>
      </c>
      <c r="J71" s="63">
        <v>0</v>
      </c>
      <c r="K71" s="64">
        <v>1</v>
      </c>
      <c r="L71" s="63">
        <v>0</v>
      </c>
      <c r="M71" s="65">
        <v>6209</v>
      </c>
      <c r="N71" s="66">
        <v>51</v>
      </c>
      <c r="O71" s="68">
        <f t="shared" si="4"/>
        <v>6260</v>
      </c>
      <c r="P71" s="66">
        <v>6406</v>
      </c>
      <c r="Q71" s="66">
        <v>116</v>
      </c>
      <c r="R71" s="68">
        <f t="shared" si="7"/>
        <v>6522</v>
      </c>
      <c r="S71" s="69">
        <f t="shared" si="11"/>
        <v>12615</v>
      </c>
      <c r="T71" s="69">
        <f t="shared" si="11"/>
        <v>167</v>
      </c>
      <c r="U71" s="70">
        <f t="shared" si="9"/>
        <v>12782</v>
      </c>
      <c r="V71" s="66">
        <v>5958</v>
      </c>
      <c r="W71" s="66">
        <v>87</v>
      </c>
      <c r="X71" s="67">
        <v>49</v>
      </c>
      <c r="Y71" s="71">
        <f t="shared" si="5"/>
        <v>6094</v>
      </c>
    </row>
    <row r="72" spans="1:25" ht="30" customHeight="1" x14ac:dyDescent="0.25">
      <c r="A72" s="59" t="s">
        <v>105</v>
      </c>
      <c r="B72" s="60">
        <v>1</v>
      </c>
      <c r="C72" s="61">
        <v>1</v>
      </c>
      <c r="D72" s="61">
        <v>3</v>
      </c>
      <c r="E72" s="61">
        <v>4</v>
      </c>
      <c r="F72" s="61">
        <v>9</v>
      </c>
      <c r="G72" s="62">
        <v>2</v>
      </c>
      <c r="H72" s="63">
        <v>0</v>
      </c>
      <c r="I72" s="64">
        <v>1</v>
      </c>
      <c r="J72" s="63">
        <v>0</v>
      </c>
      <c r="K72" s="64">
        <v>1</v>
      </c>
      <c r="L72" s="63">
        <v>0</v>
      </c>
      <c r="M72" s="65">
        <v>5020</v>
      </c>
      <c r="N72" s="66">
        <v>157</v>
      </c>
      <c r="O72" s="68">
        <f t="shared" si="4"/>
        <v>5177</v>
      </c>
      <c r="P72" s="66">
        <v>4967</v>
      </c>
      <c r="Q72" s="66">
        <v>76</v>
      </c>
      <c r="R72" s="68">
        <f t="shared" si="7"/>
        <v>5043</v>
      </c>
      <c r="S72" s="69">
        <f t="shared" si="11"/>
        <v>9987</v>
      </c>
      <c r="T72" s="69">
        <f t="shared" si="11"/>
        <v>233</v>
      </c>
      <c r="U72" s="70">
        <f t="shared" si="9"/>
        <v>10220</v>
      </c>
      <c r="V72" s="66">
        <v>4512</v>
      </c>
      <c r="W72" s="66">
        <v>177</v>
      </c>
      <c r="X72" s="67">
        <v>39</v>
      </c>
      <c r="Y72" s="71">
        <f t="shared" si="5"/>
        <v>4728</v>
      </c>
    </row>
    <row r="73" spans="1:25" ht="30" customHeight="1" x14ac:dyDescent="0.25">
      <c r="A73" s="59" t="s">
        <v>106</v>
      </c>
      <c r="B73" s="60">
        <v>1</v>
      </c>
      <c r="C73" s="61">
        <v>1</v>
      </c>
      <c r="D73" s="61">
        <v>3</v>
      </c>
      <c r="E73" s="61">
        <v>6</v>
      </c>
      <c r="F73" s="61">
        <v>1</v>
      </c>
      <c r="G73" s="62">
        <v>1</v>
      </c>
      <c r="H73" s="63">
        <v>0</v>
      </c>
      <c r="I73" s="64">
        <v>1</v>
      </c>
      <c r="J73" s="63">
        <v>0</v>
      </c>
      <c r="K73" s="64">
        <v>1</v>
      </c>
      <c r="L73" s="63">
        <v>0</v>
      </c>
      <c r="M73" s="65">
        <v>3753</v>
      </c>
      <c r="N73" s="66">
        <v>19</v>
      </c>
      <c r="O73" s="68">
        <f t="shared" si="4"/>
        <v>3772</v>
      </c>
      <c r="P73" s="66">
        <v>3759</v>
      </c>
      <c r="Q73" s="66">
        <v>70</v>
      </c>
      <c r="R73" s="68">
        <f t="shared" si="7"/>
        <v>3829</v>
      </c>
      <c r="S73" s="69">
        <f t="shared" si="11"/>
        <v>7512</v>
      </c>
      <c r="T73" s="69">
        <f t="shared" si="11"/>
        <v>89</v>
      </c>
      <c r="U73" s="70">
        <f t="shared" si="9"/>
        <v>7601</v>
      </c>
      <c r="V73" s="66">
        <v>3241</v>
      </c>
      <c r="W73" s="66">
        <v>37</v>
      </c>
      <c r="X73" s="67">
        <v>41</v>
      </c>
      <c r="Y73" s="71">
        <f t="shared" si="5"/>
        <v>3319</v>
      </c>
    </row>
    <row r="74" spans="1:25" ht="30" customHeight="1" x14ac:dyDescent="0.25">
      <c r="A74" s="59" t="s">
        <v>107</v>
      </c>
      <c r="B74" s="60">
        <v>1</v>
      </c>
      <c r="C74" s="61">
        <v>1</v>
      </c>
      <c r="D74" s="61">
        <v>3</v>
      </c>
      <c r="E74" s="61">
        <v>6</v>
      </c>
      <c r="F74" s="61">
        <v>2</v>
      </c>
      <c r="G74" s="62">
        <v>0</v>
      </c>
      <c r="H74" s="63">
        <v>0</v>
      </c>
      <c r="I74" s="64">
        <v>1</v>
      </c>
      <c r="J74" s="63">
        <v>0</v>
      </c>
      <c r="K74" s="64">
        <v>1</v>
      </c>
      <c r="L74" s="63">
        <v>0</v>
      </c>
      <c r="M74" s="65">
        <v>4351</v>
      </c>
      <c r="N74" s="66">
        <v>68</v>
      </c>
      <c r="O74" s="68">
        <f t="shared" si="4"/>
        <v>4419</v>
      </c>
      <c r="P74" s="66">
        <v>4416</v>
      </c>
      <c r="Q74" s="66">
        <v>43</v>
      </c>
      <c r="R74" s="68">
        <f t="shared" si="7"/>
        <v>4459</v>
      </c>
      <c r="S74" s="69">
        <f t="shared" si="11"/>
        <v>8767</v>
      </c>
      <c r="T74" s="69">
        <f t="shared" si="11"/>
        <v>111</v>
      </c>
      <c r="U74" s="70">
        <f t="shared" si="9"/>
        <v>8878</v>
      </c>
      <c r="V74" s="66">
        <v>3847</v>
      </c>
      <c r="W74" s="66">
        <v>79</v>
      </c>
      <c r="X74" s="67">
        <v>28</v>
      </c>
      <c r="Y74" s="71">
        <f t="shared" si="5"/>
        <v>3954</v>
      </c>
    </row>
    <row r="75" spans="1:25" ht="30" customHeight="1" x14ac:dyDescent="0.25">
      <c r="A75" s="59" t="s">
        <v>108</v>
      </c>
      <c r="B75" s="60">
        <v>1</v>
      </c>
      <c r="C75" s="61">
        <v>1</v>
      </c>
      <c r="D75" s="61">
        <v>3</v>
      </c>
      <c r="E75" s="61">
        <v>6</v>
      </c>
      <c r="F75" s="61">
        <v>3</v>
      </c>
      <c r="G75" s="62">
        <v>8</v>
      </c>
      <c r="H75" s="63">
        <v>0</v>
      </c>
      <c r="I75" s="64">
        <v>1</v>
      </c>
      <c r="J75" s="63">
        <v>0</v>
      </c>
      <c r="K75" s="64">
        <v>1</v>
      </c>
      <c r="L75" s="63">
        <v>0</v>
      </c>
      <c r="M75" s="65">
        <v>3117</v>
      </c>
      <c r="N75" s="66">
        <v>30</v>
      </c>
      <c r="O75" s="68">
        <f t="shared" si="4"/>
        <v>3147</v>
      </c>
      <c r="P75" s="66">
        <v>3199</v>
      </c>
      <c r="Q75" s="66">
        <v>21</v>
      </c>
      <c r="R75" s="68">
        <f t="shared" si="7"/>
        <v>3220</v>
      </c>
      <c r="S75" s="69">
        <f t="shared" si="11"/>
        <v>6316</v>
      </c>
      <c r="T75" s="69">
        <f t="shared" si="11"/>
        <v>51</v>
      </c>
      <c r="U75" s="70">
        <f t="shared" si="9"/>
        <v>6367</v>
      </c>
      <c r="V75" s="66">
        <v>2816</v>
      </c>
      <c r="W75" s="66">
        <v>34</v>
      </c>
      <c r="X75" s="67">
        <v>12</v>
      </c>
      <c r="Y75" s="71">
        <f t="shared" si="5"/>
        <v>2862</v>
      </c>
    </row>
    <row r="76" spans="1:25" ht="30" customHeight="1" x14ac:dyDescent="0.25">
      <c r="A76" s="59" t="s">
        <v>109</v>
      </c>
      <c r="B76" s="60">
        <v>1</v>
      </c>
      <c r="C76" s="61">
        <v>1</v>
      </c>
      <c r="D76" s="61">
        <v>3</v>
      </c>
      <c r="E76" s="61">
        <v>6</v>
      </c>
      <c r="F76" s="61">
        <v>5</v>
      </c>
      <c r="G76" s="62">
        <v>4</v>
      </c>
      <c r="H76" s="63">
        <v>0</v>
      </c>
      <c r="I76" s="64">
        <v>1</v>
      </c>
      <c r="J76" s="63">
        <v>0</v>
      </c>
      <c r="K76" s="64">
        <v>1</v>
      </c>
      <c r="L76" s="63">
        <v>0</v>
      </c>
      <c r="M76" s="65">
        <v>4918</v>
      </c>
      <c r="N76" s="66">
        <v>87</v>
      </c>
      <c r="O76" s="68">
        <f t="shared" si="4"/>
        <v>5005</v>
      </c>
      <c r="P76" s="66">
        <v>4981</v>
      </c>
      <c r="Q76" s="66">
        <v>75</v>
      </c>
      <c r="R76" s="68">
        <f t="shared" si="7"/>
        <v>5056</v>
      </c>
      <c r="S76" s="69">
        <f t="shared" si="11"/>
        <v>9899</v>
      </c>
      <c r="T76" s="69">
        <f t="shared" si="11"/>
        <v>162</v>
      </c>
      <c r="U76" s="70">
        <f t="shared" si="9"/>
        <v>10061</v>
      </c>
      <c r="V76" s="66">
        <v>4341</v>
      </c>
      <c r="W76" s="66">
        <v>104</v>
      </c>
      <c r="X76" s="67">
        <v>39</v>
      </c>
      <c r="Y76" s="71">
        <f t="shared" si="5"/>
        <v>4484</v>
      </c>
    </row>
    <row r="77" spans="1:25" ht="30" customHeight="1" x14ac:dyDescent="0.25">
      <c r="A77" s="59" t="s">
        <v>110</v>
      </c>
      <c r="B77" s="60">
        <v>1</v>
      </c>
      <c r="C77" s="61">
        <v>1</v>
      </c>
      <c r="D77" s="61">
        <v>3</v>
      </c>
      <c r="E77" s="61">
        <v>6</v>
      </c>
      <c r="F77" s="61">
        <v>9</v>
      </c>
      <c r="G77" s="62">
        <v>7</v>
      </c>
      <c r="H77" s="63">
        <v>0</v>
      </c>
      <c r="I77" s="64">
        <v>1</v>
      </c>
      <c r="J77" s="63">
        <v>0</v>
      </c>
      <c r="K77" s="64">
        <v>1</v>
      </c>
      <c r="L77" s="63">
        <v>0</v>
      </c>
      <c r="M77" s="65">
        <v>1204</v>
      </c>
      <c r="N77" s="66">
        <v>5</v>
      </c>
      <c r="O77" s="68">
        <f t="shared" si="4"/>
        <v>1209</v>
      </c>
      <c r="P77" s="66">
        <v>1192</v>
      </c>
      <c r="Q77" s="66">
        <v>5</v>
      </c>
      <c r="R77" s="68">
        <f t="shared" si="7"/>
        <v>1197</v>
      </c>
      <c r="S77" s="69">
        <f t="shared" si="11"/>
        <v>2396</v>
      </c>
      <c r="T77" s="69">
        <f t="shared" si="11"/>
        <v>10</v>
      </c>
      <c r="U77" s="70">
        <f t="shared" si="9"/>
        <v>2406</v>
      </c>
      <c r="V77" s="66">
        <v>1036</v>
      </c>
      <c r="W77" s="66">
        <v>1</v>
      </c>
      <c r="X77" s="67">
        <v>9</v>
      </c>
      <c r="Y77" s="71">
        <f t="shared" si="5"/>
        <v>1046</v>
      </c>
    </row>
    <row r="78" spans="1:25" ht="30" customHeight="1" x14ac:dyDescent="0.25">
      <c r="A78" s="59" t="s">
        <v>111</v>
      </c>
      <c r="B78" s="60">
        <v>1</v>
      </c>
      <c r="C78" s="61">
        <v>1</v>
      </c>
      <c r="D78" s="61">
        <v>3</v>
      </c>
      <c r="E78" s="61">
        <v>8</v>
      </c>
      <c r="F78" s="61">
        <v>1</v>
      </c>
      <c r="G78" s="62">
        <v>6</v>
      </c>
      <c r="H78" s="63">
        <v>0</v>
      </c>
      <c r="I78" s="64">
        <v>1</v>
      </c>
      <c r="J78" s="63">
        <v>0</v>
      </c>
      <c r="K78" s="64">
        <v>1</v>
      </c>
      <c r="L78" s="63">
        <v>0</v>
      </c>
      <c r="M78" s="65">
        <v>5257</v>
      </c>
      <c r="N78" s="66">
        <v>147</v>
      </c>
      <c r="O78" s="68">
        <f t="shared" si="4"/>
        <v>5404</v>
      </c>
      <c r="P78" s="66">
        <v>5197</v>
      </c>
      <c r="Q78" s="66">
        <v>84</v>
      </c>
      <c r="R78" s="68">
        <f t="shared" si="7"/>
        <v>5281</v>
      </c>
      <c r="S78" s="69">
        <f t="shared" si="11"/>
        <v>10454</v>
      </c>
      <c r="T78" s="69">
        <f t="shared" si="11"/>
        <v>231</v>
      </c>
      <c r="U78" s="70">
        <f t="shared" si="9"/>
        <v>10685</v>
      </c>
      <c r="V78" s="66">
        <v>4410</v>
      </c>
      <c r="W78" s="66">
        <v>136</v>
      </c>
      <c r="X78" s="67">
        <v>39</v>
      </c>
      <c r="Y78" s="71">
        <f t="shared" si="5"/>
        <v>4585</v>
      </c>
    </row>
    <row r="79" spans="1:25" ht="30" customHeight="1" x14ac:dyDescent="0.25">
      <c r="A79" s="59" t="s">
        <v>112</v>
      </c>
      <c r="B79" s="60">
        <v>1</v>
      </c>
      <c r="C79" s="61">
        <v>1</v>
      </c>
      <c r="D79" s="61">
        <v>3</v>
      </c>
      <c r="E79" s="61">
        <v>8</v>
      </c>
      <c r="F79" s="61">
        <v>3</v>
      </c>
      <c r="G79" s="62">
        <v>2</v>
      </c>
      <c r="H79" s="63">
        <v>0</v>
      </c>
      <c r="I79" s="64">
        <v>1</v>
      </c>
      <c r="J79" s="63">
        <v>0</v>
      </c>
      <c r="K79" s="64">
        <v>1</v>
      </c>
      <c r="L79" s="63">
        <v>0</v>
      </c>
      <c r="M79" s="65">
        <v>6173</v>
      </c>
      <c r="N79" s="66">
        <v>363</v>
      </c>
      <c r="O79" s="92">
        <f t="shared" ref="O79:O84" si="12">M79+N79</f>
        <v>6536</v>
      </c>
      <c r="P79" s="66">
        <v>5926</v>
      </c>
      <c r="Q79" s="66">
        <v>297</v>
      </c>
      <c r="R79" s="92">
        <f t="shared" si="7"/>
        <v>6223</v>
      </c>
      <c r="S79" s="92">
        <f t="shared" si="11"/>
        <v>12099</v>
      </c>
      <c r="T79" s="92">
        <f t="shared" si="11"/>
        <v>660</v>
      </c>
      <c r="U79" s="92">
        <f t="shared" si="9"/>
        <v>12759</v>
      </c>
      <c r="V79" s="66">
        <v>5420</v>
      </c>
      <c r="W79" s="66">
        <v>480</v>
      </c>
      <c r="X79" s="66">
        <v>51</v>
      </c>
      <c r="Y79" s="93">
        <f t="shared" ref="Y79:Y84" si="13">V79+W79+X79</f>
        <v>5951</v>
      </c>
    </row>
    <row r="80" spans="1:25" ht="30" customHeight="1" x14ac:dyDescent="0.25">
      <c r="A80" s="59" t="s">
        <v>113</v>
      </c>
      <c r="B80" s="60">
        <v>1</v>
      </c>
      <c r="C80" s="61">
        <v>1</v>
      </c>
      <c r="D80" s="61">
        <v>3</v>
      </c>
      <c r="E80" s="61">
        <v>8</v>
      </c>
      <c r="F80" s="61">
        <v>5</v>
      </c>
      <c r="G80" s="62">
        <v>9</v>
      </c>
      <c r="H80" s="63">
        <v>0</v>
      </c>
      <c r="I80" s="64">
        <v>1</v>
      </c>
      <c r="J80" s="63">
        <v>0</v>
      </c>
      <c r="K80" s="64">
        <v>1</v>
      </c>
      <c r="L80" s="63">
        <v>0</v>
      </c>
      <c r="M80" s="65">
        <v>14459</v>
      </c>
      <c r="N80" s="66">
        <v>774</v>
      </c>
      <c r="O80" s="68">
        <f t="shared" si="12"/>
        <v>15233</v>
      </c>
      <c r="P80" s="66">
        <v>14610</v>
      </c>
      <c r="Q80" s="66">
        <v>687</v>
      </c>
      <c r="R80" s="68">
        <f t="shared" si="7"/>
        <v>15297</v>
      </c>
      <c r="S80" s="69">
        <f t="shared" si="11"/>
        <v>29069</v>
      </c>
      <c r="T80" s="69">
        <f t="shared" si="11"/>
        <v>1461</v>
      </c>
      <c r="U80" s="94">
        <f t="shared" si="9"/>
        <v>30530</v>
      </c>
      <c r="V80" s="66">
        <v>12821</v>
      </c>
      <c r="W80" s="66">
        <v>737</v>
      </c>
      <c r="X80" s="67">
        <v>178</v>
      </c>
      <c r="Y80" s="71">
        <f t="shared" si="13"/>
        <v>13736</v>
      </c>
    </row>
    <row r="81" spans="1:29" ht="30" customHeight="1" x14ac:dyDescent="0.25">
      <c r="A81" s="59" t="s">
        <v>114</v>
      </c>
      <c r="B81" s="60">
        <v>1</v>
      </c>
      <c r="C81" s="61">
        <v>1</v>
      </c>
      <c r="D81" s="61">
        <v>4</v>
      </c>
      <c r="E81" s="61">
        <v>0</v>
      </c>
      <c r="F81" s="61">
        <v>8</v>
      </c>
      <c r="G81" s="62">
        <v>1</v>
      </c>
      <c r="H81" s="63">
        <v>0</v>
      </c>
      <c r="I81" s="64">
        <v>1</v>
      </c>
      <c r="J81" s="63">
        <v>0</v>
      </c>
      <c r="K81" s="64">
        <v>1</v>
      </c>
      <c r="L81" s="63">
        <v>0</v>
      </c>
      <c r="M81" s="65">
        <v>15298</v>
      </c>
      <c r="N81" s="66">
        <v>459</v>
      </c>
      <c r="O81" s="68">
        <f t="shared" si="12"/>
        <v>15757</v>
      </c>
      <c r="P81" s="66">
        <v>15393</v>
      </c>
      <c r="Q81" s="66">
        <v>525</v>
      </c>
      <c r="R81" s="68">
        <f t="shared" si="7"/>
        <v>15918</v>
      </c>
      <c r="S81" s="69">
        <f t="shared" si="11"/>
        <v>30691</v>
      </c>
      <c r="T81" s="69">
        <f t="shared" si="11"/>
        <v>984</v>
      </c>
      <c r="U81" s="70">
        <f t="shared" si="9"/>
        <v>31675</v>
      </c>
      <c r="V81" s="66">
        <v>14343</v>
      </c>
      <c r="W81" s="66">
        <v>696</v>
      </c>
      <c r="X81" s="67">
        <v>130</v>
      </c>
      <c r="Y81" s="71">
        <f t="shared" si="13"/>
        <v>15169</v>
      </c>
    </row>
    <row r="82" spans="1:29" ht="30" customHeight="1" x14ac:dyDescent="0.25">
      <c r="A82" s="59" t="s">
        <v>115</v>
      </c>
      <c r="B82" s="60">
        <v>1</v>
      </c>
      <c r="C82" s="61">
        <v>1</v>
      </c>
      <c r="D82" s="61">
        <v>4</v>
      </c>
      <c r="E82" s="61">
        <v>4</v>
      </c>
      <c r="F82" s="61">
        <v>2</v>
      </c>
      <c r="G82" s="62">
        <v>1</v>
      </c>
      <c r="H82" s="63">
        <v>0</v>
      </c>
      <c r="I82" s="64">
        <v>1</v>
      </c>
      <c r="J82" s="63">
        <v>0</v>
      </c>
      <c r="K82" s="64">
        <v>1</v>
      </c>
      <c r="L82" s="63">
        <v>0</v>
      </c>
      <c r="M82" s="65">
        <v>16408</v>
      </c>
      <c r="N82" s="66">
        <v>309</v>
      </c>
      <c r="O82" s="68">
        <f t="shared" si="12"/>
        <v>16717</v>
      </c>
      <c r="P82" s="66">
        <v>16466</v>
      </c>
      <c r="Q82" s="66">
        <v>288</v>
      </c>
      <c r="R82" s="68">
        <f t="shared" si="7"/>
        <v>16754</v>
      </c>
      <c r="S82" s="69">
        <f t="shared" si="11"/>
        <v>32874</v>
      </c>
      <c r="T82" s="69">
        <f t="shared" si="11"/>
        <v>597</v>
      </c>
      <c r="U82" s="70">
        <f t="shared" si="9"/>
        <v>33471</v>
      </c>
      <c r="V82" s="66">
        <v>15344</v>
      </c>
      <c r="W82" s="66">
        <v>357</v>
      </c>
      <c r="X82" s="67">
        <v>119</v>
      </c>
      <c r="Y82" s="71">
        <f t="shared" si="13"/>
        <v>15820</v>
      </c>
    </row>
    <row r="83" spans="1:29" ht="30" customHeight="1" x14ac:dyDescent="0.25">
      <c r="A83" s="59" t="s">
        <v>116</v>
      </c>
      <c r="B83" s="60">
        <v>1</v>
      </c>
      <c r="C83" s="61">
        <v>1</v>
      </c>
      <c r="D83" s="61">
        <v>4</v>
      </c>
      <c r="E83" s="61">
        <v>6</v>
      </c>
      <c r="F83" s="61">
        <v>4</v>
      </c>
      <c r="G83" s="62">
        <v>2</v>
      </c>
      <c r="H83" s="63">
        <v>0</v>
      </c>
      <c r="I83" s="64">
        <v>1</v>
      </c>
      <c r="J83" s="63">
        <v>0</v>
      </c>
      <c r="K83" s="64">
        <v>1</v>
      </c>
      <c r="L83" s="63">
        <v>0</v>
      </c>
      <c r="M83" s="65">
        <v>21288</v>
      </c>
      <c r="N83" s="66">
        <v>462</v>
      </c>
      <c r="O83" s="68">
        <f t="shared" si="12"/>
        <v>21750</v>
      </c>
      <c r="P83" s="66">
        <v>21417</v>
      </c>
      <c r="Q83" s="66">
        <v>395</v>
      </c>
      <c r="R83" s="68">
        <f t="shared" si="7"/>
        <v>21812</v>
      </c>
      <c r="S83" s="69">
        <f t="shared" si="11"/>
        <v>42705</v>
      </c>
      <c r="T83" s="69">
        <f t="shared" si="11"/>
        <v>857</v>
      </c>
      <c r="U83" s="70">
        <f t="shared" si="9"/>
        <v>43562</v>
      </c>
      <c r="V83" s="66">
        <v>19720</v>
      </c>
      <c r="W83" s="66">
        <v>440</v>
      </c>
      <c r="X83" s="67">
        <v>170</v>
      </c>
      <c r="Y83" s="71">
        <f t="shared" si="13"/>
        <v>20330</v>
      </c>
    </row>
    <row r="84" spans="1:29" ht="30" customHeight="1" thickBot="1" x14ac:dyDescent="0.3">
      <c r="A84" s="72" t="s">
        <v>117</v>
      </c>
      <c r="B84" s="73">
        <v>1</v>
      </c>
      <c r="C84" s="74">
        <v>1</v>
      </c>
      <c r="D84" s="74">
        <v>4</v>
      </c>
      <c r="E84" s="74">
        <v>6</v>
      </c>
      <c r="F84" s="74">
        <v>5</v>
      </c>
      <c r="G84" s="75">
        <v>1</v>
      </c>
      <c r="H84" s="76">
        <v>0</v>
      </c>
      <c r="I84" s="77">
        <v>1</v>
      </c>
      <c r="J84" s="76">
        <v>0</v>
      </c>
      <c r="K84" s="77">
        <v>1</v>
      </c>
      <c r="L84" s="76">
        <v>0</v>
      </c>
      <c r="M84" s="78">
        <v>13712</v>
      </c>
      <c r="N84" s="79">
        <v>378</v>
      </c>
      <c r="O84" s="96">
        <f t="shared" si="12"/>
        <v>14090</v>
      </c>
      <c r="P84" s="79">
        <v>13458</v>
      </c>
      <c r="Q84" s="79">
        <v>309</v>
      </c>
      <c r="R84" s="96">
        <f t="shared" si="7"/>
        <v>13767</v>
      </c>
      <c r="S84" s="97">
        <f t="shared" si="11"/>
        <v>27170</v>
      </c>
      <c r="T84" s="97">
        <f t="shared" si="11"/>
        <v>687</v>
      </c>
      <c r="U84" s="98">
        <f t="shared" si="9"/>
        <v>27857</v>
      </c>
      <c r="V84" s="79">
        <v>11956</v>
      </c>
      <c r="W84" s="79">
        <v>397</v>
      </c>
      <c r="X84" s="80">
        <v>126</v>
      </c>
      <c r="Y84" s="99">
        <f t="shared" si="13"/>
        <v>12479</v>
      </c>
    </row>
    <row r="86" spans="1:29" x14ac:dyDescent="0.2">
      <c r="Z86" s="95"/>
      <c r="AA86" s="95"/>
      <c r="AB86" s="95"/>
      <c r="AC86" s="95"/>
    </row>
    <row r="89" spans="1:29" x14ac:dyDescent="0.2">
      <c r="Z89" s="95"/>
    </row>
    <row r="92" spans="1:29" x14ac:dyDescent="0.2">
      <c r="Z92" s="95"/>
      <c r="AA92" s="95"/>
      <c r="AB92" s="95"/>
      <c r="AC92" s="95"/>
    </row>
    <row r="95" spans="1:29" x14ac:dyDescent="0.2">
      <c r="Z95" s="95"/>
    </row>
    <row r="98" spans="26:29" x14ac:dyDescent="0.2">
      <c r="Z98" s="95"/>
      <c r="AA98" s="95"/>
      <c r="AB98" s="95"/>
      <c r="AC98" s="95"/>
    </row>
    <row r="101" spans="26:29" x14ac:dyDescent="0.2">
      <c r="Z101" s="95"/>
    </row>
  </sheetData>
  <mergeCells count="5">
    <mergeCell ref="M7:U7"/>
    <mergeCell ref="V7:Y7"/>
    <mergeCell ref="M8:O8"/>
    <mergeCell ref="P8:R8"/>
    <mergeCell ref="S8:U8"/>
  </mergeCells>
  <phoneticPr fontId="3"/>
  <conditionalFormatting sqref="M13:N22">
    <cfRule type="expression" dxfId="21" priority="37" stopIfTrue="1">
      <formula>ISBLANK(M13)=TRUE</formula>
    </cfRule>
  </conditionalFormatting>
  <conditionalFormatting sqref="M23:N84">
    <cfRule type="expression" dxfId="20" priority="11" stopIfTrue="1">
      <formula>ISBLANK(M23)=TRUE</formula>
    </cfRule>
  </conditionalFormatting>
  <conditionalFormatting sqref="O13:O84 R13:U84 Y13:Y84">
    <cfRule type="expression" dxfId="19" priority="27" stopIfTrue="1">
      <formula>ISBLANK(O13)=TRUE</formula>
    </cfRule>
  </conditionalFormatting>
  <conditionalFormatting sqref="P13:Q22">
    <cfRule type="expression" dxfId="18" priority="32" stopIfTrue="1">
      <formula>ISBLANK(P13)=TRUE</formula>
    </cfRule>
  </conditionalFormatting>
  <conditionalFormatting sqref="P23:Q84">
    <cfRule type="expression" dxfId="17" priority="6" stopIfTrue="1">
      <formula>ISBLANK(P23)=TRUE</formula>
    </cfRule>
  </conditionalFormatting>
  <conditionalFormatting sqref="V24:X84">
    <cfRule type="expression" dxfId="16" priority="1" stopIfTrue="1">
      <formula>ISBLANK(V24)=TRUE</formula>
    </cfRule>
  </conditionalFormatting>
  <conditionalFormatting sqref="M23:N24 P23:Q24 V24:X24">
    <cfRule type="expression" dxfId="15" priority="48" stopIfTrue="1">
      <formula>#REF!="×"</formula>
    </cfRule>
    <cfRule type="expression" dxfId="14" priority="49" stopIfTrue="1">
      <formula>#REF!="××"</formula>
    </cfRule>
  </conditionalFormatting>
  <conditionalFormatting sqref="M25:N84 P25:Q84 M13:U22 V25:X84 Y13:Y84 O23:O84 R23:U84">
    <cfRule type="expression" dxfId="13" priority="50" stopIfTrue="1">
      <formula>#REF!="×"</formula>
    </cfRule>
    <cfRule type="expression" dxfId="12" priority="51" stopIfTrue="1">
      <formula>#REF!="××"</formula>
    </cfRule>
    <cfRule type="expression" dxfId="11" priority="52" stopIfTrue="1">
      <formula>#REF!="×××"</formula>
    </cfRule>
    <cfRule type="expression" dxfId="10" priority="53" stopIfTrue="1">
      <formula>ISBLANK(M13)=FALSE</formula>
    </cfRule>
  </conditionalFormatting>
  <conditionalFormatting sqref="M11:Y12">
    <cfRule type="expression" dxfId="9" priority="58" stopIfTrue="1">
      <formula>ISBLANK(M11)=TRUE</formula>
    </cfRule>
    <cfRule type="expression" dxfId="8" priority="59" stopIfTrue="1">
      <formula>#REF!="×"</formula>
    </cfRule>
    <cfRule type="expression" dxfId="7" priority="60" stopIfTrue="1">
      <formula>#REF!="××"</formula>
    </cfRule>
    <cfRule type="expression" dxfId="6" priority="61" stopIfTrue="1">
      <formula>#REF!="×××"</formula>
    </cfRule>
    <cfRule type="expression" dxfId="5" priority="62" stopIfTrue="1">
      <formula>ISBLANK(M11)=FALSE</formula>
    </cfRule>
  </conditionalFormatting>
  <conditionalFormatting sqref="V13:X23">
    <cfRule type="expression" dxfId="4" priority="73" stopIfTrue="1">
      <formula>ISBLANK(V13)=TRUE</formula>
    </cfRule>
    <cfRule type="expression" dxfId="3" priority="74" stopIfTrue="1">
      <formula>#REF!="×"</formula>
    </cfRule>
    <cfRule type="expression" dxfId="2" priority="75" stopIfTrue="1">
      <formula>#REF!="××"</formula>
    </cfRule>
    <cfRule type="expression" dxfId="1" priority="76" stopIfTrue="1">
      <formula>#REF!="×××"</formula>
    </cfRule>
    <cfRule type="expression" dxfId="0" priority="77" stopIfTrue="1">
      <formula>ISBLANK(V13)=FALSE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丈浩（市町村課）</dc:creator>
  <cp:lastModifiedBy>門馬 丈浩（市町村課）</cp:lastModifiedBy>
  <dcterms:created xsi:type="dcterms:W3CDTF">2025-08-04T00:28:21Z</dcterms:created>
  <dcterms:modified xsi:type="dcterms:W3CDTF">2025-08-04T00:49:13Z</dcterms:modified>
</cp:coreProperties>
</file>