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285\Box\【02_課所共有】01_07_市町村課\R05年度\03　行政担当\12_住民基本台帳\12_01_住民基本台帳\12_01_050_年報_(11)\050718  「住民基本台帳に基づく人口・人口動態及び世帯数（令和5年1月1日現在）」の公表スケジュールについて\02起案等\HP掲載\"/>
    </mc:Choice>
  </mc:AlternateContent>
  <xr:revisionPtr revIDLastSave="0" documentId="8_{833E3065-8370-410E-9145-C6BE0444B5DC}" xr6:coauthVersionLast="36" xr6:coauthVersionMax="36" xr10:uidLastSave="{00000000-0000-0000-0000-000000000000}"/>
  <bookViews>
    <workbookView xWindow="0" yWindow="0" windowWidth="20490" windowHeight="7560" xr2:uid="{E42AA7B2-C2AC-4084-8B26-3548940ED1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4" i="1" l="1"/>
  <c r="T84" i="1"/>
  <c r="S84" i="1"/>
  <c r="R84" i="1"/>
  <c r="O84" i="1"/>
  <c r="Y83" i="1"/>
  <c r="T83" i="1"/>
  <c r="S83" i="1"/>
  <c r="R83" i="1"/>
  <c r="O83" i="1"/>
  <c r="Y82" i="1"/>
  <c r="T82" i="1"/>
  <c r="S82" i="1"/>
  <c r="R82" i="1"/>
  <c r="O82" i="1"/>
  <c r="Y81" i="1"/>
  <c r="T81" i="1"/>
  <c r="S81" i="1"/>
  <c r="R81" i="1"/>
  <c r="O81" i="1"/>
  <c r="Y80" i="1"/>
  <c r="T80" i="1"/>
  <c r="S80" i="1"/>
  <c r="R80" i="1"/>
  <c r="O80" i="1"/>
  <c r="Y79" i="1"/>
  <c r="T79" i="1"/>
  <c r="S79" i="1"/>
  <c r="R79" i="1"/>
  <c r="O79" i="1"/>
  <c r="Y78" i="1"/>
  <c r="T78" i="1"/>
  <c r="S78" i="1"/>
  <c r="R78" i="1"/>
  <c r="O78" i="1"/>
  <c r="Y77" i="1"/>
  <c r="T77" i="1"/>
  <c r="S77" i="1"/>
  <c r="R77" i="1"/>
  <c r="O77" i="1"/>
  <c r="Y76" i="1"/>
  <c r="T76" i="1"/>
  <c r="S76" i="1"/>
  <c r="R76" i="1"/>
  <c r="O76" i="1"/>
  <c r="Y75" i="1"/>
  <c r="T75" i="1"/>
  <c r="S75" i="1"/>
  <c r="R75" i="1"/>
  <c r="O75" i="1"/>
  <c r="Y74" i="1"/>
  <c r="T74" i="1"/>
  <c r="S74" i="1"/>
  <c r="R74" i="1"/>
  <c r="O74" i="1"/>
  <c r="Y73" i="1"/>
  <c r="T73" i="1"/>
  <c r="S73" i="1"/>
  <c r="R73" i="1"/>
  <c r="O73" i="1"/>
  <c r="Y72" i="1"/>
  <c r="T72" i="1"/>
  <c r="S72" i="1"/>
  <c r="R72" i="1"/>
  <c r="O72" i="1"/>
  <c r="Y71" i="1"/>
  <c r="T71" i="1"/>
  <c r="S71" i="1"/>
  <c r="R71" i="1"/>
  <c r="O71" i="1"/>
  <c r="Y70" i="1"/>
  <c r="T70" i="1"/>
  <c r="S70" i="1"/>
  <c r="R70" i="1"/>
  <c r="O70" i="1"/>
  <c r="Y69" i="1"/>
  <c r="T69" i="1"/>
  <c r="S69" i="1"/>
  <c r="R69" i="1"/>
  <c r="O69" i="1"/>
  <c r="Y68" i="1"/>
  <c r="T68" i="1"/>
  <c r="S68" i="1"/>
  <c r="R68" i="1"/>
  <c r="O68" i="1"/>
  <c r="Y67" i="1"/>
  <c r="T67" i="1"/>
  <c r="S67" i="1"/>
  <c r="R67" i="1"/>
  <c r="O67" i="1"/>
  <c r="Y66" i="1"/>
  <c r="T66" i="1"/>
  <c r="S66" i="1"/>
  <c r="R66" i="1"/>
  <c r="O66" i="1"/>
  <c r="Y65" i="1"/>
  <c r="T65" i="1"/>
  <c r="S65" i="1"/>
  <c r="R65" i="1"/>
  <c r="O65" i="1"/>
  <c r="Y64" i="1"/>
  <c r="T64" i="1"/>
  <c r="S64" i="1"/>
  <c r="R64" i="1"/>
  <c r="O64" i="1"/>
  <c r="Y63" i="1"/>
  <c r="T63" i="1"/>
  <c r="S63" i="1"/>
  <c r="R63" i="1"/>
  <c r="O63" i="1"/>
  <c r="Y62" i="1"/>
  <c r="T62" i="1"/>
  <c r="S62" i="1"/>
  <c r="R62" i="1"/>
  <c r="O62" i="1"/>
  <c r="Y61" i="1"/>
  <c r="T61" i="1"/>
  <c r="S61" i="1"/>
  <c r="R61" i="1"/>
  <c r="O61" i="1"/>
  <c r="Y60" i="1"/>
  <c r="T60" i="1"/>
  <c r="S60" i="1"/>
  <c r="R60" i="1"/>
  <c r="O60" i="1"/>
  <c r="Y59" i="1"/>
  <c r="T59" i="1"/>
  <c r="S59" i="1"/>
  <c r="R59" i="1"/>
  <c r="O59" i="1"/>
  <c r="Y58" i="1"/>
  <c r="T58" i="1"/>
  <c r="S58" i="1"/>
  <c r="R58" i="1"/>
  <c r="O58" i="1"/>
  <c r="Y57" i="1"/>
  <c r="T57" i="1"/>
  <c r="S57" i="1"/>
  <c r="R57" i="1"/>
  <c r="O57" i="1"/>
  <c r="Y56" i="1"/>
  <c r="T56" i="1"/>
  <c r="S56" i="1"/>
  <c r="R56" i="1"/>
  <c r="O56" i="1"/>
  <c r="Y55" i="1"/>
  <c r="T55" i="1"/>
  <c r="S55" i="1"/>
  <c r="R55" i="1"/>
  <c r="O55" i="1"/>
  <c r="Y54" i="1"/>
  <c r="T54" i="1"/>
  <c r="S54" i="1"/>
  <c r="R54" i="1"/>
  <c r="O54" i="1"/>
  <c r="Y53" i="1"/>
  <c r="T53" i="1"/>
  <c r="S53" i="1"/>
  <c r="R53" i="1"/>
  <c r="O53" i="1"/>
  <c r="Y52" i="1"/>
  <c r="T52" i="1"/>
  <c r="S52" i="1"/>
  <c r="R52" i="1"/>
  <c r="O52" i="1"/>
  <c r="Y51" i="1"/>
  <c r="T51" i="1"/>
  <c r="S51" i="1"/>
  <c r="R51" i="1"/>
  <c r="O51" i="1"/>
  <c r="Y50" i="1"/>
  <c r="T50" i="1"/>
  <c r="S50" i="1"/>
  <c r="R50" i="1"/>
  <c r="O50" i="1"/>
  <c r="Y49" i="1"/>
  <c r="T49" i="1"/>
  <c r="S49" i="1"/>
  <c r="R49" i="1"/>
  <c r="O49" i="1"/>
  <c r="Y48" i="1"/>
  <c r="T48" i="1"/>
  <c r="S48" i="1"/>
  <c r="R48" i="1"/>
  <c r="O48" i="1"/>
  <c r="Y47" i="1"/>
  <c r="T47" i="1"/>
  <c r="S47" i="1"/>
  <c r="R47" i="1"/>
  <c r="O47" i="1"/>
  <c r="Y46" i="1"/>
  <c r="T46" i="1"/>
  <c r="S46" i="1"/>
  <c r="R46" i="1"/>
  <c r="O46" i="1"/>
  <c r="Y45" i="1"/>
  <c r="T45" i="1"/>
  <c r="S45" i="1"/>
  <c r="R45" i="1"/>
  <c r="O45" i="1"/>
  <c r="Y44" i="1"/>
  <c r="T44" i="1"/>
  <c r="S44" i="1"/>
  <c r="R44" i="1"/>
  <c r="O44" i="1"/>
  <c r="Y43" i="1"/>
  <c r="T43" i="1"/>
  <c r="S43" i="1"/>
  <c r="R43" i="1"/>
  <c r="O43" i="1"/>
  <c r="Y42" i="1"/>
  <c r="T42" i="1"/>
  <c r="S42" i="1"/>
  <c r="R42" i="1"/>
  <c r="O42" i="1"/>
  <c r="Y41" i="1"/>
  <c r="T41" i="1"/>
  <c r="S41" i="1"/>
  <c r="R41" i="1"/>
  <c r="O41" i="1"/>
  <c r="Y40" i="1"/>
  <c r="T40" i="1"/>
  <c r="S40" i="1"/>
  <c r="R40" i="1"/>
  <c r="O40" i="1"/>
  <c r="Y39" i="1"/>
  <c r="T39" i="1"/>
  <c r="S39" i="1"/>
  <c r="R39" i="1"/>
  <c r="O39" i="1"/>
  <c r="Y38" i="1"/>
  <c r="T38" i="1"/>
  <c r="S38" i="1"/>
  <c r="R38" i="1"/>
  <c r="O38" i="1"/>
  <c r="Y37" i="1"/>
  <c r="T37" i="1"/>
  <c r="S37" i="1"/>
  <c r="R37" i="1"/>
  <c r="O37" i="1"/>
  <c r="Y36" i="1"/>
  <c r="T36" i="1"/>
  <c r="S36" i="1"/>
  <c r="R36" i="1"/>
  <c r="O36" i="1"/>
  <c r="Y35" i="1"/>
  <c r="T35" i="1"/>
  <c r="S35" i="1"/>
  <c r="R35" i="1"/>
  <c r="O35" i="1"/>
  <c r="Y34" i="1"/>
  <c r="T34" i="1"/>
  <c r="S34" i="1"/>
  <c r="R34" i="1"/>
  <c r="O34" i="1"/>
  <c r="Y33" i="1"/>
  <c r="T33" i="1"/>
  <c r="S33" i="1"/>
  <c r="R33" i="1"/>
  <c r="O33" i="1"/>
  <c r="Y32" i="1"/>
  <c r="T32" i="1"/>
  <c r="S32" i="1"/>
  <c r="R32" i="1"/>
  <c r="O32" i="1"/>
  <c r="Y31" i="1"/>
  <c r="T31" i="1"/>
  <c r="S31" i="1"/>
  <c r="R31" i="1"/>
  <c r="O31" i="1"/>
  <c r="Y30" i="1"/>
  <c r="T30" i="1"/>
  <c r="S30" i="1"/>
  <c r="R30" i="1"/>
  <c r="O30" i="1"/>
  <c r="Y29" i="1"/>
  <c r="T29" i="1"/>
  <c r="S29" i="1"/>
  <c r="R29" i="1"/>
  <c r="O29" i="1"/>
  <c r="Y28" i="1"/>
  <c r="T28" i="1"/>
  <c r="S28" i="1"/>
  <c r="R28" i="1"/>
  <c r="O28" i="1"/>
  <c r="Y27" i="1"/>
  <c r="T27" i="1"/>
  <c r="S27" i="1"/>
  <c r="R27" i="1"/>
  <c r="O27" i="1"/>
  <c r="Y26" i="1"/>
  <c r="T26" i="1"/>
  <c r="S26" i="1"/>
  <c r="R26" i="1"/>
  <c r="O26" i="1"/>
  <c r="Y25" i="1"/>
  <c r="T25" i="1"/>
  <c r="S25" i="1"/>
  <c r="R25" i="1"/>
  <c r="O25" i="1"/>
  <c r="Y24" i="1"/>
  <c r="T24" i="1"/>
  <c r="S24" i="1"/>
  <c r="R24" i="1"/>
  <c r="O24" i="1"/>
  <c r="Y23" i="1"/>
  <c r="T23" i="1"/>
  <c r="S23" i="1"/>
  <c r="R23" i="1"/>
  <c r="O23" i="1"/>
  <c r="Y22" i="1"/>
  <c r="T22" i="1"/>
  <c r="S22" i="1"/>
  <c r="R22" i="1"/>
  <c r="O22" i="1"/>
  <c r="Y21" i="1"/>
  <c r="T21" i="1"/>
  <c r="S21" i="1"/>
  <c r="R21" i="1"/>
  <c r="O21" i="1"/>
  <c r="Y20" i="1"/>
  <c r="T20" i="1"/>
  <c r="S20" i="1"/>
  <c r="R20" i="1"/>
  <c r="O20" i="1"/>
  <c r="Y19" i="1"/>
  <c r="T19" i="1"/>
  <c r="S19" i="1"/>
  <c r="R19" i="1"/>
  <c r="O19" i="1"/>
  <c r="Y18" i="1"/>
  <c r="T18" i="1"/>
  <c r="S18" i="1"/>
  <c r="R18" i="1"/>
  <c r="O18" i="1"/>
  <c r="Y17" i="1"/>
  <c r="T17" i="1"/>
  <c r="S17" i="1"/>
  <c r="R17" i="1"/>
  <c r="O17" i="1"/>
  <c r="Y16" i="1"/>
  <c r="T16" i="1"/>
  <c r="S16" i="1"/>
  <c r="R16" i="1"/>
  <c r="O16" i="1"/>
  <c r="Y15" i="1"/>
  <c r="T15" i="1"/>
  <c r="S15" i="1"/>
  <c r="R15" i="1"/>
  <c r="O15" i="1"/>
  <c r="Y14" i="1"/>
  <c r="T14" i="1"/>
  <c r="S14" i="1"/>
  <c r="R14" i="1"/>
  <c r="O14" i="1"/>
  <c r="Y13" i="1"/>
  <c r="T13" i="1"/>
  <c r="S13" i="1"/>
  <c r="R13" i="1"/>
  <c r="O13" i="1"/>
  <c r="X12" i="1"/>
  <c r="W12" i="1"/>
  <c r="V12" i="1"/>
  <c r="Q12" i="1"/>
  <c r="Q11" i="1" s="1"/>
  <c r="P12" i="1"/>
  <c r="N12" i="1"/>
  <c r="M12" i="1"/>
  <c r="W11" i="1"/>
  <c r="M11" i="1"/>
  <c r="R12" i="1" l="1"/>
  <c r="T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N11" i="1"/>
  <c r="P11" i="1"/>
  <c r="V11" i="1"/>
  <c r="X11" i="1"/>
  <c r="O12" i="1"/>
  <c r="S12" i="1"/>
  <c r="Y12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79" i="1"/>
  <c r="U81" i="1"/>
  <c r="U83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80" i="1"/>
  <c r="U82" i="1"/>
  <c r="U84" i="1"/>
  <c r="U12" i="1" l="1"/>
  <c r="S11" i="1"/>
  <c r="R11" i="1"/>
  <c r="Y11" i="1"/>
  <c r="O11" i="1"/>
  <c r="T11" i="1"/>
  <c r="U11" i="1" l="1"/>
</calcChain>
</file>

<file path=xl/sharedStrings.xml><?xml version="1.0" encoding="utf-8"?>
<sst xmlns="http://schemas.openxmlformats.org/spreadsheetml/2006/main" count="125" uniqueCount="118">
  <si>
    <t>住  民  基  本  台  帳  年  報</t>
  </si>
  <si>
    <t>都道府県名</t>
    <phoneticPr fontId="7"/>
  </si>
  <si>
    <t>第１表</t>
    <phoneticPr fontId="7"/>
  </si>
  <si>
    <t>市町村別人口､世帯数(令和４年１月１日現在)</t>
    <phoneticPr fontId="7"/>
  </si>
  <si>
    <t>埼玉県</t>
    <rPh sb="0" eb="3">
      <t>サイタマケン</t>
    </rPh>
    <phoneticPr fontId="7"/>
  </si>
  <si>
    <t>(1)</t>
    <phoneticPr fontId="7"/>
  </si>
  <si>
    <t>(2)</t>
    <phoneticPr fontId="7"/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</si>
  <si>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</si>
  <si>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</si>
  <si>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</si>
  <si>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</si>
  <si>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</si>
  <si>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</si>
  <si>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</si>
  <si>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</si>
  <si>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</si>
  <si>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</si>
  <si>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</si>
  <si>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　　　区分</t>
  </si>
  <si>
    <t>人　　口　　(人)</t>
    <rPh sb="0" eb="1">
      <t>ヒト</t>
    </rPh>
    <rPh sb="3" eb="4">
      <t>クチ</t>
    </rPh>
    <rPh sb="7" eb="8">
      <t>ニン</t>
    </rPh>
    <phoneticPr fontId="7"/>
  </si>
  <si>
    <t>世　　帯　　数</t>
    <rPh sb="0" eb="1">
      <t>ヨ</t>
    </rPh>
    <rPh sb="3" eb="4">
      <t>オビ</t>
    </rPh>
    <rPh sb="6" eb="7">
      <t>カズ</t>
    </rPh>
    <phoneticPr fontId="7"/>
  </si>
  <si>
    <t xml:space="preserve"> 団体コード</t>
  </si>
  <si>
    <t xml:space="preserve"> 表</t>
  </si>
  <si>
    <t xml:space="preserve"> 行</t>
  </si>
  <si>
    <t>枝</t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</si>
  <si>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</si>
  <si>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</si>
  <si>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合計</t>
    <rPh sb="0" eb="2">
      <t>ゴウケイ</t>
    </rPh>
    <phoneticPr fontId="7"/>
  </si>
  <si>
    <t>団体名</t>
  </si>
  <si>
    <t>日本人</t>
    <rPh sb="0" eb="3">
      <t>ニホンジン</t>
    </rPh>
    <phoneticPr fontId="7"/>
  </si>
  <si>
    <t>外国人</t>
    <rPh sb="0" eb="2">
      <t>ガイコク</t>
    </rPh>
    <rPh sb="2" eb="3">
      <t>ジン</t>
    </rPh>
    <phoneticPr fontId="7"/>
  </si>
  <si>
    <t>計</t>
    <rPh sb="0" eb="1">
      <t>ケイ</t>
    </rPh>
    <phoneticPr fontId="7"/>
  </si>
  <si>
    <t>計（Ａ）</t>
    <rPh sb="0" eb="1">
      <t>ケイ</t>
    </rPh>
    <phoneticPr fontId="7"/>
  </si>
  <si>
    <t>複数国籍</t>
    <rPh sb="0" eb="2">
      <t>フクスウ</t>
    </rPh>
    <rPh sb="2" eb="4">
      <t>コクセキ</t>
    </rPh>
    <phoneticPr fontId="7"/>
  </si>
  <si>
    <t xml:space="preserve"> 計（Ｂ）</t>
    <rPh sb="1" eb="2">
      <t>ケイ</t>
    </rPh>
    <phoneticPr fontId="7"/>
  </si>
  <si>
    <t>カ ラ ム</t>
    <phoneticPr fontId="7"/>
  </si>
  <si>
    <t>12</t>
  </si>
  <si>
    <t>22</t>
  </si>
  <si>
    <t>32</t>
  </si>
  <si>
    <t>42</t>
  </si>
  <si>
    <t>102</t>
    <phoneticPr fontId="7"/>
  </si>
  <si>
    <t>112</t>
    <phoneticPr fontId="7"/>
  </si>
  <si>
    <t>122</t>
    <phoneticPr fontId="7"/>
  </si>
  <si>
    <t>132</t>
    <phoneticPr fontId="7"/>
  </si>
  <si>
    <t>埼玉県計</t>
    <rPh sb="0" eb="2">
      <t>サイタマ</t>
    </rPh>
    <rPh sb="2" eb="3">
      <t>ケン</t>
    </rPh>
    <rPh sb="3" eb="4">
      <t>ケイ</t>
    </rPh>
    <phoneticPr fontId="7"/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</si>
  <si>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</si>
  <si>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</si>
  <si>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</si>
  <si>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</si>
  <si>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</si>
  <si>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</si>
  <si>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</si>
  <si>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</si>
  <si>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</si>
  <si>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</si>
  <si>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</si>
  <si>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  <rPh sb="0" eb="3">
      <t>カワゴエシ</t>
    </rPh>
    <phoneticPr fontId="10"/>
  </si>
  <si>
    <t>熊谷市</t>
    <rPh sb="0" eb="3">
      <t>クマガヤシ</t>
    </rPh>
    <phoneticPr fontId="10"/>
  </si>
  <si>
    <t>川口市</t>
  </si>
  <si>
    <t>行田市</t>
    <rPh sb="0" eb="3">
      <t>ギョウダシ</t>
    </rPh>
    <phoneticPr fontId="10"/>
  </si>
  <si>
    <t>秩父市</t>
    <rPh sb="0" eb="3">
      <t>チチブシ</t>
    </rPh>
    <phoneticPr fontId="10"/>
  </si>
  <si>
    <t>所沢市</t>
    <rPh sb="0" eb="3">
      <t>トコロザワシ</t>
    </rPh>
    <phoneticPr fontId="10"/>
  </si>
  <si>
    <t>飯能市</t>
    <rPh sb="0" eb="3">
      <t>ハンノウシ</t>
    </rPh>
    <phoneticPr fontId="10"/>
  </si>
  <si>
    <t>加須市</t>
  </si>
  <si>
    <t>本庄市</t>
    <rPh sb="0" eb="3">
      <t>ホンジョウシ</t>
    </rPh>
    <phoneticPr fontId="10"/>
  </si>
  <si>
    <t>東松山市</t>
    <rPh sb="0" eb="4">
      <t>ヒガシマツヤマシ</t>
    </rPh>
    <phoneticPr fontId="10"/>
  </si>
  <si>
    <t>春日部市</t>
  </si>
  <si>
    <t>狭山市</t>
    <rPh sb="0" eb="3">
      <t>サヤマシ</t>
    </rPh>
    <phoneticPr fontId="10"/>
  </si>
  <si>
    <t>羽生市</t>
  </si>
  <si>
    <t>鴻巣市</t>
    <rPh sb="0" eb="3">
      <t>コウノスシ</t>
    </rPh>
    <phoneticPr fontId="10"/>
  </si>
  <si>
    <t>深谷市</t>
    <rPh sb="0" eb="3">
      <t>フカヤシ</t>
    </rPh>
    <phoneticPr fontId="10"/>
  </si>
  <si>
    <t>上尾市</t>
    <rPh sb="0" eb="3">
      <t>アゲオシ</t>
    </rPh>
    <phoneticPr fontId="10"/>
  </si>
  <si>
    <t>草加市</t>
    <rPh sb="0" eb="3">
      <t>ソウカシ</t>
    </rPh>
    <phoneticPr fontId="10"/>
  </si>
  <si>
    <t>越谷市</t>
    <rPh sb="0" eb="3">
      <t>コシガヤシ</t>
    </rPh>
    <phoneticPr fontId="10"/>
  </si>
  <si>
    <t>蕨市</t>
    <rPh sb="0" eb="2">
      <t>ワラビシ</t>
    </rPh>
    <phoneticPr fontId="10"/>
  </si>
  <si>
    <t>戸田市</t>
    <rPh sb="0" eb="3">
      <t>トダシ</t>
    </rPh>
    <phoneticPr fontId="10"/>
  </si>
  <si>
    <t>入間市</t>
    <rPh sb="0" eb="3">
      <t>イルマシ</t>
    </rPh>
    <phoneticPr fontId="10"/>
  </si>
  <si>
    <t>朝霞市</t>
  </si>
  <si>
    <t>志木市</t>
    <rPh sb="0" eb="3">
      <t>シキシ</t>
    </rPh>
    <phoneticPr fontId="10"/>
  </si>
  <si>
    <t>和光市</t>
  </si>
  <si>
    <t>新座市</t>
    <rPh sb="0" eb="3">
      <t>ニイザシ</t>
    </rPh>
    <phoneticPr fontId="10"/>
  </si>
  <si>
    <t>桶川市</t>
    <rPh sb="0" eb="3">
      <t>オケガワシ</t>
    </rPh>
    <phoneticPr fontId="10"/>
  </si>
  <si>
    <t>久喜市</t>
    <rPh sb="0" eb="3">
      <t>クキシ</t>
    </rPh>
    <phoneticPr fontId="10"/>
  </si>
  <si>
    <t>北本市</t>
    <rPh sb="0" eb="3">
      <t>キタモトシ</t>
    </rPh>
    <phoneticPr fontId="10"/>
  </si>
  <si>
    <t>八潮市</t>
    <rPh sb="0" eb="3">
      <t>ヤシオシ</t>
    </rPh>
    <phoneticPr fontId="10"/>
  </si>
  <si>
    <t>富士見市</t>
    <rPh sb="0" eb="4">
      <t>フジミシ</t>
    </rPh>
    <phoneticPr fontId="10"/>
  </si>
  <si>
    <t>三郷市</t>
    <rPh sb="0" eb="3">
      <t>ミサトシ</t>
    </rPh>
    <phoneticPr fontId="10"/>
  </si>
  <si>
    <t>蓮田市</t>
    <rPh sb="0" eb="3">
      <t>ハスダシ</t>
    </rPh>
    <phoneticPr fontId="10"/>
  </si>
  <si>
    <t>坂戸市</t>
    <rPh sb="0" eb="3">
      <t>サカドシ</t>
    </rPh>
    <phoneticPr fontId="10"/>
  </si>
  <si>
    <t>幸手市</t>
    <rPh sb="0" eb="3">
      <t>サッテシ</t>
    </rPh>
    <phoneticPr fontId="10"/>
  </si>
  <si>
    <t>鶴ヶ島市</t>
    <rPh sb="0" eb="4">
      <t>ツルガシマシ</t>
    </rPh>
    <phoneticPr fontId="10"/>
  </si>
  <si>
    <t>日高市</t>
    <rPh sb="0" eb="3">
      <t>ヒダカシ</t>
    </rPh>
    <phoneticPr fontId="10"/>
  </si>
  <si>
    <t>吉川市</t>
    <rPh sb="0" eb="3">
      <t>ヨシカワシ</t>
    </rPh>
    <phoneticPr fontId="10"/>
  </si>
  <si>
    <t>ふじみ野市</t>
    <rPh sb="3" eb="5">
      <t>ノシ</t>
    </rPh>
    <phoneticPr fontId="10"/>
  </si>
  <si>
    <t>白岡市</t>
    <rPh sb="0" eb="2">
      <t>シラオカ</t>
    </rPh>
    <rPh sb="2" eb="3">
      <t>シ</t>
    </rPh>
    <phoneticPr fontId="5"/>
  </si>
  <si>
    <t>伊奈町</t>
    <rPh sb="0" eb="3">
      <t>イナマチ</t>
    </rPh>
    <phoneticPr fontId="10"/>
  </si>
  <si>
    <t>三芳町</t>
  </si>
  <si>
    <t>毛呂山町</t>
    <rPh sb="0" eb="3">
      <t>モロヤマ</t>
    </rPh>
    <rPh sb="3" eb="4">
      <t>マチ</t>
    </rPh>
    <phoneticPr fontId="10"/>
  </si>
  <si>
    <t>越生町</t>
    <rPh sb="0" eb="3">
      <t>オゴセマチ</t>
    </rPh>
    <phoneticPr fontId="10"/>
  </si>
  <si>
    <t>滑川町</t>
    <rPh sb="0" eb="2">
      <t>ナメガワ</t>
    </rPh>
    <rPh sb="2" eb="3">
      <t>マチ</t>
    </rPh>
    <phoneticPr fontId="10"/>
  </si>
  <si>
    <t>嵐山町</t>
    <rPh sb="0" eb="3">
      <t>ランザンマチ</t>
    </rPh>
    <phoneticPr fontId="10"/>
  </si>
  <si>
    <t>小川町</t>
    <rPh sb="0" eb="3">
      <t>オガワマチ</t>
    </rPh>
    <phoneticPr fontId="10"/>
  </si>
  <si>
    <t>川島町</t>
    <rPh sb="0" eb="3">
      <t>カワジママチ</t>
    </rPh>
    <phoneticPr fontId="10"/>
  </si>
  <si>
    <t>吉見町</t>
    <rPh sb="0" eb="2">
      <t>ヨシミ</t>
    </rPh>
    <rPh sb="2" eb="3">
      <t>マチ</t>
    </rPh>
    <phoneticPr fontId="10"/>
  </si>
  <si>
    <t>鳩山町</t>
    <rPh sb="0" eb="3">
      <t>ハトヤママチ</t>
    </rPh>
    <phoneticPr fontId="10"/>
  </si>
  <si>
    <t>ときがわ町</t>
    <rPh sb="4" eb="5">
      <t>マチ</t>
    </rPh>
    <phoneticPr fontId="10"/>
  </si>
  <si>
    <t>横瀬町</t>
    <rPh sb="0" eb="2">
      <t>ヨコセ</t>
    </rPh>
    <rPh sb="2" eb="3">
      <t>マチ</t>
    </rPh>
    <phoneticPr fontId="10"/>
  </si>
  <si>
    <t>皆野町</t>
    <rPh sb="0" eb="2">
      <t>ミナノ</t>
    </rPh>
    <rPh sb="2" eb="3">
      <t>マチ</t>
    </rPh>
    <phoneticPr fontId="10"/>
  </si>
  <si>
    <t>長瀞町</t>
    <rPh sb="0" eb="2">
      <t>ナガトロ</t>
    </rPh>
    <rPh sb="2" eb="3">
      <t>マチ</t>
    </rPh>
    <phoneticPr fontId="10"/>
  </si>
  <si>
    <t>小鹿野町</t>
    <rPh sb="0" eb="3">
      <t>オガノ</t>
    </rPh>
    <rPh sb="3" eb="4">
      <t>マチ</t>
    </rPh>
    <phoneticPr fontId="10"/>
  </si>
  <si>
    <t>東秩父村</t>
    <rPh sb="0" eb="3">
      <t>ヒガシチチブ</t>
    </rPh>
    <rPh sb="3" eb="4">
      <t>ムラ</t>
    </rPh>
    <phoneticPr fontId="10"/>
  </si>
  <si>
    <t>美里町</t>
    <rPh sb="0" eb="3">
      <t>ミサトマチ</t>
    </rPh>
    <phoneticPr fontId="10"/>
  </si>
  <si>
    <t>神川町</t>
    <rPh sb="0" eb="3">
      <t>カミカワマチ</t>
    </rPh>
    <phoneticPr fontId="10"/>
  </si>
  <si>
    <t>上里町</t>
  </si>
  <si>
    <t>寄居町</t>
    <rPh sb="0" eb="2">
      <t>ヨリイ</t>
    </rPh>
    <rPh sb="2" eb="3">
      <t>マチ</t>
    </rPh>
    <phoneticPr fontId="10"/>
  </si>
  <si>
    <t>宮代町</t>
    <rPh sb="0" eb="3">
      <t>ミヤシロマチ</t>
    </rPh>
    <phoneticPr fontId="10"/>
  </si>
  <si>
    <t>杉戸町</t>
    <rPh sb="0" eb="1">
      <t>スギ</t>
    </rPh>
    <rPh sb="1" eb="2">
      <t>ト</t>
    </rPh>
    <rPh sb="2" eb="3">
      <t>マチ</t>
    </rPh>
    <phoneticPr fontId="10"/>
  </si>
  <si>
    <t>松伏町</t>
    <rPh sb="0" eb="2">
      <t>マツブシ</t>
    </rPh>
    <rPh sb="2" eb="3">
      <t>マチ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</si>
</sst>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indexed="48"/>
      <name val="ＭＳ 明朝"/>
      <family val="1"/>
      <charset val="128"/>
    </font>
    <font>
      <sz val="6"/>
      <name val="ＭＳ Ｐゴシック"/>
      <family val="2"/>
      <charset val="128"/>
    </font>
    <font>
      <sz val="14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30"/>
      <name val="ＭＳ 明朝"/>
      <family val="1"/>
      <charset val="128"/>
    </font>
    <font>
      <sz val="14"/>
      <color indexed="3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125">
    <xf numFmtId="0" fontId="0" fillId="0" borderId="0" xfId="0">
      <alignment vertical="center"/>
    </xf>
    <xf numFmtId="0" fontId="2" fillId="0" borderId="0" xfId="0" applyFont="1" applyFill="1" applyAlignment="1" applyProtection="1"/>
    <xf numFmtId="0" fontId="0" fillId="0" borderId="0" xfId="0" applyFont="1" applyFill="1" applyAlignment="1" applyProtection="1"/>
    <xf numFmtId="0" fontId="4" fillId="0" borderId="0" xfId="0" applyFont="1" applyFill="1" applyAlignment="1" applyProtection="1"/>
    <xf numFmtId="0" fontId="6" fillId="0" borderId="1" xfId="0" applyNumberFormat="1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/>
    <xf numFmtId="0" fontId="6" fillId="0" borderId="2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 applyProtection="1">
      <alignment horizontal="right"/>
    </xf>
    <xf numFmtId="0" fontId="0" fillId="0" borderId="4" xfId="0" applyFont="1" applyFill="1" applyBorder="1" applyAlignment="1" applyProtection="1"/>
    <xf numFmtId="0" fontId="0" fillId="0" borderId="5" xfId="0" applyFont="1" applyFill="1" applyBorder="1" applyAlignment="1" applyProtection="1"/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12" xfId="0" applyFont="1" applyFill="1" applyBorder="1" applyAlignment="1" applyProtection="1"/>
    <xf numFmtId="0" fontId="0" fillId="0" borderId="13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/>
    <xf numFmtId="0" fontId="0" fillId="0" borderId="21" xfId="0" applyFont="1" applyFill="1" applyBorder="1" applyAlignment="1" applyProtection="1"/>
    <xf numFmtId="0" fontId="0" fillId="0" borderId="22" xfId="0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/>
    </xf>
    <xf numFmtId="0" fontId="0" fillId="0" borderId="27" xfId="0" applyFont="1" applyFill="1" applyBorder="1" applyAlignment="1" applyProtection="1">
      <alignment horizontal="center"/>
    </xf>
    <xf numFmtId="0" fontId="8" fillId="0" borderId="28" xfId="0" applyFont="1" applyFill="1" applyBorder="1" applyAlignment="1" applyProtection="1">
      <alignment horizontal="center"/>
    </xf>
    <xf numFmtId="0" fontId="9" fillId="0" borderId="29" xfId="0" applyFont="1" applyFill="1" applyBorder="1" applyAlignment="1" applyProtection="1"/>
    <xf numFmtId="0" fontId="9" fillId="0" borderId="30" xfId="0" applyFont="1" applyFill="1" applyBorder="1" applyAlignment="1" applyProtection="1"/>
    <xf numFmtId="0" fontId="9" fillId="0" borderId="31" xfId="0" applyFont="1" applyFill="1" applyBorder="1" applyAlignment="1" applyProtection="1"/>
    <xf numFmtId="0" fontId="9" fillId="0" borderId="32" xfId="0" applyFont="1" applyFill="1" applyBorder="1" applyAlignment="1" applyProtection="1"/>
    <xf numFmtId="0" fontId="9" fillId="0" borderId="33" xfId="0" applyFont="1" applyFill="1" applyBorder="1" applyAlignment="1" applyProtection="1"/>
    <xf numFmtId="0" fontId="9" fillId="0" borderId="34" xfId="0" applyFont="1" applyFill="1" applyBorder="1" applyAlignment="1" applyProtection="1"/>
    <xf numFmtId="49" fontId="9" fillId="0" borderId="35" xfId="0" applyNumberFormat="1" applyFont="1" applyFill="1" applyBorder="1" applyAlignment="1" applyProtection="1"/>
    <xf numFmtId="49" fontId="9" fillId="0" borderId="32" xfId="0" applyNumberFormat="1" applyFont="1" applyFill="1" applyBorder="1" applyAlignment="1" applyProtection="1"/>
    <xf numFmtId="49" fontId="9" fillId="0" borderId="36" xfId="0" quotePrefix="1" applyNumberFormat="1" applyFont="1" applyFill="1" applyBorder="1" applyAlignment="1" applyProtection="1"/>
    <xf numFmtId="49" fontId="9" fillId="0" borderId="36" xfId="0" applyNumberFormat="1" applyFont="1" applyFill="1" applyBorder="1" applyAlignment="1" applyProtection="1"/>
    <xf numFmtId="49" fontId="9" fillId="0" borderId="37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center"/>
    </xf>
    <xf numFmtId="0" fontId="11" fillId="0" borderId="39" xfId="0" applyFont="1" applyFill="1" applyBorder="1" applyAlignment="1" applyProtection="1"/>
    <xf numFmtId="0" fontId="11" fillId="0" borderId="40" xfId="0" applyFont="1" applyFill="1" applyBorder="1" applyAlignment="1" applyProtection="1"/>
    <xf numFmtId="0" fontId="11" fillId="0" borderId="41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6" xfId="0" applyFont="1" applyFill="1" applyBorder="1" applyAlignment="1" applyProtection="1"/>
    <xf numFmtId="38" fontId="4" fillId="0" borderId="42" xfId="1" applyFont="1" applyFill="1" applyBorder="1" applyAlignment="1" applyProtection="1"/>
    <xf numFmtId="38" fontId="4" fillId="0" borderId="15" xfId="1" applyFont="1" applyFill="1" applyBorder="1" applyAlignment="1" applyProtection="1"/>
    <xf numFmtId="38" fontId="4" fillId="0" borderId="14" xfId="1" applyFont="1" applyFill="1" applyBorder="1" applyAlignment="1" applyProtection="1"/>
    <xf numFmtId="38" fontId="4" fillId="0" borderId="17" xfId="1" applyFont="1" applyFill="1" applyBorder="1" applyAlignment="1" applyProtection="1"/>
    <xf numFmtId="0" fontId="4" fillId="0" borderId="45" xfId="0" applyFont="1" applyFill="1" applyBorder="1" applyAlignment="1" applyProtection="1">
      <alignment horizontal="center"/>
    </xf>
    <xf numFmtId="0" fontId="0" fillId="0" borderId="46" xfId="0" applyFont="1" applyFill="1" applyBorder="1" applyAlignment="1" applyProtection="1"/>
    <xf numFmtId="0" fontId="0" fillId="0" borderId="47" xfId="0" applyFont="1" applyFill="1" applyBorder="1" applyAlignment="1" applyProtection="1"/>
    <xf numFmtId="0" fontId="0" fillId="0" borderId="48" xfId="0" applyFont="1" applyFill="1" applyBorder="1" applyAlignment="1" applyProtection="1"/>
    <xf numFmtId="0" fontId="4" fillId="0" borderId="49" xfId="0" applyFont="1" applyFill="1" applyBorder="1" applyAlignment="1" applyProtection="1"/>
    <xf numFmtId="0" fontId="4" fillId="0" borderId="50" xfId="0" applyFont="1" applyFill="1" applyBorder="1" applyAlignment="1" applyProtection="1"/>
    <xf numFmtId="38" fontId="13" fillId="0" borderId="51" xfId="1" applyFont="1" applyFill="1" applyBorder="1" applyAlignment="1" applyProtection="1"/>
    <xf numFmtId="38" fontId="13" fillId="0" borderId="52" xfId="1" applyFont="1" applyFill="1" applyBorder="1" applyAlignment="1" applyProtection="1"/>
    <xf numFmtId="38" fontId="4" fillId="0" borderId="52" xfId="1" applyFont="1" applyFill="1" applyBorder="1" applyAlignment="1" applyProtection="1"/>
    <xf numFmtId="38" fontId="14" fillId="0" borderId="52" xfId="1" applyFont="1" applyFill="1" applyBorder="1" applyAlignment="1" applyProtection="1"/>
    <xf numFmtId="38" fontId="15" fillId="0" borderId="52" xfId="1" applyFont="1" applyFill="1" applyBorder="1" applyAlignment="1" applyProtection="1"/>
    <xf numFmtId="38" fontId="13" fillId="0" borderId="53" xfId="1" applyFont="1" applyFill="1" applyBorder="1" applyAlignment="1" applyProtection="1"/>
    <xf numFmtId="38" fontId="4" fillId="0" borderId="54" xfId="1" applyFont="1" applyFill="1" applyBorder="1" applyAlignment="1" applyProtection="1"/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/>
    <xf numFmtId="0" fontId="0" fillId="0" borderId="58" xfId="0" applyFont="1" applyFill="1" applyBorder="1" applyAlignment="1"/>
    <xf numFmtId="0" fontId="0" fillId="0" borderId="59" xfId="0" applyFont="1" applyFill="1" applyBorder="1" applyAlignment="1"/>
    <xf numFmtId="0" fontId="4" fillId="0" borderId="44" xfId="0" applyFont="1" applyFill="1" applyBorder="1" applyAlignment="1"/>
    <xf numFmtId="0" fontId="4" fillId="0" borderId="60" xfId="0" applyFont="1" applyFill="1" applyBorder="1" applyAlignment="1"/>
    <xf numFmtId="38" fontId="0" fillId="0" borderId="61" xfId="2" applyFont="1" applyFill="1" applyBorder="1" applyAlignment="1" applyProtection="1">
      <protection locked="0"/>
    </xf>
    <xf numFmtId="38" fontId="0" fillId="0" borderId="62" xfId="2" applyFont="1" applyFill="1" applyBorder="1" applyAlignment="1" applyProtection="1">
      <protection locked="0"/>
    </xf>
    <xf numFmtId="38" fontId="4" fillId="0" borderId="62" xfId="1" applyFont="1" applyFill="1" applyBorder="1" applyAlignment="1"/>
    <xf numFmtId="38" fontId="14" fillId="0" borderId="62" xfId="1" applyFont="1" applyFill="1" applyBorder="1" applyAlignment="1" applyProtection="1"/>
    <xf numFmtId="38" fontId="15" fillId="0" borderId="44" xfId="1" applyFont="1" applyFill="1" applyBorder="1" applyAlignment="1" applyProtection="1"/>
    <xf numFmtId="38" fontId="0" fillId="0" borderId="44" xfId="2" applyFont="1" applyFill="1" applyBorder="1" applyAlignment="1" applyProtection="1">
      <protection locked="0"/>
    </xf>
    <xf numFmtId="38" fontId="4" fillId="0" borderId="55" xfId="1" applyFont="1" applyFill="1" applyBorder="1" applyAlignment="1" applyProtection="1"/>
    <xf numFmtId="38" fontId="4" fillId="0" borderId="62" xfId="1" applyFont="1" applyFill="1" applyBorder="1" applyAlignment="1" applyProtection="1"/>
    <xf numFmtId="38" fontId="0" fillId="0" borderId="61" xfId="2" applyFont="1" applyFill="1" applyBorder="1" applyProtection="1">
      <protection locked="0"/>
    </xf>
    <xf numFmtId="38" fontId="0" fillId="0" borderId="62" xfId="2" applyFont="1" applyFill="1" applyBorder="1" applyProtection="1">
      <protection locked="0"/>
    </xf>
    <xf numFmtId="38" fontId="4" fillId="0" borderId="62" xfId="2" applyFont="1" applyFill="1" applyBorder="1"/>
    <xf numFmtId="38" fontId="14" fillId="0" borderId="62" xfId="2" applyFont="1" applyFill="1" applyBorder="1" applyProtection="1"/>
    <xf numFmtId="38" fontId="15" fillId="0" borderId="44" xfId="2" applyFont="1" applyFill="1" applyBorder="1" applyProtection="1"/>
    <xf numFmtId="38" fontId="4" fillId="0" borderId="55" xfId="2" applyFont="1" applyFill="1" applyBorder="1" applyProtection="1"/>
    <xf numFmtId="38" fontId="0" fillId="0" borderId="44" xfId="2" applyFont="1" applyFill="1" applyBorder="1" applyProtection="1">
      <protection locked="0"/>
    </xf>
    <xf numFmtId="38" fontId="13" fillId="0" borderId="61" xfId="1" applyFont="1" applyFill="1" applyBorder="1" applyAlignment="1" applyProtection="1">
      <protection locked="0"/>
    </xf>
    <xf numFmtId="38" fontId="13" fillId="0" borderId="62" xfId="1" applyFont="1" applyFill="1" applyBorder="1" applyAlignment="1" applyProtection="1">
      <protection locked="0"/>
    </xf>
    <xf numFmtId="38" fontId="13" fillId="0" borderId="62" xfId="2" applyFont="1" applyFill="1" applyBorder="1" applyProtection="1">
      <protection locked="0"/>
    </xf>
    <xf numFmtId="38" fontId="13" fillId="0" borderId="44" xfId="2" applyFont="1" applyFill="1" applyBorder="1" applyProtection="1">
      <protection locked="0"/>
    </xf>
    <xf numFmtId="38" fontId="13" fillId="0" borderId="61" xfId="2" applyFont="1" applyFill="1" applyBorder="1" applyProtection="1">
      <protection locked="0"/>
    </xf>
    <xf numFmtId="38" fontId="0" fillId="0" borderId="61" xfId="1" applyFont="1" applyFill="1" applyBorder="1" applyAlignment="1" applyProtection="1">
      <protection locked="0"/>
    </xf>
    <xf numFmtId="38" fontId="0" fillId="0" borderId="62" xfId="1" applyFont="1" applyFill="1" applyBorder="1" applyAlignment="1" applyProtection="1">
      <protection locked="0"/>
    </xf>
    <xf numFmtId="38" fontId="4" fillId="0" borderId="43" xfId="1" applyFont="1" applyFill="1" applyBorder="1" applyAlignment="1" applyProtection="1">
      <protection locked="0"/>
    </xf>
    <xf numFmtId="38" fontId="4" fillId="0" borderId="44" xfId="1" applyFont="1" applyFill="1" applyBorder="1" applyAlignment="1" applyProtection="1">
      <protection locked="0"/>
    </xf>
    <xf numFmtId="38" fontId="4" fillId="0" borderId="62" xfId="1" applyFont="1" applyFill="1" applyBorder="1" applyAlignment="1" applyProtection="1">
      <protection locked="0"/>
    </xf>
    <xf numFmtId="38" fontId="4" fillId="0" borderId="62" xfId="2" applyFont="1" applyFill="1" applyBorder="1" applyProtection="1">
      <protection locked="0"/>
    </xf>
    <xf numFmtId="38" fontId="4" fillId="0" borderId="63" xfId="1" applyFont="1" applyFill="1" applyBorder="1" applyAlignment="1" applyProtection="1"/>
    <xf numFmtId="38" fontId="13" fillId="0" borderId="43" xfId="1" applyFont="1" applyFill="1" applyBorder="1" applyAlignment="1" applyProtection="1">
      <protection locked="0"/>
    </xf>
    <xf numFmtId="38" fontId="15" fillId="0" borderId="62" xfId="1" applyFont="1" applyFill="1" applyBorder="1" applyAlignment="1" applyProtection="1"/>
    <xf numFmtId="38" fontId="0" fillId="0" borderId="64" xfId="2" applyFont="1" applyFill="1" applyBorder="1" applyProtection="1">
      <protection locked="0"/>
    </xf>
    <xf numFmtId="0" fontId="0" fillId="0" borderId="61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0" fillId="0" borderId="56" xfId="0" applyFill="1" applyBorder="1" applyAlignment="1">
      <alignment horizontal="center"/>
    </xf>
    <xf numFmtId="37" fontId="0" fillId="0" borderId="0" xfId="0" applyNumberFormat="1" applyFont="1" applyFill="1" applyAlignment="1" applyProtection="1"/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/>
    <xf numFmtId="0" fontId="0" fillId="0" borderId="67" xfId="0" applyFont="1" applyFill="1" applyBorder="1" applyAlignment="1"/>
    <xf numFmtId="0" fontId="0" fillId="0" borderId="68" xfId="0" applyFont="1" applyFill="1" applyBorder="1" applyAlignment="1"/>
    <xf numFmtId="0" fontId="4" fillId="0" borderId="69" xfId="0" applyFont="1" applyFill="1" applyBorder="1" applyAlignment="1"/>
    <xf numFmtId="0" fontId="4" fillId="0" borderId="70" xfId="0" applyFont="1" applyFill="1" applyBorder="1" applyAlignment="1"/>
    <xf numFmtId="38" fontId="13" fillId="0" borderId="71" xfId="2" applyFont="1" applyFill="1" applyBorder="1" applyProtection="1">
      <protection locked="0"/>
    </xf>
    <xf numFmtId="38" fontId="13" fillId="0" borderId="72" xfId="2" applyFont="1" applyFill="1" applyBorder="1" applyProtection="1">
      <protection locked="0"/>
    </xf>
    <xf numFmtId="38" fontId="4" fillId="0" borderId="72" xfId="1" applyFont="1" applyFill="1" applyBorder="1" applyAlignment="1"/>
    <xf numFmtId="38" fontId="14" fillId="0" borderId="72" xfId="1" applyFont="1" applyFill="1" applyBorder="1" applyAlignment="1" applyProtection="1"/>
    <xf numFmtId="38" fontId="15" fillId="0" borderId="69" xfId="1" applyFont="1" applyFill="1" applyBorder="1" applyAlignment="1" applyProtection="1"/>
    <xf numFmtId="38" fontId="13" fillId="0" borderId="69" xfId="2" applyFont="1" applyFill="1" applyBorder="1" applyProtection="1">
      <protection locked="0"/>
    </xf>
    <xf numFmtId="38" fontId="4" fillId="0" borderId="73" xfId="1" applyFont="1" applyFill="1" applyBorder="1" applyAlignment="1" applyProtection="1"/>
    <xf numFmtId="0" fontId="0" fillId="0" borderId="0" xfId="0" applyFont="1" applyFill="1" applyAlignment="1"/>
  </cellXfs>
  <cellStyles count="3">
    <cellStyle name="桁区切り" xfId="1" builtinId="6"/>
    <cellStyle name="桁区切り 2" xfId="2" xr:uid="{7CD008DF-6C66-4F06-9CA8-7EFC18B4489D}"/>
    <cellStyle name="標準" xfId="0" builtinId="0"/>
  </cellStyles>
  <dxfs count="28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32859279152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49748222296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0234076967686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78524124887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7A58CCD8-CB32-494C-9557-A3C591763222}"/>
            </a:ext>
          </a:extLst>
        </xdr:cNvPr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99A30BA-290B-40F6-BC4B-C0654CE0864F}"/>
            </a:ext>
          </a:extLst>
        </xdr:cNvPr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4" name="直線コネクタ 2">
          <a:extLst>
            <a:ext uri="{FF2B5EF4-FFF2-40B4-BE49-F238E27FC236}">
              <a16:creationId xmlns:a16="http://schemas.microsoft.com/office/drawing/2014/main" id="{8053E525-BE9D-463C-9C58-6E2BF1FEFAE7}"/>
            </a:ext>
          </a:extLst>
        </xdr:cNvPr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5" name="直線コネクタ 2">
          <a:extLst>
            <a:ext uri="{FF2B5EF4-FFF2-40B4-BE49-F238E27FC236}">
              <a16:creationId xmlns:a16="http://schemas.microsoft.com/office/drawing/2014/main" id="{43382943-C3A7-4C16-8971-11E810A73562}"/>
            </a:ext>
          </a:extLst>
        </xdr:cNvPr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6" name="直線コネクタ 2">
          <a:extLst>
            <a:ext uri="{FF2B5EF4-FFF2-40B4-BE49-F238E27FC236}">
              <a16:creationId xmlns:a16="http://schemas.microsoft.com/office/drawing/2014/main" id="{91E7CF03-2D79-473F-9512-EF1DD68C46BA}"/>
            </a:ext>
          </a:extLst>
        </xdr:cNvPr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7" name="直線コネクタ 2">
          <a:extLst>
            <a:ext uri="{FF2B5EF4-FFF2-40B4-BE49-F238E27FC236}">
              <a16:creationId xmlns:a16="http://schemas.microsoft.com/office/drawing/2014/main" id="{36F6CA1D-E558-438E-94A4-31F0AD9A2568}"/>
            </a:ext>
          </a:extLst>
        </xdr:cNvPr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6B84-A090-4191-B5AC-90DA6AE4A292}">
  <dimension ref="A1:BC101"/>
  <sheetViews>
    <sheetView tabSelected="1" topLeftCell="F5" zoomScale="70" zoomScaleNormal="70" workbookViewId="0">
      <selection activeCell="U11" sqref="U11"/>
    </sheetView>
  </sheetViews>
  <sheetFormatPr defaultColWidth="13.375" defaultRowHeight="13.5"/>
  <cols>
    <col min="1" max="1" width="19.625" style="124" customWidth="1"/>
    <col min="2" max="12" width="3.125" style="124" customWidth="1"/>
    <col min="13" max="20" width="13.375" style="124"/>
    <col min="21" max="21" width="15.625" style="124" bestFit="1" customWidth="1"/>
    <col min="22" max="24" width="13.875" style="124" customWidth="1"/>
    <col min="25" max="25" width="14.125" style="124" bestFit="1" customWidth="1"/>
    <col min="26" max="31" width="3.375" style="2" customWidth="1"/>
    <col min="32" max="33" width="4.625" style="2" customWidth="1"/>
    <col min="34" max="34" width="13.375" style="2"/>
    <col min="35" max="42" width="12.125" style="2" customWidth="1"/>
    <col min="43" max="196" width="13.375" style="2"/>
    <col min="197" max="197" width="19.625" style="2" customWidth="1"/>
    <col min="198" max="208" width="3.125" style="2" customWidth="1"/>
    <col min="209" max="216" width="13.375" style="2"/>
    <col min="217" max="217" width="15.625" style="2" bestFit="1" customWidth="1"/>
    <col min="218" max="220" width="13.875" style="2" customWidth="1"/>
    <col min="221" max="221" width="14.125" style="2" bestFit="1" customWidth="1"/>
    <col min="222" max="225" width="32.125" style="2" customWidth="1"/>
    <col min="226" max="233" width="13.375" style="2"/>
    <col min="234" max="237" width="13.875" style="2" customWidth="1"/>
    <col min="238" max="238" width="13.75" style="2" customWidth="1"/>
    <col min="239" max="239" width="13.375" style="2"/>
    <col min="240" max="240" width="7.125" style="2" customWidth="1"/>
    <col min="241" max="257" width="13.375" style="2"/>
    <col min="258" max="258" width="13.875" style="2" bestFit="1" customWidth="1"/>
    <col min="259" max="265" width="13.875" style="2" customWidth="1"/>
    <col min="266" max="266" width="13.75" style="2" bestFit="1" customWidth="1"/>
    <col min="267" max="267" width="7.125" style="2" customWidth="1"/>
    <col min="268" max="268" width="32.125" style="2" customWidth="1"/>
    <col min="269" max="281" width="10.875" style="2" customWidth="1"/>
    <col min="282" max="287" width="3.375" style="2" customWidth="1"/>
    <col min="288" max="289" width="4.625" style="2" customWidth="1"/>
    <col min="290" max="290" width="13.375" style="2"/>
    <col min="291" max="298" width="12.125" style="2" customWidth="1"/>
    <col min="299" max="452" width="13.375" style="2"/>
    <col min="453" max="453" width="19.625" style="2" customWidth="1"/>
    <col min="454" max="464" width="3.125" style="2" customWidth="1"/>
    <col min="465" max="472" width="13.375" style="2"/>
    <col min="473" max="473" width="15.625" style="2" bestFit="1" customWidth="1"/>
    <col min="474" max="476" width="13.875" style="2" customWidth="1"/>
    <col min="477" max="477" width="14.125" style="2" bestFit="1" customWidth="1"/>
    <col min="478" max="481" width="32.125" style="2" customWidth="1"/>
    <col min="482" max="489" width="13.375" style="2"/>
    <col min="490" max="493" width="13.875" style="2" customWidth="1"/>
    <col min="494" max="494" width="13.75" style="2" customWidth="1"/>
    <col min="495" max="495" width="13.375" style="2"/>
    <col min="496" max="496" width="7.125" style="2" customWidth="1"/>
    <col min="497" max="513" width="13.375" style="2"/>
    <col min="514" max="514" width="13.875" style="2" bestFit="1" customWidth="1"/>
    <col min="515" max="521" width="13.875" style="2" customWidth="1"/>
    <col min="522" max="522" width="13.75" style="2" bestFit="1" customWidth="1"/>
    <col min="523" max="523" width="7.125" style="2" customWidth="1"/>
    <col min="524" max="524" width="32.125" style="2" customWidth="1"/>
    <col min="525" max="537" width="10.875" style="2" customWidth="1"/>
    <col min="538" max="543" width="3.375" style="2" customWidth="1"/>
    <col min="544" max="545" width="4.625" style="2" customWidth="1"/>
    <col min="546" max="546" width="13.375" style="2"/>
    <col min="547" max="554" width="12.125" style="2" customWidth="1"/>
    <col min="555" max="708" width="13.375" style="2"/>
    <col min="709" max="709" width="19.625" style="2" customWidth="1"/>
    <col min="710" max="720" width="3.125" style="2" customWidth="1"/>
    <col min="721" max="728" width="13.375" style="2"/>
    <col min="729" max="729" width="15.625" style="2" bestFit="1" customWidth="1"/>
    <col min="730" max="732" width="13.875" style="2" customWidth="1"/>
    <col min="733" max="733" width="14.125" style="2" bestFit="1" customWidth="1"/>
    <col min="734" max="737" width="32.125" style="2" customWidth="1"/>
    <col min="738" max="745" width="13.375" style="2"/>
    <col min="746" max="749" width="13.875" style="2" customWidth="1"/>
    <col min="750" max="750" width="13.75" style="2" customWidth="1"/>
    <col min="751" max="751" width="13.375" style="2"/>
    <col min="752" max="752" width="7.125" style="2" customWidth="1"/>
    <col min="753" max="769" width="13.375" style="2"/>
    <col min="770" max="770" width="13.875" style="2" bestFit="1" customWidth="1"/>
    <col min="771" max="777" width="13.875" style="2" customWidth="1"/>
    <col min="778" max="778" width="13.75" style="2" bestFit="1" customWidth="1"/>
    <col min="779" max="779" width="7.125" style="2" customWidth="1"/>
    <col min="780" max="780" width="32.125" style="2" customWidth="1"/>
    <col min="781" max="793" width="10.875" style="2" customWidth="1"/>
    <col min="794" max="799" width="3.375" style="2" customWidth="1"/>
    <col min="800" max="801" width="4.625" style="2" customWidth="1"/>
    <col min="802" max="802" width="13.375" style="2"/>
    <col min="803" max="810" width="12.125" style="2" customWidth="1"/>
    <col min="811" max="964" width="13.375" style="2"/>
    <col min="965" max="965" width="19.625" style="2" customWidth="1"/>
    <col min="966" max="976" width="3.125" style="2" customWidth="1"/>
    <col min="977" max="984" width="13.375" style="2"/>
    <col min="985" max="985" width="15.625" style="2" bestFit="1" customWidth="1"/>
    <col min="986" max="988" width="13.875" style="2" customWidth="1"/>
    <col min="989" max="989" width="14.125" style="2" bestFit="1" customWidth="1"/>
    <col min="990" max="993" width="32.125" style="2" customWidth="1"/>
    <col min="994" max="1001" width="13.375" style="2"/>
    <col min="1002" max="1005" width="13.875" style="2" customWidth="1"/>
    <col min="1006" max="1006" width="13.75" style="2" customWidth="1"/>
    <col min="1007" max="1007" width="13.375" style="2"/>
    <col min="1008" max="1008" width="7.125" style="2" customWidth="1"/>
    <col min="1009" max="1025" width="13.375" style="2"/>
    <col min="1026" max="1026" width="13.875" style="2" bestFit="1" customWidth="1"/>
    <col min="1027" max="1033" width="13.875" style="2" customWidth="1"/>
    <col min="1034" max="1034" width="13.75" style="2" bestFit="1" customWidth="1"/>
    <col min="1035" max="1035" width="7.125" style="2" customWidth="1"/>
    <col min="1036" max="1036" width="32.125" style="2" customWidth="1"/>
    <col min="1037" max="1049" width="10.875" style="2" customWidth="1"/>
    <col min="1050" max="1055" width="3.375" style="2" customWidth="1"/>
    <col min="1056" max="1057" width="4.625" style="2" customWidth="1"/>
    <col min="1058" max="1058" width="13.375" style="2"/>
    <col min="1059" max="1066" width="12.125" style="2" customWidth="1"/>
    <col min="1067" max="1220" width="13.375" style="2"/>
    <col min="1221" max="1221" width="19.625" style="2" customWidth="1"/>
    <col min="1222" max="1232" width="3.125" style="2" customWidth="1"/>
    <col min="1233" max="1240" width="13.375" style="2"/>
    <col min="1241" max="1241" width="15.625" style="2" bestFit="1" customWidth="1"/>
    <col min="1242" max="1244" width="13.875" style="2" customWidth="1"/>
    <col min="1245" max="1245" width="14.125" style="2" bestFit="1" customWidth="1"/>
    <col min="1246" max="1249" width="32.125" style="2" customWidth="1"/>
    <col min="1250" max="1257" width="13.375" style="2"/>
    <col min="1258" max="1261" width="13.875" style="2" customWidth="1"/>
    <col min="1262" max="1262" width="13.75" style="2" customWidth="1"/>
    <col min="1263" max="1263" width="13.375" style="2"/>
    <col min="1264" max="1264" width="7.125" style="2" customWidth="1"/>
    <col min="1265" max="1281" width="13.375" style="2"/>
    <col min="1282" max="1282" width="13.875" style="2" bestFit="1" customWidth="1"/>
    <col min="1283" max="1289" width="13.875" style="2" customWidth="1"/>
    <col min="1290" max="1290" width="13.75" style="2" bestFit="1" customWidth="1"/>
    <col min="1291" max="1291" width="7.125" style="2" customWidth="1"/>
    <col min="1292" max="1292" width="32.125" style="2" customWidth="1"/>
    <col min="1293" max="1305" width="10.875" style="2" customWidth="1"/>
    <col min="1306" max="1311" width="3.375" style="2" customWidth="1"/>
    <col min="1312" max="1313" width="4.625" style="2" customWidth="1"/>
    <col min="1314" max="1314" width="13.375" style="2"/>
    <col min="1315" max="1322" width="12.125" style="2" customWidth="1"/>
    <col min="1323" max="1476" width="13.375" style="2"/>
    <col min="1477" max="1477" width="19.625" style="2" customWidth="1"/>
    <col min="1478" max="1488" width="3.125" style="2" customWidth="1"/>
    <col min="1489" max="1496" width="13.375" style="2"/>
    <col min="1497" max="1497" width="15.625" style="2" bestFit="1" customWidth="1"/>
    <col min="1498" max="1500" width="13.875" style="2" customWidth="1"/>
    <col min="1501" max="1501" width="14.125" style="2" bestFit="1" customWidth="1"/>
    <col min="1502" max="1505" width="32.125" style="2" customWidth="1"/>
    <col min="1506" max="1513" width="13.375" style="2"/>
    <col min="1514" max="1517" width="13.875" style="2" customWidth="1"/>
    <col min="1518" max="1518" width="13.75" style="2" customWidth="1"/>
    <col min="1519" max="1519" width="13.375" style="2"/>
    <col min="1520" max="1520" width="7.125" style="2" customWidth="1"/>
    <col min="1521" max="1537" width="13.375" style="2"/>
    <col min="1538" max="1538" width="13.875" style="2" bestFit="1" customWidth="1"/>
    <col min="1539" max="1545" width="13.875" style="2" customWidth="1"/>
    <col min="1546" max="1546" width="13.75" style="2" bestFit="1" customWidth="1"/>
    <col min="1547" max="1547" width="7.125" style="2" customWidth="1"/>
    <col min="1548" max="1548" width="32.125" style="2" customWidth="1"/>
    <col min="1549" max="1561" width="10.875" style="2" customWidth="1"/>
    <col min="1562" max="1567" width="3.375" style="2" customWidth="1"/>
    <col min="1568" max="1569" width="4.625" style="2" customWidth="1"/>
    <col min="1570" max="1570" width="13.375" style="2"/>
    <col min="1571" max="1578" width="12.125" style="2" customWidth="1"/>
    <col min="1579" max="1732" width="13.375" style="2"/>
    <col min="1733" max="1733" width="19.625" style="2" customWidth="1"/>
    <col min="1734" max="1744" width="3.125" style="2" customWidth="1"/>
    <col min="1745" max="1752" width="13.375" style="2"/>
    <col min="1753" max="1753" width="15.625" style="2" bestFit="1" customWidth="1"/>
    <col min="1754" max="1756" width="13.875" style="2" customWidth="1"/>
    <col min="1757" max="1757" width="14.125" style="2" bestFit="1" customWidth="1"/>
    <col min="1758" max="1761" width="32.125" style="2" customWidth="1"/>
    <col min="1762" max="1769" width="13.375" style="2"/>
    <col min="1770" max="1773" width="13.875" style="2" customWidth="1"/>
    <col min="1774" max="1774" width="13.75" style="2" customWidth="1"/>
    <col min="1775" max="1775" width="13.375" style="2"/>
    <col min="1776" max="1776" width="7.125" style="2" customWidth="1"/>
    <col min="1777" max="1793" width="13.375" style="2"/>
    <col min="1794" max="1794" width="13.875" style="2" bestFit="1" customWidth="1"/>
    <col min="1795" max="1801" width="13.875" style="2" customWidth="1"/>
    <col min="1802" max="1802" width="13.75" style="2" bestFit="1" customWidth="1"/>
    <col min="1803" max="1803" width="7.125" style="2" customWidth="1"/>
    <col min="1804" max="1804" width="32.125" style="2" customWidth="1"/>
    <col min="1805" max="1817" width="10.875" style="2" customWidth="1"/>
    <col min="1818" max="1823" width="3.375" style="2" customWidth="1"/>
    <col min="1824" max="1825" width="4.625" style="2" customWidth="1"/>
    <col min="1826" max="1826" width="13.375" style="2"/>
    <col min="1827" max="1834" width="12.125" style="2" customWidth="1"/>
    <col min="1835" max="1988" width="13.375" style="2"/>
    <col min="1989" max="1989" width="19.625" style="2" customWidth="1"/>
    <col min="1990" max="2000" width="3.125" style="2" customWidth="1"/>
    <col min="2001" max="2008" width="13.375" style="2"/>
    <col min="2009" max="2009" width="15.625" style="2" bestFit="1" customWidth="1"/>
    <col min="2010" max="2012" width="13.875" style="2" customWidth="1"/>
    <col min="2013" max="2013" width="14.125" style="2" bestFit="1" customWidth="1"/>
    <col min="2014" max="2017" width="32.125" style="2" customWidth="1"/>
    <col min="2018" max="2025" width="13.375" style="2"/>
    <col min="2026" max="2029" width="13.875" style="2" customWidth="1"/>
    <col min="2030" max="2030" width="13.75" style="2" customWidth="1"/>
    <col min="2031" max="2031" width="13.375" style="2"/>
    <col min="2032" max="2032" width="7.125" style="2" customWidth="1"/>
    <col min="2033" max="2049" width="13.375" style="2"/>
    <col min="2050" max="2050" width="13.875" style="2" bestFit="1" customWidth="1"/>
    <col min="2051" max="2057" width="13.875" style="2" customWidth="1"/>
    <col min="2058" max="2058" width="13.75" style="2" bestFit="1" customWidth="1"/>
    <col min="2059" max="2059" width="7.125" style="2" customWidth="1"/>
    <col min="2060" max="2060" width="32.125" style="2" customWidth="1"/>
    <col min="2061" max="2073" width="10.875" style="2" customWidth="1"/>
    <col min="2074" max="2079" width="3.375" style="2" customWidth="1"/>
    <col min="2080" max="2081" width="4.625" style="2" customWidth="1"/>
    <col min="2082" max="2082" width="13.375" style="2"/>
    <col min="2083" max="2090" width="12.125" style="2" customWidth="1"/>
    <col min="2091" max="2244" width="13.375" style="2"/>
    <col min="2245" max="2245" width="19.625" style="2" customWidth="1"/>
    <col min="2246" max="2256" width="3.125" style="2" customWidth="1"/>
    <col min="2257" max="2264" width="13.375" style="2"/>
    <col min="2265" max="2265" width="15.625" style="2" bestFit="1" customWidth="1"/>
    <col min="2266" max="2268" width="13.875" style="2" customWidth="1"/>
    <col min="2269" max="2269" width="14.125" style="2" bestFit="1" customWidth="1"/>
    <col min="2270" max="2273" width="32.125" style="2" customWidth="1"/>
    <col min="2274" max="2281" width="13.375" style="2"/>
    <col min="2282" max="2285" width="13.875" style="2" customWidth="1"/>
    <col min="2286" max="2286" width="13.75" style="2" customWidth="1"/>
    <col min="2287" max="2287" width="13.375" style="2"/>
    <col min="2288" max="2288" width="7.125" style="2" customWidth="1"/>
    <col min="2289" max="2305" width="13.375" style="2"/>
    <col min="2306" max="2306" width="13.875" style="2" bestFit="1" customWidth="1"/>
    <col min="2307" max="2313" width="13.875" style="2" customWidth="1"/>
    <col min="2314" max="2314" width="13.75" style="2" bestFit="1" customWidth="1"/>
    <col min="2315" max="2315" width="7.125" style="2" customWidth="1"/>
    <col min="2316" max="2316" width="32.125" style="2" customWidth="1"/>
    <col min="2317" max="2329" width="10.875" style="2" customWidth="1"/>
    <col min="2330" max="2335" width="3.375" style="2" customWidth="1"/>
    <col min="2336" max="2337" width="4.625" style="2" customWidth="1"/>
    <col min="2338" max="2338" width="13.375" style="2"/>
    <col min="2339" max="2346" width="12.125" style="2" customWidth="1"/>
    <col min="2347" max="2500" width="13.375" style="2"/>
    <col min="2501" max="2501" width="19.625" style="2" customWidth="1"/>
    <col min="2502" max="2512" width="3.125" style="2" customWidth="1"/>
    <col min="2513" max="2520" width="13.375" style="2"/>
    <col min="2521" max="2521" width="15.625" style="2" bestFit="1" customWidth="1"/>
    <col min="2522" max="2524" width="13.875" style="2" customWidth="1"/>
    <col min="2525" max="2525" width="14.125" style="2" bestFit="1" customWidth="1"/>
    <col min="2526" max="2529" width="32.125" style="2" customWidth="1"/>
    <col min="2530" max="2537" width="13.375" style="2"/>
    <col min="2538" max="2541" width="13.875" style="2" customWidth="1"/>
    <col min="2542" max="2542" width="13.75" style="2" customWidth="1"/>
    <col min="2543" max="2543" width="13.375" style="2"/>
    <col min="2544" max="2544" width="7.125" style="2" customWidth="1"/>
    <col min="2545" max="2561" width="13.375" style="2"/>
    <col min="2562" max="2562" width="13.875" style="2" bestFit="1" customWidth="1"/>
    <col min="2563" max="2569" width="13.875" style="2" customWidth="1"/>
    <col min="2570" max="2570" width="13.75" style="2" bestFit="1" customWidth="1"/>
    <col min="2571" max="2571" width="7.125" style="2" customWidth="1"/>
    <col min="2572" max="2572" width="32.125" style="2" customWidth="1"/>
    <col min="2573" max="2585" width="10.875" style="2" customWidth="1"/>
    <col min="2586" max="2591" width="3.375" style="2" customWidth="1"/>
    <col min="2592" max="2593" width="4.625" style="2" customWidth="1"/>
    <col min="2594" max="2594" width="13.375" style="2"/>
    <col min="2595" max="2602" width="12.125" style="2" customWidth="1"/>
    <col min="2603" max="2756" width="13.375" style="2"/>
    <col min="2757" max="2757" width="19.625" style="2" customWidth="1"/>
    <col min="2758" max="2768" width="3.125" style="2" customWidth="1"/>
    <col min="2769" max="2776" width="13.375" style="2"/>
    <col min="2777" max="2777" width="15.625" style="2" bestFit="1" customWidth="1"/>
    <col min="2778" max="2780" width="13.875" style="2" customWidth="1"/>
    <col min="2781" max="2781" width="14.125" style="2" bestFit="1" customWidth="1"/>
    <col min="2782" max="2785" width="32.125" style="2" customWidth="1"/>
    <col min="2786" max="2793" width="13.375" style="2"/>
    <col min="2794" max="2797" width="13.875" style="2" customWidth="1"/>
    <col min="2798" max="2798" width="13.75" style="2" customWidth="1"/>
    <col min="2799" max="2799" width="13.375" style="2"/>
    <col min="2800" max="2800" width="7.125" style="2" customWidth="1"/>
    <col min="2801" max="2817" width="13.375" style="2"/>
    <col min="2818" max="2818" width="13.875" style="2" bestFit="1" customWidth="1"/>
    <col min="2819" max="2825" width="13.875" style="2" customWidth="1"/>
    <col min="2826" max="2826" width="13.75" style="2" bestFit="1" customWidth="1"/>
    <col min="2827" max="2827" width="7.125" style="2" customWidth="1"/>
    <col min="2828" max="2828" width="32.125" style="2" customWidth="1"/>
    <col min="2829" max="2841" width="10.875" style="2" customWidth="1"/>
    <col min="2842" max="2847" width="3.375" style="2" customWidth="1"/>
    <col min="2848" max="2849" width="4.625" style="2" customWidth="1"/>
    <col min="2850" max="2850" width="13.375" style="2"/>
    <col min="2851" max="2858" width="12.125" style="2" customWidth="1"/>
    <col min="2859" max="3012" width="13.375" style="2"/>
    <col min="3013" max="3013" width="19.625" style="2" customWidth="1"/>
    <col min="3014" max="3024" width="3.125" style="2" customWidth="1"/>
    <col min="3025" max="3032" width="13.375" style="2"/>
    <col min="3033" max="3033" width="15.625" style="2" bestFit="1" customWidth="1"/>
    <col min="3034" max="3036" width="13.875" style="2" customWidth="1"/>
    <col min="3037" max="3037" width="14.125" style="2" bestFit="1" customWidth="1"/>
    <col min="3038" max="3041" width="32.125" style="2" customWidth="1"/>
    <col min="3042" max="3049" width="13.375" style="2"/>
    <col min="3050" max="3053" width="13.875" style="2" customWidth="1"/>
    <col min="3054" max="3054" width="13.75" style="2" customWidth="1"/>
    <col min="3055" max="3055" width="13.375" style="2"/>
    <col min="3056" max="3056" width="7.125" style="2" customWidth="1"/>
    <col min="3057" max="3073" width="13.375" style="2"/>
    <col min="3074" max="3074" width="13.875" style="2" bestFit="1" customWidth="1"/>
    <col min="3075" max="3081" width="13.875" style="2" customWidth="1"/>
    <col min="3082" max="3082" width="13.75" style="2" bestFit="1" customWidth="1"/>
    <col min="3083" max="3083" width="7.125" style="2" customWidth="1"/>
    <col min="3084" max="3084" width="32.125" style="2" customWidth="1"/>
    <col min="3085" max="3097" width="10.875" style="2" customWidth="1"/>
    <col min="3098" max="3103" width="3.375" style="2" customWidth="1"/>
    <col min="3104" max="3105" width="4.625" style="2" customWidth="1"/>
    <col min="3106" max="3106" width="13.375" style="2"/>
    <col min="3107" max="3114" width="12.125" style="2" customWidth="1"/>
    <col min="3115" max="3268" width="13.375" style="2"/>
    <col min="3269" max="3269" width="19.625" style="2" customWidth="1"/>
    <col min="3270" max="3280" width="3.125" style="2" customWidth="1"/>
    <col min="3281" max="3288" width="13.375" style="2"/>
    <col min="3289" max="3289" width="15.625" style="2" bestFit="1" customWidth="1"/>
    <col min="3290" max="3292" width="13.875" style="2" customWidth="1"/>
    <col min="3293" max="3293" width="14.125" style="2" bestFit="1" customWidth="1"/>
    <col min="3294" max="3297" width="32.125" style="2" customWidth="1"/>
    <col min="3298" max="3305" width="13.375" style="2"/>
    <col min="3306" max="3309" width="13.875" style="2" customWidth="1"/>
    <col min="3310" max="3310" width="13.75" style="2" customWidth="1"/>
    <col min="3311" max="3311" width="13.375" style="2"/>
    <col min="3312" max="3312" width="7.125" style="2" customWidth="1"/>
    <col min="3313" max="3329" width="13.375" style="2"/>
    <col min="3330" max="3330" width="13.875" style="2" bestFit="1" customWidth="1"/>
    <col min="3331" max="3337" width="13.875" style="2" customWidth="1"/>
    <col min="3338" max="3338" width="13.75" style="2" bestFit="1" customWidth="1"/>
    <col min="3339" max="3339" width="7.125" style="2" customWidth="1"/>
    <col min="3340" max="3340" width="32.125" style="2" customWidth="1"/>
    <col min="3341" max="3353" width="10.875" style="2" customWidth="1"/>
    <col min="3354" max="3359" width="3.375" style="2" customWidth="1"/>
    <col min="3360" max="3361" width="4.625" style="2" customWidth="1"/>
    <col min="3362" max="3362" width="13.375" style="2"/>
    <col min="3363" max="3370" width="12.125" style="2" customWidth="1"/>
    <col min="3371" max="3524" width="13.375" style="2"/>
    <col min="3525" max="3525" width="19.625" style="2" customWidth="1"/>
    <col min="3526" max="3536" width="3.125" style="2" customWidth="1"/>
    <col min="3537" max="3544" width="13.375" style="2"/>
    <col min="3545" max="3545" width="15.625" style="2" bestFit="1" customWidth="1"/>
    <col min="3546" max="3548" width="13.875" style="2" customWidth="1"/>
    <col min="3549" max="3549" width="14.125" style="2" bestFit="1" customWidth="1"/>
    <col min="3550" max="3553" width="32.125" style="2" customWidth="1"/>
    <col min="3554" max="3561" width="13.375" style="2"/>
    <col min="3562" max="3565" width="13.875" style="2" customWidth="1"/>
    <col min="3566" max="3566" width="13.75" style="2" customWidth="1"/>
    <col min="3567" max="3567" width="13.375" style="2"/>
    <col min="3568" max="3568" width="7.125" style="2" customWidth="1"/>
    <col min="3569" max="3585" width="13.375" style="2"/>
    <col min="3586" max="3586" width="13.875" style="2" bestFit="1" customWidth="1"/>
    <col min="3587" max="3593" width="13.875" style="2" customWidth="1"/>
    <col min="3594" max="3594" width="13.75" style="2" bestFit="1" customWidth="1"/>
    <col min="3595" max="3595" width="7.125" style="2" customWidth="1"/>
    <col min="3596" max="3596" width="32.125" style="2" customWidth="1"/>
    <col min="3597" max="3609" width="10.875" style="2" customWidth="1"/>
    <col min="3610" max="3615" width="3.375" style="2" customWidth="1"/>
    <col min="3616" max="3617" width="4.625" style="2" customWidth="1"/>
    <col min="3618" max="3618" width="13.375" style="2"/>
    <col min="3619" max="3626" width="12.125" style="2" customWidth="1"/>
    <col min="3627" max="3780" width="13.375" style="2"/>
    <col min="3781" max="3781" width="19.625" style="2" customWidth="1"/>
    <col min="3782" max="3792" width="3.125" style="2" customWidth="1"/>
    <col min="3793" max="3800" width="13.375" style="2"/>
    <col min="3801" max="3801" width="15.625" style="2" bestFit="1" customWidth="1"/>
    <col min="3802" max="3804" width="13.875" style="2" customWidth="1"/>
    <col min="3805" max="3805" width="14.125" style="2" bestFit="1" customWidth="1"/>
    <col min="3806" max="3809" width="32.125" style="2" customWidth="1"/>
    <col min="3810" max="3817" width="13.375" style="2"/>
    <col min="3818" max="3821" width="13.875" style="2" customWidth="1"/>
    <col min="3822" max="3822" width="13.75" style="2" customWidth="1"/>
    <col min="3823" max="3823" width="13.375" style="2"/>
    <col min="3824" max="3824" width="7.125" style="2" customWidth="1"/>
    <col min="3825" max="3841" width="13.375" style="2"/>
    <col min="3842" max="3842" width="13.875" style="2" bestFit="1" customWidth="1"/>
    <col min="3843" max="3849" width="13.875" style="2" customWidth="1"/>
    <col min="3850" max="3850" width="13.75" style="2" bestFit="1" customWidth="1"/>
    <col min="3851" max="3851" width="7.125" style="2" customWidth="1"/>
    <col min="3852" max="3852" width="32.125" style="2" customWidth="1"/>
    <col min="3853" max="3865" width="10.875" style="2" customWidth="1"/>
    <col min="3866" max="3871" width="3.375" style="2" customWidth="1"/>
    <col min="3872" max="3873" width="4.625" style="2" customWidth="1"/>
    <col min="3874" max="3874" width="13.375" style="2"/>
    <col min="3875" max="3882" width="12.125" style="2" customWidth="1"/>
    <col min="3883" max="4036" width="13.375" style="2"/>
    <col min="4037" max="4037" width="19.625" style="2" customWidth="1"/>
    <col min="4038" max="4048" width="3.125" style="2" customWidth="1"/>
    <col min="4049" max="4056" width="13.375" style="2"/>
    <col min="4057" max="4057" width="15.625" style="2" bestFit="1" customWidth="1"/>
    <col min="4058" max="4060" width="13.875" style="2" customWidth="1"/>
    <col min="4061" max="4061" width="14.125" style="2" bestFit="1" customWidth="1"/>
    <col min="4062" max="4065" width="32.125" style="2" customWidth="1"/>
    <col min="4066" max="4073" width="13.375" style="2"/>
    <col min="4074" max="4077" width="13.875" style="2" customWidth="1"/>
    <col min="4078" max="4078" width="13.75" style="2" customWidth="1"/>
    <col min="4079" max="4079" width="13.375" style="2"/>
    <col min="4080" max="4080" width="7.125" style="2" customWidth="1"/>
    <col min="4081" max="4097" width="13.375" style="2"/>
    <col min="4098" max="4098" width="13.875" style="2" bestFit="1" customWidth="1"/>
    <col min="4099" max="4105" width="13.875" style="2" customWidth="1"/>
    <col min="4106" max="4106" width="13.75" style="2" bestFit="1" customWidth="1"/>
    <col min="4107" max="4107" width="7.125" style="2" customWidth="1"/>
    <col min="4108" max="4108" width="32.125" style="2" customWidth="1"/>
    <col min="4109" max="4121" width="10.875" style="2" customWidth="1"/>
    <col min="4122" max="4127" width="3.375" style="2" customWidth="1"/>
    <col min="4128" max="4129" width="4.625" style="2" customWidth="1"/>
    <col min="4130" max="4130" width="13.375" style="2"/>
    <col min="4131" max="4138" width="12.125" style="2" customWidth="1"/>
    <col min="4139" max="4292" width="13.375" style="2"/>
    <col min="4293" max="4293" width="19.625" style="2" customWidth="1"/>
    <col min="4294" max="4304" width="3.125" style="2" customWidth="1"/>
    <col min="4305" max="4312" width="13.375" style="2"/>
    <col min="4313" max="4313" width="15.625" style="2" bestFit="1" customWidth="1"/>
    <col min="4314" max="4316" width="13.875" style="2" customWidth="1"/>
    <col min="4317" max="4317" width="14.125" style="2" bestFit="1" customWidth="1"/>
    <col min="4318" max="4321" width="32.125" style="2" customWidth="1"/>
    <col min="4322" max="4329" width="13.375" style="2"/>
    <col min="4330" max="4333" width="13.875" style="2" customWidth="1"/>
    <col min="4334" max="4334" width="13.75" style="2" customWidth="1"/>
    <col min="4335" max="4335" width="13.375" style="2"/>
    <col min="4336" max="4336" width="7.125" style="2" customWidth="1"/>
    <col min="4337" max="4353" width="13.375" style="2"/>
    <col min="4354" max="4354" width="13.875" style="2" bestFit="1" customWidth="1"/>
    <col min="4355" max="4361" width="13.875" style="2" customWidth="1"/>
    <col min="4362" max="4362" width="13.75" style="2" bestFit="1" customWidth="1"/>
    <col min="4363" max="4363" width="7.125" style="2" customWidth="1"/>
    <col min="4364" max="4364" width="32.125" style="2" customWidth="1"/>
    <col min="4365" max="4377" width="10.875" style="2" customWidth="1"/>
    <col min="4378" max="4383" width="3.375" style="2" customWidth="1"/>
    <col min="4384" max="4385" width="4.625" style="2" customWidth="1"/>
    <col min="4386" max="4386" width="13.375" style="2"/>
    <col min="4387" max="4394" width="12.125" style="2" customWidth="1"/>
    <col min="4395" max="4548" width="13.375" style="2"/>
    <col min="4549" max="4549" width="19.625" style="2" customWidth="1"/>
    <col min="4550" max="4560" width="3.125" style="2" customWidth="1"/>
    <col min="4561" max="4568" width="13.375" style="2"/>
    <col min="4569" max="4569" width="15.625" style="2" bestFit="1" customWidth="1"/>
    <col min="4570" max="4572" width="13.875" style="2" customWidth="1"/>
    <col min="4573" max="4573" width="14.125" style="2" bestFit="1" customWidth="1"/>
    <col min="4574" max="4577" width="32.125" style="2" customWidth="1"/>
    <col min="4578" max="4585" width="13.375" style="2"/>
    <col min="4586" max="4589" width="13.875" style="2" customWidth="1"/>
    <col min="4590" max="4590" width="13.75" style="2" customWidth="1"/>
    <col min="4591" max="4591" width="13.375" style="2"/>
    <col min="4592" max="4592" width="7.125" style="2" customWidth="1"/>
    <col min="4593" max="4609" width="13.375" style="2"/>
    <col min="4610" max="4610" width="13.875" style="2" bestFit="1" customWidth="1"/>
    <col min="4611" max="4617" width="13.875" style="2" customWidth="1"/>
    <col min="4618" max="4618" width="13.75" style="2" bestFit="1" customWidth="1"/>
    <col min="4619" max="4619" width="7.125" style="2" customWidth="1"/>
    <col min="4620" max="4620" width="32.125" style="2" customWidth="1"/>
    <col min="4621" max="4633" width="10.875" style="2" customWidth="1"/>
    <col min="4634" max="4639" width="3.375" style="2" customWidth="1"/>
    <col min="4640" max="4641" width="4.625" style="2" customWidth="1"/>
    <col min="4642" max="4642" width="13.375" style="2"/>
    <col min="4643" max="4650" width="12.125" style="2" customWidth="1"/>
    <col min="4651" max="4804" width="13.375" style="2"/>
    <col min="4805" max="4805" width="19.625" style="2" customWidth="1"/>
    <col min="4806" max="4816" width="3.125" style="2" customWidth="1"/>
    <col min="4817" max="4824" width="13.375" style="2"/>
    <col min="4825" max="4825" width="15.625" style="2" bestFit="1" customWidth="1"/>
    <col min="4826" max="4828" width="13.875" style="2" customWidth="1"/>
    <col min="4829" max="4829" width="14.125" style="2" bestFit="1" customWidth="1"/>
    <col min="4830" max="4833" width="32.125" style="2" customWidth="1"/>
    <col min="4834" max="4841" width="13.375" style="2"/>
    <col min="4842" max="4845" width="13.875" style="2" customWidth="1"/>
    <col min="4846" max="4846" width="13.75" style="2" customWidth="1"/>
    <col min="4847" max="4847" width="13.375" style="2"/>
    <col min="4848" max="4848" width="7.125" style="2" customWidth="1"/>
    <col min="4849" max="4865" width="13.375" style="2"/>
    <col min="4866" max="4866" width="13.875" style="2" bestFit="1" customWidth="1"/>
    <col min="4867" max="4873" width="13.875" style="2" customWidth="1"/>
    <col min="4874" max="4874" width="13.75" style="2" bestFit="1" customWidth="1"/>
    <col min="4875" max="4875" width="7.125" style="2" customWidth="1"/>
    <col min="4876" max="4876" width="32.125" style="2" customWidth="1"/>
    <col min="4877" max="4889" width="10.875" style="2" customWidth="1"/>
    <col min="4890" max="4895" width="3.375" style="2" customWidth="1"/>
    <col min="4896" max="4897" width="4.625" style="2" customWidth="1"/>
    <col min="4898" max="4898" width="13.375" style="2"/>
    <col min="4899" max="4906" width="12.125" style="2" customWidth="1"/>
    <col min="4907" max="5060" width="13.375" style="2"/>
    <col min="5061" max="5061" width="19.625" style="2" customWidth="1"/>
    <col min="5062" max="5072" width="3.125" style="2" customWidth="1"/>
    <col min="5073" max="5080" width="13.375" style="2"/>
    <col min="5081" max="5081" width="15.625" style="2" bestFit="1" customWidth="1"/>
    <col min="5082" max="5084" width="13.875" style="2" customWidth="1"/>
    <col min="5085" max="5085" width="14.125" style="2" bestFit="1" customWidth="1"/>
    <col min="5086" max="5089" width="32.125" style="2" customWidth="1"/>
    <col min="5090" max="5097" width="13.375" style="2"/>
    <col min="5098" max="5101" width="13.875" style="2" customWidth="1"/>
    <col min="5102" max="5102" width="13.75" style="2" customWidth="1"/>
    <col min="5103" max="5103" width="13.375" style="2"/>
    <col min="5104" max="5104" width="7.125" style="2" customWidth="1"/>
    <col min="5105" max="5121" width="13.375" style="2"/>
    <col min="5122" max="5122" width="13.875" style="2" bestFit="1" customWidth="1"/>
    <col min="5123" max="5129" width="13.875" style="2" customWidth="1"/>
    <col min="5130" max="5130" width="13.75" style="2" bestFit="1" customWidth="1"/>
    <col min="5131" max="5131" width="7.125" style="2" customWidth="1"/>
    <col min="5132" max="5132" width="32.125" style="2" customWidth="1"/>
    <col min="5133" max="5145" width="10.875" style="2" customWidth="1"/>
    <col min="5146" max="5151" width="3.375" style="2" customWidth="1"/>
    <col min="5152" max="5153" width="4.625" style="2" customWidth="1"/>
    <col min="5154" max="5154" width="13.375" style="2"/>
    <col min="5155" max="5162" width="12.125" style="2" customWidth="1"/>
    <col min="5163" max="5316" width="13.375" style="2"/>
    <col min="5317" max="5317" width="19.625" style="2" customWidth="1"/>
    <col min="5318" max="5328" width="3.125" style="2" customWidth="1"/>
    <col min="5329" max="5336" width="13.375" style="2"/>
    <col min="5337" max="5337" width="15.625" style="2" bestFit="1" customWidth="1"/>
    <col min="5338" max="5340" width="13.875" style="2" customWidth="1"/>
    <col min="5341" max="5341" width="14.125" style="2" bestFit="1" customWidth="1"/>
    <col min="5342" max="5345" width="32.125" style="2" customWidth="1"/>
    <col min="5346" max="5353" width="13.375" style="2"/>
    <col min="5354" max="5357" width="13.875" style="2" customWidth="1"/>
    <col min="5358" max="5358" width="13.75" style="2" customWidth="1"/>
    <col min="5359" max="5359" width="13.375" style="2"/>
    <col min="5360" max="5360" width="7.125" style="2" customWidth="1"/>
    <col min="5361" max="5377" width="13.375" style="2"/>
    <col min="5378" max="5378" width="13.875" style="2" bestFit="1" customWidth="1"/>
    <col min="5379" max="5385" width="13.875" style="2" customWidth="1"/>
    <col min="5386" max="5386" width="13.75" style="2" bestFit="1" customWidth="1"/>
    <col min="5387" max="5387" width="7.125" style="2" customWidth="1"/>
    <col min="5388" max="5388" width="32.125" style="2" customWidth="1"/>
    <col min="5389" max="5401" width="10.875" style="2" customWidth="1"/>
    <col min="5402" max="5407" width="3.375" style="2" customWidth="1"/>
    <col min="5408" max="5409" width="4.625" style="2" customWidth="1"/>
    <col min="5410" max="5410" width="13.375" style="2"/>
    <col min="5411" max="5418" width="12.125" style="2" customWidth="1"/>
    <col min="5419" max="5572" width="13.375" style="2"/>
    <col min="5573" max="5573" width="19.625" style="2" customWidth="1"/>
    <col min="5574" max="5584" width="3.125" style="2" customWidth="1"/>
    <col min="5585" max="5592" width="13.375" style="2"/>
    <col min="5593" max="5593" width="15.625" style="2" bestFit="1" customWidth="1"/>
    <col min="5594" max="5596" width="13.875" style="2" customWidth="1"/>
    <col min="5597" max="5597" width="14.125" style="2" bestFit="1" customWidth="1"/>
    <col min="5598" max="5601" width="32.125" style="2" customWidth="1"/>
    <col min="5602" max="5609" width="13.375" style="2"/>
    <col min="5610" max="5613" width="13.875" style="2" customWidth="1"/>
    <col min="5614" max="5614" width="13.75" style="2" customWidth="1"/>
    <col min="5615" max="5615" width="13.375" style="2"/>
    <col min="5616" max="5616" width="7.125" style="2" customWidth="1"/>
    <col min="5617" max="5633" width="13.375" style="2"/>
    <col min="5634" max="5634" width="13.875" style="2" bestFit="1" customWidth="1"/>
    <col min="5635" max="5641" width="13.875" style="2" customWidth="1"/>
    <col min="5642" max="5642" width="13.75" style="2" bestFit="1" customWidth="1"/>
    <col min="5643" max="5643" width="7.125" style="2" customWidth="1"/>
    <col min="5644" max="5644" width="32.125" style="2" customWidth="1"/>
    <col min="5645" max="5657" width="10.875" style="2" customWidth="1"/>
    <col min="5658" max="5663" width="3.375" style="2" customWidth="1"/>
    <col min="5664" max="5665" width="4.625" style="2" customWidth="1"/>
    <col min="5666" max="5666" width="13.375" style="2"/>
    <col min="5667" max="5674" width="12.125" style="2" customWidth="1"/>
    <col min="5675" max="5828" width="13.375" style="2"/>
    <col min="5829" max="5829" width="19.625" style="2" customWidth="1"/>
    <col min="5830" max="5840" width="3.125" style="2" customWidth="1"/>
    <col min="5841" max="5848" width="13.375" style="2"/>
    <col min="5849" max="5849" width="15.625" style="2" bestFit="1" customWidth="1"/>
    <col min="5850" max="5852" width="13.875" style="2" customWidth="1"/>
    <col min="5853" max="5853" width="14.125" style="2" bestFit="1" customWidth="1"/>
    <col min="5854" max="5857" width="32.125" style="2" customWidth="1"/>
    <col min="5858" max="5865" width="13.375" style="2"/>
    <col min="5866" max="5869" width="13.875" style="2" customWidth="1"/>
    <col min="5870" max="5870" width="13.75" style="2" customWidth="1"/>
    <col min="5871" max="5871" width="13.375" style="2"/>
    <col min="5872" max="5872" width="7.125" style="2" customWidth="1"/>
    <col min="5873" max="5889" width="13.375" style="2"/>
    <col min="5890" max="5890" width="13.875" style="2" bestFit="1" customWidth="1"/>
    <col min="5891" max="5897" width="13.875" style="2" customWidth="1"/>
    <col min="5898" max="5898" width="13.75" style="2" bestFit="1" customWidth="1"/>
    <col min="5899" max="5899" width="7.125" style="2" customWidth="1"/>
    <col min="5900" max="5900" width="32.125" style="2" customWidth="1"/>
    <col min="5901" max="5913" width="10.875" style="2" customWidth="1"/>
    <col min="5914" max="5919" width="3.375" style="2" customWidth="1"/>
    <col min="5920" max="5921" width="4.625" style="2" customWidth="1"/>
    <col min="5922" max="5922" width="13.375" style="2"/>
    <col min="5923" max="5930" width="12.125" style="2" customWidth="1"/>
    <col min="5931" max="6084" width="13.375" style="2"/>
    <col min="6085" max="6085" width="19.625" style="2" customWidth="1"/>
    <col min="6086" max="6096" width="3.125" style="2" customWidth="1"/>
    <col min="6097" max="6104" width="13.375" style="2"/>
    <col min="6105" max="6105" width="15.625" style="2" bestFit="1" customWidth="1"/>
    <col min="6106" max="6108" width="13.875" style="2" customWidth="1"/>
    <col min="6109" max="6109" width="14.125" style="2" bestFit="1" customWidth="1"/>
    <col min="6110" max="6113" width="32.125" style="2" customWidth="1"/>
    <col min="6114" max="6121" width="13.375" style="2"/>
    <col min="6122" max="6125" width="13.875" style="2" customWidth="1"/>
    <col min="6126" max="6126" width="13.75" style="2" customWidth="1"/>
    <col min="6127" max="6127" width="13.375" style="2"/>
    <col min="6128" max="6128" width="7.125" style="2" customWidth="1"/>
    <col min="6129" max="6145" width="13.375" style="2"/>
    <col min="6146" max="6146" width="13.875" style="2" bestFit="1" customWidth="1"/>
    <col min="6147" max="6153" width="13.875" style="2" customWidth="1"/>
    <col min="6154" max="6154" width="13.75" style="2" bestFit="1" customWidth="1"/>
    <col min="6155" max="6155" width="7.125" style="2" customWidth="1"/>
    <col min="6156" max="6156" width="32.125" style="2" customWidth="1"/>
    <col min="6157" max="6169" width="10.875" style="2" customWidth="1"/>
    <col min="6170" max="6175" width="3.375" style="2" customWidth="1"/>
    <col min="6176" max="6177" width="4.625" style="2" customWidth="1"/>
    <col min="6178" max="6178" width="13.375" style="2"/>
    <col min="6179" max="6186" width="12.125" style="2" customWidth="1"/>
    <col min="6187" max="6340" width="13.375" style="2"/>
    <col min="6341" max="6341" width="19.625" style="2" customWidth="1"/>
    <col min="6342" max="6352" width="3.125" style="2" customWidth="1"/>
    <col min="6353" max="6360" width="13.375" style="2"/>
    <col min="6361" max="6361" width="15.625" style="2" bestFit="1" customWidth="1"/>
    <col min="6362" max="6364" width="13.875" style="2" customWidth="1"/>
    <col min="6365" max="6365" width="14.125" style="2" bestFit="1" customWidth="1"/>
    <col min="6366" max="6369" width="32.125" style="2" customWidth="1"/>
    <col min="6370" max="6377" width="13.375" style="2"/>
    <col min="6378" max="6381" width="13.875" style="2" customWidth="1"/>
    <col min="6382" max="6382" width="13.75" style="2" customWidth="1"/>
    <col min="6383" max="6383" width="13.375" style="2"/>
    <col min="6384" max="6384" width="7.125" style="2" customWidth="1"/>
    <col min="6385" max="6401" width="13.375" style="2"/>
    <col min="6402" max="6402" width="13.875" style="2" bestFit="1" customWidth="1"/>
    <col min="6403" max="6409" width="13.875" style="2" customWidth="1"/>
    <col min="6410" max="6410" width="13.75" style="2" bestFit="1" customWidth="1"/>
    <col min="6411" max="6411" width="7.125" style="2" customWidth="1"/>
    <col min="6412" max="6412" width="32.125" style="2" customWidth="1"/>
    <col min="6413" max="6425" width="10.875" style="2" customWidth="1"/>
    <col min="6426" max="6431" width="3.375" style="2" customWidth="1"/>
    <col min="6432" max="6433" width="4.625" style="2" customWidth="1"/>
    <col min="6434" max="6434" width="13.375" style="2"/>
    <col min="6435" max="6442" width="12.125" style="2" customWidth="1"/>
    <col min="6443" max="6596" width="13.375" style="2"/>
    <col min="6597" max="6597" width="19.625" style="2" customWidth="1"/>
    <col min="6598" max="6608" width="3.125" style="2" customWidth="1"/>
    <col min="6609" max="6616" width="13.375" style="2"/>
    <col min="6617" max="6617" width="15.625" style="2" bestFit="1" customWidth="1"/>
    <col min="6618" max="6620" width="13.875" style="2" customWidth="1"/>
    <col min="6621" max="6621" width="14.125" style="2" bestFit="1" customWidth="1"/>
    <col min="6622" max="6625" width="32.125" style="2" customWidth="1"/>
    <col min="6626" max="6633" width="13.375" style="2"/>
    <col min="6634" max="6637" width="13.875" style="2" customWidth="1"/>
    <col min="6638" max="6638" width="13.75" style="2" customWidth="1"/>
    <col min="6639" max="6639" width="13.375" style="2"/>
    <col min="6640" max="6640" width="7.125" style="2" customWidth="1"/>
    <col min="6641" max="6657" width="13.375" style="2"/>
    <col min="6658" max="6658" width="13.875" style="2" bestFit="1" customWidth="1"/>
    <col min="6659" max="6665" width="13.875" style="2" customWidth="1"/>
    <col min="6666" max="6666" width="13.75" style="2" bestFit="1" customWidth="1"/>
    <col min="6667" max="6667" width="7.125" style="2" customWidth="1"/>
    <col min="6668" max="6668" width="32.125" style="2" customWidth="1"/>
    <col min="6669" max="6681" width="10.875" style="2" customWidth="1"/>
    <col min="6682" max="6687" width="3.375" style="2" customWidth="1"/>
    <col min="6688" max="6689" width="4.625" style="2" customWidth="1"/>
    <col min="6690" max="6690" width="13.375" style="2"/>
    <col min="6691" max="6698" width="12.125" style="2" customWidth="1"/>
    <col min="6699" max="6852" width="13.375" style="2"/>
    <col min="6853" max="6853" width="19.625" style="2" customWidth="1"/>
    <col min="6854" max="6864" width="3.125" style="2" customWidth="1"/>
    <col min="6865" max="6872" width="13.375" style="2"/>
    <col min="6873" max="6873" width="15.625" style="2" bestFit="1" customWidth="1"/>
    <col min="6874" max="6876" width="13.875" style="2" customWidth="1"/>
    <col min="6877" max="6877" width="14.125" style="2" bestFit="1" customWidth="1"/>
    <col min="6878" max="6881" width="32.125" style="2" customWidth="1"/>
    <col min="6882" max="6889" width="13.375" style="2"/>
    <col min="6890" max="6893" width="13.875" style="2" customWidth="1"/>
    <col min="6894" max="6894" width="13.75" style="2" customWidth="1"/>
    <col min="6895" max="6895" width="13.375" style="2"/>
    <col min="6896" max="6896" width="7.125" style="2" customWidth="1"/>
    <col min="6897" max="6913" width="13.375" style="2"/>
    <col min="6914" max="6914" width="13.875" style="2" bestFit="1" customWidth="1"/>
    <col min="6915" max="6921" width="13.875" style="2" customWidth="1"/>
    <col min="6922" max="6922" width="13.75" style="2" bestFit="1" customWidth="1"/>
    <col min="6923" max="6923" width="7.125" style="2" customWidth="1"/>
    <col min="6924" max="6924" width="32.125" style="2" customWidth="1"/>
    <col min="6925" max="6937" width="10.875" style="2" customWidth="1"/>
    <col min="6938" max="6943" width="3.375" style="2" customWidth="1"/>
    <col min="6944" max="6945" width="4.625" style="2" customWidth="1"/>
    <col min="6946" max="6946" width="13.375" style="2"/>
    <col min="6947" max="6954" width="12.125" style="2" customWidth="1"/>
    <col min="6955" max="7108" width="13.375" style="2"/>
    <col min="7109" max="7109" width="19.625" style="2" customWidth="1"/>
    <col min="7110" max="7120" width="3.125" style="2" customWidth="1"/>
    <col min="7121" max="7128" width="13.375" style="2"/>
    <col min="7129" max="7129" width="15.625" style="2" bestFit="1" customWidth="1"/>
    <col min="7130" max="7132" width="13.875" style="2" customWidth="1"/>
    <col min="7133" max="7133" width="14.125" style="2" bestFit="1" customWidth="1"/>
    <col min="7134" max="7137" width="32.125" style="2" customWidth="1"/>
    <col min="7138" max="7145" width="13.375" style="2"/>
    <col min="7146" max="7149" width="13.875" style="2" customWidth="1"/>
    <col min="7150" max="7150" width="13.75" style="2" customWidth="1"/>
    <col min="7151" max="7151" width="13.375" style="2"/>
    <col min="7152" max="7152" width="7.125" style="2" customWidth="1"/>
    <col min="7153" max="7169" width="13.375" style="2"/>
    <col min="7170" max="7170" width="13.875" style="2" bestFit="1" customWidth="1"/>
    <col min="7171" max="7177" width="13.875" style="2" customWidth="1"/>
    <col min="7178" max="7178" width="13.75" style="2" bestFit="1" customWidth="1"/>
    <col min="7179" max="7179" width="7.125" style="2" customWidth="1"/>
    <col min="7180" max="7180" width="32.125" style="2" customWidth="1"/>
    <col min="7181" max="7193" width="10.875" style="2" customWidth="1"/>
    <col min="7194" max="7199" width="3.375" style="2" customWidth="1"/>
    <col min="7200" max="7201" width="4.625" style="2" customWidth="1"/>
    <col min="7202" max="7202" width="13.375" style="2"/>
    <col min="7203" max="7210" width="12.125" style="2" customWidth="1"/>
    <col min="7211" max="7364" width="13.375" style="2"/>
    <col min="7365" max="7365" width="19.625" style="2" customWidth="1"/>
    <col min="7366" max="7376" width="3.125" style="2" customWidth="1"/>
    <col min="7377" max="7384" width="13.375" style="2"/>
    <col min="7385" max="7385" width="15.625" style="2" bestFit="1" customWidth="1"/>
    <col min="7386" max="7388" width="13.875" style="2" customWidth="1"/>
    <col min="7389" max="7389" width="14.125" style="2" bestFit="1" customWidth="1"/>
    <col min="7390" max="7393" width="32.125" style="2" customWidth="1"/>
    <col min="7394" max="7401" width="13.375" style="2"/>
    <col min="7402" max="7405" width="13.875" style="2" customWidth="1"/>
    <col min="7406" max="7406" width="13.75" style="2" customWidth="1"/>
    <col min="7407" max="7407" width="13.375" style="2"/>
    <col min="7408" max="7408" width="7.125" style="2" customWidth="1"/>
    <col min="7409" max="7425" width="13.375" style="2"/>
    <col min="7426" max="7426" width="13.875" style="2" bestFit="1" customWidth="1"/>
    <col min="7427" max="7433" width="13.875" style="2" customWidth="1"/>
    <col min="7434" max="7434" width="13.75" style="2" bestFit="1" customWidth="1"/>
    <col min="7435" max="7435" width="7.125" style="2" customWidth="1"/>
    <col min="7436" max="7436" width="32.125" style="2" customWidth="1"/>
    <col min="7437" max="7449" width="10.875" style="2" customWidth="1"/>
    <col min="7450" max="7455" width="3.375" style="2" customWidth="1"/>
    <col min="7456" max="7457" width="4.625" style="2" customWidth="1"/>
    <col min="7458" max="7458" width="13.375" style="2"/>
    <col min="7459" max="7466" width="12.125" style="2" customWidth="1"/>
    <col min="7467" max="7620" width="13.375" style="2"/>
    <col min="7621" max="7621" width="19.625" style="2" customWidth="1"/>
    <col min="7622" max="7632" width="3.125" style="2" customWidth="1"/>
    <col min="7633" max="7640" width="13.375" style="2"/>
    <col min="7641" max="7641" width="15.625" style="2" bestFit="1" customWidth="1"/>
    <col min="7642" max="7644" width="13.875" style="2" customWidth="1"/>
    <col min="7645" max="7645" width="14.125" style="2" bestFit="1" customWidth="1"/>
    <col min="7646" max="7649" width="32.125" style="2" customWidth="1"/>
    <col min="7650" max="7657" width="13.375" style="2"/>
    <col min="7658" max="7661" width="13.875" style="2" customWidth="1"/>
    <col min="7662" max="7662" width="13.75" style="2" customWidth="1"/>
    <col min="7663" max="7663" width="13.375" style="2"/>
    <col min="7664" max="7664" width="7.125" style="2" customWidth="1"/>
    <col min="7665" max="7681" width="13.375" style="2"/>
    <col min="7682" max="7682" width="13.875" style="2" bestFit="1" customWidth="1"/>
    <col min="7683" max="7689" width="13.875" style="2" customWidth="1"/>
    <col min="7690" max="7690" width="13.75" style="2" bestFit="1" customWidth="1"/>
    <col min="7691" max="7691" width="7.125" style="2" customWidth="1"/>
    <col min="7692" max="7692" width="32.125" style="2" customWidth="1"/>
    <col min="7693" max="7705" width="10.875" style="2" customWidth="1"/>
    <col min="7706" max="7711" width="3.375" style="2" customWidth="1"/>
    <col min="7712" max="7713" width="4.625" style="2" customWidth="1"/>
    <col min="7714" max="7714" width="13.375" style="2"/>
    <col min="7715" max="7722" width="12.125" style="2" customWidth="1"/>
    <col min="7723" max="7876" width="13.375" style="2"/>
    <col min="7877" max="7877" width="19.625" style="2" customWidth="1"/>
    <col min="7878" max="7888" width="3.125" style="2" customWidth="1"/>
    <col min="7889" max="7896" width="13.375" style="2"/>
    <col min="7897" max="7897" width="15.625" style="2" bestFit="1" customWidth="1"/>
    <col min="7898" max="7900" width="13.875" style="2" customWidth="1"/>
    <col min="7901" max="7901" width="14.125" style="2" bestFit="1" customWidth="1"/>
    <col min="7902" max="7905" width="32.125" style="2" customWidth="1"/>
    <col min="7906" max="7913" width="13.375" style="2"/>
    <col min="7914" max="7917" width="13.875" style="2" customWidth="1"/>
    <col min="7918" max="7918" width="13.75" style="2" customWidth="1"/>
    <col min="7919" max="7919" width="13.375" style="2"/>
    <col min="7920" max="7920" width="7.125" style="2" customWidth="1"/>
    <col min="7921" max="7937" width="13.375" style="2"/>
    <col min="7938" max="7938" width="13.875" style="2" bestFit="1" customWidth="1"/>
    <col min="7939" max="7945" width="13.875" style="2" customWidth="1"/>
    <col min="7946" max="7946" width="13.75" style="2" bestFit="1" customWidth="1"/>
    <col min="7947" max="7947" width="7.125" style="2" customWidth="1"/>
    <col min="7948" max="7948" width="32.125" style="2" customWidth="1"/>
    <col min="7949" max="7961" width="10.875" style="2" customWidth="1"/>
    <col min="7962" max="7967" width="3.375" style="2" customWidth="1"/>
    <col min="7968" max="7969" width="4.625" style="2" customWidth="1"/>
    <col min="7970" max="7970" width="13.375" style="2"/>
    <col min="7971" max="7978" width="12.125" style="2" customWidth="1"/>
    <col min="7979" max="8132" width="13.375" style="2"/>
    <col min="8133" max="8133" width="19.625" style="2" customWidth="1"/>
    <col min="8134" max="8144" width="3.125" style="2" customWidth="1"/>
    <col min="8145" max="8152" width="13.375" style="2"/>
    <col min="8153" max="8153" width="15.625" style="2" bestFit="1" customWidth="1"/>
    <col min="8154" max="8156" width="13.875" style="2" customWidth="1"/>
    <col min="8157" max="8157" width="14.125" style="2" bestFit="1" customWidth="1"/>
    <col min="8158" max="8161" width="32.125" style="2" customWidth="1"/>
    <col min="8162" max="8169" width="13.375" style="2"/>
    <col min="8170" max="8173" width="13.875" style="2" customWidth="1"/>
    <col min="8174" max="8174" width="13.75" style="2" customWidth="1"/>
    <col min="8175" max="8175" width="13.375" style="2"/>
    <col min="8176" max="8176" width="7.125" style="2" customWidth="1"/>
    <col min="8177" max="8193" width="13.375" style="2"/>
    <col min="8194" max="8194" width="13.875" style="2" bestFit="1" customWidth="1"/>
    <col min="8195" max="8201" width="13.875" style="2" customWidth="1"/>
    <col min="8202" max="8202" width="13.75" style="2" bestFit="1" customWidth="1"/>
    <col min="8203" max="8203" width="7.125" style="2" customWidth="1"/>
    <col min="8204" max="8204" width="32.125" style="2" customWidth="1"/>
    <col min="8205" max="8217" width="10.875" style="2" customWidth="1"/>
    <col min="8218" max="8223" width="3.375" style="2" customWidth="1"/>
    <col min="8224" max="8225" width="4.625" style="2" customWidth="1"/>
    <col min="8226" max="8226" width="13.375" style="2"/>
    <col min="8227" max="8234" width="12.125" style="2" customWidth="1"/>
    <col min="8235" max="8388" width="13.375" style="2"/>
    <col min="8389" max="8389" width="19.625" style="2" customWidth="1"/>
    <col min="8390" max="8400" width="3.125" style="2" customWidth="1"/>
    <col min="8401" max="8408" width="13.375" style="2"/>
    <col min="8409" max="8409" width="15.625" style="2" bestFit="1" customWidth="1"/>
    <col min="8410" max="8412" width="13.875" style="2" customWidth="1"/>
    <col min="8413" max="8413" width="14.125" style="2" bestFit="1" customWidth="1"/>
    <col min="8414" max="8417" width="32.125" style="2" customWidth="1"/>
    <col min="8418" max="8425" width="13.375" style="2"/>
    <col min="8426" max="8429" width="13.875" style="2" customWidth="1"/>
    <col min="8430" max="8430" width="13.75" style="2" customWidth="1"/>
    <col min="8431" max="8431" width="13.375" style="2"/>
    <col min="8432" max="8432" width="7.125" style="2" customWidth="1"/>
    <col min="8433" max="8449" width="13.375" style="2"/>
    <col min="8450" max="8450" width="13.875" style="2" bestFit="1" customWidth="1"/>
    <col min="8451" max="8457" width="13.875" style="2" customWidth="1"/>
    <col min="8458" max="8458" width="13.75" style="2" bestFit="1" customWidth="1"/>
    <col min="8459" max="8459" width="7.125" style="2" customWidth="1"/>
    <col min="8460" max="8460" width="32.125" style="2" customWidth="1"/>
    <col min="8461" max="8473" width="10.875" style="2" customWidth="1"/>
    <col min="8474" max="8479" width="3.375" style="2" customWidth="1"/>
    <col min="8480" max="8481" width="4.625" style="2" customWidth="1"/>
    <col min="8482" max="8482" width="13.375" style="2"/>
    <col min="8483" max="8490" width="12.125" style="2" customWidth="1"/>
    <col min="8491" max="8644" width="13.375" style="2"/>
    <col min="8645" max="8645" width="19.625" style="2" customWidth="1"/>
    <col min="8646" max="8656" width="3.125" style="2" customWidth="1"/>
    <col min="8657" max="8664" width="13.375" style="2"/>
    <col min="8665" max="8665" width="15.625" style="2" bestFit="1" customWidth="1"/>
    <col min="8666" max="8668" width="13.875" style="2" customWidth="1"/>
    <col min="8669" max="8669" width="14.125" style="2" bestFit="1" customWidth="1"/>
    <col min="8670" max="8673" width="32.125" style="2" customWidth="1"/>
    <col min="8674" max="8681" width="13.375" style="2"/>
    <col min="8682" max="8685" width="13.875" style="2" customWidth="1"/>
    <col min="8686" max="8686" width="13.75" style="2" customWidth="1"/>
    <col min="8687" max="8687" width="13.375" style="2"/>
    <col min="8688" max="8688" width="7.125" style="2" customWidth="1"/>
    <col min="8689" max="8705" width="13.375" style="2"/>
    <col min="8706" max="8706" width="13.875" style="2" bestFit="1" customWidth="1"/>
    <col min="8707" max="8713" width="13.875" style="2" customWidth="1"/>
    <col min="8714" max="8714" width="13.75" style="2" bestFit="1" customWidth="1"/>
    <col min="8715" max="8715" width="7.125" style="2" customWidth="1"/>
    <col min="8716" max="8716" width="32.125" style="2" customWidth="1"/>
    <col min="8717" max="8729" width="10.875" style="2" customWidth="1"/>
    <col min="8730" max="8735" width="3.375" style="2" customWidth="1"/>
    <col min="8736" max="8737" width="4.625" style="2" customWidth="1"/>
    <col min="8738" max="8738" width="13.375" style="2"/>
    <col min="8739" max="8746" width="12.125" style="2" customWidth="1"/>
    <col min="8747" max="8900" width="13.375" style="2"/>
    <col min="8901" max="8901" width="19.625" style="2" customWidth="1"/>
    <col min="8902" max="8912" width="3.125" style="2" customWidth="1"/>
    <col min="8913" max="8920" width="13.375" style="2"/>
    <col min="8921" max="8921" width="15.625" style="2" bestFit="1" customWidth="1"/>
    <col min="8922" max="8924" width="13.875" style="2" customWidth="1"/>
    <col min="8925" max="8925" width="14.125" style="2" bestFit="1" customWidth="1"/>
    <col min="8926" max="8929" width="32.125" style="2" customWidth="1"/>
    <col min="8930" max="8937" width="13.375" style="2"/>
    <col min="8938" max="8941" width="13.875" style="2" customWidth="1"/>
    <col min="8942" max="8942" width="13.75" style="2" customWidth="1"/>
    <col min="8943" max="8943" width="13.375" style="2"/>
    <col min="8944" max="8944" width="7.125" style="2" customWidth="1"/>
    <col min="8945" max="8961" width="13.375" style="2"/>
    <col min="8962" max="8962" width="13.875" style="2" bestFit="1" customWidth="1"/>
    <col min="8963" max="8969" width="13.875" style="2" customWidth="1"/>
    <col min="8970" max="8970" width="13.75" style="2" bestFit="1" customWidth="1"/>
    <col min="8971" max="8971" width="7.125" style="2" customWidth="1"/>
    <col min="8972" max="8972" width="32.125" style="2" customWidth="1"/>
    <col min="8973" max="8985" width="10.875" style="2" customWidth="1"/>
    <col min="8986" max="8991" width="3.375" style="2" customWidth="1"/>
    <col min="8992" max="8993" width="4.625" style="2" customWidth="1"/>
    <col min="8994" max="8994" width="13.375" style="2"/>
    <col min="8995" max="9002" width="12.125" style="2" customWidth="1"/>
    <col min="9003" max="9156" width="13.375" style="2"/>
    <col min="9157" max="9157" width="19.625" style="2" customWidth="1"/>
    <col min="9158" max="9168" width="3.125" style="2" customWidth="1"/>
    <col min="9169" max="9176" width="13.375" style="2"/>
    <col min="9177" max="9177" width="15.625" style="2" bestFit="1" customWidth="1"/>
    <col min="9178" max="9180" width="13.875" style="2" customWidth="1"/>
    <col min="9181" max="9181" width="14.125" style="2" bestFit="1" customWidth="1"/>
    <col min="9182" max="9185" width="32.125" style="2" customWidth="1"/>
    <col min="9186" max="9193" width="13.375" style="2"/>
    <col min="9194" max="9197" width="13.875" style="2" customWidth="1"/>
    <col min="9198" max="9198" width="13.75" style="2" customWidth="1"/>
    <col min="9199" max="9199" width="13.375" style="2"/>
    <col min="9200" max="9200" width="7.125" style="2" customWidth="1"/>
    <col min="9201" max="9217" width="13.375" style="2"/>
    <col min="9218" max="9218" width="13.875" style="2" bestFit="1" customWidth="1"/>
    <col min="9219" max="9225" width="13.875" style="2" customWidth="1"/>
    <col min="9226" max="9226" width="13.75" style="2" bestFit="1" customWidth="1"/>
    <col min="9227" max="9227" width="7.125" style="2" customWidth="1"/>
    <col min="9228" max="9228" width="32.125" style="2" customWidth="1"/>
    <col min="9229" max="9241" width="10.875" style="2" customWidth="1"/>
    <col min="9242" max="9247" width="3.375" style="2" customWidth="1"/>
    <col min="9248" max="9249" width="4.625" style="2" customWidth="1"/>
    <col min="9250" max="9250" width="13.375" style="2"/>
    <col min="9251" max="9258" width="12.125" style="2" customWidth="1"/>
    <col min="9259" max="9412" width="13.375" style="2"/>
    <col min="9413" max="9413" width="19.625" style="2" customWidth="1"/>
    <col min="9414" max="9424" width="3.125" style="2" customWidth="1"/>
    <col min="9425" max="9432" width="13.375" style="2"/>
    <col min="9433" max="9433" width="15.625" style="2" bestFit="1" customWidth="1"/>
    <col min="9434" max="9436" width="13.875" style="2" customWidth="1"/>
    <col min="9437" max="9437" width="14.125" style="2" bestFit="1" customWidth="1"/>
    <col min="9438" max="9441" width="32.125" style="2" customWidth="1"/>
    <col min="9442" max="9449" width="13.375" style="2"/>
    <col min="9450" max="9453" width="13.875" style="2" customWidth="1"/>
    <col min="9454" max="9454" width="13.75" style="2" customWidth="1"/>
    <col min="9455" max="9455" width="13.375" style="2"/>
    <col min="9456" max="9456" width="7.125" style="2" customWidth="1"/>
    <col min="9457" max="9473" width="13.375" style="2"/>
    <col min="9474" max="9474" width="13.875" style="2" bestFit="1" customWidth="1"/>
    <col min="9475" max="9481" width="13.875" style="2" customWidth="1"/>
    <col min="9482" max="9482" width="13.75" style="2" bestFit="1" customWidth="1"/>
    <col min="9483" max="9483" width="7.125" style="2" customWidth="1"/>
    <col min="9484" max="9484" width="32.125" style="2" customWidth="1"/>
    <col min="9485" max="9497" width="10.875" style="2" customWidth="1"/>
    <col min="9498" max="9503" width="3.375" style="2" customWidth="1"/>
    <col min="9504" max="9505" width="4.625" style="2" customWidth="1"/>
    <col min="9506" max="9506" width="13.375" style="2"/>
    <col min="9507" max="9514" width="12.125" style="2" customWidth="1"/>
    <col min="9515" max="9668" width="13.375" style="2"/>
    <col min="9669" max="9669" width="19.625" style="2" customWidth="1"/>
    <col min="9670" max="9680" width="3.125" style="2" customWidth="1"/>
    <col min="9681" max="9688" width="13.375" style="2"/>
    <col min="9689" max="9689" width="15.625" style="2" bestFit="1" customWidth="1"/>
    <col min="9690" max="9692" width="13.875" style="2" customWidth="1"/>
    <col min="9693" max="9693" width="14.125" style="2" bestFit="1" customWidth="1"/>
    <col min="9694" max="9697" width="32.125" style="2" customWidth="1"/>
    <col min="9698" max="9705" width="13.375" style="2"/>
    <col min="9706" max="9709" width="13.875" style="2" customWidth="1"/>
    <col min="9710" max="9710" width="13.75" style="2" customWidth="1"/>
    <col min="9711" max="9711" width="13.375" style="2"/>
    <col min="9712" max="9712" width="7.125" style="2" customWidth="1"/>
    <col min="9713" max="9729" width="13.375" style="2"/>
    <col min="9730" max="9730" width="13.875" style="2" bestFit="1" customWidth="1"/>
    <col min="9731" max="9737" width="13.875" style="2" customWidth="1"/>
    <col min="9738" max="9738" width="13.75" style="2" bestFit="1" customWidth="1"/>
    <col min="9739" max="9739" width="7.125" style="2" customWidth="1"/>
    <col min="9740" max="9740" width="32.125" style="2" customWidth="1"/>
    <col min="9741" max="9753" width="10.875" style="2" customWidth="1"/>
    <col min="9754" max="9759" width="3.375" style="2" customWidth="1"/>
    <col min="9760" max="9761" width="4.625" style="2" customWidth="1"/>
    <col min="9762" max="9762" width="13.375" style="2"/>
    <col min="9763" max="9770" width="12.125" style="2" customWidth="1"/>
    <col min="9771" max="9924" width="13.375" style="2"/>
    <col min="9925" max="9925" width="19.625" style="2" customWidth="1"/>
    <col min="9926" max="9936" width="3.125" style="2" customWidth="1"/>
    <col min="9937" max="9944" width="13.375" style="2"/>
    <col min="9945" max="9945" width="15.625" style="2" bestFit="1" customWidth="1"/>
    <col min="9946" max="9948" width="13.875" style="2" customWidth="1"/>
    <col min="9949" max="9949" width="14.125" style="2" bestFit="1" customWidth="1"/>
    <col min="9950" max="9953" width="32.125" style="2" customWidth="1"/>
    <col min="9954" max="9961" width="13.375" style="2"/>
    <col min="9962" max="9965" width="13.875" style="2" customWidth="1"/>
    <col min="9966" max="9966" width="13.75" style="2" customWidth="1"/>
    <col min="9967" max="9967" width="13.375" style="2"/>
    <col min="9968" max="9968" width="7.125" style="2" customWidth="1"/>
    <col min="9969" max="9985" width="13.375" style="2"/>
    <col min="9986" max="9986" width="13.875" style="2" bestFit="1" customWidth="1"/>
    <col min="9987" max="9993" width="13.875" style="2" customWidth="1"/>
    <col min="9994" max="9994" width="13.75" style="2" bestFit="1" customWidth="1"/>
    <col min="9995" max="9995" width="7.125" style="2" customWidth="1"/>
    <col min="9996" max="9996" width="32.125" style="2" customWidth="1"/>
    <col min="9997" max="10009" width="10.875" style="2" customWidth="1"/>
    <col min="10010" max="10015" width="3.375" style="2" customWidth="1"/>
    <col min="10016" max="10017" width="4.625" style="2" customWidth="1"/>
    <col min="10018" max="10018" width="13.375" style="2"/>
    <col min="10019" max="10026" width="12.125" style="2" customWidth="1"/>
    <col min="10027" max="10180" width="13.375" style="2"/>
    <col min="10181" max="10181" width="19.625" style="2" customWidth="1"/>
    <col min="10182" max="10192" width="3.125" style="2" customWidth="1"/>
    <col min="10193" max="10200" width="13.375" style="2"/>
    <col min="10201" max="10201" width="15.625" style="2" bestFit="1" customWidth="1"/>
    <col min="10202" max="10204" width="13.875" style="2" customWidth="1"/>
    <col min="10205" max="10205" width="14.125" style="2" bestFit="1" customWidth="1"/>
    <col min="10206" max="10209" width="32.125" style="2" customWidth="1"/>
    <col min="10210" max="10217" width="13.375" style="2"/>
    <col min="10218" max="10221" width="13.875" style="2" customWidth="1"/>
    <col min="10222" max="10222" width="13.75" style="2" customWidth="1"/>
    <col min="10223" max="10223" width="13.375" style="2"/>
    <col min="10224" max="10224" width="7.125" style="2" customWidth="1"/>
    <col min="10225" max="10241" width="13.375" style="2"/>
    <col min="10242" max="10242" width="13.875" style="2" bestFit="1" customWidth="1"/>
    <col min="10243" max="10249" width="13.875" style="2" customWidth="1"/>
    <col min="10250" max="10250" width="13.75" style="2" bestFit="1" customWidth="1"/>
    <col min="10251" max="10251" width="7.125" style="2" customWidth="1"/>
    <col min="10252" max="10252" width="32.125" style="2" customWidth="1"/>
    <col min="10253" max="10265" width="10.875" style="2" customWidth="1"/>
    <col min="10266" max="10271" width="3.375" style="2" customWidth="1"/>
    <col min="10272" max="10273" width="4.625" style="2" customWidth="1"/>
    <col min="10274" max="10274" width="13.375" style="2"/>
    <col min="10275" max="10282" width="12.125" style="2" customWidth="1"/>
    <col min="10283" max="10436" width="13.375" style="2"/>
    <col min="10437" max="10437" width="19.625" style="2" customWidth="1"/>
    <col min="10438" max="10448" width="3.125" style="2" customWidth="1"/>
    <col min="10449" max="10456" width="13.375" style="2"/>
    <col min="10457" max="10457" width="15.625" style="2" bestFit="1" customWidth="1"/>
    <col min="10458" max="10460" width="13.875" style="2" customWidth="1"/>
    <col min="10461" max="10461" width="14.125" style="2" bestFit="1" customWidth="1"/>
    <col min="10462" max="10465" width="32.125" style="2" customWidth="1"/>
    <col min="10466" max="10473" width="13.375" style="2"/>
    <col min="10474" max="10477" width="13.875" style="2" customWidth="1"/>
    <col min="10478" max="10478" width="13.75" style="2" customWidth="1"/>
    <col min="10479" max="10479" width="13.375" style="2"/>
    <col min="10480" max="10480" width="7.125" style="2" customWidth="1"/>
    <col min="10481" max="10497" width="13.375" style="2"/>
    <col min="10498" max="10498" width="13.875" style="2" bestFit="1" customWidth="1"/>
    <col min="10499" max="10505" width="13.875" style="2" customWidth="1"/>
    <col min="10506" max="10506" width="13.75" style="2" bestFit="1" customWidth="1"/>
    <col min="10507" max="10507" width="7.125" style="2" customWidth="1"/>
    <col min="10508" max="10508" width="32.125" style="2" customWidth="1"/>
    <col min="10509" max="10521" width="10.875" style="2" customWidth="1"/>
    <col min="10522" max="10527" width="3.375" style="2" customWidth="1"/>
    <col min="10528" max="10529" width="4.625" style="2" customWidth="1"/>
    <col min="10530" max="10530" width="13.375" style="2"/>
    <col min="10531" max="10538" width="12.125" style="2" customWidth="1"/>
    <col min="10539" max="10692" width="13.375" style="2"/>
    <col min="10693" max="10693" width="19.625" style="2" customWidth="1"/>
    <col min="10694" max="10704" width="3.125" style="2" customWidth="1"/>
    <col min="10705" max="10712" width="13.375" style="2"/>
    <col min="10713" max="10713" width="15.625" style="2" bestFit="1" customWidth="1"/>
    <col min="10714" max="10716" width="13.875" style="2" customWidth="1"/>
    <col min="10717" max="10717" width="14.125" style="2" bestFit="1" customWidth="1"/>
    <col min="10718" max="10721" width="32.125" style="2" customWidth="1"/>
    <col min="10722" max="10729" width="13.375" style="2"/>
    <col min="10730" max="10733" width="13.875" style="2" customWidth="1"/>
    <col min="10734" max="10734" width="13.75" style="2" customWidth="1"/>
    <col min="10735" max="10735" width="13.375" style="2"/>
    <col min="10736" max="10736" width="7.125" style="2" customWidth="1"/>
    <col min="10737" max="10753" width="13.375" style="2"/>
    <col min="10754" max="10754" width="13.875" style="2" bestFit="1" customWidth="1"/>
    <col min="10755" max="10761" width="13.875" style="2" customWidth="1"/>
    <col min="10762" max="10762" width="13.75" style="2" bestFit="1" customWidth="1"/>
    <col min="10763" max="10763" width="7.125" style="2" customWidth="1"/>
    <col min="10764" max="10764" width="32.125" style="2" customWidth="1"/>
    <col min="10765" max="10777" width="10.875" style="2" customWidth="1"/>
    <col min="10778" max="10783" width="3.375" style="2" customWidth="1"/>
    <col min="10784" max="10785" width="4.625" style="2" customWidth="1"/>
    <col min="10786" max="10786" width="13.375" style="2"/>
    <col min="10787" max="10794" width="12.125" style="2" customWidth="1"/>
    <col min="10795" max="10948" width="13.375" style="2"/>
    <col min="10949" max="10949" width="19.625" style="2" customWidth="1"/>
    <col min="10950" max="10960" width="3.125" style="2" customWidth="1"/>
    <col min="10961" max="10968" width="13.375" style="2"/>
    <col min="10969" max="10969" width="15.625" style="2" bestFit="1" customWidth="1"/>
    <col min="10970" max="10972" width="13.875" style="2" customWidth="1"/>
    <col min="10973" max="10973" width="14.125" style="2" bestFit="1" customWidth="1"/>
    <col min="10974" max="10977" width="32.125" style="2" customWidth="1"/>
    <col min="10978" max="10985" width="13.375" style="2"/>
    <col min="10986" max="10989" width="13.875" style="2" customWidth="1"/>
    <col min="10990" max="10990" width="13.75" style="2" customWidth="1"/>
    <col min="10991" max="10991" width="13.375" style="2"/>
    <col min="10992" max="10992" width="7.125" style="2" customWidth="1"/>
    <col min="10993" max="11009" width="13.375" style="2"/>
    <col min="11010" max="11010" width="13.875" style="2" bestFit="1" customWidth="1"/>
    <col min="11011" max="11017" width="13.875" style="2" customWidth="1"/>
    <col min="11018" max="11018" width="13.75" style="2" bestFit="1" customWidth="1"/>
    <col min="11019" max="11019" width="7.125" style="2" customWidth="1"/>
    <col min="11020" max="11020" width="32.125" style="2" customWidth="1"/>
    <col min="11021" max="11033" width="10.875" style="2" customWidth="1"/>
    <col min="11034" max="11039" width="3.375" style="2" customWidth="1"/>
    <col min="11040" max="11041" width="4.625" style="2" customWidth="1"/>
    <col min="11042" max="11042" width="13.375" style="2"/>
    <col min="11043" max="11050" width="12.125" style="2" customWidth="1"/>
    <col min="11051" max="11204" width="13.375" style="2"/>
    <col min="11205" max="11205" width="19.625" style="2" customWidth="1"/>
    <col min="11206" max="11216" width="3.125" style="2" customWidth="1"/>
    <col min="11217" max="11224" width="13.375" style="2"/>
    <col min="11225" max="11225" width="15.625" style="2" bestFit="1" customWidth="1"/>
    <col min="11226" max="11228" width="13.875" style="2" customWidth="1"/>
    <col min="11229" max="11229" width="14.125" style="2" bestFit="1" customWidth="1"/>
    <col min="11230" max="11233" width="32.125" style="2" customWidth="1"/>
    <col min="11234" max="11241" width="13.375" style="2"/>
    <col min="11242" max="11245" width="13.875" style="2" customWidth="1"/>
    <col min="11246" max="11246" width="13.75" style="2" customWidth="1"/>
    <col min="11247" max="11247" width="13.375" style="2"/>
    <col min="11248" max="11248" width="7.125" style="2" customWidth="1"/>
    <col min="11249" max="11265" width="13.375" style="2"/>
    <col min="11266" max="11266" width="13.875" style="2" bestFit="1" customWidth="1"/>
    <col min="11267" max="11273" width="13.875" style="2" customWidth="1"/>
    <col min="11274" max="11274" width="13.75" style="2" bestFit="1" customWidth="1"/>
    <col min="11275" max="11275" width="7.125" style="2" customWidth="1"/>
    <col min="11276" max="11276" width="32.125" style="2" customWidth="1"/>
    <col min="11277" max="11289" width="10.875" style="2" customWidth="1"/>
    <col min="11290" max="11295" width="3.375" style="2" customWidth="1"/>
    <col min="11296" max="11297" width="4.625" style="2" customWidth="1"/>
    <col min="11298" max="11298" width="13.375" style="2"/>
    <col min="11299" max="11306" width="12.125" style="2" customWidth="1"/>
    <col min="11307" max="11460" width="13.375" style="2"/>
    <col min="11461" max="11461" width="19.625" style="2" customWidth="1"/>
    <col min="11462" max="11472" width="3.125" style="2" customWidth="1"/>
    <col min="11473" max="11480" width="13.375" style="2"/>
    <col min="11481" max="11481" width="15.625" style="2" bestFit="1" customWidth="1"/>
    <col min="11482" max="11484" width="13.875" style="2" customWidth="1"/>
    <col min="11485" max="11485" width="14.125" style="2" bestFit="1" customWidth="1"/>
    <col min="11486" max="11489" width="32.125" style="2" customWidth="1"/>
    <col min="11490" max="11497" width="13.375" style="2"/>
    <col min="11498" max="11501" width="13.875" style="2" customWidth="1"/>
    <col min="11502" max="11502" width="13.75" style="2" customWidth="1"/>
    <col min="11503" max="11503" width="13.375" style="2"/>
    <col min="11504" max="11504" width="7.125" style="2" customWidth="1"/>
    <col min="11505" max="11521" width="13.375" style="2"/>
    <col min="11522" max="11522" width="13.875" style="2" bestFit="1" customWidth="1"/>
    <col min="11523" max="11529" width="13.875" style="2" customWidth="1"/>
    <col min="11530" max="11530" width="13.75" style="2" bestFit="1" customWidth="1"/>
    <col min="11531" max="11531" width="7.125" style="2" customWidth="1"/>
    <col min="11532" max="11532" width="32.125" style="2" customWidth="1"/>
    <col min="11533" max="11545" width="10.875" style="2" customWidth="1"/>
    <col min="11546" max="11551" width="3.375" style="2" customWidth="1"/>
    <col min="11552" max="11553" width="4.625" style="2" customWidth="1"/>
    <col min="11554" max="11554" width="13.375" style="2"/>
    <col min="11555" max="11562" width="12.125" style="2" customWidth="1"/>
    <col min="11563" max="11716" width="13.375" style="2"/>
    <col min="11717" max="11717" width="19.625" style="2" customWidth="1"/>
    <col min="11718" max="11728" width="3.125" style="2" customWidth="1"/>
    <col min="11729" max="11736" width="13.375" style="2"/>
    <col min="11737" max="11737" width="15.625" style="2" bestFit="1" customWidth="1"/>
    <col min="11738" max="11740" width="13.875" style="2" customWidth="1"/>
    <col min="11741" max="11741" width="14.125" style="2" bestFit="1" customWidth="1"/>
    <col min="11742" max="11745" width="32.125" style="2" customWidth="1"/>
    <col min="11746" max="11753" width="13.375" style="2"/>
    <col min="11754" max="11757" width="13.875" style="2" customWidth="1"/>
    <col min="11758" max="11758" width="13.75" style="2" customWidth="1"/>
    <col min="11759" max="11759" width="13.375" style="2"/>
    <col min="11760" max="11760" width="7.125" style="2" customWidth="1"/>
    <col min="11761" max="11777" width="13.375" style="2"/>
    <col min="11778" max="11778" width="13.875" style="2" bestFit="1" customWidth="1"/>
    <col min="11779" max="11785" width="13.875" style="2" customWidth="1"/>
    <col min="11786" max="11786" width="13.75" style="2" bestFit="1" customWidth="1"/>
    <col min="11787" max="11787" width="7.125" style="2" customWidth="1"/>
    <col min="11788" max="11788" width="32.125" style="2" customWidth="1"/>
    <col min="11789" max="11801" width="10.875" style="2" customWidth="1"/>
    <col min="11802" max="11807" width="3.375" style="2" customWidth="1"/>
    <col min="11808" max="11809" width="4.625" style="2" customWidth="1"/>
    <col min="11810" max="11810" width="13.375" style="2"/>
    <col min="11811" max="11818" width="12.125" style="2" customWidth="1"/>
    <col min="11819" max="11972" width="13.375" style="2"/>
    <col min="11973" max="11973" width="19.625" style="2" customWidth="1"/>
    <col min="11974" max="11984" width="3.125" style="2" customWidth="1"/>
    <col min="11985" max="11992" width="13.375" style="2"/>
    <col min="11993" max="11993" width="15.625" style="2" bestFit="1" customWidth="1"/>
    <col min="11994" max="11996" width="13.875" style="2" customWidth="1"/>
    <col min="11997" max="11997" width="14.125" style="2" bestFit="1" customWidth="1"/>
    <col min="11998" max="12001" width="32.125" style="2" customWidth="1"/>
    <col min="12002" max="12009" width="13.375" style="2"/>
    <col min="12010" max="12013" width="13.875" style="2" customWidth="1"/>
    <col min="12014" max="12014" width="13.75" style="2" customWidth="1"/>
    <col min="12015" max="12015" width="13.375" style="2"/>
    <col min="12016" max="12016" width="7.125" style="2" customWidth="1"/>
    <col min="12017" max="12033" width="13.375" style="2"/>
    <col min="12034" max="12034" width="13.875" style="2" bestFit="1" customWidth="1"/>
    <col min="12035" max="12041" width="13.875" style="2" customWidth="1"/>
    <col min="12042" max="12042" width="13.75" style="2" bestFit="1" customWidth="1"/>
    <col min="12043" max="12043" width="7.125" style="2" customWidth="1"/>
    <col min="12044" max="12044" width="32.125" style="2" customWidth="1"/>
    <col min="12045" max="12057" width="10.875" style="2" customWidth="1"/>
    <col min="12058" max="12063" width="3.375" style="2" customWidth="1"/>
    <col min="12064" max="12065" width="4.625" style="2" customWidth="1"/>
    <col min="12066" max="12066" width="13.375" style="2"/>
    <col min="12067" max="12074" width="12.125" style="2" customWidth="1"/>
    <col min="12075" max="12228" width="13.375" style="2"/>
    <col min="12229" max="12229" width="19.625" style="2" customWidth="1"/>
    <col min="12230" max="12240" width="3.125" style="2" customWidth="1"/>
    <col min="12241" max="12248" width="13.375" style="2"/>
    <col min="12249" max="12249" width="15.625" style="2" bestFit="1" customWidth="1"/>
    <col min="12250" max="12252" width="13.875" style="2" customWidth="1"/>
    <col min="12253" max="12253" width="14.125" style="2" bestFit="1" customWidth="1"/>
    <col min="12254" max="12257" width="32.125" style="2" customWidth="1"/>
    <col min="12258" max="12265" width="13.375" style="2"/>
    <col min="12266" max="12269" width="13.875" style="2" customWidth="1"/>
    <col min="12270" max="12270" width="13.75" style="2" customWidth="1"/>
    <col min="12271" max="12271" width="13.375" style="2"/>
    <col min="12272" max="12272" width="7.125" style="2" customWidth="1"/>
    <col min="12273" max="12289" width="13.375" style="2"/>
    <col min="12290" max="12290" width="13.875" style="2" bestFit="1" customWidth="1"/>
    <col min="12291" max="12297" width="13.875" style="2" customWidth="1"/>
    <col min="12298" max="12298" width="13.75" style="2" bestFit="1" customWidth="1"/>
    <col min="12299" max="12299" width="7.125" style="2" customWidth="1"/>
    <col min="12300" max="12300" width="32.125" style="2" customWidth="1"/>
    <col min="12301" max="12313" width="10.875" style="2" customWidth="1"/>
    <col min="12314" max="12319" width="3.375" style="2" customWidth="1"/>
    <col min="12320" max="12321" width="4.625" style="2" customWidth="1"/>
    <col min="12322" max="12322" width="13.375" style="2"/>
    <col min="12323" max="12330" width="12.125" style="2" customWidth="1"/>
    <col min="12331" max="12484" width="13.375" style="2"/>
    <col min="12485" max="12485" width="19.625" style="2" customWidth="1"/>
    <col min="12486" max="12496" width="3.125" style="2" customWidth="1"/>
    <col min="12497" max="12504" width="13.375" style="2"/>
    <col min="12505" max="12505" width="15.625" style="2" bestFit="1" customWidth="1"/>
    <col min="12506" max="12508" width="13.875" style="2" customWidth="1"/>
    <col min="12509" max="12509" width="14.125" style="2" bestFit="1" customWidth="1"/>
    <col min="12510" max="12513" width="32.125" style="2" customWidth="1"/>
    <col min="12514" max="12521" width="13.375" style="2"/>
    <col min="12522" max="12525" width="13.875" style="2" customWidth="1"/>
    <col min="12526" max="12526" width="13.75" style="2" customWidth="1"/>
    <col min="12527" max="12527" width="13.375" style="2"/>
    <col min="12528" max="12528" width="7.125" style="2" customWidth="1"/>
    <col min="12529" max="12545" width="13.375" style="2"/>
    <col min="12546" max="12546" width="13.875" style="2" bestFit="1" customWidth="1"/>
    <col min="12547" max="12553" width="13.875" style="2" customWidth="1"/>
    <col min="12554" max="12554" width="13.75" style="2" bestFit="1" customWidth="1"/>
    <col min="12555" max="12555" width="7.125" style="2" customWidth="1"/>
    <col min="12556" max="12556" width="32.125" style="2" customWidth="1"/>
    <col min="12557" max="12569" width="10.875" style="2" customWidth="1"/>
    <col min="12570" max="12575" width="3.375" style="2" customWidth="1"/>
    <col min="12576" max="12577" width="4.625" style="2" customWidth="1"/>
    <col min="12578" max="12578" width="13.375" style="2"/>
    <col min="12579" max="12586" width="12.125" style="2" customWidth="1"/>
    <col min="12587" max="12740" width="13.375" style="2"/>
    <col min="12741" max="12741" width="19.625" style="2" customWidth="1"/>
    <col min="12742" max="12752" width="3.125" style="2" customWidth="1"/>
    <col min="12753" max="12760" width="13.375" style="2"/>
    <col min="12761" max="12761" width="15.625" style="2" bestFit="1" customWidth="1"/>
    <col min="12762" max="12764" width="13.875" style="2" customWidth="1"/>
    <col min="12765" max="12765" width="14.125" style="2" bestFit="1" customWidth="1"/>
    <col min="12766" max="12769" width="32.125" style="2" customWidth="1"/>
    <col min="12770" max="12777" width="13.375" style="2"/>
    <col min="12778" max="12781" width="13.875" style="2" customWidth="1"/>
    <col min="12782" max="12782" width="13.75" style="2" customWidth="1"/>
    <col min="12783" max="12783" width="13.375" style="2"/>
    <col min="12784" max="12784" width="7.125" style="2" customWidth="1"/>
    <col min="12785" max="12801" width="13.375" style="2"/>
    <col min="12802" max="12802" width="13.875" style="2" bestFit="1" customWidth="1"/>
    <col min="12803" max="12809" width="13.875" style="2" customWidth="1"/>
    <col min="12810" max="12810" width="13.75" style="2" bestFit="1" customWidth="1"/>
    <col min="12811" max="12811" width="7.125" style="2" customWidth="1"/>
    <col min="12812" max="12812" width="32.125" style="2" customWidth="1"/>
    <col min="12813" max="12825" width="10.875" style="2" customWidth="1"/>
    <col min="12826" max="12831" width="3.375" style="2" customWidth="1"/>
    <col min="12832" max="12833" width="4.625" style="2" customWidth="1"/>
    <col min="12834" max="12834" width="13.375" style="2"/>
    <col min="12835" max="12842" width="12.125" style="2" customWidth="1"/>
    <col min="12843" max="12996" width="13.375" style="2"/>
    <col min="12997" max="12997" width="19.625" style="2" customWidth="1"/>
    <col min="12998" max="13008" width="3.125" style="2" customWidth="1"/>
    <col min="13009" max="13016" width="13.375" style="2"/>
    <col min="13017" max="13017" width="15.625" style="2" bestFit="1" customWidth="1"/>
    <col min="13018" max="13020" width="13.875" style="2" customWidth="1"/>
    <col min="13021" max="13021" width="14.125" style="2" bestFit="1" customWidth="1"/>
    <col min="13022" max="13025" width="32.125" style="2" customWidth="1"/>
    <col min="13026" max="13033" width="13.375" style="2"/>
    <col min="13034" max="13037" width="13.875" style="2" customWidth="1"/>
    <col min="13038" max="13038" width="13.75" style="2" customWidth="1"/>
    <col min="13039" max="13039" width="13.375" style="2"/>
    <col min="13040" max="13040" width="7.125" style="2" customWidth="1"/>
    <col min="13041" max="13057" width="13.375" style="2"/>
    <col min="13058" max="13058" width="13.875" style="2" bestFit="1" customWidth="1"/>
    <col min="13059" max="13065" width="13.875" style="2" customWidth="1"/>
    <col min="13066" max="13066" width="13.75" style="2" bestFit="1" customWidth="1"/>
    <col min="13067" max="13067" width="7.125" style="2" customWidth="1"/>
    <col min="13068" max="13068" width="32.125" style="2" customWidth="1"/>
    <col min="13069" max="13081" width="10.875" style="2" customWidth="1"/>
    <col min="13082" max="13087" width="3.375" style="2" customWidth="1"/>
    <col min="13088" max="13089" width="4.625" style="2" customWidth="1"/>
    <col min="13090" max="13090" width="13.375" style="2"/>
    <col min="13091" max="13098" width="12.125" style="2" customWidth="1"/>
    <col min="13099" max="13252" width="13.375" style="2"/>
    <col min="13253" max="13253" width="19.625" style="2" customWidth="1"/>
    <col min="13254" max="13264" width="3.125" style="2" customWidth="1"/>
    <col min="13265" max="13272" width="13.375" style="2"/>
    <col min="13273" max="13273" width="15.625" style="2" bestFit="1" customWidth="1"/>
    <col min="13274" max="13276" width="13.875" style="2" customWidth="1"/>
    <col min="13277" max="13277" width="14.125" style="2" bestFit="1" customWidth="1"/>
    <col min="13278" max="13281" width="32.125" style="2" customWidth="1"/>
    <col min="13282" max="13289" width="13.375" style="2"/>
    <col min="13290" max="13293" width="13.875" style="2" customWidth="1"/>
    <col min="13294" max="13294" width="13.75" style="2" customWidth="1"/>
    <col min="13295" max="13295" width="13.375" style="2"/>
    <col min="13296" max="13296" width="7.125" style="2" customWidth="1"/>
    <col min="13297" max="13313" width="13.375" style="2"/>
    <col min="13314" max="13314" width="13.875" style="2" bestFit="1" customWidth="1"/>
    <col min="13315" max="13321" width="13.875" style="2" customWidth="1"/>
    <col min="13322" max="13322" width="13.75" style="2" bestFit="1" customWidth="1"/>
    <col min="13323" max="13323" width="7.125" style="2" customWidth="1"/>
    <col min="13324" max="13324" width="32.125" style="2" customWidth="1"/>
    <col min="13325" max="13337" width="10.875" style="2" customWidth="1"/>
    <col min="13338" max="13343" width="3.375" style="2" customWidth="1"/>
    <col min="13344" max="13345" width="4.625" style="2" customWidth="1"/>
    <col min="13346" max="13346" width="13.375" style="2"/>
    <col min="13347" max="13354" width="12.125" style="2" customWidth="1"/>
    <col min="13355" max="13508" width="13.375" style="2"/>
    <col min="13509" max="13509" width="19.625" style="2" customWidth="1"/>
    <col min="13510" max="13520" width="3.125" style="2" customWidth="1"/>
    <col min="13521" max="13528" width="13.375" style="2"/>
    <col min="13529" max="13529" width="15.625" style="2" bestFit="1" customWidth="1"/>
    <col min="13530" max="13532" width="13.875" style="2" customWidth="1"/>
    <col min="13533" max="13533" width="14.125" style="2" bestFit="1" customWidth="1"/>
    <col min="13534" max="13537" width="32.125" style="2" customWidth="1"/>
    <col min="13538" max="13545" width="13.375" style="2"/>
    <col min="13546" max="13549" width="13.875" style="2" customWidth="1"/>
    <col min="13550" max="13550" width="13.75" style="2" customWidth="1"/>
    <col min="13551" max="13551" width="13.375" style="2"/>
    <col min="13552" max="13552" width="7.125" style="2" customWidth="1"/>
    <col min="13553" max="13569" width="13.375" style="2"/>
    <col min="13570" max="13570" width="13.875" style="2" bestFit="1" customWidth="1"/>
    <col min="13571" max="13577" width="13.875" style="2" customWidth="1"/>
    <col min="13578" max="13578" width="13.75" style="2" bestFit="1" customWidth="1"/>
    <col min="13579" max="13579" width="7.125" style="2" customWidth="1"/>
    <col min="13580" max="13580" width="32.125" style="2" customWidth="1"/>
    <col min="13581" max="13593" width="10.875" style="2" customWidth="1"/>
    <col min="13594" max="13599" width="3.375" style="2" customWidth="1"/>
    <col min="13600" max="13601" width="4.625" style="2" customWidth="1"/>
    <col min="13602" max="13602" width="13.375" style="2"/>
    <col min="13603" max="13610" width="12.125" style="2" customWidth="1"/>
    <col min="13611" max="13764" width="13.375" style="2"/>
    <col min="13765" max="13765" width="19.625" style="2" customWidth="1"/>
    <col min="13766" max="13776" width="3.125" style="2" customWidth="1"/>
    <col min="13777" max="13784" width="13.375" style="2"/>
    <col min="13785" max="13785" width="15.625" style="2" bestFit="1" customWidth="1"/>
    <col min="13786" max="13788" width="13.875" style="2" customWidth="1"/>
    <col min="13789" max="13789" width="14.125" style="2" bestFit="1" customWidth="1"/>
    <col min="13790" max="13793" width="32.125" style="2" customWidth="1"/>
    <col min="13794" max="13801" width="13.375" style="2"/>
    <col min="13802" max="13805" width="13.875" style="2" customWidth="1"/>
    <col min="13806" max="13806" width="13.75" style="2" customWidth="1"/>
    <col min="13807" max="13807" width="13.375" style="2"/>
    <col min="13808" max="13808" width="7.125" style="2" customWidth="1"/>
    <col min="13809" max="13825" width="13.375" style="2"/>
    <col min="13826" max="13826" width="13.875" style="2" bestFit="1" customWidth="1"/>
    <col min="13827" max="13833" width="13.875" style="2" customWidth="1"/>
    <col min="13834" max="13834" width="13.75" style="2" bestFit="1" customWidth="1"/>
    <col min="13835" max="13835" width="7.125" style="2" customWidth="1"/>
    <col min="13836" max="13836" width="32.125" style="2" customWidth="1"/>
    <col min="13837" max="13849" width="10.875" style="2" customWidth="1"/>
    <col min="13850" max="13855" width="3.375" style="2" customWidth="1"/>
    <col min="13856" max="13857" width="4.625" style="2" customWidth="1"/>
    <col min="13858" max="13858" width="13.375" style="2"/>
    <col min="13859" max="13866" width="12.125" style="2" customWidth="1"/>
    <col min="13867" max="14020" width="13.375" style="2"/>
    <col min="14021" max="14021" width="19.625" style="2" customWidth="1"/>
    <col min="14022" max="14032" width="3.125" style="2" customWidth="1"/>
    <col min="14033" max="14040" width="13.375" style="2"/>
    <col min="14041" max="14041" width="15.625" style="2" bestFit="1" customWidth="1"/>
    <col min="14042" max="14044" width="13.875" style="2" customWidth="1"/>
    <col min="14045" max="14045" width="14.125" style="2" bestFit="1" customWidth="1"/>
    <col min="14046" max="14049" width="32.125" style="2" customWidth="1"/>
    <col min="14050" max="14057" width="13.375" style="2"/>
    <col min="14058" max="14061" width="13.875" style="2" customWidth="1"/>
    <col min="14062" max="14062" width="13.75" style="2" customWidth="1"/>
    <col min="14063" max="14063" width="13.375" style="2"/>
    <col min="14064" max="14064" width="7.125" style="2" customWidth="1"/>
    <col min="14065" max="14081" width="13.375" style="2"/>
    <col min="14082" max="14082" width="13.875" style="2" bestFit="1" customWidth="1"/>
    <col min="14083" max="14089" width="13.875" style="2" customWidth="1"/>
    <col min="14090" max="14090" width="13.75" style="2" bestFit="1" customWidth="1"/>
    <col min="14091" max="14091" width="7.125" style="2" customWidth="1"/>
    <col min="14092" max="14092" width="32.125" style="2" customWidth="1"/>
    <col min="14093" max="14105" width="10.875" style="2" customWidth="1"/>
    <col min="14106" max="14111" width="3.375" style="2" customWidth="1"/>
    <col min="14112" max="14113" width="4.625" style="2" customWidth="1"/>
    <col min="14114" max="14114" width="13.375" style="2"/>
    <col min="14115" max="14122" width="12.125" style="2" customWidth="1"/>
    <col min="14123" max="14276" width="13.375" style="2"/>
    <col min="14277" max="14277" width="19.625" style="2" customWidth="1"/>
    <col min="14278" max="14288" width="3.125" style="2" customWidth="1"/>
    <col min="14289" max="14296" width="13.375" style="2"/>
    <col min="14297" max="14297" width="15.625" style="2" bestFit="1" customWidth="1"/>
    <col min="14298" max="14300" width="13.875" style="2" customWidth="1"/>
    <col min="14301" max="14301" width="14.125" style="2" bestFit="1" customWidth="1"/>
    <col min="14302" max="14305" width="32.125" style="2" customWidth="1"/>
    <col min="14306" max="14313" width="13.375" style="2"/>
    <col min="14314" max="14317" width="13.875" style="2" customWidth="1"/>
    <col min="14318" max="14318" width="13.75" style="2" customWidth="1"/>
    <col min="14319" max="14319" width="13.375" style="2"/>
    <col min="14320" max="14320" width="7.125" style="2" customWidth="1"/>
    <col min="14321" max="14337" width="13.375" style="2"/>
    <col min="14338" max="14338" width="13.875" style="2" bestFit="1" customWidth="1"/>
    <col min="14339" max="14345" width="13.875" style="2" customWidth="1"/>
    <col min="14346" max="14346" width="13.75" style="2" bestFit="1" customWidth="1"/>
    <col min="14347" max="14347" width="7.125" style="2" customWidth="1"/>
    <col min="14348" max="14348" width="32.125" style="2" customWidth="1"/>
    <col min="14349" max="14361" width="10.875" style="2" customWidth="1"/>
    <col min="14362" max="14367" width="3.375" style="2" customWidth="1"/>
    <col min="14368" max="14369" width="4.625" style="2" customWidth="1"/>
    <col min="14370" max="14370" width="13.375" style="2"/>
    <col min="14371" max="14378" width="12.125" style="2" customWidth="1"/>
    <col min="14379" max="14532" width="13.375" style="2"/>
    <col min="14533" max="14533" width="19.625" style="2" customWidth="1"/>
    <col min="14534" max="14544" width="3.125" style="2" customWidth="1"/>
    <col min="14545" max="14552" width="13.375" style="2"/>
    <col min="14553" max="14553" width="15.625" style="2" bestFit="1" customWidth="1"/>
    <col min="14554" max="14556" width="13.875" style="2" customWidth="1"/>
    <col min="14557" max="14557" width="14.125" style="2" bestFit="1" customWidth="1"/>
    <col min="14558" max="14561" width="32.125" style="2" customWidth="1"/>
    <col min="14562" max="14569" width="13.375" style="2"/>
    <col min="14570" max="14573" width="13.875" style="2" customWidth="1"/>
    <col min="14574" max="14574" width="13.75" style="2" customWidth="1"/>
    <col min="14575" max="14575" width="13.375" style="2"/>
    <col min="14576" max="14576" width="7.125" style="2" customWidth="1"/>
    <col min="14577" max="14593" width="13.375" style="2"/>
    <col min="14594" max="14594" width="13.875" style="2" bestFit="1" customWidth="1"/>
    <col min="14595" max="14601" width="13.875" style="2" customWidth="1"/>
    <col min="14602" max="14602" width="13.75" style="2" bestFit="1" customWidth="1"/>
    <col min="14603" max="14603" width="7.125" style="2" customWidth="1"/>
    <col min="14604" max="14604" width="32.125" style="2" customWidth="1"/>
    <col min="14605" max="14617" width="10.875" style="2" customWidth="1"/>
    <col min="14618" max="14623" width="3.375" style="2" customWidth="1"/>
    <col min="14624" max="14625" width="4.625" style="2" customWidth="1"/>
    <col min="14626" max="14626" width="13.375" style="2"/>
    <col min="14627" max="14634" width="12.125" style="2" customWidth="1"/>
    <col min="14635" max="14788" width="13.375" style="2"/>
    <col min="14789" max="14789" width="19.625" style="2" customWidth="1"/>
    <col min="14790" max="14800" width="3.125" style="2" customWidth="1"/>
    <col min="14801" max="14808" width="13.375" style="2"/>
    <col min="14809" max="14809" width="15.625" style="2" bestFit="1" customWidth="1"/>
    <col min="14810" max="14812" width="13.875" style="2" customWidth="1"/>
    <col min="14813" max="14813" width="14.125" style="2" bestFit="1" customWidth="1"/>
    <col min="14814" max="14817" width="32.125" style="2" customWidth="1"/>
    <col min="14818" max="14825" width="13.375" style="2"/>
    <col min="14826" max="14829" width="13.875" style="2" customWidth="1"/>
    <col min="14830" max="14830" width="13.75" style="2" customWidth="1"/>
    <col min="14831" max="14831" width="13.375" style="2"/>
    <col min="14832" max="14832" width="7.125" style="2" customWidth="1"/>
    <col min="14833" max="14849" width="13.375" style="2"/>
    <col min="14850" max="14850" width="13.875" style="2" bestFit="1" customWidth="1"/>
    <col min="14851" max="14857" width="13.875" style="2" customWidth="1"/>
    <col min="14858" max="14858" width="13.75" style="2" bestFit="1" customWidth="1"/>
    <col min="14859" max="14859" width="7.125" style="2" customWidth="1"/>
    <col min="14860" max="14860" width="32.125" style="2" customWidth="1"/>
    <col min="14861" max="14873" width="10.875" style="2" customWidth="1"/>
    <col min="14874" max="14879" width="3.375" style="2" customWidth="1"/>
    <col min="14880" max="14881" width="4.625" style="2" customWidth="1"/>
    <col min="14882" max="14882" width="13.375" style="2"/>
    <col min="14883" max="14890" width="12.125" style="2" customWidth="1"/>
    <col min="14891" max="15044" width="13.375" style="2"/>
    <col min="15045" max="15045" width="19.625" style="2" customWidth="1"/>
    <col min="15046" max="15056" width="3.125" style="2" customWidth="1"/>
    <col min="15057" max="15064" width="13.375" style="2"/>
    <col min="15065" max="15065" width="15.625" style="2" bestFit="1" customWidth="1"/>
    <col min="15066" max="15068" width="13.875" style="2" customWidth="1"/>
    <col min="15069" max="15069" width="14.125" style="2" bestFit="1" customWidth="1"/>
    <col min="15070" max="15073" width="32.125" style="2" customWidth="1"/>
    <col min="15074" max="15081" width="13.375" style="2"/>
    <col min="15082" max="15085" width="13.875" style="2" customWidth="1"/>
    <col min="15086" max="15086" width="13.75" style="2" customWidth="1"/>
    <col min="15087" max="15087" width="13.375" style="2"/>
    <col min="15088" max="15088" width="7.125" style="2" customWidth="1"/>
    <col min="15089" max="15105" width="13.375" style="2"/>
    <col min="15106" max="15106" width="13.875" style="2" bestFit="1" customWidth="1"/>
    <col min="15107" max="15113" width="13.875" style="2" customWidth="1"/>
    <col min="15114" max="15114" width="13.75" style="2" bestFit="1" customWidth="1"/>
    <col min="15115" max="15115" width="7.125" style="2" customWidth="1"/>
    <col min="15116" max="15116" width="32.125" style="2" customWidth="1"/>
    <col min="15117" max="15129" width="10.875" style="2" customWidth="1"/>
    <col min="15130" max="15135" width="3.375" style="2" customWidth="1"/>
    <col min="15136" max="15137" width="4.625" style="2" customWidth="1"/>
    <col min="15138" max="15138" width="13.375" style="2"/>
    <col min="15139" max="15146" width="12.125" style="2" customWidth="1"/>
    <col min="15147" max="15300" width="13.375" style="2"/>
    <col min="15301" max="15301" width="19.625" style="2" customWidth="1"/>
    <col min="15302" max="15312" width="3.125" style="2" customWidth="1"/>
    <col min="15313" max="15320" width="13.375" style="2"/>
    <col min="15321" max="15321" width="15.625" style="2" bestFit="1" customWidth="1"/>
    <col min="15322" max="15324" width="13.875" style="2" customWidth="1"/>
    <col min="15325" max="15325" width="14.125" style="2" bestFit="1" customWidth="1"/>
    <col min="15326" max="15329" width="32.125" style="2" customWidth="1"/>
    <col min="15330" max="15337" width="13.375" style="2"/>
    <col min="15338" max="15341" width="13.875" style="2" customWidth="1"/>
    <col min="15342" max="15342" width="13.75" style="2" customWidth="1"/>
    <col min="15343" max="15343" width="13.375" style="2"/>
    <col min="15344" max="15344" width="7.125" style="2" customWidth="1"/>
    <col min="15345" max="15361" width="13.375" style="2"/>
    <col min="15362" max="15362" width="13.875" style="2" bestFit="1" customWidth="1"/>
    <col min="15363" max="15369" width="13.875" style="2" customWidth="1"/>
    <col min="15370" max="15370" width="13.75" style="2" bestFit="1" customWidth="1"/>
    <col min="15371" max="15371" width="7.125" style="2" customWidth="1"/>
    <col min="15372" max="15372" width="32.125" style="2" customWidth="1"/>
    <col min="15373" max="15385" width="10.875" style="2" customWidth="1"/>
    <col min="15386" max="15391" width="3.375" style="2" customWidth="1"/>
    <col min="15392" max="15393" width="4.625" style="2" customWidth="1"/>
    <col min="15394" max="15394" width="13.375" style="2"/>
    <col min="15395" max="15402" width="12.125" style="2" customWidth="1"/>
    <col min="15403" max="15556" width="13.375" style="2"/>
    <col min="15557" max="15557" width="19.625" style="2" customWidth="1"/>
    <col min="15558" max="15568" width="3.125" style="2" customWidth="1"/>
    <col min="15569" max="15576" width="13.375" style="2"/>
    <col min="15577" max="15577" width="15.625" style="2" bestFit="1" customWidth="1"/>
    <col min="15578" max="15580" width="13.875" style="2" customWidth="1"/>
    <col min="15581" max="15581" width="14.125" style="2" bestFit="1" customWidth="1"/>
    <col min="15582" max="15585" width="32.125" style="2" customWidth="1"/>
    <col min="15586" max="15593" width="13.375" style="2"/>
    <col min="15594" max="15597" width="13.875" style="2" customWidth="1"/>
    <col min="15598" max="15598" width="13.75" style="2" customWidth="1"/>
    <col min="15599" max="15599" width="13.375" style="2"/>
    <col min="15600" max="15600" width="7.125" style="2" customWidth="1"/>
    <col min="15601" max="15617" width="13.375" style="2"/>
    <col min="15618" max="15618" width="13.875" style="2" bestFit="1" customWidth="1"/>
    <col min="15619" max="15625" width="13.875" style="2" customWidth="1"/>
    <col min="15626" max="15626" width="13.75" style="2" bestFit="1" customWidth="1"/>
    <col min="15627" max="15627" width="7.125" style="2" customWidth="1"/>
    <col min="15628" max="15628" width="32.125" style="2" customWidth="1"/>
    <col min="15629" max="15641" width="10.875" style="2" customWidth="1"/>
    <col min="15642" max="15647" width="3.375" style="2" customWidth="1"/>
    <col min="15648" max="15649" width="4.625" style="2" customWidth="1"/>
    <col min="15650" max="15650" width="13.375" style="2"/>
    <col min="15651" max="15658" width="12.125" style="2" customWidth="1"/>
    <col min="15659" max="15812" width="13.375" style="2"/>
    <col min="15813" max="15813" width="19.625" style="2" customWidth="1"/>
    <col min="15814" max="15824" width="3.125" style="2" customWidth="1"/>
    <col min="15825" max="15832" width="13.375" style="2"/>
    <col min="15833" max="15833" width="15.625" style="2" bestFit="1" customWidth="1"/>
    <col min="15834" max="15836" width="13.875" style="2" customWidth="1"/>
    <col min="15837" max="15837" width="14.125" style="2" bestFit="1" customWidth="1"/>
    <col min="15838" max="15841" width="32.125" style="2" customWidth="1"/>
    <col min="15842" max="15849" width="13.375" style="2"/>
    <col min="15850" max="15853" width="13.875" style="2" customWidth="1"/>
    <col min="15854" max="15854" width="13.75" style="2" customWidth="1"/>
    <col min="15855" max="15855" width="13.375" style="2"/>
    <col min="15856" max="15856" width="7.125" style="2" customWidth="1"/>
    <col min="15857" max="15873" width="13.375" style="2"/>
    <col min="15874" max="15874" width="13.875" style="2" bestFit="1" customWidth="1"/>
    <col min="15875" max="15881" width="13.875" style="2" customWidth="1"/>
    <col min="15882" max="15882" width="13.75" style="2" bestFit="1" customWidth="1"/>
    <col min="15883" max="15883" width="7.125" style="2" customWidth="1"/>
    <col min="15884" max="15884" width="32.125" style="2" customWidth="1"/>
    <col min="15885" max="15897" width="10.875" style="2" customWidth="1"/>
    <col min="15898" max="15903" width="3.375" style="2" customWidth="1"/>
    <col min="15904" max="15905" width="4.625" style="2" customWidth="1"/>
    <col min="15906" max="15906" width="13.375" style="2"/>
    <col min="15907" max="15914" width="12.125" style="2" customWidth="1"/>
    <col min="15915" max="16068" width="13.375" style="2"/>
    <col min="16069" max="16069" width="19.625" style="2" customWidth="1"/>
    <col min="16070" max="16080" width="3.125" style="2" customWidth="1"/>
    <col min="16081" max="16088" width="13.375" style="2"/>
    <col min="16089" max="16089" width="15.625" style="2" bestFit="1" customWidth="1"/>
    <col min="16090" max="16092" width="13.875" style="2" customWidth="1"/>
    <col min="16093" max="16093" width="14.125" style="2" bestFit="1" customWidth="1"/>
    <col min="16094" max="16097" width="32.125" style="2" customWidth="1"/>
    <col min="16098" max="16105" width="13.375" style="2"/>
    <col min="16106" max="16109" width="13.875" style="2" customWidth="1"/>
    <col min="16110" max="16110" width="13.75" style="2" customWidth="1"/>
    <col min="16111" max="16111" width="13.375" style="2"/>
    <col min="16112" max="16112" width="7.125" style="2" customWidth="1"/>
    <col min="16113" max="16129" width="13.375" style="2"/>
    <col min="16130" max="16130" width="13.875" style="2" bestFit="1" customWidth="1"/>
    <col min="16131" max="16137" width="13.875" style="2" customWidth="1"/>
    <col min="16138" max="16138" width="13.75" style="2" bestFit="1" customWidth="1"/>
    <col min="16139" max="16139" width="7.125" style="2" customWidth="1"/>
    <col min="16140" max="16140" width="32.125" style="2" customWidth="1"/>
    <col min="16141" max="16153" width="10.875" style="2" customWidth="1"/>
    <col min="16154" max="16159" width="3.375" style="2" customWidth="1"/>
    <col min="16160" max="16161" width="4.625" style="2" customWidth="1"/>
    <col min="16162" max="16162" width="13.375" style="2"/>
    <col min="16163" max="16170" width="12.125" style="2" customWidth="1"/>
    <col min="16171" max="16384" width="13.375" style="2"/>
  </cols>
  <sheetData>
    <row r="1" spans="1:42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42" ht="20.100000000000001" customHeight="1">
      <c r="A2" s="3"/>
      <c r="B2" s="2"/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H2" s="3"/>
      <c r="AI2" s="3"/>
      <c r="AJ2" s="3"/>
      <c r="AK2" s="3"/>
      <c r="AL2" s="3"/>
      <c r="AM2" s="3"/>
      <c r="AN2" s="3"/>
      <c r="AO2" s="3"/>
      <c r="AP2" s="3"/>
    </row>
    <row r="3" spans="1:42" ht="20.100000000000001" customHeight="1">
      <c r="A3" s="6" t="s">
        <v>2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H3" s="3"/>
      <c r="AI3" s="3"/>
      <c r="AJ3" s="3"/>
      <c r="AK3" s="3"/>
      <c r="AL3" s="3"/>
      <c r="AM3" s="3"/>
      <c r="AN3" s="3"/>
      <c r="AO3" s="3"/>
      <c r="AP3" s="3"/>
    </row>
    <row r="4" spans="1:42" ht="20.100000000000001" customHeight="1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 t="s">
        <v>1</v>
      </c>
      <c r="Y4" s="5" t="s">
        <v>4</v>
      </c>
      <c r="AH4" s="3"/>
      <c r="AI4" s="3"/>
      <c r="AJ4" s="3"/>
      <c r="AK4" s="3"/>
      <c r="AL4" s="3"/>
      <c r="AM4" s="3"/>
      <c r="AN4" s="3"/>
      <c r="AO4" s="3"/>
      <c r="AP4" s="3"/>
    </row>
    <row r="5" spans="1:42" ht="20.100000000000001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"/>
      <c r="Y5" s="8"/>
    </row>
    <row r="6" spans="1:42" ht="20.100000000000001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 t="s">
        <v>5</v>
      </c>
      <c r="N6" s="9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9" t="s">
        <v>11</v>
      </c>
      <c r="T6" s="9" t="s">
        <v>12</v>
      </c>
      <c r="U6" s="9" t="s">
        <v>13</v>
      </c>
      <c r="V6" s="9" t="s">
        <v>14</v>
      </c>
      <c r="W6" s="9" t="s">
        <v>15</v>
      </c>
      <c r="X6" s="9" t="s">
        <v>16</v>
      </c>
      <c r="Y6" s="9" t="s">
        <v>17</v>
      </c>
    </row>
    <row r="7" spans="1:42" ht="20.100000000000001" customHeight="1">
      <c r="A7" s="10" t="s">
        <v>18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2"/>
      <c r="M7" s="13" t="s">
        <v>19</v>
      </c>
      <c r="N7" s="14"/>
      <c r="O7" s="14"/>
      <c r="P7" s="14"/>
      <c r="Q7" s="14"/>
      <c r="R7" s="14"/>
      <c r="S7" s="14"/>
      <c r="T7" s="14"/>
      <c r="U7" s="15"/>
      <c r="V7" s="16" t="s">
        <v>20</v>
      </c>
      <c r="W7" s="14"/>
      <c r="X7" s="14"/>
      <c r="Y7" s="17"/>
      <c r="AH7" s="3"/>
      <c r="AI7" s="3"/>
      <c r="AJ7" s="3"/>
      <c r="AK7" s="3"/>
      <c r="AL7" s="3"/>
      <c r="AM7" s="3"/>
      <c r="AN7" s="3"/>
      <c r="AO7" s="3"/>
      <c r="AP7" s="3"/>
    </row>
    <row r="8" spans="1:42" ht="20.100000000000001" customHeight="1">
      <c r="A8" s="18"/>
      <c r="B8" s="19" t="s">
        <v>21</v>
      </c>
      <c r="C8" s="2"/>
      <c r="D8" s="2"/>
      <c r="E8" s="2"/>
      <c r="F8" s="2"/>
      <c r="G8" s="2"/>
      <c r="H8" s="20" t="s">
        <v>22</v>
      </c>
      <c r="I8" s="2"/>
      <c r="J8" s="20" t="s">
        <v>23</v>
      </c>
      <c r="K8" s="2"/>
      <c r="L8" s="20" t="s">
        <v>24</v>
      </c>
      <c r="M8" s="21" t="s">
        <v>25</v>
      </c>
      <c r="N8" s="22"/>
      <c r="O8" s="22"/>
      <c r="P8" s="22" t="s">
        <v>26</v>
      </c>
      <c r="Q8" s="22"/>
      <c r="R8" s="23"/>
      <c r="S8" s="23" t="s">
        <v>27</v>
      </c>
      <c r="T8" s="24"/>
      <c r="U8" s="25"/>
      <c r="V8" s="26"/>
      <c r="W8" s="26"/>
      <c r="X8" s="26"/>
      <c r="Y8" s="27"/>
      <c r="AH8" s="3"/>
      <c r="AI8" s="3"/>
      <c r="AJ8" s="3"/>
      <c r="AK8" s="3"/>
      <c r="AL8" s="3"/>
      <c r="AM8" s="3"/>
      <c r="AN8" s="3"/>
      <c r="AO8" s="3"/>
      <c r="AP8" s="3"/>
    </row>
    <row r="9" spans="1:42" ht="20.100000000000001" customHeight="1" thickBot="1">
      <c r="A9" s="28" t="s">
        <v>28</v>
      </c>
      <c r="B9" s="29"/>
      <c r="C9" s="29"/>
      <c r="D9" s="29"/>
      <c r="E9" s="29"/>
      <c r="F9" s="29"/>
      <c r="G9" s="29"/>
      <c r="H9" s="30"/>
      <c r="I9" s="29"/>
      <c r="J9" s="30"/>
      <c r="K9" s="29"/>
      <c r="L9" s="30"/>
      <c r="M9" s="31" t="s">
        <v>29</v>
      </c>
      <c r="N9" s="32" t="s">
        <v>30</v>
      </c>
      <c r="O9" s="32" t="s">
        <v>31</v>
      </c>
      <c r="P9" s="32" t="s">
        <v>29</v>
      </c>
      <c r="Q9" s="32" t="s">
        <v>30</v>
      </c>
      <c r="R9" s="32" t="s">
        <v>31</v>
      </c>
      <c r="S9" s="32" t="s">
        <v>29</v>
      </c>
      <c r="T9" s="32" t="s">
        <v>30</v>
      </c>
      <c r="U9" s="33" t="s">
        <v>32</v>
      </c>
      <c r="V9" s="34" t="s">
        <v>29</v>
      </c>
      <c r="W9" s="34" t="s">
        <v>30</v>
      </c>
      <c r="X9" s="34" t="s">
        <v>33</v>
      </c>
      <c r="Y9" s="35" t="s">
        <v>34</v>
      </c>
    </row>
    <row r="10" spans="1:42" ht="18.95" customHeight="1" thickTop="1">
      <c r="A10" s="36" t="s">
        <v>35</v>
      </c>
      <c r="B10" s="37">
        <v>1</v>
      </c>
      <c r="C10" s="38">
        <v>2</v>
      </c>
      <c r="D10" s="38">
        <v>3</v>
      </c>
      <c r="E10" s="38">
        <v>4</v>
      </c>
      <c r="F10" s="38">
        <v>5</v>
      </c>
      <c r="G10" s="39">
        <v>6</v>
      </c>
      <c r="H10" s="40">
        <v>7</v>
      </c>
      <c r="I10" s="39">
        <v>8</v>
      </c>
      <c r="J10" s="37">
        <v>9</v>
      </c>
      <c r="K10" s="41">
        <v>10</v>
      </c>
      <c r="L10" s="42">
        <v>11</v>
      </c>
      <c r="M10" s="43" t="s">
        <v>36</v>
      </c>
      <c r="N10" s="44" t="s">
        <v>37</v>
      </c>
      <c r="O10" s="44" t="s">
        <v>38</v>
      </c>
      <c r="P10" s="44" t="s">
        <v>39</v>
      </c>
      <c r="Q10" s="45">
        <v>52</v>
      </c>
      <c r="R10" s="46">
        <v>62</v>
      </c>
      <c r="S10" s="46">
        <v>72</v>
      </c>
      <c r="T10" s="46">
        <v>82</v>
      </c>
      <c r="U10" s="44">
        <v>92</v>
      </c>
      <c r="V10" s="46" t="s">
        <v>40</v>
      </c>
      <c r="W10" s="46" t="s">
        <v>41</v>
      </c>
      <c r="X10" s="46" t="s">
        <v>42</v>
      </c>
      <c r="Y10" s="47" t="s">
        <v>43</v>
      </c>
    </row>
    <row r="11" spans="1:42" ht="30" customHeight="1">
      <c r="A11" s="48" t="s">
        <v>44</v>
      </c>
      <c r="B11" s="49">
        <v>1</v>
      </c>
      <c r="C11" s="50">
        <v>1</v>
      </c>
      <c r="D11" s="50">
        <v>0</v>
      </c>
      <c r="E11" s="50">
        <v>0</v>
      </c>
      <c r="F11" s="50">
        <v>0</v>
      </c>
      <c r="G11" s="51">
        <v>1</v>
      </c>
      <c r="H11" s="52">
        <v>0</v>
      </c>
      <c r="I11" s="53">
        <v>1</v>
      </c>
      <c r="J11" s="52">
        <v>0</v>
      </c>
      <c r="K11" s="53">
        <v>1</v>
      </c>
      <c r="L11" s="52">
        <v>0</v>
      </c>
      <c r="M11" s="54">
        <f t="shared" ref="M11:Y11" si="0">SUM(M12,M23:M84)</f>
        <v>3591678</v>
      </c>
      <c r="N11" s="55">
        <f t="shared" si="0"/>
        <v>96633</v>
      </c>
      <c r="O11" s="56">
        <f t="shared" si="0"/>
        <v>3688311</v>
      </c>
      <c r="P11" s="56">
        <f t="shared" si="0"/>
        <v>3600153</v>
      </c>
      <c r="Q11" s="56">
        <f>SUM(Q12,Q23:Q84)</f>
        <v>97384</v>
      </c>
      <c r="R11" s="56">
        <f t="shared" si="0"/>
        <v>3697537</v>
      </c>
      <c r="S11" s="56">
        <f t="shared" si="0"/>
        <v>7191831</v>
      </c>
      <c r="T11" s="56">
        <f t="shared" si="0"/>
        <v>194017</v>
      </c>
      <c r="U11" s="56">
        <f t="shared" si="0"/>
        <v>7385848</v>
      </c>
      <c r="V11" s="56">
        <f t="shared" si="0"/>
        <v>3294601</v>
      </c>
      <c r="W11" s="56">
        <f t="shared" si="0"/>
        <v>100919</v>
      </c>
      <c r="X11" s="56">
        <f t="shared" si="0"/>
        <v>36157</v>
      </c>
      <c r="Y11" s="57">
        <f t="shared" si="0"/>
        <v>3431677</v>
      </c>
    </row>
    <row r="12" spans="1:42" ht="30" customHeight="1">
      <c r="A12" s="58" t="s">
        <v>45</v>
      </c>
      <c r="B12" s="59">
        <v>1</v>
      </c>
      <c r="C12" s="60">
        <v>1</v>
      </c>
      <c r="D12" s="60">
        <v>1</v>
      </c>
      <c r="E12" s="60">
        <v>0</v>
      </c>
      <c r="F12" s="60">
        <v>0</v>
      </c>
      <c r="G12" s="61">
        <v>7</v>
      </c>
      <c r="H12" s="62">
        <v>0</v>
      </c>
      <c r="I12" s="63">
        <v>1</v>
      </c>
      <c r="J12" s="62">
        <v>0</v>
      </c>
      <c r="K12" s="63">
        <v>1</v>
      </c>
      <c r="L12" s="62">
        <v>0</v>
      </c>
      <c r="M12" s="64">
        <f>SUM(M13:M22)</f>
        <v>648308</v>
      </c>
      <c r="N12" s="65">
        <f>SUM(N13:N22)</f>
        <v>12797</v>
      </c>
      <c r="O12" s="66">
        <f>M12+N12</f>
        <v>661105</v>
      </c>
      <c r="P12" s="65">
        <f>SUM(P13:P22)</f>
        <v>657213</v>
      </c>
      <c r="Q12" s="65">
        <f>SUM(Q13:Q22)</f>
        <v>13908</v>
      </c>
      <c r="R12" s="66">
        <f t="shared" ref="R12:R31" si="1">P12+Q12</f>
        <v>671121</v>
      </c>
      <c r="S12" s="67">
        <f t="shared" ref="S12:T27" si="2">M12+P12</f>
        <v>1305521</v>
      </c>
      <c r="T12" s="67">
        <f t="shared" si="2"/>
        <v>26705</v>
      </c>
      <c r="U12" s="68">
        <f t="shared" ref="U12:U31" si="3">S12+T12</f>
        <v>1332226</v>
      </c>
      <c r="V12" s="65">
        <f>SUM(V13:V22)</f>
        <v>603753</v>
      </c>
      <c r="W12" s="65">
        <f>SUM(W13:W22)</f>
        <v>12943</v>
      </c>
      <c r="X12" s="69">
        <f>SUM(X13:X22)</f>
        <v>5795</v>
      </c>
      <c r="Y12" s="70">
        <f>V12+W12+X12</f>
        <v>622491</v>
      </c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0" customHeight="1">
      <c r="A13" s="71" t="s">
        <v>46</v>
      </c>
      <c r="B13" s="72">
        <v>1</v>
      </c>
      <c r="C13" s="73">
        <v>1</v>
      </c>
      <c r="D13" s="73">
        <v>1</v>
      </c>
      <c r="E13" s="73">
        <v>0</v>
      </c>
      <c r="F13" s="73">
        <v>1</v>
      </c>
      <c r="G13" s="74">
        <v>5</v>
      </c>
      <c r="H13" s="75">
        <v>0</v>
      </c>
      <c r="I13" s="76">
        <v>1</v>
      </c>
      <c r="J13" s="75">
        <v>0</v>
      </c>
      <c r="K13" s="76">
        <v>1</v>
      </c>
      <c r="L13" s="75">
        <v>0</v>
      </c>
      <c r="M13" s="77">
        <v>46018</v>
      </c>
      <c r="N13" s="78">
        <v>562</v>
      </c>
      <c r="O13" s="79">
        <f>M13+N13</f>
        <v>46580</v>
      </c>
      <c r="P13" s="78">
        <v>46957</v>
      </c>
      <c r="Q13" s="78">
        <v>617</v>
      </c>
      <c r="R13" s="79">
        <f t="shared" si="1"/>
        <v>47574</v>
      </c>
      <c r="S13" s="80">
        <f t="shared" si="2"/>
        <v>92975</v>
      </c>
      <c r="T13" s="80">
        <f t="shared" si="2"/>
        <v>1179</v>
      </c>
      <c r="U13" s="81">
        <f t="shared" si="3"/>
        <v>94154</v>
      </c>
      <c r="V13" s="78">
        <v>41626</v>
      </c>
      <c r="W13" s="78">
        <v>485</v>
      </c>
      <c r="X13" s="82">
        <v>353</v>
      </c>
      <c r="Y13" s="83">
        <f>V13+W13+X13</f>
        <v>42464</v>
      </c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0" customHeight="1">
      <c r="A14" s="71" t="s">
        <v>47</v>
      </c>
      <c r="B14" s="72">
        <v>1</v>
      </c>
      <c r="C14" s="73">
        <v>1</v>
      </c>
      <c r="D14" s="73">
        <v>1</v>
      </c>
      <c r="E14" s="73">
        <v>0</v>
      </c>
      <c r="F14" s="73">
        <v>2</v>
      </c>
      <c r="G14" s="74">
        <v>3</v>
      </c>
      <c r="H14" s="75">
        <v>0</v>
      </c>
      <c r="I14" s="76">
        <v>1</v>
      </c>
      <c r="J14" s="75">
        <v>0</v>
      </c>
      <c r="K14" s="76">
        <v>1</v>
      </c>
      <c r="L14" s="75">
        <v>0</v>
      </c>
      <c r="M14" s="77">
        <v>73146</v>
      </c>
      <c r="N14" s="78">
        <v>1106</v>
      </c>
      <c r="O14" s="79">
        <f t="shared" ref="O14:O78" si="4">M14+N14</f>
        <v>74252</v>
      </c>
      <c r="P14" s="78">
        <v>73885</v>
      </c>
      <c r="Q14" s="78">
        <v>1393</v>
      </c>
      <c r="R14" s="79">
        <f t="shared" si="1"/>
        <v>75278</v>
      </c>
      <c r="S14" s="80">
        <f t="shared" si="2"/>
        <v>147031</v>
      </c>
      <c r="T14" s="80">
        <f t="shared" si="2"/>
        <v>2499</v>
      </c>
      <c r="U14" s="81">
        <f t="shared" si="3"/>
        <v>149530</v>
      </c>
      <c r="V14" s="78">
        <v>68796</v>
      </c>
      <c r="W14" s="78">
        <v>1141</v>
      </c>
      <c r="X14" s="82">
        <v>660</v>
      </c>
      <c r="Y14" s="83">
        <f t="shared" ref="Y14:Y78" si="5">V14+W14+X14</f>
        <v>70597</v>
      </c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0" customHeight="1">
      <c r="A15" s="71" t="s">
        <v>48</v>
      </c>
      <c r="B15" s="72">
        <v>1</v>
      </c>
      <c r="C15" s="73">
        <v>1</v>
      </c>
      <c r="D15" s="73">
        <v>1</v>
      </c>
      <c r="E15" s="73">
        <v>0</v>
      </c>
      <c r="F15" s="73">
        <v>3</v>
      </c>
      <c r="G15" s="74">
        <v>1</v>
      </c>
      <c r="H15" s="75">
        <v>0</v>
      </c>
      <c r="I15" s="76">
        <v>1</v>
      </c>
      <c r="J15" s="75">
        <v>0</v>
      </c>
      <c r="K15" s="76">
        <v>1</v>
      </c>
      <c r="L15" s="75">
        <v>0</v>
      </c>
      <c r="M15" s="77">
        <v>58874</v>
      </c>
      <c r="N15" s="78">
        <v>1320</v>
      </c>
      <c r="O15" s="79">
        <f t="shared" si="4"/>
        <v>60194</v>
      </c>
      <c r="P15" s="78">
        <v>59543</v>
      </c>
      <c r="Q15" s="78">
        <v>1568</v>
      </c>
      <c r="R15" s="79">
        <f t="shared" si="1"/>
        <v>61111</v>
      </c>
      <c r="S15" s="80">
        <f t="shared" si="2"/>
        <v>118417</v>
      </c>
      <c r="T15" s="80">
        <f t="shared" si="2"/>
        <v>2888</v>
      </c>
      <c r="U15" s="81">
        <f t="shared" si="3"/>
        <v>121305</v>
      </c>
      <c r="V15" s="78">
        <v>57889</v>
      </c>
      <c r="W15" s="78">
        <v>1518</v>
      </c>
      <c r="X15" s="82">
        <v>579</v>
      </c>
      <c r="Y15" s="83">
        <f t="shared" si="5"/>
        <v>59986</v>
      </c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0" customHeight="1">
      <c r="A16" s="71" t="s">
        <v>49</v>
      </c>
      <c r="B16" s="72">
        <v>1</v>
      </c>
      <c r="C16" s="73">
        <v>1</v>
      </c>
      <c r="D16" s="73">
        <v>1</v>
      </c>
      <c r="E16" s="73">
        <v>0</v>
      </c>
      <c r="F16" s="73">
        <v>4</v>
      </c>
      <c r="G16" s="74">
        <v>0</v>
      </c>
      <c r="H16" s="75">
        <v>0</v>
      </c>
      <c r="I16" s="76">
        <v>1</v>
      </c>
      <c r="J16" s="75">
        <v>0</v>
      </c>
      <c r="K16" s="76">
        <v>1</v>
      </c>
      <c r="L16" s="75">
        <v>0</v>
      </c>
      <c r="M16" s="77">
        <v>80028</v>
      </c>
      <c r="N16" s="78">
        <v>1463</v>
      </c>
      <c r="O16" s="79">
        <f t="shared" si="4"/>
        <v>81491</v>
      </c>
      <c r="P16" s="78">
        <v>81669</v>
      </c>
      <c r="Q16" s="78">
        <v>1648</v>
      </c>
      <c r="R16" s="79">
        <f t="shared" si="1"/>
        <v>83317</v>
      </c>
      <c r="S16" s="80">
        <f t="shared" si="2"/>
        <v>161697</v>
      </c>
      <c r="T16" s="80">
        <f t="shared" si="2"/>
        <v>3111</v>
      </c>
      <c r="U16" s="81">
        <f t="shared" si="3"/>
        <v>164808</v>
      </c>
      <c r="V16" s="78">
        <v>74065</v>
      </c>
      <c r="W16" s="78">
        <v>1339</v>
      </c>
      <c r="X16" s="82">
        <v>774</v>
      </c>
      <c r="Y16" s="83">
        <f t="shared" si="5"/>
        <v>76178</v>
      </c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0" customHeight="1">
      <c r="A17" s="71" t="s">
        <v>50</v>
      </c>
      <c r="B17" s="72">
        <v>1</v>
      </c>
      <c r="C17" s="73">
        <v>1</v>
      </c>
      <c r="D17" s="73">
        <v>1</v>
      </c>
      <c r="E17" s="73">
        <v>0</v>
      </c>
      <c r="F17" s="73">
        <v>5</v>
      </c>
      <c r="G17" s="74">
        <v>8</v>
      </c>
      <c r="H17" s="75">
        <v>0</v>
      </c>
      <c r="I17" s="76">
        <v>1</v>
      </c>
      <c r="J17" s="75">
        <v>0</v>
      </c>
      <c r="K17" s="76">
        <v>1</v>
      </c>
      <c r="L17" s="75">
        <v>0</v>
      </c>
      <c r="M17" s="77">
        <v>49842</v>
      </c>
      <c r="N17" s="78">
        <v>853</v>
      </c>
      <c r="O17" s="79">
        <f t="shared" si="4"/>
        <v>50695</v>
      </c>
      <c r="P17" s="78">
        <v>51007</v>
      </c>
      <c r="Q17" s="78">
        <v>951</v>
      </c>
      <c r="R17" s="79">
        <f t="shared" si="1"/>
        <v>51958</v>
      </c>
      <c r="S17" s="80">
        <f t="shared" si="2"/>
        <v>100849</v>
      </c>
      <c r="T17" s="80">
        <f t="shared" si="2"/>
        <v>1804</v>
      </c>
      <c r="U17" s="81">
        <f t="shared" si="3"/>
        <v>102653</v>
      </c>
      <c r="V17" s="78">
        <v>48064</v>
      </c>
      <c r="W17" s="78">
        <v>876</v>
      </c>
      <c r="X17" s="82">
        <v>399</v>
      </c>
      <c r="Y17" s="83">
        <f t="shared" si="5"/>
        <v>49339</v>
      </c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0" customHeight="1">
      <c r="A18" s="71" t="s">
        <v>51</v>
      </c>
      <c r="B18" s="72">
        <v>1</v>
      </c>
      <c r="C18" s="73">
        <v>1</v>
      </c>
      <c r="D18" s="73">
        <v>1</v>
      </c>
      <c r="E18" s="73">
        <v>0</v>
      </c>
      <c r="F18" s="73">
        <v>6</v>
      </c>
      <c r="G18" s="74">
        <v>6</v>
      </c>
      <c r="H18" s="75">
        <v>0</v>
      </c>
      <c r="I18" s="76">
        <v>1</v>
      </c>
      <c r="J18" s="75">
        <v>0</v>
      </c>
      <c r="K18" s="76">
        <v>1</v>
      </c>
      <c r="L18" s="75">
        <v>0</v>
      </c>
      <c r="M18" s="77">
        <v>47266</v>
      </c>
      <c r="N18" s="78">
        <v>1354</v>
      </c>
      <c r="O18" s="79">
        <f t="shared" si="4"/>
        <v>48620</v>
      </c>
      <c r="P18" s="78">
        <v>45911</v>
      </c>
      <c r="Q18" s="78">
        <v>1345</v>
      </c>
      <c r="R18" s="79">
        <f t="shared" si="1"/>
        <v>47256</v>
      </c>
      <c r="S18" s="80">
        <f t="shared" si="2"/>
        <v>93177</v>
      </c>
      <c r="T18" s="80">
        <f t="shared" si="2"/>
        <v>2699</v>
      </c>
      <c r="U18" s="81">
        <f t="shared" si="3"/>
        <v>95876</v>
      </c>
      <c r="V18" s="78">
        <v>45001</v>
      </c>
      <c r="W18" s="78">
        <v>1545</v>
      </c>
      <c r="X18" s="82">
        <v>445</v>
      </c>
      <c r="Y18" s="83">
        <f t="shared" si="5"/>
        <v>46991</v>
      </c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30" customHeight="1">
      <c r="A19" s="71" t="s">
        <v>52</v>
      </c>
      <c r="B19" s="72">
        <v>1</v>
      </c>
      <c r="C19" s="73">
        <v>1</v>
      </c>
      <c r="D19" s="73">
        <v>1</v>
      </c>
      <c r="E19" s="73">
        <v>0</v>
      </c>
      <c r="F19" s="73">
        <v>7</v>
      </c>
      <c r="G19" s="74">
        <v>4</v>
      </c>
      <c r="H19" s="75">
        <v>0</v>
      </c>
      <c r="I19" s="76">
        <v>1</v>
      </c>
      <c r="J19" s="75">
        <v>0</v>
      </c>
      <c r="K19" s="76">
        <v>1</v>
      </c>
      <c r="L19" s="75">
        <v>0</v>
      </c>
      <c r="M19" s="77">
        <v>79788</v>
      </c>
      <c r="N19" s="78">
        <v>1584</v>
      </c>
      <c r="O19" s="79">
        <f t="shared" si="4"/>
        <v>81372</v>
      </c>
      <c r="P19" s="78">
        <v>84508</v>
      </c>
      <c r="Q19" s="78">
        <v>1819</v>
      </c>
      <c r="R19" s="79">
        <f t="shared" si="1"/>
        <v>86327</v>
      </c>
      <c r="S19" s="80">
        <f t="shared" si="2"/>
        <v>164296</v>
      </c>
      <c r="T19" s="80">
        <f t="shared" si="2"/>
        <v>3403</v>
      </c>
      <c r="U19" s="81">
        <f t="shared" si="3"/>
        <v>167699</v>
      </c>
      <c r="V19" s="78">
        <v>75381</v>
      </c>
      <c r="W19" s="78">
        <v>1503</v>
      </c>
      <c r="X19" s="82">
        <v>660</v>
      </c>
      <c r="Y19" s="83">
        <f t="shared" si="5"/>
        <v>77544</v>
      </c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30" customHeight="1">
      <c r="A20" s="71" t="s">
        <v>53</v>
      </c>
      <c r="B20" s="72">
        <v>1</v>
      </c>
      <c r="C20" s="73">
        <v>1</v>
      </c>
      <c r="D20" s="73">
        <v>1</v>
      </c>
      <c r="E20" s="73">
        <v>0</v>
      </c>
      <c r="F20" s="73">
        <v>8</v>
      </c>
      <c r="G20" s="74">
        <v>2</v>
      </c>
      <c r="H20" s="75">
        <v>0</v>
      </c>
      <c r="I20" s="76">
        <v>1</v>
      </c>
      <c r="J20" s="75">
        <v>0</v>
      </c>
      <c r="K20" s="76">
        <v>1</v>
      </c>
      <c r="L20" s="75">
        <v>0</v>
      </c>
      <c r="M20" s="77">
        <v>93825</v>
      </c>
      <c r="N20" s="78">
        <v>2459</v>
      </c>
      <c r="O20" s="79">
        <f t="shared" si="4"/>
        <v>96284</v>
      </c>
      <c r="P20" s="78">
        <v>93462</v>
      </c>
      <c r="Q20" s="78">
        <v>2507</v>
      </c>
      <c r="R20" s="79">
        <f t="shared" si="1"/>
        <v>95969</v>
      </c>
      <c r="S20" s="80">
        <f t="shared" si="2"/>
        <v>187287</v>
      </c>
      <c r="T20" s="80">
        <f t="shared" si="2"/>
        <v>4966</v>
      </c>
      <c r="U20" s="81">
        <f t="shared" si="3"/>
        <v>192253</v>
      </c>
      <c r="V20" s="78">
        <v>86706</v>
      </c>
      <c r="W20" s="78">
        <v>2547</v>
      </c>
      <c r="X20" s="82">
        <v>888</v>
      </c>
      <c r="Y20" s="83">
        <f t="shared" si="5"/>
        <v>90141</v>
      </c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30" customHeight="1">
      <c r="A21" s="71" t="s">
        <v>54</v>
      </c>
      <c r="B21" s="72">
        <v>1</v>
      </c>
      <c r="C21" s="73">
        <v>1</v>
      </c>
      <c r="D21" s="73">
        <v>1</v>
      </c>
      <c r="E21" s="73">
        <v>0</v>
      </c>
      <c r="F21" s="73">
        <v>9</v>
      </c>
      <c r="G21" s="74">
        <v>1</v>
      </c>
      <c r="H21" s="75">
        <v>0</v>
      </c>
      <c r="I21" s="76">
        <v>1</v>
      </c>
      <c r="J21" s="75">
        <v>0</v>
      </c>
      <c r="K21" s="76">
        <v>1</v>
      </c>
      <c r="L21" s="75">
        <v>0</v>
      </c>
      <c r="M21" s="77">
        <v>64019</v>
      </c>
      <c r="N21" s="78">
        <v>876</v>
      </c>
      <c r="O21" s="79">
        <f t="shared" si="4"/>
        <v>64895</v>
      </c>
      <c r="P21" s="78">
        <v>65450</v>
      </c>
      <c r="Q21" s="78">
        <v>979</v>
      </c>
      <c r="R21" s="79">
        <f t="shared" si="1"/>
        <v>66429</v>
      </c>
      <c r="S21" s="80">
        <f t="shared" si="2"/>
        <v>129469</v>
      </c>
      <c r="T21" s="80">
        <f t="shared" si="2"/>
        <v>1855</v>
      </c>
      <c r="U21" s="81">
        <f t="shared" si="3"/>
        <v>131324</v>
      </c>
      <c r="V21" s="78">
        <v>55765</v>
      </c>
      <c r="W21" s="78">
        <v>765</v>
      </c>
      <c r="X21" s="82">
        <v>543</v>
      </c>
      <c r="Y21" s="83">
        <f t="shared" si="5"/>
        <v>57073</v>
      </c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30" customHeight="1">
      <c r="A22" s="71" t="s">
        <v>55</v>
      </c>
      <c r="B22" s="72">
        <v>1</v>
      </c>
      <c r="C22" s="73">
        <v>1</v>
      </c>
      <c r="D22" s="73">
        <v>1</v>
      </c>
      <c r="E22" s="73">
        <v>1</v>
      </c>
      <c r="F22" s="73">
        <v>0</v>
      </c>
      <c r="G22" s="74">
        <v>4</v>
      </c>
      <c r="H22" s="75">
        <v>0</v>
      </c>
      <c r="I22" s="76">
        <v>1</v>
      </c>
      <c r="J22" s="75">
        <v>0</v>
      </c>
      <c r="K22" s="76">
        <v>1</v>
      </c>
      <c r="L22" s="75">
        <v>0</v>
      </c>
      <c r="M22" s="77">
        <v>55502</v>
      </c>
      <c r="N22" s="78">
        <v>1220</v>
      </c>
      <c r="O22" s="79">
        <f t="shared" si="4"/>
        <v>56722</v>
      </c>
      <c r="P22" s="78">
        <v>54821</v>
      </c>
      <c r="Q22" s="78">
        <v>1081</v>
      </c>
      <c r="R22" s="79">
        <f t="shared" si="1"/>
        <v>55902</v>
      </c>
      <c r="S22" s="80">
        <f t="shared" si="2"/>
        <v>110323</v>
      </c>
      <c r="T22" s="80">
        <f t="shared" si="2"/>
        <v>2301</v>
      </c>
      <c r="U22" s="81">
        <f t="shared" si="3"/>
        <v>112624</v>
      </c>
      <c r="V22" s="78">
        <v>50460</v>
      </c>
      <c r="W22" s="78">
        <v>1224</v>
      </c>
      <c r="X22" s="82">
        <v>494</v>
      </c>
      <c r="Y22" s="83">
        <f t="shared" si="5"/>
        <v>52178</v>
      </c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30" customHeight="1">
      <c r="A23" s="71" t="s">
        <v>56</v>
      </c>
      <c r="B23" s="72">
        <v>1</v>
      </c>
      <c r="C23" s="73">
        <v>1</v>
      </c>
      <c r="D23" s="73">
        <v>2</v>
      </c>
      <c r="E23" s="73">
        <v>0</v>
      </c>
      <c r="F23" s="73">
        <v>1</v>
      </c>
      <c r="G23" s="74">
        <v>1</v>
      </c>
      <c r="H23" s="75">
        <v>0</v>
      </c>
      <c r="I23" s="76">
        <v>1</v>
      </c>
      <c r="J23" s="75">
        <v>0</v>
      </c>
      <c r="K23" s="76">
        <v>1</v>
      </c>
      <c r="L23" s="75">
        <v>0</v>
      </c>
      <c r="M23" s="85">
        <v>171907</v>
      </c>
      <c r="N23" s="86">
        <v>4511</v>
      </c>
      <c r="O23" s="87">
        <f t="shared" si="4"/>
        <v>176418</v>
      </c>
      <c r="P23" s="86">
        <v>172508</v>
      </c>
      <c r="Q23" s="86">
        <v>4309</v>
      </c>
      <c r="R23" s="87">
        <f t="shared" si="1"/>
        <v>176817</v>
      </c>
      <c r="S23" s="88">
        <f t="shared" si="2"/>
        <v>344415</v>
      </c>
      <c r="T23" s="88">
        <f t="shared" si="2"/>
        <v>8820</v>
      </c>
      <c r="U23" s="89">
        <f t="shared" si="3"/>
        <v>353235</v>
      </c>
      <c r="V23" s="78">
        <v>157288</v>
      </c>
      <c r="W23" s="78">
        <v>5235</v>
      </c>
      <c r="X23" s="82">
        <v>1482</v>
      </c>
      <c r="Y23" s="90">
        <f t="shared" si="5"/>
        <v>164005</v>
      </c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30" customHeight="1">
      <c r="A24" s="71" t="s">
        <v>57</v>
      </c>
      <c r="B24" s="72">
        <v>1</v>
      </c>
      <c r="C24" s="73">
        <v>1</v>
      </c>
      <c r="D24" s="73">
        <v>2</v>
      </c>
      <c r="E24" s="73">
        <v>0</v>
      </c>
      <c r="F24" s="73">
        <v>2</v>
      </c>
      <c r="G24" s="74">
        <v>0</v>
      </c>
      <c r="H24" s="75">
        <v>0</v>
      </c>
      <c r="I24" s="76">
        <v>1</v>
      </c>
      <c r="J24" s="75">
        <v>0</v>
      </c>
      <c r="K24" s="76">
        <v>1</v>
      </c>
      <c r="L24" s="75">
        <v>0</v>
      </c>
      <c r="M24" s="85">
        <v>95076</v>
      </c>
      <c r="N24" s="86">
        <v>1844</v>
      </c>
      <c r="O24" s="87">
        <f t="shared" si="4"/>
        <v>96920</v>
      </c>
      <c r="P24" s="86">
        <v>95065</v>
      </c>
      <c r="Q24" s="86">
        <v>1835</v>
      </c>
      <c r="R24" s="87">
        <f t="shared" si="1"/>
        <v>96900</v>
      </c>
      <c r="S24" s="88">
        <f t="shared" si="2"/>
        <v>190141</v>
      </c>
      <c r="T24" s="88">
        <f t="shared" si="2"/>
        <v>3679</v>
      </c>
      <c r="U24" s="89">
        <f t="shared" si="3"/>
        <v>193820</v>
      </c>
      <c r="V24" s="86">
        <v>85258</v>
      </c>
      <c r="W24" s="86">
        <v>1961</v>
      </c>
      <c r="X24" s="91">
        <v>853</v>
      </c>
      <c r="Y24" s="90">
        <f t="shared" si="5"/>
        <v>88072</v>
      </c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30" customHeight="1">
      <c r="A25" s="71" t="s">
        <v>58</v>
      </c>
      <c r="B25" s="72">
        <v>1</v>
      </c>
      <c r="C25" s="73">
        <v>1</v>
      </c>
      <c r="D25" s="73">
        <v>2</v>
      </c>
      <c r="E25" s="73">
        <v>0</v>
      </c>
      <c r="F25" s="73">
        <v>3</v>
      </c>
      <c r="G25" s="74">
        <v>8</v>
      </c>
      <c r="H25" s="75">
        <v>0</v>
      </c>
      <c r="I25" s="76">
        <v>1</v>
      </c>
      <c r="J25" s="75">
        <v>0</v>
      </c>
      <c r="K25" s="76">
        <v>1</v>
      </c>
      <c r="L25" s="75">
        <v>0</v>
      </c>
      <c r="M25" s="92">
        <v>287179</v>
      </c>
      <c r="N25" s="93">
        <v>19374</v>
      </c>
      <c r="O25" s="79">
        <f t="shared" si="4"/>
        <v>306553</v>
      </c>
      <c r="P25" s="93">
        <v>280276</v>
      </c>
      <c r="Q25" s="93">
        <v>18716</v>
      </c>
      <c r="R25" s="79">
        <f t="shared" si="1"/>
        <v>298992</v>
      </c>
      <c r="S25" s="80">
        <f t="shared" si="2"/>
        <v>567455</v>
      </c>
      <c r="T25" s="80">
        <f t="shared" si="2"/>
        <v>38090</v>
      </c>
      <c r="U25" s="81">
        <f t="shared" si="3"/>
        <v>605545</v>
      </c>
      <c r="V25" s="94">
        <v>270650</v>
      </c>
      <c r="W25" s="94">
        <v>19906</v>
      </c>
      <c r="X25" s="95">
        <v>5072</v>
      </c>
      <c r="Y25" s="83">
        <f t="shared" si="5"/>
        <v>295628</v>
      </c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30" customHeight="1">
      <c r="A26" s="71" t="s">
        <v>59</v>
      </c>
      <c r="B26" s="72">
        <v>1</v>
      </c>
      <c r="C26" s="73">
        <v>1</v>
      </c>
      <c r="D26" s="73">
        <v>2</v>
      </c>
      <c r="E26" s="73">
        <v>0</v>
      </c>
      <c r="F26" s="73">
        <v>6</v>
      </c>
      <c r="G26" s="74">
        <v>2</v>
      </c>
      <c r="H26" s="75">
        <v>0</v>
      </c>
      <c r="I26" s="76">
        <v>1</v>
      </c>
      <c r="J26" s="75">
        <v>0</v>
      </c>
      <c r="K26" s="76">
        <v>1</v>
      </c>
      <c r="L26" s="75">
        <v>0</v>
      </c>
      <c r="M26" s="96">
        <v>38362</v>
      </c>
      <c r="N26" s="94">
        <v>911</v>
      </c>
      <c r="O26" s="79">
        <f t="shared" si="4"/>
        <v>39273</v>
      </c>
      <c r="P26" s="94">
        <v>39239</v>
      </c>
      <c r="Q26" s="94">
        <v>812</v>
      </c>
      <c r="R26" s="79">
        <f t="shared" si="1"/>
        <v>40051</v>
      </c>
      <c r="S26" s="80">
        <f t="shared" si="2"/>
        <v>77601</v>
      </c>
      <c r="T26" s="80">
        <f>N26+Q26</f>
        <v>1723</v>
      </c>
      <c r="U26" s="81">
        <f t="shared" si="3"/>
        <v>79324</v>
      </c>
      <c r="V26" s="94">
        <v>34160</v>
      </c>
      <c r="W26" s="94">
        <v>929</v>
      </c>
      <c r="X26" s="95">
        <v>281</v>
      </c>
      <c r="Y26" s="83">
        <f t="shared" si="5"/>
        <v>35370</v>
      </c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30" customHeight="1">
      <c r="A27" s="71" t="s">
        <v>60</v>
      </c>
      <c r="B27" s="72">
        <v>1</v>
      </c>
      <c r="C27" s="73">
        <v>1</v>
      </c>
      <c r="D27" s="73">
        <v>2</v>
      </c>
      <c r="E27" s="73">
        <v>0</v>
      </c>
      <c r="F27" s="73">
        <v>7</v>
      </c>
      <c r="G27" s="74">
        <v>1</v>
      </c>
      <c r="H27" s="75">
        <v>0</v>
      </c>
      <c r="I27" s="76">
        <v>1</v>
      </c>
      <c r="J27" s="75">
        <v>0</v>
      </c>
      <c r="K27" s="76">
        <v>1</v>
      </c>
      <c r="L27" s="75">
        <v>0</v>
      </c>
      <c r="M27" s="92">
        <v>29241</v>
      </c>
      <c r="N27" s="93">
        <v>226</v>
      </c>
      <c r="O27" s="79">
        <f t="shared" si="4"/>
        <v>29467</v>
      </c>
      <c r="P27" s="93">
        <v>30464</v>
      </c>
      <c r="Q27" s="93">
        <v>383</v>
      </c>
      <c r="R27" s="79">
        <f t="shared" si="1"/>
        <v>30847</v>
      </c>
      <c r="S27" s="80">
        <f t="shared" si="2"/>
        <v>59705</v>
      </c>
      <c r="T27" s="80">
        <f t="shared" si="2"/>
        <v>609</v>
      </c>
      <c r="U27" s="81">
        <f t="shared" si="3"/>
        <v>60314</v>
      </c>
      <c r="V27" s="86">
        <v>25919</v>
      </c>
      <c r="W27" s="86">
        <v>279</v>
      </c>
      <c r="X27" s="91">
        <v>216</v>
      </c>
      <c r="Y27" s="83">
        <f t="shared" si="5"/>
        <v>26414</v>
      </c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30" customHeight="1">
      <c r="A28" s="71" t="s">
        <v>61</v>
      </c>
      <c r="B28" s="72">
        <v>1</v>
      </c>
      <c r="C28" s="73">
        <v>1</v>
      </c>
      <c r="D28" s="73">
        <v>2</v>
      </c>
      <c r="E28" s="73">
        <v>0</v>
      </c>
      <c r="F28" s="73">
        <v>8</v>
      </c>
      <c r="G28" s="74">
        <v>9</v>
      </c>
      <c r="H28" s="75">
        <v>0</v>
      </c>
      <c r="I28" s="76">
        <v>1</v>
      </c>
      <c r="J28" s="75">
        <v>0</v>
      </c>
      <c r="K28" s="76">
        <v>1</v>
      </c>
      <c r="L28" s="75">
        <v>0</v>
      </c>
      <c r="M28" s="92">
        <v>166905</v>
      </c>
      <c r="N28" s="93">
        <v>2972</v>
      </c>
      <c r="O28" s="79">
        <f t="shared" si="4"/>
        <v>169877</v>
      </c>
      <c r="P28" s="93">
        <v>170668</v>
      </c>
      <c r="Q28" s="93">
        <v>3092</v>
      </c>
      <c r="R28" s="79">
        <f t="shared" si="1"/>
        <v>173760</v>
      </c>
      <c r="S28" s="80">
        <f t="shared" ref="S28:T35" si="6">M28+P28</f>
        <v>337573</v>
      </c>
      <c r="T28" s="80">
        <f t="shared" si="6"/>
        <v>6064</v>
      </c>
      <c r="U28" s="81">
        <f t="shared" si="3"/>
        <v>343637</v>
      </c>
      <c r="V28" s="94">
        <v>160574</v>
      </c>
      <c r="W28" s="94">
        <v>3106</v>
      </c>
      <c r="X28" s="95">
        <v>1509</v>
      </c>
      <c r="Y28" s="83">
        <f t="shared" si="5"/>
        <v>165189</v>
      </c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30" customHeight="1">
      <c r="A29" s="71" t="s">
        <v>62</v>
      </c>
      <c r="B29" s="72">
        <v>1</v>
      </c>
      <c r="C29" s="73">
        <v>1</v>
      </c>
      <c r="D29" s="73">
        <v>2</v>
      </c>
      <c r="E29" s="73">
        <v>0</v>
      </c>
      <c r="F29" s="73">
        <v>9</v>
      </c>
      <c r="G29" s="74">
        <v>7</v>
      </c>
      <c r="H29" s="75">
        <v>0</v>
      </c>
      <c r="I29" s="76">
        <v>1</v>
      </c>
      <c r="J29" s="75">
        <v>0</v>
      </c>
      <c r="K29" s="76">
        <v>1</v>
      </c>
      <c r="L29" s="75">
        <v>0</v>
      </c>
      <c r="M29" s="92">
        <v>38779</v>
      </c>
      <c r="N29" s="93">
        <v>550</v>
      </c>
      <c r="O29" s="79">
        <f t="shared" si="4"/>
        <v>39329</v>
      </c>
      <c r="P29" s="93">
        <v>38768</v>
      </c>
      <c r="Q29" s="93">
        <v>533</v>
      </c>
      <c r="R29" s="79">
        <f t="shared" si="1"/>
        <v>39301</v>
      </c>
      <c r="S29" s="80">
        <f t="shared" si="6"/>
        <v>77547</v>
      </c>
      <c r="T29" s="80">
        <f t="shared" si="6"/>
        <v>1083</v>
      </c>
      <c r="U29" s="81">
        <f t="shared" si="3"/>
        <v>78630</v>
      </c>
      <c r="V29" s="94">
        <v>34807</v>
      </c>
      <c r="W29" s="94">
        <v>566</v>
      </c>
      <c r="X29" s="95">
        <v>259</v>
      </c>
      <c r="Y29" s="83">
        <f t="shared" si="5"/>
        <v>35632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30" customHeight="1">
      <c r="A30" s="71" t="s">
        <v>63</v>
      </c>
      <c r="B30" s="72">
        <v>1</v>
      </c>
      <c r="C30" s="73">
        <v>1</v>
      </c>
      <c r="D30" s="73">
        <v>2</v>
      </c>
      <c r="E30" s="73">
        <v>1</v>
      </c>
      <c r="F30" s="73">
        <v>0</v>
      </c>
      <c r="G30" s="74">
        <v>1</v>
      </c>
      <c r="H30" s="75">
        <v>0</v>
      </c>
      <c r="I30" s="76">
        <v>1</v>
      </c>
      <c r="J30" s="75">
        <v>0</v>
      </c>
      <c r="K30" s="76">
        <v>1</v>
      </c>
      <c r="L30" s="75">
        <v>0</v>
      </c>
      <c r="M30" s="92">
        <v>55115</v>
      </c>
      <c r="N30" s="93">
        <v>1370</v>
      </c>
      <c r="O30" s="79">
        <f t="shared" si="4"/>
        <v>56485</v>
      </c>
      <c r="P30" s="93">
        <v>54557</v>
      </c>
      <c r="Q30" s="93">
        <v>1193</v>
      </c>
      <c r="R30" s="79">
        <f t="shared" si="1"/>
        <v>55750</v>
      </c>
      <c r="S30" s="80">
        <f t="shared" si="6"/>
        <v>109672</v>
      </c>
      <c r="T30" s="80">
        <f t="shared" si="6"/>
        <v>2563</v>
      </c>
      <c r="U30" s="81">
        <f t="shared" si="3"/>
        <v>112235</v>
      </c>
      <c r="V30" s="94">
        <v>46691</v>
      </c>
      <c r="W30" s="94">
        <v>1537</v>
      </c>
      <c r="X30" s="95">
        <v>415</v>
      </c>
      <c r="Y30" s="83">
        <f t="shared" si="5"/>
        <v>48643</v>
      </c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30" customHeight="1">
      <c r="A31" s="71" t="s">
        <v>64</v>
      </c>
      <c r="B31" s="72">
        <v>1</v>
      </c>
      <c r="C31" s="73">
        <v>1</v>
      </c>
      <c r="D31" s="73">
        <v>2</v>
      </c>
      <c r="E31" s="73">
        <v>1</v>
      </c>
      <c r="F31" s="73">
        <v>1</v>
      </c>
      <c r="G31" s="74">
        <v>9</v>
      </c>
      <c r="H31" s="75">
        <v>0</v>
      </c>
      <c r="I31" s="76">
        <v>1</v>
      </c>
      <c r="J31" s="75">
        <v>0</v>
      </c>
      <c r="K31" s="76">
        <v>1</v>
      </c>
      <c r="L31" s="75">
        <v>0</v>
      </c>
      <c r="M31" s="97">
        <v>37461</v>
      </c>
      <c r="N31" s="98">
        <v>1336</v>
      </c>
      <c r="O31" s="79">
        <f t="shared" si="4"/>
        <v>38797</v>
      </c>
      <c r="P31" s="98">
        <v>37625</v>
      </c>
      <c r="Q31" s="98">
        <v>1298</v>
      </c>
      <c r="R31" s="79">
        <f t="shared" si="1"/>
        <v>38923</v>
      </c>
      <c r="S31" s="80">
        <f t="shared" si="6"/>
        <v>75086</v>
      </c>
      <c r="T31" s="80">
        <f t="shared" si="6"/>
        <v>2634</v>
      </c>
      <c r="U31" s="81">
        <f t="shared" si="3"/>
        <v>77720</v>
      </c>
      <c r="V31" s="86">
        <v>33676</v>
      </c>
      <c r="W31" s="86">
        <v>1320</v>
      </c>
      <c r="X31" s="91">
        <v>397</v>
      </c>
      <c r="Y31" s="83">
        <f t="shared" si="5"/>
        <v>35393</v>
      </c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30" customHeight="1">
      <c r="A32" s="71" t="s">
        <v>65</v>
      </c>
      <c r="B32" s="72">
        <v>1</v>
      </c>
      <c r="C32" s="73">
        <v>1</v>
      </c>
      <c r="D32" s="73">
        <v>2</v>
      </c>
      <c r="E32" s="73">
        <v>1</v>
      </c>
      <c r="F32" s="73">
        <v>2</v>
      </c>
      <c r="G32" s="74">
        <v>7</v>
      </c>
      <c r="H32" s="75">
        <v>0</v>
      </c>
      <c r="I32" s="76">
        <v>1</v>
      </c>
      <c r="J32" s="75">
        <v>0</v>
      </c>
      <c r="K32" s="76">
        <v>1</v>
      </c>
      <c r="L32" s="75">
        <v>0</v>
      </c>
      <c r="M32" s="96">
        <v>43997</v>
      </c>
      <c r="N32" s="94">
        <v>1451</v>
      </c>
      <c r="O32" s="79">
        <f t="shared" si="4"/>
        <v>45448</v>
      </c>
      <c r="P32" s="94">
        <v>43760</v>
      </c>
      <c r="Q32" s="94">
        <v>1177</v>
      </c>
      <c r="R32" s="79">
        <f>P32+Q32</f>
        <v>44937</v>
      </c>
      <c r="S32" s="80">
        <f t="shared" si="6"/>
        <v>87757</v>
      </c>
      <c r="T32" s="80">
        <f>N32+Q32</f>
        <v>2628</v>
      </c>
      <c r="U32" s="81">
        <f>S32+T32</f>
        <v>90385</v>
      </c>
      <c r="V32" s="94">
        <v>39582</v>
      </c>
      <c r="W32" s="94">
        <v>1626</v>
      </c>
      <c r="X32" s="95">
        <v>347</v>
      </c>
      <c r="Y32" s="83">
        <f t="shared" si="5"/>
        <v>41555</v>
      </c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30" customHeight="1">
      <c r="A33" s="71" t="s">
        <v>66</v>
      </c>
      <c r="B33" s="72">
        <v>1</v>
      </c>
      <c r="C33" s="73">
        <v>1</v>
      </c>
      <c r="D33" s="73">
        <v>2</v>
      </c>
      <c r="E33" s="73">
        <v>1</v>
      </c>
      <c r="F33" s="73">
        <v>4</v>
      </c>
      <c r="G33" s="74">
        <v>3</v>
      </c>
      <c r="H33" s="75">
        <v>0</v>
      </c>
      <c r="I33" s="76">
        <v>1</v>
      </c>
      <c r="J33" s="75">
        <v>0</v>
      </c>
      <c r="K33" s="76">
        <v>1</v>
      </c>
      <c r="L33" s="75">
        <v>0</v>
      </c>
      <c r="M33" s="92">
        <v>113310</v>
      </c>
      <c r="N33" s="93">
        <v>2240</v>
      </c>
      <c r="O33" s="79">
        <f t="shared" si="4"/>
        <v>115550</v>
      </c>
      <c r="P33" s="93">
        <v>115061</v>
      </c>
      <c r="Q33" s="93">
        <v>2253</v>
      </c>
      <c r="R33" s="79">
        <f>P33+Q33</f>
        <v>117314</v>
      </c>
      <c r="S33" s="80">
        <f t="shared" si="6"/>
        <v>228371</v>
      </c>
      <c r="T33" s="80">
        <f t="shared" si="6"/>
        <v>4493</v>
      </c>
      <c r="U33" s="81">
        <f>S33+T33</f>
        <v>232864</v>
      </c>
      <c r="V33" s="94">
        <v>106405</v>
      </c>
      <c r="W33" s="94">
        <v>2196</v>
      </c>
      <c r="X33" s="95">
        <v>1078</v>
      </c>
      <c r="Y33" s="83">
        <f t="shared" si="5"/>
        <v>109679</v>
      </c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71" t="s">
        <v>67</v>
      </c>
      <c r="B34" s="72">
        <v>1</v>
      </c>
      <c r="C34" s="73">
        <v>1</v>
      </c>
      <c r="D34" s="73">
        <v>2</v>
      </c>
      <c r="E34" s="73">
        <v>1</v>
      </c>
      <c r="F34" s="73">
        <v>5</v>
      </c>
      <c r="G34" s="74">
        <v>1</v>
      </c>
      <c r="H34" s="75">
        <v>0</v>
      </c>
      <c r="I34" s="76">
        <v>1</v>
      </c>
      <c r="J34" s="75">
        <v>0</v>
      </c>
      <c r="K34" s="76">
        <v>1</v>
      </c>
      <c r="L34" s="75">
        <v>0</v>
      </c>
      <c r="M34" s="92">
        <v>73681</v>
      </c>
      <c r="N34" s="93">
        <v>1241</v>
      </c>
      <c r="O34" s="79">
        <f t="shared" si="4"/>
        <v>74922</v>
      </c>
      <c r="P34" s="93">
        <v>73244</v>
      </c>
      <c r="Q34" s="93">
        <v>1526</v>
      </c>
      <c r="R34" s="79">
        <f>P34+Q34</f>
        <v>74770</v>
      </c>
      <c r="S34" s="80">
        <f t="shared" si="6"/>
        <v>146925</v>
      </c>
      <c r="T34" s="80">
        <f t="shared" si="6"/>
        <v>2767</v>
      </c>
      <c r="U34" s="81">
        <f>S34+T34</f>
        <v>149692</v>
      </c>
      <c r="V34" s="94">
        <v>68643</v>
      </c>
      <c r="W34" s="94">
        <v>1426</v>
      </c>
      <c r="X34" s="95">
        <v>688</v>
      </c>
      <c r="Y34" s="83">
        <f t="shared" si="5"/>
        <v>70757</v>
      </c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71" t="s">
        <v>68</v>
      </c>
      <c r="B35" s="72">
        <v>1</v>
      </c>
      <c r="C35" s="73">
        <v>1</v>
      </c>
      <c r="D35" s="73">
        <v>2</v>
      </c>
      <c r="E35" s="73">
        <v>1</v>
      </c>
      <c r="F35" s="73">
        <v>6</v>
      </c>
      <c r="G35" s="74">
        <v>0</v>
      </c>
      <c r="H35" s="75">
        <v>0</v>
      </c>
      <c r="I35" s="76">
        <v>1</v>
      </c>
      <c r="J35" s="75">
        <v>0</v>
      </c>
      <c r="K35" s="76">
        <v>1</v>
      </c>
      <c r="L35" s="75">
        <v>0</v>
      </c>
      <c r="M35" s="92">
        <v>26167</v>
      </c>
      <c r="N35" s="93">
        <v>1014</v>
      </c>
      <c r="O35" s="79">
        <f t="shared" si="4"/>
        <v>27181</v>
      </c>
      <c r="P35" s="93">
        <v>26066</v>
      </c>
      <c r="Q35" s="93">
        <v>804</v>
      </c>
      <c r="R35" s="79">
        <f>P35+Q35</f>
        <v>26870</v>
      </c>
      <c r="S35" s="80">
        <f t="shared" si="6"/>
        <v>52233</v>
      </c>
      <c r="T35" s="80">
        <f t="shared" si="6"/>
        <v>1818</v>
      </c>
      <c r="U35" s="81">
        <f>S35+T35</f>
        <v>54051</v>
      </c>
      <c r="V35" s="94">
        <v>22419</v>
      </c>
      <c r="W35" s="94">
        <v>1057</v>
      </c>
      <c r="X35" s="95">
        <v>203</v>
      </c>
      <c r="Y35" s="83">
        <f t="shared" si="5"/>
        <v>23679</v>
      </c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30" customHeight="1">
      <c r="A36" s="71" t="s">
        <v>69</v>
      </c>
      <c r="B36" s="72">
        <v>1</v>
      </c>
      <c r="C36" s="73">
        <v>1</v>
      </c>
      <c r="D36" s="73">
        <v>2</v>
      </c>
      <c r="E36" s="73">
        <v>1</v>
      </c>
      <c r="F36" s="73">
        <v>7</v>
      </c>
      <c r="G36" s="74">
        <v>8</v>
      </c>
      <c r="H36" s="75">
        <v>0</v>
      </c>
      <c r="I36" s="76">
        <v>1</v>
      </c>
      <c r="J36" s="75">
        <v>0</v>
      </c>
      <c r="K36" s="76">
        <v>1</v>
      </c>
      <c r="L36" s="75">
        <v>0</v>
      </c>
      <c r="M36" s="92">
        <v>57337</v>
      </c>
      <c r="N36" s="93">
        <v>894</v>
      </c>
      <c r="O36" s="79">
        <f>M36+N36</f>
        <v>58231</v>
      </c>
      <c r="P36" s="93">
        <v>58500</v>
      </c>
      <c r="Q36" s="93">
        <v>929</v>
      </c>
      <c r="R36" s="79">
        <f>P36+Q36</f>
        <v>59429</v>
      </c>
      <c r="S36" s="80">
        <f>M36+P36</f>
        <v>115837</v>
      </c>
      <c r="T36" s="80">
        <f>N36+Q36</f>
        <v>1823</v>
      </c>
      <c r="U36" s="81">
        <f>S36+T36</f>
        <v>117660</v>
      </c>
      <c r="V36" s="94">
        <v>50051</v>
      </c>
      <c r="W36" s="94">
        <v>919</v>
      </c>
      <c r="X36" s="95">
        <v>406</v>
      </c>
      <c r="Y36" s="83">
        <f>V36+W36+X36</f>
        <v>51376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30" customHeight="1">
      <c r="A37" s="71" t="s">
        <v>70</v>
      </c>
      <c r="B37" s="72">
        <v>1</v>
      </c>
      <c r="C37" s="73">
        <v>1</v>
      </c>
      <c r="D37" s="73">
        <v>2</v>
      </c>
      <c r="E37" s="73">
        <v>1</v>
      </c>
      <c r="F37" s="73">
        <v>8</v>
      </c>
      <c r="G37" s="74">
        <v>6</v>
      </c>
      <c r="H37" s="75">
        <v>0</v>
      </c>
      <c r="I37" s="76">
        <v>1</v>
      </c>
      <c r="J37" s="75">
        <v>0</v>
      </c>
      <c r="K37" s="76">
        <v>1</v>
      </c>
      <c r="L37" s="75">
        <v>0</v>
      </c>
      <c r="M37" s="96">
        <v>69471</v>
      </c>
      <c r="N37" s="94">
        <v>1687</v>
      </c>
      <c r="O37" s="87">
        <f t="shared" si="4"/>
        <v>71158</v>
      </c>
      <c r="P37" s="94">
        <v>69732</v>
      </c>
      <c r="Q37" s="94">
        <v>1493</v>
      </c>
      <c r="R37" s="87">
        <f t="shared" ref="R37:R84" si="7">P37+Q37</f>
        <v>71225</v>
      </c>
      <c r="S37" s="88">
        <f t="shared" ref="S37:T52" si="8">M37+P37</f>
        <v>139203</v>
      </c>
      <c r="T37" s="88">
        <f t="shared" si="8"/>
        <v>3180</v>
      </c>
      <c r="U37" s="89">
        <f t="shared" ref="U37:U84" si="9">S37+T37</f>
        <v>142383</v>
      </c>
      <c r="V37" s="94">
        <v>59135</v>
      </c>
      <c r="W37" s="94">
        <v>1723</v>
      </c>
      <c r="X37" s="95">
        <v>547</v>
      </c>
      <c r="Y37" s="90">
        <f t="shared" si="5"/>
        <v>61405</v>
      </c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30" customHeight="1">
      <c r="A38" s="71" t="s">
        <v>71</v>
      </c>
      <c r="B38" s="72">
        <v>1</v>
      </c>
      <c r="C38" s="73">
        <v>1</v>
      </c>
      <c r="D38" s="73">
        <v>2</v>
      </c>
      <c r="E38" s="73">
        <v>1</v>
      </c>
      <c r="F38" s="73">
        <v>9</v>
      </c>
      <c r="G38" s="74">
        <v>4</v>
      </c>
      <c r="H38" s="75">
        <v>0</v>
      </c>
      <c r="I38" s="76">
        <v>1</v>
      </c>
      <c r="J38" s="75">
        <v>0</v>
      </c>
      <c r="K38" s="76">
        <v>1</v>
      </c>
      <c r="L38" s="75">
        <v>0</v>
      </c>
      <c r="M38" s="92">
        <v>112300</v>
      </c>
      <c r="N38" s="93">
        <v>1882</v>
      </c>
      <c r="O38" s="79">
        <f t="shared" si="4"/>
        <v>114182</v>
      </c>
      <c r="P38" s="93">
        <v>114115</v>
      </c>
      <c r="Q38" s="93">
        <v>2210</v>
      </c>
      <c r="R38" s="79">
        <f t="shared" si="7"/>
        <v>116325</v>
      </c>
      <c r="S38" s="80">
        <f t="shared" si="8"/>
        <v>226415</v>
      </c>
      <c r="T38" s="80">
        <f t="shared" si="8"/>
        <v>4092</v>
      </c>
      <c r="U38" s="81">
        <f t="shared" si="9"/>
        <v>230507</v>
      </c>
      <c r="V38" s="94">
        <v>102476</v>
      </c>
      <c r="W38" s="94">
        <v>2073</v>
      </c>
      <c r="X38" s="95">
        <v>920</v>
      </c>
      <c r="Y38" s="83">
        <f t="shared" si="5"/>
        <v>105469</v>
      </c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30" customHeight="1">
      <c r="A39" s="71" t="s">
        <v>72</v>
      </c>
      <c r="B39" s="72">
        <v>1</v>
      </c>
      <c r="C39" s="73">
        <v>1</v>
      </c>
      <c r="D39" s="73">
        <v>2</v>
      </c>
      <c r="E39" s="73">
        <v>2</v>
      </c>
      <c r="F39" s="73">
        <v>1</v>
      </c>
      <c r="G39" s="74">
        <v>6</v>
      </c>
      <c r="H39" s="75">
        <v>0</v>
      </c>
      <c r="I39" s="76">
        <v>1</v>
      </c>
      <c r="J39" s="75">
        <v>0</v>
      </c>
      <c r="K39" s="76">
        <v>1</v>
      </c>
      <c r="L39" s="75">
        <v>0</v>
      </c>
      <c r="M39" s="92">
        <v>122751</v>
      </c>
      <c r="N39" s="93">
        <v>3909</v>
      </c>
      <c r="O39" s="79">
        <f t="shared" si="4"/>
        <v>126660</v>
      </c>
      <c r="P39" s="93">
        <v>120016</v>
      </c>
      <c r="Q39" s="93">
        <v>4148</v>
      </c>
      <c r="R39" s="79">
        <f t="shared" si="7"/>
        <v>124164</v>
      </c>
      <c r="S39" s="80">
        <f t="shared" si="8"/>
        <v>242767</v>
      </c>
      <c r="T39" s="80">
        <f t="shared" si="8"/>
        <v>8057</v>
      </c>
      <c r="U39" s="81">
        <f t="shared" si="9"/>
        <v>250824</v>
      </c>
      <c r="V39" s="94">
        <v>116021</v>
      </c>
      <c r="W39" s="94">
        <v>3784</v>
      </c>
      <c r="X39" s="95">
        <v>1770</v>
      </c>
      <c r="Y39" s="83">
        <f t="shared" si="5"/>
        <v>121575</v>
      </c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30" customHeight="1">
      <c r="A40" s="71" t="s">
        <v>73</v>
      </c>
      <c r="B40" s="72">
        <v>1</v>
      </c>
      <c r="C40" s="73">
        <v>1</v>
      </c>
      <c r="D40" s="73">
        <v>2</v>
      </c>
      <c r="E40" s="73">
        <v>2</v>
      </c>
      <c r="F40" s="73">
        <v>2</v>
      </c>
      <c r="G40" s="74">
        <v>4</v>
      </c>
      <c r="H40" s="75">
        <v>0</v>
      </c>
      <c r="I40" s="76">
        <v>1</v>
      </c>
      <c r="J40" s="75">
        <v>0</v>
      </c>
      <c r="K40" s="76">
        <v>1</v>
      </c>
      <c r="L40" s="75">
        <v>0</v>
      </c>
      <c r="M40" s="92">
        <v>167764</v>
      </c>
      <c r="N40" s="93">
        <v>3406</v>
      </c>
      <c r="O40" s="79">
        <f t="shared" si="4"/>
        <v>171170</v>
      </c>
      <c r="P40" s="93">
        <v>170155</v>
      </c>
      <c r="Q40" s="93">
        <v>3722</v>
      </c>
      <c r="R40" s="79">
        <f t="shared" si="7"/>
        <v>173877</v>
      </c>
      <c r="S40" s="80">
        <f t="shared" si="8"/>
        <v>337919</v>
      </c>
      <c r="T40" s="80">
        <f t="shared" si="8"/>
        <v>7128</v>
      </c>
      <c r="U40" s="81">
        <f t="shared" si="9"/>
        <v>345047</v>
      </c>
      <c r="V40" s="94">
        <v>154151</v>
      </c>
      <c r="W40" s="94">
        <v>3376</v>
      </c>
      <c r="X40" s="95">
        <v>1730</v>
      </c>
      <c r="Y40" s="83">
        <f t="shared" si="5"/>
        <v>159257</v>
      </c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30" customHeight="1">
      <c r="A41" s="71" t="s">
        <v>74</v>
      </c>
      <c r="B41" s="72">
        <v>1</v>
      </c>
      <c r="C41" s="73">
        <v>1</v>
      </c>
      <c r="D41" s="73">
        <v>2</v>
      </c>
      <c r="E41" s="73">
        <v>2</v>
      </c>
      <c r="F41" s="73">
        <v>3</v>
      </c>
      <c r="G41" s="74">
        <v>2</v>
      </c>
      <c r="H41" s="75">
        <v>0</v>
      </c>
      <c r="I41" s="76">
        <v>1</v>
      </c>
      <c r="J41" s="75">
        <v>0</v>
      </c>
      <c r="K41" s="76">
        <v>1</v>
      </c>
      <c r="L41" s="75">
        <v>0</v>
      </c>
      <c r="M41" s="92">
        <v>34333</v>
      </c>
      <c r="N41" s="93">
        <v>3820</v>
      </c>
      <c r="O41" s="79">
        <f t="shared" si="4"/>
        <v>38153</v>
      </c>
      <c r="P41" s="93">
        <v>33603</v>
      </c>
      <c r="Q41" s="93">
        <v>3635</v>
      </c>
      <c r="R41" s="79">
        <f t="shared" si="7"/>
        <v>37238</v>
      </c>
      <c r="S41" s="80">
        <f t="shared" si="8"/>
        <v>67936</v>
      </c>
      <c r="T41" s="80">
        <f t="shared" si="8"/>
        <v>7455</v>
      </c>
      <c r="U41" s="81">
        <f t="shared" si="9"/>
        <v>75391</v>
      </c>
      <c r="V41" s="78">
        <v>35465</v>
      </c>
      <c r="W41" s="78">
        <v>3887</v>
      </c>
      <c r="X41" s="82">
        <v>765</v>
      </c>
      <c r="Y41" s="83">
        <f t="shared" si="5"/>
        <v>40117</v>
      </c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30" customHeight="1">
      <c r="A42" s="71" t="s">
        <v>75</v>
      </c>
      <c r="B42" s="72">
        <v>1</v>
      </c>
      <c r="C42" s="73">
        <v>1</v>
      </c>
      <c r="D42" s="73">
        <v>2</v>
      </c>
      <c r="E42" s="73">
        <v>2</v>
      </c>
      <c r="F42" s="73">
        <v>4</v>
      </c>
      <c r="G42" s="74">
        <v>1</v>
      </c>
      <c r="H42" s="75">
        <v>0</v>
      </c>
      <c r="I42" s="76">
        <v>1</v>
      </c>
      <c r="J42" s="75">
        <v>0</v>
      </c>
      <c r="K42" s="76">
        <v>1</v>
      </c>
      <c r="L42" s="75">
        <v>0</v>
      </c>
      <c r="M42" s="92">
        <v>68383</v>
      </c>
      <c r="N42" s="93">
        <v>3690</v>
      </c>
      <c r="O42" s="79">
        <f t="shared" si="4"/>
        <v>72073</v>
      </c>
      <c r="P42" s="93">
        <v>65603</v>
      </c>
      <c r="Q42" s="93">
        <v>3648</v>
      </c>
      <c r="R42" s="79">
        <f t="shared" si="7"/>
        <v>69251</v>
      </c>
      <c r="S42" s="80">
        <f t="shared" si="8"/>
        <v>133986</v>
      </c>
      <c r="T42" s="80">
        <f t="shared" si="8"/>
        <v>7338</v>
      </c>
      <c r="U42" s="81">
        <f t="shared" si="9"/>
        <v>141324</v>
      </c>
      <c r="V42" s="94">
        <v>62585</v>
      </c>
      <c r="W42" s="94">
        <v>3863</v>
      </c>
      <c r="X42" s="95">
        <v>1052</v>
      </c>
      <c r="Y42" s="83">
        <f t="shared" si="5"/>
        <v>67500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30" customHeight="1">
      <c r="A43" s="71" t="s">
        <v>76</v>
      </c>
      <c r="B43" s="72">
        <v>1</v>
      </c>
      <c r="C43" s="73">
        <v>1</v>
      </c>
      <c r="D43" s="73">
        <v>2</v>
      </c>
      <c r="E43" s="73">
        <v>2</v>
      </c>
      <c r="F43" s="73">
        <v>5</v>
      </c>
      <c r="G43" s="74">
        <v>9</v>
      </c>
      <c r="H43" s="75">
        <v>0</v>
      </c>
      <c r="I43" s="76">
        <v>1</v>
      </c>
      <c r="J43" s="75">
        <v>0</v>
      </c>
      <c r="K43" s="76">
        <v>1</v>
      </c>
      <c r="L43" s="75">
        <v>0</v>
      </c>
      <c r="M43" s="92">
        <v>71211</v>
      </c>
      <c r="N43" s="93">
        <v>1109</v>
      </c>
      <c r="O43" s="79">
        <f t="shared" si="4"/>
        <v>72320</v>
      </c>
      <c r="P43" s="93">
        <v>72824</v>
      </c>
      <c r="Q43" s="93">
        <v>1165</v>
      </c>
      <c r="R43" s="79">
        <f t="shared" si="7"/>
        <v>73989</v>
      </c>
      <c r="S43" s="80">
        <f t="shared" si="8"/>
        <v>144035</v>
      </c>
      <c r="T43" s="80">
        <f t="shared" si="8"/>
        <v>2274</v>
      </c>
      <c r="U43" s="81">
        <f t="shared" si="9"/>
        <v>146309</v>
      </c>
      <c r="V43" s="86">
        <v>65203</v>
      </c>
      <c r="W43" s="94">
        <v>1192</v>
      </c>
      <c r="X43" s="95">
        <v>577</v>
      </c>
      <c r="Y43" s="83">
        <f t="shared" si="5"/>
        <v>66972</v>
      </c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30" customHeight="1">
      <c r="A44" s="71" t="s">
        <v>77</v>
      </c>
      <c r="B44" s="72">
        <v>1</v>
      </c>
      <c r="C44" s="73">
        <v>1</v>
      </c>
      <c r="D44" s="73">
        <v>2</v>
      </c>
      <c r="E44" s="73">
        <v>2</v>
      </c>
      <c r="F44" s="73">
        <v>7</v>
      </c>
      <c r="G44" s="74">
        <v>5</v>
      </c>
      <c r="H44" s="75">
        <v>0</v>
      </c>
      <c r="I44" s="76">
        <v>1</v>
      </c>
      <c r="J44" s="75">
        <v>0</v>
      </c>
      <c r="K44" s="76">
        <v>1</v>
      </c>
      <c r="L44" s="75">
        <v>0</v>
      </c>
      <c r="M44" s="92">
        <v>70308</v>
      </c>
      <c r="N44" s="93">
        <v>2005</v>
      </c>
      <c r="O44" s="79">
        <f t="shared" si="4"/>
        <v>72313</v>
      </c>
      <c r="P44" s="93">
        <v>69305</v>
      </c>
      <c r="Q44" s="93">
        <v>1967</v>
      </c>
      <c r="R44" s="79">
        <f t="shared" si="7"/>
        <v>71272</v>
      </c>
      <c r="S44" s="80">
        <f t="shared" si="8"/>
        <v>139613</v>
      </c>
      <c r="T44" s="80">
        <f t="shared" si="8"/>
        <v>3972</v>
      </c>
      <c r="U44" s="81">
        <f t="shared" si="9"/>
        <v>143585</v>
      </c>
      <c r="V44" s="86">
        <v>65429</v>
      </c>
      <c r="W44" s="86">
        <v>2219</v>
      </c>
      <c r="X44" s="91">
        <v>678</v>
      </c>
      <c r="Y44" s="83">
        <f t="shared" si="5"/>
        <v>68326</v>
      </c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30" customHeight="1">
      <c r="A45" s="71" t="s">
        <v>78</v>
      </c>
      <c r="B45" s="72">
        <v>1</v>
      </c>
      <c r="C45" s="73">
        <v>1</v>
      </c>
      <c r="D45" s="73">
        <v>2</v>
      </c>
      <c r="E45" s="73">
        <v>2</v>
      </c>
      <c r="F45" s="73">
        <v>8</v>
      </c>
      <c r="G45" s="74">
        <v>3</v>
      </c>
      <c r="H45" s="75">
        <v>0</v>
      </c>
      <c r="I45" s="76">
        <v>1</v>
      </c>
      <c r="J45" s="75">
        <v>0</v>
      </c>
      <c r="K45" s="76">
        <v>1</v>
      </c>
      <c r="L45" s="75">
        <v>0</v>
      </c>
      <c r="M45" s="99">
        <v>36970</v>
      </c>
      <c r="N45" s="100">
        <v>931</v>
      </c>
      <c r="O45" s="84">
        <f t="shared" si="4"/>
        <v>37901</v>
      </c>
      <c r="P45" s="101">
        <v>37713</v>
      </c>
      <c r="Q45" s="101">
        <v>981</v>
      </c>
      <c r="R45" s="84">
        <f t="shared" si="7"/>
        <v>38694</v>
      </c>
      <c r="S45" s="84">
        <f t="shared" si="8"/>
        <v>74683</v>
      </c>
      <c r="T45" s="84">
        <f t="shared" si="8"/>
        <v>1912</v>
      </c>
      <c r="U45" s="84">
        <f t="shared" si="9"/>
        <v>76595</v>
      </c>
      <c r="V45" s="102">
        <v>34472</v>
      </c>
      <c r="W45" s="102">
        <v>999</v>
      </c>
      <c r="X45" s="102">
        <v>373</v>
      </c>
      <c r="Y45" s="103">
        <f t="shared" si="5"/>
        <v>35844</v>
      </c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30" customHeight="1">
      <c r="A46" s="71" t="s">
        <v>79</v>
      </c>
      <c r="B46" s="72">
        <v>1</v>
      </c>
      <c r="C46" s="73">
        <v>1</v>
      </c>
      <c r="D46" s="73">
        <v>2</v>
      </c>
      <c r="E46" s="73">
        <v>2</v>
      </c>
      <c r="F46" s="73">
        <v>9</v>
      </c>
      <c r="G46" s="74">
        <v>1</v>
      </c>
      <c r="H46" s="75">
        <v>0</v>
      </c>
      <c r="I46" s="76">
        <v>1</v>
      </c>
      <c r="J46" s="75">
        <v>0</v>
      </c>
      <c r="K46" s="76">
        <v>1</v>
      </c>
      <c r="L46" s="75">
        <v>0</v>
      </c>
      <c r="M46" s="104">
        <v>41717</v>
      </c>
      <c r="N46" s="93">
        <v>1227</v>
      </c>
      <c r="O46" s="79">
        <f t="shared" si="4"/>
        <v>42944</v>
      </c>
      <c r="P46" s="93">
        <v>39756</v>
      </c>
      <c r="Q46" s="93">
        <v>1046</v>
      </c>
      <c r="R46" s="79">
        <f t="shared" si="7"/>
        <v>40802</v>
      </c>
      <c r="S46" s="80">
        <f t="shared" si="8"/>
        <v>81473</v>
      </c>
      <c r="T46" s="80">
        <f t="shared" si="8"/>
        <v>2273</v>
      </c>
      <c r="U46" s="105">
        <f t="shared" si="9"/>
        <v>83746</v>
      </c>
      <c r="V46" s="86">
        <v>40743</v>
      </c>
      <c r="W46" s="86">
        <v>1309</v>
      </c>
      <c r="X46" s="106">
        <v>402</v>
      </c>
      <c r="Y46" s="83">
        <f t="shared" si="5"/>
        <v>42454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30" customHeight="1">
      <c r="A47" s="71" t="s">
        <v>80</v>
      </c>
      <c r="B47" s="72">
        <v>1</v>
      </c>
      <c r="C47" s="73">
        <v>1</v>
      </c>
      <c r="D47" s="73">
        <v>2</v>
      </c>
      <c r="E47" s="73">
        <v>3</v>
      </c>
      <c r="F47" s="73">
        <v>0</v>
      </c>
      <c r="G47" s="74">
        <v>5</v>
      </c>
      <c r="H47" s="75">
        <v>0</v>
      </c>
      <c r="I47" s="76">
        <v>1</v>
      </c>
      <c r="J47" s="75">
        <v>0</v>
      </c>
      <c r="K47" s="76">
        <v>1</v>
      </c>
      <c r="L47" s="75">
        <v>0</v>
      </c>
      <c r="M47" s="92">
        <v>80833</v>
      </c>
      <c r="N47" s="93">
        <v>1803</v>
      </c>
      <c r="O47" s="79">
        <f t="shared" si="4"/>
        <v>82636</v>
      </c>
      <c r="P47" s="93">
        <v>81606</v>
      </c>
      <c r="Q47" s="93">
        <v>1866</v>
      </c>
      <c r="R47" s="79">
        <f t="shared" si="7"/>
        <v>83472</v>
      </c>
      <c r="S47" s="80">
        <f t="shared" si="8"/>
        <v>162439</v>
      </c>
      <c r="T47" s="80">
        <f t="shared" si="8"/>
        <v>3669</v>
      </c>
      <c r="U47" s="81">
        <f t="shared" si="9"/>
        <v>166108</v>
      </c>
      <c r="V47" s="86">
        <v>74605</v>
      </c>
      <c r="W47" s="86">
        <v>1865</v>
      </c>
      <c r="X47" s="106">
        <v>860</v>
      </c>
      <c r="Y47" s="83">
        <f t="shared" si="5"/>
        <v>77330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30" customHeight="1">
      <c r="A48" s="71" t="s">
        <v>81</v>
      </c>
      <c r="B48" s="72">
        <v>1</v>
      </c>
      <c r="C48" s="73">
        <v>1</v>
      </c>
      <c r="D48" s="73">
        <v>2</v>
      </c>
      <c r="E48" s="73">
        <v>3</v>
      </c>
      <c r="F48" s="73">
        <v>1</v>
      </c>
      <c r="G48" s="74">
        <v>3</v>
      </c>
      <c r="H48" s="75">
        <v>0</v>
      </c>
      <c r="I48" s="76">
        <v>1</v>
      </c>
      <c r="J48" s="75">
        <v>0</v>
      </c>
      <c r="K48" s="76">
        <v>1</v>
      </c>
      <c r="L48" s="75">
        <v>0</v>
      </c>
      <c r="M48" s="92">
        <v>36530</v>
      </c>
      <c r="N48" s="93">
        <v>496</v>
      </c>
      <c r="O48" s="79">
        <f t="shared" si="4"/>
        <v>37026</v>
      </c>
      <c r="P48" s="93">
        <v>37378</v>
      </c>
      <c r="Q48" s="93">
        <v>418</v>
      </c>
      <c r="R48" s="79">
        <f t="shared" si="7"/>
        <v>37796</v>
      </c>
      <c r="S48" s="80">
        <f t="shared" si="8"/>
        <v>73908</v>
      </c>
      <c r="T48" s="80">
        <f t="shared" si="8"/>
        <v>914</v>
      </c>
      <c r="U48" s="81">
        <f t="shared" si="9"/>
        <v>74822</v>
      </c>
      <c r="V48" s="86">
        <v>32611</v>
      </c>
      <c r="W48" s="86">
        <v>492</v>
      </c>
      <c r="X48" s="106">
        <v>231</v>
      </c>
      <c r="Y48" s="83">
        <f t="shared" si="5"/>
        <v>33334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30" customHeight="1">
      <c r="A49" s="71" t="s">
        <v>82</v>
      </c>
      <c r="B49" s="72">
        <v>1</v>
      </c>
      <c r="C49" s="73">
        <v>1</v>
      </c>
      <c r="D49" s="73">
        <v>2</v>
      </c>
      <c r="E49" s="73">
        <v>3</v>
      </c>
      <c r="F49" s="73">
        <v>2</v>
      </c>
      <c r="G49" s="74">
        <v>1</v>
      </c>
      <c r="H49" s="75">
        <v>0</v>
      </c>
      <c r="I49" s="76">
        <v>1</v>
      </c>
      <c r="J49" s="75">
        <v>0</v>
      </c>
      <c r="K49" s="76">
        <v>1</v>
      </c>
      <c r="L49" s="75">
        <v>0</v>
      </c>
      <c r="M49" s="92">
        <v>74067</v>
      </c>
      <c r="N49" s="93">
        <v>1487</v>
      </c>
      <c r="O49" s="79">
        <f t="shared" si="4"/>
        <v>75554</v>
      </c>
      <c r="P49" s="93">
        <v>74385</v>
      </c>
      <c r="Q49" s="93">
        <v>1730</v>
      </c>
      <c r="R49" s="79">
        <f t="shared" si="7"/>
        <v>76115</v>
      </c>
      <c r="S49" s="80">
        <f t="shared" si="8"/>
        <v>148452</v>
      </c>
      <c r="T49" s="80">
        <f t="shared" si="8"/>
        <v>3217</v>
      </c>
      <c r="U49" s="81">
        <f t="shared" si="9"/>
        <v>151669</v>
      </c>
      <c r="V49" s="94">
        <v>65249</v>
      </c>
      <c r="W49" s="94">
        <v>1867</v>
      </c>
      <c r="X49" s="95">
        <v>549</v>
      </c>
      <c r="Y49" s="83">
        <f t="shared" si="5"/>
        <v>67665</v>
      </c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30" customHeight="1">
      <c r="A50" s="71" t="s">
        <v>83</v>
      </c>
      <c r="B50" s="72">
        <v>1</v>
      </c>
      <c r="C50" s="73">
        <v>1</v>
      </c>
      <c r="D50" s="73">
        <v>2</v>
      </c>
      <c r="E50" s="73">
        <v>3</v>
      </c>
      <c r="F50" s="73">
        <v>3</v>
      </c>
      <c r="G50" s="74">
        <v>0</v>
      </c>
      <c r="H50" s="75">
        <v>0</v>
      </c>
      <c r="I50" s="76">
        <v>1</v>
      </c>
      <c r="J50" s="75">
        <v>0</v>
      </c>
      <c r="K50" s="76">
        <v>1</v>
      </c>
      <c r="L50" s="75">
        <v>0</v>
      </c>
      <c r="M50" s="96">
        <v>32316</v>
      </c>
      <c r="N50" s="94">
        <v>285</v>
      </c>
      <c r="O50" s="79">
        <f t="shared" si="4"/>
        <v>32601</v>
      </c>
      <c r="P50" s="94">
        <v>32862</v>
      </c>
      <c r="Q50" s="94">
        <v>354</v>
      </c>
      <c r="R50" s="79">
        <f t="shared" si="7"/>
        <v>33216</v>
      </c>
      <c r="S50" s="80">
        <f t="shared" si="8"/>
        <v>65178</v>
      </c>
      <c r="T50" s="80">
        <f t="shared" si="8"/>
        <v>639</v>
      </c>
      <c r="U50" s="81">
        <f t="shared" si="9"/>
        <v>65817</v>
      </c>
      <c r="V50" s="94">
        <v>29389</v>
      </c>
      <c r="W50" s="94">
        <v>312</v>
      </c>
      <c r="X50" s="95">
        <v>205</v>
      </c>
      <c r="Y50" s="83">
        <f t="shared" si="5"/>
        <v>29906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30" customHeight="1">
      <c r="A51" s="71" t="s">
        <v>84</v>
      </c>
      <c r="B51" s="72">
        <v>1</v>
      </c>
      <c r="C51" s="73">
        <v>1</v>
      </c>
      <c r="D51" s="73">
        <v>2</v>
      </c>
      <c r="E51" s="73">
        <v>3</v>
      </c>
      <c r="F51" s="73">
        <v>4</v>
      </c>
      <c r="G51" s="74">
        <v>8</v>
      </c>
      <c r="H51" s="75">
        <v>0</v>
      </c>
      <c r="I51" s="76">
        <v>1</v>
      </c>
      <c r="J51" s="75">
        <v>0</v>
      </c>
      <c r="K51" s="76">
        <v>1</v>
      </c>
      <c r="L51" s="75">
        <v>0</v>
      </c>
      <c r="M51" s="107">
        <v>45936</v>
      </c>
      <c r="N51" s="108">
        <v>1918</v>
      </c>
      <c r="O51" s="79">
        <f t="shared" si="4"/>
        <v>47854</v>
      </c>
      <c r="P51" s="108">
        <v>42530</v>
      </c>
      <c r="Q51" s="108">
        <v>1808</v>
      </c>
      <c r="R51" s="79">
        <f t="shared" si="7"/>
        <v>44338</v>
      </c>
      <c r="S51" s="80">
        <f t="shared" si="8"/>
        <v>88466</v>
      </c>
      <c r="T51" s="80">
        <f>N51+Q51</f>
        <v>3726</v>
      </c>
      <c r="U51" s="105">
        <f t="shared" si="9"/>
        <v>92192</v>
      </c>
      <c r="V51" s="108">
        <v>41975</v>
      </c>
      <c r="W51" s="108">
        <v>1861</v>
      </c>
      <c r="X51" s="108">
        <v>710</v>
      </c>
      <c r="Y51" s="83">
        <f t="shared" si="5"/>
        <v>44546</v>
      </c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30" customHeight="1">
      <c r="A52" s="71" t="s">
        <v>85</v>
      </c>
      <c r="B52" s="72">
        <v>1</v>
      </c>
      <c r="C52" s="73">
        <v>1</v>
      </c>
      <c r="D52" s="73">
        <v>2</v>
      </c>
      <c r="E52" s="73">
        <v>3</v>
      </c>
      <c r="F52" s="73">
        <v>5</v>
      </c>
      <c r="G52" s="74">
        <v>6</v>
      </c>
      <c r="H52" s="75">
        <v>0</v>
      </c>
      <c r="I52" s="76">
        <v>1</v>
      </c>
      <c r="J52" s="75">
        <v>0</v>
      </c>
      <c r="K52" s="76">
        <v>1</v>
      </c>
      <c r="L52" s="75">
        <v>0</v>
      </c>
      <c r="M52" s="96">
        <v>54076</v>
      </c>
      <c r="N52" s="94">
        <v>1200</v>
      </c>
      <c r="O52" s="79">
        <f t="shared" si="4"/>
        <v>55276</v>
      </c>
      <c r="P52" s="94">
        <v>55631</v>
      </c>
      <c r="Q52" s="94">
        <v>1513</v>
      </c>
      <c r="R52" s="79">
        <f t="shared" si="7"/>
        <v>57144</v>
      </c>
      <c r="S52" s="80">
        <f t="shared" si="8"/>
        <v>109707</v>
      </c>
      <c r="T52" s="80">
        <f>N52+Q52</f>
        <v>2713</v>
      </c>
      <c r="U52" s="81">
        <f t="shared" si="9"/>
        <v>112420</v>
      </c>
      <c r="V52" s="94">
        <v>51755</v>
      </c>
      <c r="W52" s="94">
        <v>1370</v>
      </c>
      <c r="X52" s="95">
        <v>558</v>
      </c>
      <c r="Y52" s="83">
        <f t="shared" si="5"/>
        <v>53683</v>
      </c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30" customHeight="1">
      <c r="A53" s="71" t="s">
        <v>86</v>
      </c>
      <c r="B53" s="72">
        <v>1</v>
      </c>
      <c r="C53" s="73">
        <v>1</v>
      </c>
      <c r="D53" s="73">
        <v>2</v>
      </c>
      <c r="E53" s="73">
        <v>3</v>
      </c>
      <c r="F53" s="73">
        <v>7</v>
      </c>
      <c r="G53" s="74">
        <v>2</v>
      </c>
      <c r="H53" s="75">
        <v>0</v>
      </c>
      <c r="I53" s="76">
        <v>1</v>
      </c>
      <c r="J53" s="75">
        <v>0</v>
      </c>
      <c r="K53" s="76">
        <v>1</v>
      </c>
      <c r="L53" s="75">
        <v>0</v>
      </c>
      <c r="M53" s="85">
        <v>69674</v>
      </c>
      <c r="N53" s="94">
        <v>2660</v>
      </c>
      <c r="O53" s="79">
        <f t="shared" si="4"/>
        <v>72334</v>
      </c>
      <c r="P53" s="93">
        <v>68343</v>
      </c>
      <c r="Q53" s="93">
        <v>2369</v>
      </c>
      <c r="R53" s="79">
        <f t="shared" si="7"/>
        <v>70712</v>
      </c>
      <c r="S53" s="80">
        <f t="shared" ref="S53:T68" si="10">M53+P53</f>
        <v>138017</v>
      </c>
      <c r="T53" s="80">
        <f t="shared" si="10"/>
        <v>5029</v>
      </c>
      <c r="U53" s="81">
        <f t="shared" si="9"/>
        <v>143046</v>
      </c>
      <c r="V53" s="94">
        <v>63365</v>
      </c>
      <c r="W53" s="94">
        <v>2378</v>
      </c>
      <c r="X53" s="95">
        <v>982</v>
      </c>
      <c r="Y53" s="83">
        <f t="shared" si="5"/>
        <v>66725</v>
      </c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30" customHeight="1">
      <c r="A54" s="71" t="s">
        <v>87</v>
      </c>
      <c r="B54" s="72">
        <v>1</v>
      </c>
      <c r="C54" s="73">
        <v>1</v>
      </c>
      <c r="D54" s="73">
        <v>2</v>
      </c>
      <c r="E54" s="73">
        <v>3</v>
      </c>
      <c r="F54" s="73">
        <v>8</v>
      </c>
      <c r="G54" s="74">
        <v>1</v>
      </c>
      <c r="H54" s="75">
        <v>0</v>
      </c>
      <c r="I54" s="76">
        <v>1</v>
      </c>
      <c r="J54" s="75">
        <v>0</v>
      </c>
      <c r="K54" s="76">
        <v>1</v>
      </c>
      <c r="L54" s="75">
        <v>0</v>
      </c>
      <c r="M54" s="92">
        <v>30201</v>
      </c>
      <c r="N54" s="93">
        <v>354</v>
      </c>
      <c r="O54" s="79">
        <f t="shared" si="4"/>
        <v>30555</v>
      </c>
      <c r="P54" s="93">
        <v>30693</v>
      </c>
      <c r="Q54" s="93">
        <v>315</v>
      </c>
      <c r="R54" s="79">
        <f t="shared" si="7"/>
        <v>31008</v>
      </c>
      <c r="S54" s="80">
        <f t="shared" si="10"/>
        <v>60894</v>
      </c>
      <c r="T54" s="80">
        <f t="shared" si="10"/>
        <v>669</v>
      </c>
      <c r="U54" s="81">
        <f t="shared" si="9"/>
        <v>61563</v>
      </c>
      <c r="V54" s="94">
        <v>27276</v>
      </c>
      <c r="W54" s="94">
        <v>354</v>
      </c>
      <c r="X54" s="95">
        <v>181</v>
      </c>
      <c r="Y54" s="83">
        <f t="shared" si="5"/>
        <v>27811</v>
      </c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30" customHeight="1">
      <c r="A55" s="71" t="s">
        <v>88</v>
      </c>
      <c r="B55" s="72">
        <v>1</v>
      </c>
      <c r="C55" s="73">
        <v>1</v>
      </c>
      <c r="D55" s="73">
        <v>2</v>
      </c>
      <c r="E55" s="73">
        <v>3</v>
      </c>
      <c r="F55" s="73">
        <v>9</v>
      </c>
      <c r="G55" s="74">
        <v>9</v>
      </c>
      <c r="H55" s="75">
        <v>0</v>
      </c>
      <c r="I55" s="76">
        <v>1</v>
      </c>
      <c r="J55" s="75">
        <v>0</v>
      </c>
      <c r="K55" s="76">
        <v>1</v>
      </c>
      <c r="L55" s="75">
        <v>0</v>
      </c>
      <c r="M55" s="92">
        <v>48483</v>
      </c>
      <c r="N55" s="93">
        <v>1392</v>
      </c>
      <c r="O55" s="79">
        <f t="shared" si="4"/>
        <v>49875</v>
      </c>
      <c r="P55" s="93">
        <v>48734</v>
      </c>
      <c r="Q55" s="93">
        <v>1383</v>
      </c>
      <c r="R55" s="79">
        <f t="shared" si="7"/>
        <v>50117</v>
      </c>
      <c r="S55" s="80">
        <f t="shared" si="10"/>
        <v>97217</v>
      </c>
      <c r="T55" s="80">
        <f t="shared" si="10"/>
        <v>2775</v>
      </c>
      <c r="U55" s="81">
        <f t="shared" si="9"/>
        <v>99992</v>
      </c>
      <c r="V55" s="94">
        <v>44684</v>
      </c>
      <c r="W55" s="94">
        <v>1782</v>
      </c>
      <c r="X55" s="95">
        <v>432</v>
      </c>
      <c r="Y55" s="83">
        <f t="shared" si="5"/>
        <v>46898</v>
      </c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30" customHeight="1">
      <c r="A56" s="71" t="s">
        <v>89</v>
      </c>
      <c r="B56" s="72">
        <v>1</v>
      </c>
      <c r="C56" s="73">
        <v>1</v>
      </c>
      <c r="D56" s="73">
        <v>2</v>
      </c>
      <c r="E56" s="73">
        <v>4</v>
      </c>
      <c r="F56" s="73">
        <v>0</v>
      </c>
      <c r="G56" s="74">
        <v>2</v>
      </c>
      <c r="H56" s="75">
        <v>0</v>
      </c>
      <c r="I56" s="76">
        <v>1</v>
      </c>
      <c r="J56" s="75">
        <v>0</v>
      </c>
      <c r="K56" s="76">
        <v>1</v>
      </c>
      <c r="L56" s="75">
        <v>0</v>
      </c>
      <c r="M56" s="96">
        <v>24423</v>
      </c>
      <c r="N56" s="94">
        <v>572</v>
      </c>
      <c r="O56" s="79">
        <f t="shared" si="4"/>
        <v>24995</v>
      </c>
      <c r="P56" s="94">
        <v>24163</v>
      </c>
      <c r="Q56" s="94">
        <v>563</v>
      </c>
      <c r="R56" s="79">
        <f t="shared" si="7"/>
        <v>24726</v>
      </c>
      <c r="S56" s="80">
        <f t="shared" si="10"/>
        <v>48586</v>
      </c>
      <c r="T56" s="80">
        <f t="shared" si="10"/>
        <v>1135</v>
      </c>
      <c r="U56" s="81">
        <f t="shared" si="9"/>
        <v>49721</v>
      </c>
      <c r="V56" s="94">
        <v>22114</v>
      </c>
      <c r="W56" s="94">
        <v>526</v>
      </c>
      <c r="X56" s="95">
        <v>231</v>
      </c>
      <c r="Y56" s="83">
        <f t="shared" si="5"/>
        <v>22871</v>
      </c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30" customHeight="1">
      <c r="A57" s="71" t="s">
        <v>90</v>
      </c>
      <c r="B57" s="72">
        <v>1</v>
      </c>
      <c r="C57" s="73">
        <v>1</v>
      </c>
      <c r="D57" s="73">
        <v>2</v>
      </c>
      <c r="E57" s="73">
        <v>4</v>
      </c>
      <c r="F57" s="73">
        <v>1</v>
      </c>
      <c r="G57" s="74">
        <v>1</v>
      </c>
      <c r="H57" s="75">
        <v>0</v>
      </c>
      <c r="I57" s="76">
        <v>1</v>
      </c>
      <c r="J57" s="75">
        <v>0</v>
      </c>
      <c r="K57" s="76">
        <v>1</v>
      </c>
      <c r="L57" s="75">
        <v>0</v>
      </c>
      <c r="M57" s="96">
        <v>33962</v>
      </c>
      <c r="N57" s="94">
        <v>715</v>
      </c>
      <c r="O57" s="79">
        <f t="shared" si="4"/>
        <v>34677</v>
      </c>
      <c r="P57" s="94">
        <v>34515</v>
      </c>
      <c r="Q57" s="94">
        <v>877</v>
      </c>
      <c r="R57" s="79">
        <f t="shared" si="7"/>
        <v>35392</v>
      </c>
      <c r="S57" s="80">
        <f t="shared" si="10"/>
        <v>68477</v>
      </c>
      <c r="T57" s="80">
        <f t="shared" si="10"/>
        <v>1592</v>
      </c>
      <c r="U57" s="81">
        <f t="shared" si="9"/>
        <v>70069</v>
      </c>
      <c r="V57" s="94">
        <v>31258</v>
      </c>
      <c r="W57" s="94">
        <v>935</v>
      </c>
      <c r="X57" s="95">
        <v>300</v>
      </c>
      <c r="Y57" s="83">
        <f t="shared" si="5"/>
        <v>32493</v>
      </c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30" customHeight="1">
      <c r="A58" s="71" t="s">
        <v>91</v>
      </c>
      <c r="B58" s="72">
        <v>1</v>
      </c>
      <c r="C58" s="73">
        <v>1</v>
      </c>
      <c r="D58" s="73">
        <v>2</v>
      </c>
      <c r="E58" s="73">
        <v>4</v>
      </c>
      <c r="F58" s="73">
        <v>2</v>
      </c>
      <c r="G58" s="74">
        <v>9</v>
      </c>
      <c r="H58" s="75">
        <v>0</v>
      </c>
      <c r="I58" s="76">
        <v>1</v>
      </c>
      <c r="J58" s="75">
        <v>0</v>
      </c>
      <c r="K58" s="76">
        <v>1</v>
      </c>
      <c r="L58" s="75">
        <v>0</v>
      </c>
      <c r="M58" s="96">
        <v>26880</v>
      </c>
      <c r="N58" s="94">
        <v>378</v>
      </c>
      <c r="O58" s="79">
        <f t="shared" si="4"/>
        <v>27258</v>
      </c>
      <c r="P58" s="94">
        <v>27141</v>
      </c>
      <c r="Q58" s="94">
        <v>453</v>
      </c>
      <c r="R58" s="79">
        <f t="shared" si="7"/>
        <v>27594</v>
      </c>
      <c r="S58" s="80">
        <f t="shared" si="10"/>
        <v>54021</v>
      </c>
      <c r="T58" s="80">
        <f t="shared" si="10"/>
        <v>831</v>
      </c>
      <c r="U58" s="81">
        <f t="shared" si="9"/>
        <v>54852</v>
      </c>
      <c r="V58" s="94">
        <v>23737</v>
      </c>
      <c r="W58" s="94">
        <v>423</v>
      </c>
      <c r="X58" s="95">
        <v>219</v>
      </c>
      <c r="Y58" s="83">
        <f t="shared" si="5"/>
        <v>24379</v>
      </c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30" customHeight="1">
      <c r="A59" s="71" t="s">
        <v>92</v>
      </c>
      <c r="B59" s="72">
        <v>1</v>
      </c>
      <c r="C59" s="73">
        <v>1</v>
      </c>
      <c r="D59" s="73">
        <v>2</v>
      </c>
      <c r="E59" s="73">
        <v>4</v>
      </c>
      <c r="F59" s="73">
        <v>3</v>
      </c>
      <c r="G59" s="74">
        <v>7</v>
      </c>
      <c r="H59" s="75">
        <v>0</v>
      </c>
      <c r="I59" s="76">
        <v>1</v>
      </c>
      <c r="J59" s="75">
        <v>0</v>
      </c>
      <c r="K59" s="76">
        <v>1</v>
      </c>
      <c r="L59" s="75">
        <v>0</v>
      </c>
      <c r="M59" s="96">
        <v>35683</v>
      </c>
      <c r="N59" s="94">
        <v>862</v>
      </c>
      <c r="O59" s="79">
        <f t="shared" si="4"/>
        <v>36545</v>
      </c>
      <c r="P59" s="94">
        <v>35716</v>
      </c>
      <c r="Q59" s="94">
        <v>921</v>
      </c>
      <c r="R59" s="79">
        <f t="shared" si="7"/>
        <v>36637</v>
      </c>
      <c r="S59" s="80">
        <f t="shared" si="10"/>
        <v>71399</v>
      </c>
      <c r="T59" s="80">
        <f t="shared" si="10"/>
        <v>1783</v>
      </c>
      <c r="U59" s="81">
        <f t="shared" si="9"/>
        <v>73182</v>
      </c>
      <c r="V59" s="94">
        <v>30219</v>
      </c>
      <c r="W59" s="94">
        <v>808</v>
      </c>
      <c r="X59" s="95">
        <v>350</v>
      </c>
      <c r="Y59" s="83">
        <f t="shared" si="5"/>
        <v>31377</v>
      </c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30" customHeight="1">
      <c r="A60" s="71" t="s">
        <v>93</v>
      </c>
      <c r="B60" s="72">
        <v>1</v>
      </c>
      <c r="C60" s="73">
        <v>1</v>
      </c>
      <c r="D60" s="73">
        <v>2</v>
      </c>
      <c r="E60" s="73">
        <v>4</v>
      </c>
      <c r="F60" s="73">
        <v>5</v>
      </c>
      <c r="G60" s="74">
        <v>3</v>
      </c>
      <c r="H60" s="75">
        <v>0</v>
      </c>
      <c r="I60" s="76">
        <v>1</v>
      </c>
      <c r="J60" s="75">
        <v>0</v>
      </c>
      <c r="K60" s="76">
        <v>1</v>
      </c>
      <c r="L60" s="75">
        <v>0</v>
      </c>
      <c r="M60" s="96">
        <v>55088</v>
      </c>
      <c r="N60" s="94">
        <v>1499</v>
      </c>
      <c r="O60" s="79">
        <f t="shared" si="4"/>
        <v>56587</v>
      </c>
      <c r="P60" s="94">
        <v>56218</v>
      </c>
      <c r="Q60" s="94">
        <v>1474</v>
      </c>
      <c r="R60" s="79">
        <f t="shared" si="7"/>
        <v>57692</v>
      </c>
      <c r="S60" s="80">
        <f t="shared" si="10"/>
        <v>111306</v>
      </c>
      <c r="T60" s="80">
        <f t="shared" si="10"/>
        <v>2973</v>
      </c>
      <c r="U60" s="81">
        <f t="shared" si="9"/>
        <v>114279</v>
      </c>
      <c r="V60" s="78">
        <v>51374</v>
      </c>
      <c r="W60" s="78">
        <v>1543</v>
      </c>
      <c r="X60" s="82">
        <v>548</v>
      </c>
      <c r="Y60" s="83">
        <f t="shared" si="5"/>
        <v>53465</v>
      </c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30" customHeight="1">
      <c r="A61" s="109" t="s">
        <v>94</v>
      </c>
      <c r="B61" s="72">
        <v>1</v>
      </c>
      <c r="C61" s="73">
        <v>1</v>
      </c>
      <c r="D61" s="73">
        <v>2</v>
      </c>
      <c r="E61" s="73">
        <v>4</v>
      </c>
      <c r="F61" s="73">
        <v>6</v>
      </c>
      <c r="G61" s="74">
        <v>1</v>
      </c>
      <c r="H61" s="75">
        <v>0</v>
      </c>
      <c r="I61" s="76">
        <v>1</v>
      </c>
      <c r="J61" s="75">
        <v>0</v>
      </c>
      <c r="K61" s="76">
        <v>1</v>
      </c>
      <c r="L61" s="75">
        <v>0</v>
      </c>
      <c r="M61" s="96">
        <v>25852</v>
      </c>
      <c r="N61" s="94">
        <v>324</v>
      </c>
      <c r="O61" s="79">
        <f t="shared" si="4"/>
        <v>26176</v>
      </c>
      <c r="P61" s="94">
        <v>26159</v>
      </c>
      <c r="Q61" s="94">
        <v>370</v>
      </c>
      <c r="R61" s="79">
        <f t="shared" si="7"/>
        <v>26529</v>
      </c>
      <c r="S61" s="80">
        <f t="shared" si="10"/>
        <v>52011</v>
      </c>
      <c r="T61" s="80">
        <f t="shared" si="10"/>
        <v>694</v>
      </c>
      <c r="U61" s="81">
        <f t="shared" si="9"/>
        <v>52705</v>
      </c>
      <c r="V61" s="94">
        <v>21850</v>
      </c>
      <c r="W61" s="94">
        <v>386</v>
      </c>
      <c r="X61" s="95">
        <v>155</v>
      </c>
      <c r="Y61" s="83">
        <f t="shared" si="5"/>
        <v>22391</v>
      </c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30" customHeight="1">
      <c r="A62" s="71" t="s">
        <v>95</v>
      </c>
      <c r="B62" s="72">
        <v>1</v>
      </c>
      <c r="C62" s="73">
        <v>1</v>
      </c>
      <c r="D62" s="73">
        <v>3</v>
      </c>
      <c r="E62" s="73">
        <v>0</v>
      </c>
      <c r="F62" s="73">
        <v>1</v>
      </c>
      <c r="G62" s="74">
        <v>8</v>
      </c>
      <c r="H62" s="75">
        <v>0</v>
      </c>
      <c r="I62" s="76">
        <v>1</v>
      </c>
      <c r="J62" s="75">
        <v>0</v>
      </c>
      <c r="K62" s="76">
        <v>1</v>
      </c>
      <c r="L62" s="75">
        <v>0</v>
      </c>
      <c r="M62" s="96">
        <v>22541</v>
      </c>
      <c r="N62" s="94">
        <v>278</v>
      </c>
      <c r="O62" s="79">
        <f t="shared" si="4"/>
        <v>22819</v>
      </c>
      <c r="P62" s="94">
        <v>21985</v>
      </c>
      <c r="Q62" s="94">
        <v>226</v>
      </c>
      <c r="R62" s="79">
        <f t="shared" si="7"/>
        <v>22211</v>
      </c>
      <c r="S62" s="80">
        <f t="shared" si="10"/>
        <v>44526</v>
      </c>
      <c r="T62" s="80">
        <f t="shared" si="10"/>
        <v>504</v>
      </c>
      <c r="U62" s="81">
        <f t="shared" si="9"/>
        <v>45030</v>
      </c>
      <c r="V62" s="94">
        <v>18685</v>
      </c>
      <c r="W62" s="94">
        <v>273</v>
      </c>
      <c r="X62" s="95">
        <v>131</v>
      </c>
      <c r="Y62" s="83">
        <f t="shared" si="5"/>
        <v>19089</v>
      </c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30" customHeight="1">
      <c r="A63" s="71" t="s">
        <v>96</v>
      </c>
      <c r="B63" s="72">
        <v>1</v>
      </c>
      <c r="C63" s="73">
        <v>1</v>
      </c>
      <c r="D63" s="73">
        <v>3</v>
      </c>
      <c r="E63" s="73">
        <v>2</v>
      </c>
      <c r="F63" s="73">
        <v>4</v>
      </c>
      <c r="G63" s="74">
        <v>7</v>
      </c>
      <c r="H63" s="75">
        <v>0</v>
      </c>
      <c r="I63" s="76">
        <v>1</v>
      </c>
      <c r="J63" s="75">
        <v>0</v>
      </c>
      <c r="K63" s="76">
        <v>1</v>
      </c>
      <c r="L63" s="75">
        <v>0</v>
      </c>
      <c r="M63" s="96">
        <v>18460</v>
      </c>
      <c r="N63" s="94">
        <v>433</v>
      </c>
      <c r="O63" s="79">
        <f t="shared" si="4"/>
        <v>18893</v>
      </c>
      <c r="P63" s="94">
        <v>18656</v>
      </c>
      <c r="Q63" s="94">
        <v>393</v>
      </c>
      <c r="R63" s="79">
        <f t="shared" si="7"/>
        <v>19049</v>
      </c>
      <c r="S63" s="80">
        <f t="shared" si="10"/>
        <v>37116</v>
      </c>
      <c r="T63" s="80">
        <f t="shared" si="10"/>
        <v>826</v>
      </c>
      <c r="U63" s="81">
        <f t="shared" si="9"/>
        <v>37942</v>
      </c>
      <c r="V63" s="94">
        <v>16155</v>
      </c>
      <c r="W63" s="94">
        <v>434</v>
      </c>
      <c r="X63" s="95">
        <v>182</v>
      </c>
      <c r="Y63" s="83">
        <f t="shared" si="5"/>
        <v>16771</v>
      </c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30" customHeight="1">
      <c r="A64" s="71" t="s">
        <v>97</v>
      </c>
      <c r="B64" s="72">
        <v>1</v>
      </c>
      <c r="C64" s="73">
        <v>1</v>
      </c>
      <c r="D64" s="73">
        <v>3</v>
      </c>
      <c r="E64" s="73">
        <v>2</v>
      </c>
      <c r="F64" s="73">
        <v>6</v>
      </c>
      <c r="G64" s="74">
        <v>3</v>
      </c>
      <c r="H64" s="75">
        <v>0</v>
      </c>
      <c r="I64" s="76">
        <v>1</v>
      </c>
      <c r="J64" s="75">
        <v>0</v>
      </c>
      <c r="K64" s="76">
        <v>1</v>
      </c>
      <c r="L64" s="75">
        <v>0</v>
      </c>
      <c r="M64" s="96">
        <v>16091</v>
      </c>
      <c r="N64" s="94">
        <v>249</v>
      </c>
      <c r="O64" s="79">
        <f t="shared" si="4"/>
        <v>16340</v>
      </c>
      <c r="P64" s="94">
        <v>16201</v>
      </c>
      <c r="Q64" s="94">
        <v>359</v>
      </c>
      <c r="R64" s="79">
        <f t="shared" si="7"/>
        <v>16560</v>
      </c>
      <c r="S64" s="80">
        <f t="shared" si="10"/>
        <v>32292</v>
      </c>
      <c r="T64" s="80">
        <f t="shared" si="10"/>
        <v>608</v>
      </c>
      <c r="U64" s="81">
        <f t="shared" si="9"/>
        <v>32900</v>
      </c>
      <c r="V64" s="94">
        <v>15504</v>
      </c>
      <c r="W64" s="94">
        <v>327</v>
      </c>
      <c r="X64" s="95">
        <v>139</v>
      </c>
      <c r="Y64" s="83">
        <f t="shared" si="5"/>
        <v>15970</v>
      </c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30" customHeight="1">
      <c r="A65" s="71" t="s">
        <v>98</v>
      </c>
      <c r="B65" s="72">
        <v>1</v>
      </c>
      <c r="C65" s="73">
        <v>1</v>
      </c>
      <c r="D65" s="73">
        <v>3</v>
      </c>
      <c r="E65" s="73">
        <v>2</v>
      </c>
      <c r="F65" s="73">
        <v>7</v>
      </c>
      <c r="G65" s="74">
        <v>1</v>
      </c>
      <c r="H65" s="75">
        <v>0</v>
      </c>
      <c r="I65" s="76">
        <v>1</v>
      </c>
      <c r="J65" s="75">
        <v>0</v>
      </c>
      <c r="K65" s="76">
        <v>1</v>
      </c>
      <c r="L65" s="75">
        <v>0</v>
      </c>
      <c r="M65" s="96">
        <v>5540</v>
      </c>
      <c r="N65" s="94">
        <v>70</v>
      </c>
      <c r="O65" s="79">
        <f t="shared" si="4"/>
        <v>5610</v>
      </c>
      <c r="P65" s="94">
        <v>5565</v>
      </c>
      <c r="Q65" s="94">
        <v>73</v>
      </c>
      <c r="R65" s="79">
        <f t="shared" si="7"/>
        <v>5638</v>
      </c>
      <c r="S65" s="80">
        <f t="shared" si="10"/>
        <v>11105</v>
      </c>
      <c r="T65" s="80">
        <f t="shared" si="10"/>
        <v>143</v>
      </c>
      <c r="U65" s="81">
        <f t="shared" si="9"/>
        <v>11248</v>
      </c>
      <c r="V65" s="94">
        <v>4972</v>
      </c>
      <c r="W65" s="94">
        <v>69</v>
      </c>
      <c r="X65" s="95">
        <v>43</v>
      </c>
      <c r="Y65" s="83">
        <f t="shared" si="5"/>
        <v>5084</v>
      </c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30" customHeight="1">
      <c r="A66" s="71" t="s">
        <v>99</v>
      </c>
      <c r="B66" s="72">
        <v>1</v>
      </c>
      <c r="C66" s="73">
        <v>1</v>
      </c>
      <c r="D66" s="73">
        <v>3</v>
      </c>
      <c r="E66" s="73">
        <v>4</v>
      </c>
      <c r="F66" s="73">
        <v>1</v>
      </c>
      <c r="G66" s="74">
        <v>7</v>
      </c>
      <c r="H66" s="75">
        <v>0</v>
      </c>
      <c r="I66" s="76">
        <v>1</v>
      </c>
      <c r="J66" s="75">
        <v>0</v>
      </c>
      <c r="K66" s="76">
        <v>1</v>
      </c>
      <c r="L66" s="75">
        <v>0</v>
      </c>
      <c r="M66" s="96">
        <v>9732</v>
      </c>
      <c r="N66" s="94">
        <v>307</v>
      </c>
      <c r="O66" s="79">
        <f t="shared" si="4"/>
        <v>10039</v>
      </c>
      <c r="P66" s="94">
        <v>9370</v>
      </c>
      <c r="Q66" s="94">
        <v>261</v>
      </c>
      <c r="R66" s="79">
        <f t="shared" si="7"/>
        <v>9631</v>
      </c>
      <c r="S66" s="80">
        <f t="shared" si="10"/>
        <v>19102</v>
      </c>
      <c r="T66" s="80">
        <f>N66+Q66</f>
        <v>568</v>
      </c>
      <c r="U66" s="81">
        <f t="shared" si="9"/>
        <v>19670</v>
      </c>
      <c r="V66" s="94">
        <v>7624</v>
      </c>
      <c r="W66" s="94">
        <v>385</v>
      </c>
      <c r="X66" s="95">
        <v>83</v>
      </c>
      <c r="Y66" s="83">
        <f t="shared" si="5"/>
        <v>8092</v>
      </c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30" customHeight="1">
      <c r="A67" s="71" t="s">
        <v>100</v>
      </c>
      <c r="B67" s="72">
        <v>1</v>
      </c>
      <c r="C67" s="73">
        <v>1</v>
      </c>
      <c r="D67" s="73">
        <v>3</v>
      </c>
      <c r="E67" s="73">
        <v>4</v>
      </c>
      <c r="F67" s="73">
        <v>2</v>
      </c>
      <c r="G67" s="74">
        <v>5</v>
      </c>
      <c r="H67" s="75">
        <v>0</v>
      </c>
      <c r="I67" s="76">
        <v>1</v>
      </c>
      <c r="J67" s="75">
        <v>0</v>
      </c>
      <c r="K67" s="76">
        <v>1</v>
      </c>
      <c r="L67" s="75">
        <v>0</v>
      </c>
      <c r="M67" s="96">
        <v>8527</v>
      </c>
      <c r="N67" s="94">
        <v>266</v>
      </c>
      <c r="O67" s="79">
        <f t="shared" si="4"/>
        <v>8793</v>
      </c>
      <c r="P67" s="94">
        <v>8578</v>
      </c>
      <c r="Q67" s="94">
        <v>259</v>
      </c>
      <c r="R67" s="79">
        <f t="shared" si="7"/>
        <v>8837</v>
      </c>
      <c r="S67" s="80">
        <f t="shared" si="10"/>
        <v>17105</v>
      </c>
      <c r="T67" s="80">
        <f>N67+Q67</f>
        <v>525</v>
      </c>
      <c r="U67" s="81">
        <f t="shared" si="9"/>
        <v>17630</v>
      </c>
      <c r="V67" s="94">
        <v>7711</v>
      </c>
      <c r="W67" s="94">
        <v>396</v>
      </c>
      <c r="X67" s="95">
        <v>66</v>
      </c>
      <c r="Y67" s="83">
        <f t="shared" si="5"/>
        <v>8173</v>
      </c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30" customHeight="1">
      <c r="A68" s="71" t="s">
        <v>101</v>
      </c>
      <c r="B68" s="72">
        <v>1</v>
      </c>
      <c r="C68" s="73">
        <v>1</v>
      </c>
      <c r="D68" s="73">
        <v>3</v>
      </c>
      <c r="E68" s="73">
        <v>4</v>
      </c>
      <c r="F68" s="73">
        <v>3</v>
      </c>
      <c r="G68" s="74">
        <v>3</v>
      </c>
      <c r="H68" s="75">
        <v>0</v>
      </c>
      <c r="I68" s="76">
        <v>1</v>
      </c>
      <c r="J68" s="75">
        <v>0</v>
      </c>
      <c r="K68" s="76">
        <v>1</v>
      </c>
      <c r="L68" s="75">
        <v>0</v>
      </c>
      <c r="M68" s="96">
        <v>14109</v>
      </c>
      <c r="N68" s="94">
        <v>172</v>
      </c>
      <c r="O68" s="79">
        <f t="shared" si="4"/>
        <v>14281</v>
      </c>
      <c r="P68" s="94">
        <v>14231</v>
      </c>
      <c r="Q68" s="94">
        <v>135</v>
      </c>
      <c r="R68" s="79">
        <f t="shared" si="7"/>
        <v>14366</v>
      </c>
      <c r="S68" s="80">
        <f t="shared" si="10"/>
        <v>28340</v>
      </c>
      <c r="T68" s="80">
        <f t="shared" si="10"/>
        <v>307</v>
      </c>
      <c r="U68" s="81">
        <f t="shared" si="9"/>
        <v>28647</v>
      </c>
      <c r="V68" s="94">
        <v>12784</v>
      </c>
      <c r="W68" s="94">
        <v>158</v>
      </c>
      <c r="X68" s="95">
        <v>77</v>
      </c>
      <c r="Y68" s="83">
        <f t="shared" si="5"/>
        <v>13019</v>
      </c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30" customHeight="1">
      <c r="A69" s="71" t="s">
        <v>102</v>
      </c>
      <c r="B69" s="72">
        <v>1</v>
      </c>
      <c r="C69" s="73">
        <v>1</v>
      </c>
      <c r="D69" s="73">
        <v>3</v>
      </c>
      <c r="E69" s="73">
        <v>4</v>
      </c>
      <c r="F69" s="73">
        <v>6</v>
      </c>
      <c r="G69" s="74">
        <v>8</v>
      </c>
      <c r="H69" s="75">
        <v>0</v>
      </c>
      <c r="I69" s="76">
        <v>1</v>
      </c>
      <c r="J69" s="75">
        <v>0</v>
      </c>
      <c r="K69" s="76">
        <v>1</v>
      </c>
      <c r="L69" s="75">
        <v>0</v>
      </c>
      <c r="M69" s="96">
        <v>9705</v>
      </c>
      <c r="N69" s="94">
        <v>190</v>
      </c>
      <c r="O69" s="79">
        <f t="shared" si="4"/>
        <v>9895</v>
      </c>
      <c r="P69" s="94">
        <v>9267</v>
      </c>
      <c r="Q69" s="94">
        <v>183</v>
      </c>
      <c r="R69" s="79">
        <f t="shared" si="7"/>
        <v>9450</v>
      </c>
      <c r="S69" s="80">
        <f t="shared" ref="S69:T84" si="11">M69+P69</f>
        <v>18972</v>
      </c>
      <c r="T69" s="80">
        <f t="shared" si="11"/>
        <v>373</v>
      </c>
      <c r="U69" s="81">
        <f t="shared" si="9"/>
        <v>19345</v>
      </c>
      <c r="V69" s="94">
        <v>7793</v>
      </c>
      <c r="W69" s="94">
        <v>229</v>
      </c>
      <c r="X69" s="95">
        <v>67</v>
      </c>
      <c r="Y69" s="83">
        <f t="shared" si="5"/>
        <v>8089</v>
      </c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30" customHeight="1">
      <c r="A70" s="71" t="s">
        <v>103</v>
      </c>
      <c r="B70" s="72">
        <v>1</v>
      </c>
      <c r="C70" s="73">
        <v>1</v>
      </c>
      <c r="D70" s="73">
        <v>3</v>
      </c>
      <c r="E70" s="73">
        <v>4</v>
      </c>
      <c r="F70" s="73">
        <v>7</v>
      </c>
      <c r="G70" s="74">
        <v>6</v>
      </c>
      <c r="H70" s="75">
        <v>0</v>
      </c>
      <c r="I70" s="76">
        <v>1</v>
      </c>
      <c r="J70" s="75">
        <v>0</v>
      </c>
      <c r="K70" s="76">
        <v>1</v>
      </c>
      <c r="L70" s="75">
        <v>0</v>
      </c>
      <c r="M70" s="77">
        <v>9203</v>
      </c>
      <c r="N70" s="78">
        <v>82</v>
      </c>
      <c r="O70" s="79">
        <f t="shared" si="4"/>
        <v>9285</v>
      </c>
      <c r="P70" s="78">
        <v>9018</v>
      </c>
      <c r="Q70" s="78">
        <v>87</v>
      </c>
      <c r="R70" s="79">
        <f t="shared" si="7"/>
        <v>9105</v>
      </c>
      <c r="S70" s="80">
        <f t="shared" si="11"/>
        <v>18221</v>
      </c>
      <c r="T70" s="80">
        <f t="shared" si="11"/>
        <v>169</v>
      </c>
      <c r="U70" s="81">
        <f t="shared" si="9"/>
        <v>18390</v>
      </c>
      <c r="V70" s="78">
        <v>7712</v>
      </c>
      <c r="W70" s="78">
        <v>71</v>
      </c>
      <c r="X70" s="82">
        <v>57</v>
      </c>
      <c r="Y70" s="83">
        <f t="shared" si="5"/>
        <v>7840</v>
      </c>
    </row>
    <row r="71" spans="1:42" ht="30" customHeight="1">
      <c r="A71" s="71" t="s">
        <v>104</v>
      </c>
      <c r="B71" s="72">
        <v>1</v>
      </c>
      <c r="C71" s="73">
        <v>1</v>
      </c>
      <c r="D71" s="73">
        <v>3</v>
      </c>
      <c r="E71" s="73">
        <v>4</v>
      </c>
      <c r="F71" s="73">
        <v>8</v>
      </c>
      <c r="G71" s="74">
        <v>4</v>
      </c>
      <c r="H71" s="75">
        <v>0</v>
      </c>
      <c r="I71" s="76">
        <v>1</v>
      </c>
      <c r="J71" s="75">
        <v>0</v>
      </c>
      <c r="K71" s="76">
        <v>1</v>
      </c>
      <c r="L71" s="75">
        <v>0</v>
      </c>
      <c r="M71" s="96">
        <v>6473</v>
      </c>
      <c r="N71" s="94">
        <v>48</v>
      </c>
      <c r="O71" s="79">
        <f t="shared" si="4"/>
        <v>6521</v>
      </c>
      <c r="P71" s="94">
        <v>6678</v>
      </c>
      <c r="Q71" s="94">
        <v>90</v>
      </c>
      <c r="R71" s="79">
        <f t="shared" si="7"/>
        <v>6768</v>
      </c>
      <c r="S71" s="80">
        <f t="shared" si="11"/>
        <v>13151</v>
      </c>
      <c r="T71" s="80">
        <f t="shared" si="11"/>
        <v>138</v>
      </c>
      <c r="U71" s="81">
        <f t="shared" si="9"/>
        <v>13289</v>
      </c>
      <c r="V71" s="94">
        <v>5918</v>
      </c>
      <c r="W71" s="94">
        <v>65</v>
      </c>
      <c r="X71" s="95">
        <v>47</v>
      </c>
      <c r="Y71" s="83">
        <f t="shared" si="5"/>
        <v>6030</v>
      </c>
    </row>
    <row r="72" spans="1:42" ht="30" customHeight="1">
      <c r="A72" s="71" t="s">
        <v>105</v>
      </c>
      <c r="B72" s="72">
        <v>1</v>
      </c>
      <c r="C72" s="73">
        <v>1</v>
      </c>
      <c r="D72" s="73">
        <v>3</v>
      </c>
      <c r="E72" s="73">
        <v>4</v>
      </c>
      <c r="F72" s="73">
        <v>9</v>
      </c>
      <c r="G72" s="74">
        <v>2</v>
      </c>
      <c r="H72" s="75">
        <v>0</v>
      </c>
      <c r="I72" s="76">
        <v>1</v>
      </c>
      <c r="J72" s="75">
        <v>0</v>
      </c>
      <c r="K72" s="76">
        <v>1</v>
      </c>
      <c r="L72" s="75">
        <v>0</v>
      </c>
      <c r="M72" s="96">
        <v>5347</v>
      </c>
      <c r="N72" s="94">
        <v>123</v>
      </c>
      <c r="O72" s="79">
        <f t="shared" si="4"/>
        <v>5470</v>
      </c>
      <c r="P72" s="94">
        <v>5228</v>
      </c>
      <c r="Q72" s="94">
        <v>61</v>
      </c>
      <c r="R72" s="79">
        <f t="shared" si="7"/>
        <v>5289</v>
      </c>
      <c r="S72" s="80">
        <f t="shared" si="11"/>
        <v>10575</v>
      </c>
      <c r="T72" s="80">
        <f t="shared" si="11"/>
        <v>184</v>
      </c>
      <c r="U72" s="81">
        <f t="shared" si="9"/>
        <v>10759</v>
      </c>
      <c r="V72" s="94">
        <v>4575</v>
      </c>
      <c r="W72" s="94">
        <v>129</v>
      </c>
      <c r="X72" s="95">
        <v>36</v>
      </c>
      <c r="Y72" s="83">
        <f t="shared" si="5"/>
        <v>4740</v>
      </c>
    </row>
    <row r="73" spans="1:42" ht="30" customHeight="1">
      <c r="A73" s="71" t="s">
        <v>106</v>
      </c>
      <c r="B73" s="72">
        <v>1</v>
      </c>
      <c r="C73" s="73">
        <v>1</v>
      </c>
      <c r="D73" s="73">
        <v>3</v>
      </c>
      <c r="E73" s="73">
        <v>6</v>
      </c>
      <c r="F73" s="73">
        <v>1</v>
      </c>
      <c r="G73" s="74">
        <v>1</v>
      </c>
      <c r="H73" s="75">
        <v>0</v>
      </c>
      <c r="I73" s="76">
        <v>1</v>
      </c>
      <c r="J73" s="75">
        <v>0</v>
      </c>
      <c r="K73" s="76">
        <v>1</v>
      </c>
      <c r="L73" s="75">
        <v>0</v>
      </c>
      <c r="M73" s="96">
        <v>3931</v>
      </c>
      <c r="N73" s="94">
        <v>28</v>
      </c>
      <c r="O73" s="79">
        <f t="shared" si="4"/>
        <v>3959</v>
      </c>
      <c r="P73" s="94">
        <v>3956</v>
      </c>
      <c r="Q73" s="94">
        <v>61</v>
      </c>
      <c r="R73" s="79">
        <f t="shared" si="7"/>
        <v>4017</v>
      </c>
      <c r="S73" s="80">
        <f t="shared" si="11"/>
        <v>7887</v>
      </c>
      <c r="T73" s="80">
        <f t="shared" si="11"/>
        <v>89</v>
      </c>
      <c r="U73" s="81">
        <f t="shared" si="9"/>
        <v>7976</v>
      </c>
      <c r="V73" s="94">
        <v>3273</v>
      </c>
      <c r="W73" s="94">
        <v>27</v>
      </c>
      <c r="X73" s="95">
        <v>39</v>
      </c>
      <c r="Y73" s="83">
        <f t="shared" si="5"/>
        <v>3339</v>
      </c>
    </row>
    <row r="74" spans="1:42" ht="30" customHeight="1">
      <c r="A74" s="71" t="s">
        <v>107</v>
      </c>
      <c r="B74" s="72">
        <v>1</v>
      </c>
      <c r="C74" s="73">
        <v>1</v>
      </c>
      <c r="D74" s="73">
        <v>3</v>
      </c>
      <c r="E74" s="73">
        <v>6</v>
      </c>
      <c r="F74" s="73">
        <v>2</v>
      </c>
      <c r="G74" s="74">
        <v>0</v>
      </c>
      <c r="H74" s="75">
        <v>0</v>
      </c>
      <c r="I74" s="76">
        <v>1</v>
      </c>
      <c r="J74" s="75">
        <v>0</v>
      </c>
      <c r="K74" s="76">
        <v>1</v>
      </c>
      <c r="L74" s="75">
        <v>0</v>
      </c>
      <c r="M74" s="96">
        <v>4637</v>
      </c>
      <c r="N74" s="94">
        <v>42</v>
      </c>
      <c r="O74" s="79">
        <f t="shared" si="4"/>
        <v>4679</v>
      </c>
      <c r="P74" s="94">
        <v>4649</v>
      </c>
      <c r="Q74" s="94">
        <v>43</v>
      </c>
      <c r="R74" s="79">
        <f t="shared" si="7"/>
        <v>4692</v>
      </c>
      <c r="S74" s="80">
        <f t="shared" si="11"/>
        <v>9286</v>
      </c>
      <c r="T74" s="80">
        <f t="shared" si="11"/>
        <v>85</v>
      </c>
      <c r="U74" s="81">
        <f t="shared" si="9"/>
        <v>9371</v>
      </c>
      <c r="V74" s="94">
        <v>3911</v>
      </c>
      <c r="W74" s="94">
        <v>48</v>
      </c>
      <c r="X74" s="95">
        <v>33</v>
      </c>
      <c r="Y74" s="83">
        <f t="shared" si="5"/>
        <v>3992</v>
      </c>
    </row>
    <row r="75" spans="1:42" ht="30" customHeight="1">
      <c r="A75" s="71" t="s">
        <v>108</v>
      </c>
      <c r="B75" s="72">
        <v>1</v>
      </c>
      <c r="C75" s="73">
        <v>1</v>
      </c>
      <c r="D75" s="73">
        <v>3</v>
      </c>
      <c r="E75" s="73">
        <v>6</v>
      </c>
      <c r="F75" s="73">
        <v>3</v>
      </c>
      <c r="G75" s="74">
        <v>8</v>
      </c>
      <c r="H75" s="75">
        <v>0</v>
      </c>
      <c r="I75" s="76">
        <v>1</v>
      </c>
      <c r="J75" s="75">
        <v>0</v>
      </c>
      <c r="K75" s="76">
        <v>1</v>
      </c>
      <c r="L75" s="75">
        <v>0</v>
      </c>
      <c r="M75" s="96">
        <v>3286</v>
      </c>
      <c r="N75" s="94">
        <v>14</v>
      </c>
      <c r="O75" s="79">
        <f t="shared" si="4"/>
        <v>3300</v>
      </c>
      <c r="P75" s="94">
        <v>3435</v>
      </c>
      <c r="Q75" s="94">
        <v>13</v>
      </c>
      <c r="R75" s="79">
        <f t="shared" si="7"/>
        <v>3448</v>
      </c>
      <c r="S75" s="80">
        <f t="shared" si="11"/>
        <v>6721</v>
      </c>
      <c r="T75" s="80">
        <f t="shared" si="11"/>
        <v>27</v>
      </c>
      <c r="U75" s="81">
        <f t="shared" si="9"/>
        <v>6748</v>
      </c>
      <c r="V75" s="94">
        <v>2871</v>
      </c>
      <c r="W75" s="94">
        <v>13</v>
      </c>
      <c r="X75" s="95">
        <v>11</v>
      </c>
      <c r="Y75" s="83">
        <f t="shared" si="5"/>
        <v>2895</v>
      </c>
    </row>
    <row r="76" spans="1:42" ht="30" customHeight="1">
      <c r="A76" s="71" t="s">
        <v>109</v>
      </c>
      <c r="B76" s="72">
        <v>1</v>
      </c>
      <c r="C76" s="73">
        <v>1</v>
      </c>
      <c r="D76" s="73">
        <v>3</v>
      </c>
      <c r="E76" s="73">
        <v>6</v>
      </c>
      <c r="F76" s="73">
        <v>5</v>
      </c>
      <c r="G76" s="74">
        <v>4</v>
      </c>
      <c r="H76" s="75">
        <v>0</v>
      </c>
      <c r="I76" s="76">
        <v>1</v>
      </c>
      <c r="J76" s="75">
        <v>0</v>
      </c>
      <c r="K76" s="76">
        <v>1</v>
      </c>
      <c r="L76" s="75">
        <v>0</v>
      </c>
      <c r="M76" s="96">
        <v>5350</v>
      </c>
      <c r="N76" s="94">
        <v>62</v>
      </c>
      <c r="O76" s="79">
        <f t="shared" si="4"/>
        <v>5412</v>
      </c>
      <c r="P76" s="94">
        <v>5423</v>
      </c>
      <c r="Q76" s="94">
        <v>58</v>
      </c>
      <c r="R76" s="79">
        <f t="shared" si="7"/>
        <v>5481</v>
      </c>
      <c r="S76" s="80">
        <f t="shared" si="11"/>
        <v>10773</v>
      </c>
      <c r="T76" s="80">
        <f t="shared" si="11"/>
        <v>120</v>
      </c>
      <c r="U76" s="81">
        <f t="shared" si="9"/>
        <v>10893</v>
      </c>
      <c r="V76" s="94">
        <v>4492</v>
      </c>
      <c r="W76" s="94">
        <v>63</v>
      </c>
      <c r="X76" s="95">
        <v>39</v>
      </c>
      <c r="Y76" s="83">
        <f t="shared" si="5"/>
        <v>4594</v>
      </c>
    </row>
    <row r="77" spans="1:42" ht="30" customHeight="1">
      <c r="A77" s="71" t="s">
        <v>110</v>
      </c>
      <c r="B77" s="72">
        <v>1</v>
      </c>
      <c r="C77" s="73">
        <v>1</v>
      </c>
      <c r="D77" s="73">
        <v>3</v>
      </c>
      <c r="E77" s="73">
        <v>6</v>
      </c>
      <c r="F77" s="73">
        <v>9</v>
      </c>
      <c r="G77" s="74">
        <v>7</v>
      </c>
      <c r="H77" s="75">
        <v>0</v>
      </c>
      <c r="I77" s="76">
        <v>1</v>
      </c>
      <c r="J77" s="75">
        <v>0</v>
      </c>
      <c r="K77" s="76">
        <v>1</v>
      </c>
      <c r="L77" s="75">
        <v>0</v>
      </c>
      <c r="M77" s="96">
        <v>1337</v>
      </c>
      <c r="N77" s="94">
        <v>5</v>
      </c>
      <c r="O77" s="79">
        <f t="shared" si="4"/>
        <v>1342</v>
      </c>
      <c r="P77" s="94">
        <v>1287</v>
      </c>
      <c r="Q77" s="94">
        <v>6</v>
      </c>
      <c r="R77" s="79">
        <f t="shared" si="7"/>
        <v>1293</v>
      </c>
      <c r="S77" s="80">
        <f t="shared" si="11"/>
        <v>2624</v>
      </c>
      <c r="T77" s="80">
        <f t="shared" si="11"/>
        <v>11</v>
      </c>
      <c r="U77" s="81">
        <f t="shared" si="9"/>
        <v>2635</v>
      </c>
      <c r="V77" s="94">
        <v>1058</v>
      </c>
      <c r="W77" s="94">
        <v>0</v>
      </c>
      <c r="X77" s="95">
        <v>10</v>
      </c>
      <c r="Y77" s="83">
        <f t="shared" si="5"/>
        <v>1068</v>
      </c>
    </row>
    <row r="78" spans="1:42" ht="30" customHeight="1">
      <c r="A78" s="71" t="s">
        <v>111</v>
      </c>
      <c r="B78" s="72">
        <v>1</v>
      </c>
      <c r="C78" s="73">
        <v>1</v>
      </c>
      <c r="D78" s="73">
        <v>3</v>
      </c>
      <c r="E78" s="73">
        <v>8</v>
      </c>
      <c r="F78" s="73">
        <v>1</v>
      </c>
      <c r="G78" s="74">
        <v>6</v>
      </c>
      <c r="H78" s="75">
        <v>0</v>
      </c>
      <c r="I78" s="76">
        <v>1</v>
      </c>
      <c r="J78" s="75">
        <v>0</v>
      </c>
      <c r="K78" s="76">
        <v>1</v>
      </c>
      <c r="L78" s="75">
        <v>0</v>
      </c>
      <c r="M78" s="96">
        <v>5448</v>
      </c>
      <c r="N78" s="94">
        <v>105</v>
      </c>
      <c r="O78" s="79">
        <f t="shared" si="4"/>
        <v>5553</v>
      </c>
      <c r="P78" s="94">
        <v>5376</v>
      </c>
      <c r="Q78" s="94">
        <v>65</v>
      </c>
      <c r="R78" s="79">
        <f t="shared" si="7"/>
        <v>5441</v>
      </c>
      <c r="S78" s="80">
        <f t="shared" si="11"/>
        <v>10824</v>
      </c>
      <c r="T78" s="80">
        <f t="shared" si="11"/>
        <v>170</v>
      </c>
      <c r="U78" s="81">
        <f t="shared" si="9"/>
        <v>10994</v>
      </c>
      <c r="V78" s="94">
        <v>4358</v>
      </c>
      <c r="W78" s="94">
        <v>96</v>
      </c>
      <c r="X78" s="95">
        <v>39</v>
      </c>
      <c r="Y78" s="83">
        <f t="shared" si="5"/>
        <v>4493</v>
      </c>
    </row>
    <row r="79" spans="1:42" ht="30" customHeight="1">
      <c r="A79" s="71" t="s">
        <v>112</v>
      </c>
      <c r="B79" s="72">
        <v>1</v>
      </c>
      <c r="C79" s="73">
        <v>1</v>
      </c>
      <c r="D79" s="73">
        <v>3</v>
      </c>
      <c r="E79" s="73">
        <v>8</v>
      </c>
      <c r="F79" s="73">
        <v>3</v>
      </c>
      <c r="G79" s="74">
        <v>2</v>
      </c>
      <c r="H79" s="75">
        <v>0</v>
      </c>
      <c r="I79" s="76">
        <v>1</v>
      </c>
      <c r="J79" s="75">
        <v>0</v>
      </c>
      <c r="K79" s="76">
        <v>1</v>
      </c>
      <c r="L79" s="75">
        <v>0</v>
      </c>
      <c r="M79" s="77">
        <v>6496</v>
      </c>
      <c r="N79" s="78">
        <v>229</v>
      </c>
      <c r="O79" s="84">
        <f t="shared" ref="O79:O84" si="12">M79+N79</f>
        <v>6725</v>
      </c>
      <c r="P79" s="94">
        <v>6228</v>
      </c>
      <c r="Q79" s="94">
        <v>220</v>
      </c>
      <c r="R79" s="84">
        <f t="shared" si="7"/>
        <v>6448</v>
      </c>
      <c r="S79" s="84">
        <f t="shared" si="11"/>
        <v>12724</v>
      </c>
      <c r="T79" s="84">
        <f t="shared" si="11"/>
        <v>449</v>
      </c>
      <c r="U79" s="84">
        <f t="shared" si="9"/>
        <v>13173</v>
      </c>
      <c r="V79" s="78">
        <v>5413</v>
      </c>
      <c r="W79" s="78">
        <v>287</v>
      </c>
      <c r="X79" s="78">
        <v>56</v>
      </c>
      <c r="Y79" s="103">
        <f t="shared" ref="Y79:Y84" si="13">V79+W79+X79</f>
        <v>5756</v>
      </c>
    </row>
    <row r="80" spans="1:42" ht="30" customHeight="1">
      <c r="A80" s="71" t="s">
        <v>113</v>
      </c>
      <c r="B80" s="72">
        <v>1</v>
      </c>
      <c r="C80" s="73">
        <v>1</v>
      </c>
      <c r="D80" s="73">
        <v>3</v>
      </c>
      <c r="E80" s="73">
        <v>8</v>
      </c>
      <c r="F80" s="73">
        <v>5</v>
      </c>
      <c r="G80" s="74">
        <v>9</v>
      </c>
      <c r="H80" s="75">
        <v>0</v>
      </c>
      <c r="I80" s="76">
        <v>1</v>
      </c>
      <c r="J80" s="75">
        <v>0</v>
      </c>
      <c r="K80" s="76">
        <v>1</v>
      </c>
      <c r="L80" s="75">
        <v>0</v>
      </c>
      <c r="M80" s="96">
        <v>14729</v>
      </c>
      <c r="N80" s="94">
        <v>552</v>
      </c>
      <c r="O80" s="79">
        <f t="shared" si="12"/>
        <v>15281</v>
      </c>
      <c r="P80" s="94">
        <v>14828</v>
      </c>
      <c r="Q80" s="94">
        <v>593</v>
      </c>
      <c r="R80" s="79">
        <f t="shared" si="7"/>
        <v>15421</v>
      </c>
      <c r="S80" s="80">
        <f t="shared" si="11"/>
        <v>29557</v>
      </c>
      <c r="T80" s="80">
        <f t="shared" si="11"/>
        <v>1145</v>
      </c>
      <c r="U80" s="105">
        <f t="shared" si="9"/>
        <v>30702</v>
      </c>
      <c r="V80" s="94">
        <v>12461</v>
      </c>
      <c r="W80" s="94">
        <v>484</v>
      </c>
      <c r="X80" s="95">
        <v>163</v>
      </c>
      <c r="Y80" s="83">
        <f t="shared" si="13"/>
        <v>13108</v>
      </c>
    </row>
    <row r="81" spans="1:55" ht="30" customHeight="1">
      <c r="A81" s="71" t="s">
        <v>114</v>
      </c>
      <c r="B81" s="72">
        <v>1</v>
      </c>
      <c r="C81" s="73">
        <v>1</v>
      </c>
      <c r="D81" s="73">
        <v>4</v>
      </c>
      <c r="E81" s="73">
        <v>0</v>
      </c>
      <c r="F81" s="73">
        <v>8</v>
      </c>
      <c r="G81" s="74">
        <v>1</v>
      </c>
      <c r="H81" s="75">
        <v>0</v>
      </c>
      <c r="I81" s="76">
        <v>1</v>
      </c>
      <c r="J81" s="75">
        <v>0</v>
      </c>
      <c r="K81" s="76">
        <v>1</v>
      </c>
      <c r="L81" s="75">
        <v>0</v>
      </c>
      <c r="M81" s="96">
        <v>15969</v>
      </c>
      <c r="N81" s="94">
        <v>263</v>
      </c>
      <c r="O81" s="79">
        <f t="shared" si="12"/>
        <v>16232</v>
      </c>
      <c r="P81" s="94">
        <v>16047</v>
      </c>
      <c r="Q81" s="94">
        <v>308</v>
      </c>
      <c r="R81" s="79">
        <f t="shared" si="7"/>
        <v>16355</v>
      </c>
      <c r="S81" s="80">
        <f t="shared" si="11"/>
        <v>32016</v>
      </c>
      <c r="T81" s="80">
        <f t="shared" si="11"/>
        <v>571</v>
      </c>
      <c r="U81" s="81">
        <f t="shared" si="9"/>
        <v>32587</v>
      </c>
      <c r="V81" s="94">
        <v>14302</v>
      </c>
      <c r="W81" s="94">
        <v>337</v>
      </c>
      <c r="X81" s="95">
        <v>130</v>
      </c>
      <c r="Y81" s="83">
        <f t="shared" si="13"/>
        <v>14769</v>
      </c>
    </row>
    <row r="82" spans="1:55" ht="30" customHeight="1">
      <c r="A82" s="71" t="s">
        <v>115</v>
      </c>
      <c r="B82" s="72">
        <v>1</v>
      </c>
      <c r="C82" s="73">
        <v>1</v>
      </c>
      <c r="D82" s="73">
        <v>4</v>
      </c>
      <c r="E82" s="73">
        <v>4</v>
      </c>
      <c r="F82" s="73">
        <v>2</v>
      </c>
      <c r="G82" s="74">
        <v>1</v>
      </c>
      <c r="H82" s="75">
        <v>0</v>
      </c>
      <c r="I82" s="76">
        <v>1</v>
      </c>
      <c r="J82" s="75">
        <v>0</v>
      </c>
      <c r="K82" s="76">
        <v>1</v>
      </c>
      <c r="L82" s="75">
        <v>0</v>
      </c>
      <c r="M82" s="96">
        <v>16677</v>
      </c>
      <c r="N82" s="94">
        <v>238</v>
      </c>
      <c r="O82" s="79">
        <f t="shared" si="12"/>
        <v>16915</v>
      </c>
      <c r="P82" s="94">
        <v>16540</v>
      </c>
      <c r="Q82" s="94">
        <v>209</v>
      </c>
      <c r="R82" s="79">
        <f t="shared" si="7"/>
        <v>16749</v>
      </c>
      <c r="S82" s="80">
        <f t="shared" si="11"/>
        <v>33217</v>
      </c>
      <c r="T82" s="80">
        <f t="shared" si="11"/>
        <v>447</v>
      </c>
      <c r="U82" s="81">
        <f t="shared" si="9"/>
        <v>33664</v>
      </c>
      <c r="V82" s="94">
        <v>14964</v>
      </c>
      <c r="W82" s="94">
        <v>228</v>
      </c>
      <c r="X82" s="95">
        <v>125</v>
      </c>
      <c r="Y82" s="83">
        <f t="shared" si="13"/>
        <v>15317</v>
      </c>
    </row>
    <row r="83" spans="1:55" ht="30" customHeight="1">
      <c r="A83" s="71" t="s">
        <v>116</v>
      </c>
      <c r="B83" s="72">
        <v>1</v>
      </c>
      <c r="C83" s="73">
        <v>1</v>
      </c>
      <c r="D83" s="73">
        <v>4</v>
      </c>
      <c r="E83" s="73">
        <v>6</v>
      </c>
      <c r="F83" s="73">
        <v>4</v>
      </c>
      <c r="G83" s="74">
        <v>2</v>
      </c>
      <c r="H83" s="75">
        <v>0</v>
      </c>
      <c r="I83" s="76">
        <v>1</v>
      </c>
      <c r="J83" s="75">
        <v>0</v>
      </c>
      <c r="K83" s="76">
        <v>1</v>
      </c>
      <c r="L83" s="75">
        <v>0</v>
      </c>
      <c r="M83" s="96">
        <v>21845</v>
      </c>
      <c r="N83" s="94">
        <v>317</v>
      </c>
      <c r="O83" s="79">
        <f t="shared" si="12"/>
        <v>22162</v>
      </c>
      <c r="P83" s="94">
        <v>21773</v>
      </c>
      <c r="Q83" s="94">
        <v>284</v>
      </c>
      <c r="R83" s="79">
        <f t="shared" si="7"/>
        <v>22057</v>
      </c>
      <c r="S83" s="80">
        <f t="shared" si="11"/>
        <v>43618</v>
      </c>
      <c r="T83" s="80">
        <f t="shared" si="11"/>
        <v>601</v>
      </c>
      <c r="U83" s="81">
        <f t="shared" si="9"/>
        <v>44219</v>
      </c>
      <c r="V83" s="94">
        <v>19191</v>
      </c>
      <c r="W83" s="94">
        <v>259</v>
      </c>
      <c r="X83" s="95">
        <v>147</v>
      </c>
      <c r="Y83" s="83">
        <f t="shared" si="13"/>
        <v>19597</v>
      </c>
    </row>
    <row r="84" spans="1:55" ht="30" customHeight="1" thickBot="1">
      <c r="A84" s="111" t="s">
        <v>117</v>
      </c>
      <c r="B84" s="112">
        <v>1</v>
      </c>
      <c r="C84" s="113">
        <v>1</v>
      </c>
      <c r="D84" s="113">
        <v>4</v>
      </c>
      <c r="E84" s="113">
        <v>6</v>
      </c>
      <c r="F84" s="113">
        <v>5</v>
      </c>
      <c r="G84" s="114">
        <v>1</v>
      </c>
      <c r="H84" s="115">
        <v>0</v>
      </c>
      <c r="I84" s="116">
        <v>1</v>
      </c>
      <c r="J84" s="115">
        <v>0</v>
      </c>
      <c r="K84" s="116">
        <v>1</v>
      </c>
      <c r="L84" s="115">
        <v>0</v>
      </c>
      <c r="M84" s="117">
        <v>14208</v>
      </c>
      <c r="N84" s="118">
        <v>218</v>
      </c>
      <c r="O84" s="119">
        <f t="shared" si="12"/>
        <v>14426</v>
      </c>
      <c r="P84" s="118">
        <v>13924</v>
      </c>
      <c r="Q84" s="118">
        <v>200</v>
      </c>
      <c r="R84" s="119">
        <f t="shared" si="7"/>
        <v>14124</v>
      </c>
      <c r="S84" s="120">
        <f t="shared" si="11"/>
        <v>28132</v>
      </c>
      <c r="T84" s="120">
        <f t="shared" si="11"/>
        <v>418</v>
      </c>
      <c r="U84" s="121">
        <f t="shared" si="9"/>
        <v>28550</v>
      </c>
      <c r="V84" s="118">
        <v>11857</v>
      </c>
      <c r="W84" s="118">
        <v>208</v>
      </c>
      <c r="X84" s="122">
        <v>111</v>
      </c>
      <c r="Y84" s="123">
        <f t="shared" si="13"/>
        <v>12176</v>
      </c>
    </row>
    <row r="85" spans="1:55"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</row>
    <row r="86" spans="1:55"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</row>
    <row r="87" spans="1:55">
      <c r="AH87" s="110"/>
    </row>
    <row r="88" spans="1:55">
      <c r="AH88" s="110"/>
    </row>
    <row r="89" spans="1:55">
      <c r="AH89" s="110"/>
      <c r="AZ89" s="110"/>
    </row>
    <row r="90" spans="1:55">
      <c r="AH90" s="110"/>
    </row>
    <row r="91" spans="1:55">
      <c r="AH91" s="110"/>
    </row>
    <row r="92" spans="1:55">
      <c r="AH92" s="110"/>
      <c r="AZ92" s="110"/>
      <c r="BA92" s="110"/>
      <c r="BB92" s="110"/>
      <c r="BC92" s="110"/>
    </row>
    <row r="93" spans="1:55">
      <c r="AH93" s="110"/>
    </row>
    <row r="94" spans="1:55">
      <c r="AH94" s="110"/>
    </row>
    <row r="95" spans="1:55">
      <c r="AH95" s="110"/>
      <c r="AZ95" s="110"/>
    </row>
    <row r="96" spans="1:55">
      <c r="AH96" s="110"/>
    </row>
    <row r="97" spans="34:55">
      <c r="AH97" s="110"/>
    </row>
    <row r="98" spans="34:55">
      <c r="AH98" s="110"/>
      <c r="AZ98" s="110"/>
      <c r="BA98" s="110"/>
      <c r="BB98" s="110"/>
      <c r="BC98" s="110"/>
    </row>
    <row r="99" spans="34:55">
      <c r="AH99" s="110"/>
    </row>
    <row r="100" spans="34:55">
      <c r="AH100" s="110"/>
    </row>
    <row r="101" spans="34:55">
      <c r="AH101" s="110"/>
      <c r="AZ101" s="110"/>
    </row>
  </sheetData>
  <mergeCells count="5">
    <mergeCell ref="M8:O8"/>
    <mergeCell ref="P8:R8"/>
    <mergeCell ref="S8:U8"/>
    <mergeCell ref="M7:U7"/>
    <mergeCell ref="V7:Y7"/>
  </mergeCells>
  <phoneticPr fontId="3"/>
  <conditionalFormatting sqref="M11:Y12 O31 R31:U31 O56:O84 R56:U84 M25:U30 Y38:Y84 M38:U55 V25:X26 V28:X30 M32:X36 V38:X40 V45:X45 V42:X43 V49:X59 M56:N69 P56:Q69 V61:X69 M71:N78 M80:N84 P71:Q84 V71:X78 V80:X84 O13:O24 R13:U24 Y13:Y36 M37:Y37">
    <cfRule type="expression" dxfId="27" priority="601" stopIfTrue="1">
      <formula>ISBLANK(M11)=TRUE</formula>
    </cfRule>
    <cfRule type="expression" dxfId="26" priority="602" stopIfTrue="1">
      <formula>#REF!="×"</formula>
    </cfRule>
    <cfRule type="expression" dxfId="25" priority="603" stopIfTrue="1">
      <formula>#REF!="××"</formula>
    </cfRule>
    <cfRule type="expression" dxfId="24" priority="604" stopIfTrue="1">
      <formula>#REF!="×××"</formula>
    </cfRule>
    <cfRule type="expression" dxfId="23" priority="605" stopIfTrue="1">
      <formula>ISBLANK(M11)=FALSE</formula>
    </cfRule>
  </conditionalFormatting>
  <conditionalFormatting sqref="M31:N31 P31:Q31 V27:X27 V31:X31 V44:X44 V46:X48 M23:N24 V24:X24 P23:Q24">
    <cfRule type="expression" dxfId="22" priority="706" stopIfTrue="1">
      <formula>ISBLANK(M23)=TRUE</formula>
    </cfRule>
    <cfRule type="expression" dxfId="21" priority="707" stopIfTrue="1">
      <formula>#REF!="×"</formula>
    </cfRule>
    <cfRule type="expression" dxfId="20" priority="708" stopIfTrue="1">
      <formula>#REF!="××"</formula>
    </cfRule>
  </conditionalFormatting>
  <conditionalFormatting sqref="M13:N22 P13:Q22 V41:X41 V60:X60 V13:X23">
    <cfRule type="expression" dxfId="19" priority="717" stopIfTrue="1">
      <formula>ISBLANK(M13)=TRUE</formula>
    </cfRule>
    <cfRule type="expression" dxfId="18" priority="718" stopIfTrue="1">
      <formula>#REF!="×"</formula>
    </cfRule>
    <cfRule type="expression" dxfId="17" priority="719" stopIfTrue="1">
      <formula>#REF!="××"</formula>
    </cfRule>
    <cfRule type="expression" dxfId="16" priority="720" stopIfTrue="1">
      <formula>#REF!="×××"</formula>
    </cfRule>
    <cfRule type="expression" dxfId="15" priority="721" stopIfTrue="1">
      <formula>ISBLANK(M13)=FALSE</formula>
    </cfRule>
  </conditionalFormatting>
  <conditionalFormatting sqref="M70:N70 P70:Q70">
    <cfRule type="expression" dxfId="14" priority="1079" stopIfTrue="1">
      <formula>ISBLANK(M70)=TRUE</formula>
    </cfRule>
    <cfRule type="expression" dxfId="13" priority="1080" stopIfTrue="1">
      <formula>#REF!="×"</formula>
    </cfRule>
    <cfRule type="expression" dxfId="12" priority="1081" stopIfTrue="1">
      <formula>#REF!="××"</formula>
    </cfRule>
    <cfRule type="expression" dxfId="11" priority="1082" stopIfTrue="1">
      <formula>#REF!="×××"</formula>
    </cfRule>
    <cfRule type="expression" dxfId="10" priority="1083" stopIfTrue="1">
      <formula>ISBLANK(M70)=FALSE</formula>
    </cfRule>
  </conditionalFormatting>
  <conditionalFormatting sqref="V70:X70">
    <cfRule type="expression" dxfId="9" priority="1089" stopIfTrue="1">
      <formula>ISBLANK(V70)=TRUE</formula>
    </cfRule>
    <cfRule type="expression" dxfId="8" priority="1090" stopIfTrue="1">
      <formula>#REF!="×"</formula>
    </cfRule>
    <cfRule type="expression" dxfId="7" priority="1091" stopIfTrue="1">
      <formula>#REF!="××"</formula>
    </cfRule>
    <cfRule type="expression" dxfId="6" priority="1092" stopIfTrue="1">
      <formula>#REF!="×××"</formula>
    </cfRule>
    <cfRule type="expression" dxfId="5" priority="1093" stopIfTrue="1">
      <formula>ISBLANK(V70)=FALSE</formula>
    </cfRule>
  </conditionalFormatting>
  <conditionalFormatting sqref="M79:N79 V79:X79">
    <cfRule type="expression" dxfId="4" priority="1330" stopIfTrue="1">
      <formula>ISBLANK(M79)=TRUE</formula>
    </cfRule>
    <cfRule type="expression" dxfId="3" priority="1331" stopIfTrue="1">
      <formula>#REF!="×"</formula>
    </cfRule>
    <cfRule type="expression" dxfId="2" priority="1332" stopIfTrue="1">
      <formula>#REF!="××"</formula>
    </cfRule>
    <cfRule type="expression" dxfId="1" priority="1333" stopIfTrue="1">
      <formula>#REF!="×××"</formula>
    </cfRule>
    <cfRule type="expression" dxfId="0" priority="1334" stopIfTrue="1">
      <formula>ISBLANK(M79)=FALSE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2023-07-19T00:49:54Z</dcterms:created>
  <dcterms:modified xsi:type="dcterms:W3CDTF">2023-07-19T00:51:34Z</dcterms:modified>
</cp:coreProperties>
</file>