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715" windowHeight="7995" activeTab="0"/>
  </bookViews>
  <sheets>
    <sheet name="89-90" sheetId="1" r:id="rId1"/>
  </sheets>
  <definedNames>
    <definedName name="_xlnm.Print_Area" localSheetId="0">'89-90'!$A$1:$O$22</definedName>
  </definedNames>
  <calcPr fullCalcOnLoad="1"/>
</workbook>
</file>

<file path=xl/sharedStrings.xml><?xml version="1.0" encoding="utf-8"?>
<sst xmlns="http://schemas.openxmlformats.org/spreadsheetml/2006/main" count="102" uniqueCount="43">
  <si>
    <t>計</t>
  </si>
  <si>
    <t>県有林</t>
  </si>
  <si>
    <t>県造林</t>
  </si>
  <si>
    <t>主　　　　　　　　伐</t>
  </si>
  <si>
    <t>主伐以外</t>
  </si>
  <si>
    <t>処分金額（円）</t>
  </si>
  <si>
    <t>分収交付金（円）</t>
  </si>
  <si>
    <t>備考</t>
  </si>
  <si>
    <t xml:space="preserve">  積(m3)</t>
  </si>
  <si>
    <t>主 伐 面 積（ha）</t>
  </si>
  <si>
    <t>年  度</t>
  </si>
  <si>
    <t>（５）県営林立木処分実績（売払い）</t>
  </si>
  <si>
    <t>-</t>
  </si>
  <si>
    <t>植栽等（ha）</t>
  </si>
  <si>
    <t>補植</t>
  </si>
  <si>
    <t>下刈</t>
  </si>
  <si>
    <t>除伐</t>
  </si>
  <si>
    <t>保育間伐</t>
  </si>
  <si>
    <t>枝打</t>
  </si>
  <si>
    <t>つる切</t>
  </si>
  <si>
    <t>倒木起し</t>
  </si>
  <si>
    <t>獣害防除</t>
  </si>
  <si>
    <t>保育計</t>
  </si>
  <si>
    <t>　　　　　　　　保　　　　　　　育</t>
  </si>
  <si>
    <t>　　　　　事　　　　　　　　業　　(ha）</t>
  </si>
  <si>
    <t>（６）県営林事業実績</t>
  </si>
  <si>
    <t>搬出間伐</t>
  </si>
  <si>
    <t>〃</t>
  </si>
  <si>
    <t>-</t>
  </si>
  <si>
    <t xml:space="preserve"> 　　伐　　　採　　　材</t>
  </si>
  <si>
    <t>〃</t>
  </si>
  <si>
    <t>-</t>
  </si>
  <si>
    <t>作業道新設</t>
  </si>
  <si>
    <t>保護管理事業(m)</t>
  </si>
  <si>
    <t>育成天然林
改良</t>
  </si>
  <si>
    <t>H28</t>
  </si>
  <si>
    <t>H28</t>
  </si>
  <si>
    <t>H29</t>
  </si>
  <si>
    <t>H29</t>
  </si>
  <si>
    <t>H30</t>
  </si>
  <si>
    <t>R1</t>
  </si>
  <si>
    <t>R2</t>
  </si>
  <si>
    <t>主伐以外は素材生産及び立木補償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</si>
</sst>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"/>
    <numFmt numFmtId="178" formatCode="0.00_ "/>
    <numFmt numFmtId="179" formatCode="#,##0.00_);[Red]\(#,##0.00\)"/>
    <numFmt numFmtId="180" formatCode="0_);[Red]\(0\)"/>
    <numFmt numFmtId="181" formatCode="#,##0_);[Red]\(#,##0\)"/>
    <numFmt numFmtId="182" formatCode="#,##0_ ;[Red]\-#,##0\ 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9"/>
      <name val="ＭＳ 明朝"/>
      <family val="1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11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2" fillId="0" borderId="12" xfId="0" applyFont="1" applyBorder="1" applyAlignment="1">
      <alignment vertical="center"/>
    </xf>
    <xf numFmtId="176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177" fontId="2" fillId="0" borderId="10" xfId="0" applyNumberFormat="1" applyFont="1" applyFill="1" applyBorder="1" applyAlignment="1">
      <alignment horizontal="center" vertical="center" shrinkToFit="1"/>
    </xf>
    <xf numFmtId="179" fontId="2" fillId="0" borderId="10" xfId="0" applyNumberFormat="1" applyFont="1" applyFill="1" applyBorder="1" applyAlignment="1">
      <alignment horizontal="right" vertical="center" indent="1"/>
    </xf>
    <xf numFmtId="179" fontId="2" fillId="0" borderId="13" xfId="0" applyNumberFormat="1" applyFont="1" applyFill="1" applyBorder="1" applyAlignment="1">
      <alignment horizontal="right" vertical="center" indent="1" shrinkToFit="1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179" fontId="2" fillId="0" borderId="10" xfId="0" applyNumberFormat="1" applyFont="1" applyFill="1" applyBorder="1" applyAlignment="1">
      <alignment horizontal="center" vertical="center"/>
    </xf>
    <xf numFmtId="180" fontId="2" fillId="0" borderId="10" xfId="0" applyNumberFormat="1" applyFont="1" applyBorder="1" applyAlignment="1">
      <alignment horizontal="center" vertical="center"/>
    </xf>
    <xf numFmtId="180" fontId="2" fillId="0" borderId="14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180" fontId="2" fillId="0" borderId="16" xfId="0" applyNumberFormat="1" applyFont="1" applyBorder="1" applyAlignment="1">
      <alignment horizontal="center" vertical="center"/>
    </xf>
    <xf numFmtId="180" fontId="2" fillId="0" borderId="0" xfId="0" applyNumberFormat="1" applyFont="1" applyBorder="1" applyAlignment="1">
      <alignment horizontal="center" vertical="center"/>
    </xf>
    <xf numFmtId="180" fontId="2" fillId="0" borderId="17" xfId="0" applyNumberFormat="1" applyFont="1" applyBorder="1" applyAlignment="1">
      <alignment horizontal="center" vertical="center"/>
    </xf>
    <xf numFmtId="180" fontId="2" fillId="0" borderId="18" xfId="0" applyNumberFormat="1" applyFont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2" fillId="0" borderId="19" xfId="0" applyFont="1" applyBorder="1" applyAlignment="1">
      <alignment horizontal="center" vertical="center"/>
    </xf>
    <xf numFmtId="180" fontId="2" fillId="0" borderId="20" xfId="0" applyNumberFormat="1" applyFont="1" applyBorder="1" applyAlignment="1">
      <alignment horizontal="center" vertical="center"/>
    </xf>
    <xf numFmtId="180" fontId="2" fillId="0" borderId="21" xfId="0" applyNumberFormat="1" applyFont="1" applyBorder="1" applyAlignment="1">
      <alignment horizontal="center" vertical="center"/>
    </xf>
    <xf numFmtId="180" fontId="2" fillId="0" borderId="22" xfId="0" applyNumberFormat="1" applyFont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179" fontId="2" fillId="0" borderId="20" xfId="0" applyNumberFormat="1" applyFont="1" applyFill="1" applyBorder="1" applyAlignment="1">
      <alignment horizontal="center" vertical="center"/>
    </xf>
    <xf numFmtId="179" fontId="2" fillId="0" borderId="20" xfId="0" applyNumberFormat="1" applyFont="1" applyFill="1" applyBorder="1" applyAlignment="1">
      <alignment horizontal="right" vertical="center" indent="1"/>
    </xf>
    <xf numFmtId="177" fontId="2" fillId="0" borderId="20" xfId="0" applyNumberFormat="1" applyFont="1" applyFill="1" applyBorder="1" applyAlignment="1">
      <alignment horizontal="center" vertical="center" shrinkToFit="1"/>
    </xf>
    <xf numFmtId="179" fontId="2" fillId="0" borderId="23" xfId="0" applyNumberFormat="1" applyFont="1" applyFill="1" applyBorder="1" applyAlignment="1">
      <alignment horizontal="right" vertical="center" indent="1" shrinkToFit="1"/>
    </xf>
    <xf numFmtId="176" fontId="2" fillId="0" borderId="10" xfId="0" applyNumberFormat="1" applyFont="1" applyFill="1" applyBorder="1" applyAlignment="1">
      <alignment horizontal="right" vertical="center" indent="1"/>
    </xf>
    <xf numFmtId="181" fontId="2" fillId="0" borderId="14" xfId="48" applyNumberFormat="1" applyFont="1" applyBorder="1" applyAlignment="1">
      <alignment horizontal="right" vertical="center" indent="1"/>
    </xf>
    <xf numFmtId="181" fontId="2" fillId="0" borderId="10" xfId="48" applyNumberFormat="1" applyFont="1" applyBorder="1" applyAlignment="1">
      <alignment horizontal="right" vertical="center" indent="1"/>
    </xf>
    <xf numFmtId="181" fontId="2" fillId="0" borderId="0" xfId="48" applyNumberFormat="1" applyFont="1" applyBorder="1" applyAlignment="1">
      <alignment horizontal="right" vertical="center" indent="1"/>
    </xf>
    <xf numFmtId="181" fontId="2" fillId="0" borderId="16" xfId="48" applyNumberFormat="1" applyFont="1" applyBorder="1" applyAlignment="1">
      <alignment horizontal="right" vertical="center" indent="1"/>
    </xf>
    <xf numFmtId="181" fontId="2" fillId="0" borderId="21" xfId="48" applyNumberFormat="1" applyFont="1" applyBorder="1" applyAlignment="1">
      <alignment horizontal="right" vertical="center" indent="1"/>
    </xf>
    <xf numFmtId="181" fontId="2" fillId="0" borderId="20" xfId="48" applyNumberFormat="1" applyFont="1" applyBorder="1" applyAlignment="1">
      <alignment horizontal="right" vertical="center" indent="1"/>
    </xf>
    <xf numFmtId="181" fontId="2" fillId="0" borderId="10" xfId="0" applyNumberFormat="1" applyFont="1" applyBorder="1" applyAlignment="1">
      <alignment horizontal="right" vertical="center" indent="1"/>
    </xf>
    <xf numFmtId="181" fontId="2" fillId="0" borderId="16" xfId="0" applyNumberFormat="1" applyFont="1" applyBorder="1" applyAlignment="1">
      <alignment horizontal="right" vertical="center" indent="1"/>
    </xf>
    <xf numFmtId="181" fontId="2" fillId="0" borderId="20" xfId="0" applyNumberFormat="1" applyFont="1" applyBorder="1" applyAlignment="1">
      <alignment horizontal="right" vertical="center" indent="1"/>
    </xf>
    <xf numFmtId="0" fontId="2" fillId="0" borderId="1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3" fillId="0" borderId="13" xfId="0" applyFont="1" applyBorder="1" applyAlignment="1">
      <alignment vertical="center" wrapText="1" shrinkToFit="1"/>
    </xf>
    <xf numFmtId="0" fontId="3" fillId="0" borderId="24" xfId="0" applyFont="1" applyBorder="1" applyAlignment="1">
      <alignment vertical="center" wrapText="1" shrinkToFit="1"/>
    </xf>
    <xf numFmtId="0" fontId="2" fillId="0" borderId="25" xfId="0" applyFont="1" applyBorder="1" applyAlignment="1">
      <alignment horizontal="center" vertical="center" shrinkToFit="1"/>
    </xf>
    <xf numFmtId="0" fontId="2" fillId="0" borderId="26" xfId="0" applyFont="1" applyBorder="1" applyAlignment="1">
      <alignment horizontal="center" vertical="center" shrinkToFit="1"/>
    </xf>
    <xf numFmtId="0" fontId="2" fillId="0" borderId="27" xfId="0" applyFont="1" applyBorder="1" applyAlignment="1">
      <alignment horizontal="center" vertical="center" shrinkToFit="1"/>
    </xf>
    <xf numFmtId="0" fontId="2" fillId="0" borderId="28" xfId="0" applyFont="1" applyBorder="1" applyAlignment="1">
      <alignment horizontal="center" vertical="center" shrinkToFit="1"/>
    </xf>
    <xf numFmtId="176" fontId="2" fillId="0" borderId="13" xfId="0" applyNumberFormat="1" applyFont="1" applyFill="1" applyBorder="1" applyAlignment="1">
      <alignment horizontal="right" vertical="center" indent="2"/>
    </xf>
    <xf numFmtId="176" fontId="2" fillId="0" borderId="17" xfId="0" applyNumberFormat="1" applyFont="1" applyFill="1" applyBorder="1" applyAlignment="1">
      <alignment horizontal="right" vertical="center" indent="2"/>
    </xf>
    <xf numFmtId="181" fontId="2" fillId="0" borderId="29" xfId="0" applyNumberFormat="1" applyFont="1" applyBorder="1" applyAlignment="1">
      <alignment horizontal="right" vertical="center" indent="2"/>
    </xf>
    <xf numFmtId="181" fontId="2" fillId="0" borderId="18" xfId="0" applyNumberFormat="1" applyFont="1" applyBorder="1" applyAlignment="1">
      <alignment horizontal="right" vertical="center" indent="2"/>
    </xf>
    <xf numFmtId="181" fontId="2" fillId="0" borderId="29" xfId="48" applyNumberFormat="1" applyFont="1" applyBorder="1" applyAlignment="1">
      <alignment horizontal="right" vertical="center" indent="3"/>
    </xf>
    <xf numFmtId="181" fontId="2" fillId="0" borderId="18" xfId="48" applyNumberFormat="1" applyFont="1" applyBorder="1" applyAlignment="1">
      <alignment horizontal="right" vertical="center" indent="3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 wrapText="1"/>
    </xf>
    <xf numFmtId="179" fontId="2" fillId="0" borderId="32" xfId="0" applyNumberFormat="1" applyFont="1" applyBorder="1" applyAlignment="1">
      <alignment horizontal="center" vertical="center"/>
    </xf>
    <xf numFmtId="179" fontId="2" fillId="0" borderId="31" xfId="0" applyNumberFormat="1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/>
    </xf>
    <xf numFmtId="0" fontId="2" fillId="0" borderId="39" xfId="0" applyFont="1" applyBorder="1" applyAlignment="1">
      <alignment horizontal="left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0" fillId="0" borderId="40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2" fillId="0" borderId="41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 shrinkToFit="1"/>
    </xf>
    <xf numFmtId="0" fontId="3" fillId="0" borderId="0" xfId="0" applyFont="1" applyBorder="1" applyAlignment="1">
      <alignment horizontal="left" vertical="center" shrinkToFit="1"/>
    </xf>
    <xf numFmtId="0" fontId="2" fillId="0" borderId="36" xfId="0" applyFont="1" applyBorder="1" applyAlignment="1">
      <alignment horizontal="center" vertical="center" shrinkToFit="1"/>
    </xf>
    <xf numFmtId="0" fontId="2" fillId="0" borderId="40" xfId="0" applyFont="1" applyBorder="1" applyAlignment="1">
      <alignment horizontal="center" vertical="center" shrinkToFit="1"/>
    </xf>
    <xf numFmtId="181" fontId="2" fillId="0" borderId="23" xfId="0" applyNumberFormat="1" applyFont="1" applyBorder="1" applyAlignment="1">
      <alignment horizontal="right" vertical="center" indent="2"/>
    </xf>
    <xf numFmtId="181" fontId="2" fillId="0" borderId="22" xfId="0" applyNumberFormat="1" applyFont="1" applyBorder="1" applyAlignment="1">
      <alignment horizontal="right" vertical="center" indent="2"/>
    </xf>
    <xf numFmtId="181" fontId="2" fillId="0" borderId="23" xfId="48" applyNumberFormat="1" applyFont="1" applyBorder="1" applyAlignment="1">
      <alignment horizontal="right" vertical="center" indent="3"/>
    </xf>
    <xf numFmtId="181" fontId="2" fillId="0" borderId="22" xfId="48" applyNumberFormat="1" applyFont="1" applyBorder="1" applyAlignment="1">
      <alignment horizontal="right" vertical="center" indent="3"/>
    </xf>
    <xf numFmtId="181" fontId="2" fillId="0" borderId="13" xfId="48" applyNumberFormat="1" applyFont="1" applyBorder="1" applyAlignment="1">
      <alignment horizontal="right" vertical="center" indent="3"/>
    </xf>
    <xf numFmtId="181" fontId="2" fillId="0" borderId="17" xfId="48" applyNumberFormat="1" applyFont="1" applyBorder="1" applyAlignment="1">
      <alignment horizontal="right" vertical="center" indent="3"/>
    </xf>
    <xf numFmtId="176" fontId="2" fillId="0" borderId="13" xfId="0" applyNumberFormat="1" applyFont="1" applyFill="1" applyBorder="1" applyAlignment="1">
      <alignment horizontal="right" vertical="center" indent="3"/>
    </xf>
    <xf numFmtId="176" fontId="2" fillId="0" borderId="17" xfId="0" applyNumberFormat="1" applyFont="1" applyFill="1" applyBorder="1" applyAlignment="1">
      <alignment horizontal="right" vertical="center" indent="3"/>
    </xf>
    <xf numFmtId="181" fontId="2" fillId="0" borderId="13" xfId="0" applyNumberFormat="1" applyFont="1" applyBorder="1" applyAlignment="1">
      <alignment horizontal="right" vertical="center" indent="2"/>
    </xf>
    <xf numFmtId="181" fontId="2" fillId="0" borderId="17" xfId="0" applyNumberFormat="1" applyFont="1" applyBorder="1" applyAlignment="1">
      <alignment horizontal="right" vertical="center" indent="2"/>
    </xf>
    <xf numFmtId="182" fontId="2" fillId="0" borderId="13" xfId="48" applyNumberFormat="1" applyFont="1" applyFill="1" applyBorder="1" applyAlignment="1">
      <alignment horizontal="right" vertical="center" indent="2" shrinkToFit="1"/>
    </xf>
    <xf numFmtId="182" fontId="2" fillId="0" borderId="24" xfId="48" applyNumberFormat="1" applyFont="1" applyFill="1" applyBorder="1" applyAlignment="1">
      <alignment horizontal="right" vertical="center" indent="2" shrinkToFit="1"/>
    </xf>
    <xf numFmtId="182" fontId="2" fillId="0" borderId="23" xfId="48" applyNumberFormat="1" applyFont="1" applyFill="1" applyBorder="1" applyAlignment="1">
      <alignment horizontal="center" vertical="center" shrinkToFit="1"/>
    </xf>
    <xf numFmtId="182" fontId="2" fillId="0" borderId="35" xfId="48" applyNumberFormat="1" applyFont="1" applyFill="1" applyBorder="1" applyAlignment="1">
      <alignment horizontal="center" vertical="center" shrinkToFit="1"/>
    </xf>
    <xf numFmtId="179" fontId="2" fillId="0" borderId="25" xfId="0" applyNumberFormat="1" applyFont="1" applyBorder="1" applyAlignment="1">
      <alignment horizontal="center" vertical="center"/>
    </xf>
    <xf numFmtId="179" fontId="2" fillId="0" borderId="27" xfId="0" applyNumberFormat="1" applyFont="1" applyBorder="1" applyAlignment="1">
      <alignment horizontal="center" vertical="center"/>
    </xf>
    <xf numFmtId="182" fontId="2" fillId="0" borderId="13" xfId="48" applyNumberFormat="1" applyFont="1" applyFill="1" applyBorder="1" applyAlignment="1">
      <alignment horizontal="center" vertical="center" shrinkToFit="1"/>
    </xf>
    <xf numFmtId="182" fontId="2" fillId="0" borderId="24" xfId="48" applyNumberFormat="1" applyFont="1" applyFill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6"/>
  <sheetViews>
    <sheetView tabSelected="1" view="pageBreakPreview" zoomScale="80" zoomScaleSheetLayoutView="80" workbookViewId="0" topLeftCell="A1">
      <selection activeCell="A1" sqref="A1"/>
    </sheetView>
  </sheetViews>
  <sheetFormatPr defaultColWidth="9.00390625" defaultRowHeight="13.5"/>
  <cols>
    <col min="1" max="1" width="12.625" style="5" customWidth="1"/>
    <col min="2" max="9" width="11.75390625" style="5" customWidth="1"/>
    <col min="10" max="10" width="11.00390625" style="5" customWidth="1"/>
    <col min="11" max="11" width="11.75390625" style="5" customWidth="1"/>
    <col min="12" max="12" width="12.25390625" style="5" customWidth="1"/>
    <col min="13" max="13" width="11.75390625" style="5" customWidth="1"/>
    <col min="14" max="15" width="7.875" style="5" customWidth="1"/>
    <col min="16" max="16" width="1.625" style="5" customWidth="1"/>
    <col min="17" max="16384" width="9.00390625" style="5" customWidth="1"/>
  </cols>
  <sheetData>
    <row r="1" spans="1:15" ht="33.75" customHeight="1" thickBot="1">
      <c r="A1" s="12" t="s">
        <v>11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19.5" customHeight="1">
      <c r="A2" s="63" t="s">
        <v>10</v>
      </c>
      <c r="B2" s="68" t="s">
        <v>9</v>
      </c>
      <c r="C2" s="77"/>
      <c r="D2" s="81"/>
      <c r="E2" s="68" t="s">
        <v>29</v>
      </c>
      <c r="F2" s="77"/>
      <c r="G2" s="77"/>
      <c r="H2" s="75" t="s">
        <v>8</v>
      </c>
      <c r="I2" s="76"/>
      <c r="J2" s="84" t="s">
        <v>5</v>
      </c>
      <c r="K2" s="85"/>
      <c r="L2" s="84" t="s">
        <v>6</v>
      </c>
      <c r="M2" s="85"/>
      <c r="N2" s="68" t="s">
        <v>7</v>
      </c>
      <c r="O2" s="82"/>
    </row>
    <row r="3" spans="1:15" ht="23.25" customHeight="1">
      <c r="A3" s="64"/>
      <c r="B3" s="61" t="s">
        <v>1</v>
      </c>
      <c r="C3" s="61" t="s">
        <v>2</v>
      </c>
      <c r="D3" s="61" t="s">
        <v>0</v>
      </c>
      <c r="E3" s="78" t="s">
        <v>3</v>
      </c>
      <c r="F3" s="79"/>
      <c r="G3" s="80"/>
      <c r="H3" s="61" t="s">
        <v>4</v>
      </c>
      <c r="I3" s="61" t="s">
        <v>0</v>
      </c>
      <c r="J3" s="86"/>
      <c r="K3" s="87"/>
      <c r="L3" s="86"/>
      <c r="M3" s="87"/>
      <c r="N3" s="78"/>
      <c r="O3" s="83"/>
    </row>
    <row r="4" spans="1:15" ht="21.75" customHeight="1">
      <c r="A4" s="65"/>
      <c r="B4" s="62"/>
      <c r="C4" s="62"/>
      <c r="D4" s="62"/>
      <c r="E4" s="3" t="s">
        <v>1</v>
      </c>
      <c r="F4" s="3" t="s">
        <v>2</v>
      </c>
      <c r="G4" s="3" t="s">
        <v>0</v>
      </c>
      <c r="H4" s="62"/>
      <c r="I4" s="62" t="s">
        <v>0</v>
      </c>
      <c r="J4" s="88"/>
      <c r="K4" s="74"/>
      <c r="L4" s="88"/>
      <c r="M4" s="74"/>
      <c r="N4" s="78"/>
      <c r="O4" s="83"/>
    </row>
    <row r="5" spans="1:21" ht="36.75" customHeight="1">
      <c r="A5" s="4" t="s">
        <v>36</v>
      </c>
      <c r="B5" s="7" t="s">
        <v>12</v>
      </c>
      <c r="C5" s="7">
        <v>18</v>
      </c>
      <c r="D5" s="7">
        <f>SUM(B5:C5)</f>
        <v>18</v>
      </c>
      <c r="E5" s="7" t="s">
        <v>31</v>
      </c>
      <c r="F5" s="32">
        <v>7320</v>
      </c>
      <c r="G5" s="32">
        <f>SUM(E5:F5)</f>
        <v>7320</v>
      </c>
      <c r="H5" s="32">
        <v>1783</v>
      </c>
      <c r="I5" s="32">
        <f>SUM(G5,H5)</f>
        <v>9103</v>
      </c>
      <c r="J5" s="50">
        <v>27673112</v>
      </c>
      <c r="K5" s="51"/>
      <c r="L5" s="99">
        <v>6170210</v>
      </c>
      <c r="M5" s="100"/>
      <c r="N5" s="44" t="s">
        <v>42</v>
      </c>
      <c r="O5" s="45"/>
      <c r="T5" s="89"/>
      <c r="U5" s="90"/>
    </row>
    <row r="6" spans="1:15" ht="36.75" customHeight="1">
      <c r="A6" s="4" t="s">
        <v>37</v>
      </c>
      <c r="B6" s="15" t="s">
        <v>12</v>
      </c>
      <c r="C6" s="16">
        <v>40</v>
      </c>
      <c r="D6" s="15">
        <f>SUM(B6:C6)</f>
        <v>40</v>
      </c>
      <c r="E6" s="20" t="s">
        <v>31</v>
      </c>
      <c r="F6" s="33">
        <v>14882</v>
      </c>
      <c r="G6" s="34">
        <f>SUM(E6:F6)</f>
        <v>14882</v>
      </c>
      <c r="H6" s="39">
        <v>2527</v>
      </c>
      <c r="I6" s="39">
        <f>SUM(G6,H6)</f>
        <v>17409</v>
      </c>
      <c r="J6" s="101">
        <v>63613651</v>
      </c>
      <c r="K6" s="102"/>
      <c r="L6" s="97">
        <v>19008713</v>
      </c>
      <c r="M6" s="98"/>
      <c r="N6" s="42" t="s">
        <v>30</v>
      </c>
      <c r="O6" s="43"/>
    </row>
    <row r="7" spans="1:15" ht="36.75" customHeight="1">
      <c r="A7" s="17" t="s">
        <v>39</v>
      </c>
      <c r="B7" s="18" t="s">
        <v>12</v>
      </c>
      <c r="C7" s="19">
        <v>32</v>
      </c>
      <c r="D7" s="18">
        <f>SUM(B7:C7)</f>
        <v>32</v>
      </c>
      <c r="E7" s="21" t="s">
        <v>31</v>
      </c>
      <c r="F7" s="35">
        <v>13043</v>
      </c>
      <c r="G7" s="36">
        <f>SUM(E7:F7)</f>
        <v>13043</v>
      </c>
      <c r="H7" s="40">
        <v>1861</v>
      </c>
      <c r="I7" s="40">
        <f>SUM(G7,H7)</f>
        <v>14904</v>
      </c>
      <c r="J7" s="52">
        <v>58204190</v>
      </c>
      <c r="K7" s="53"/>
      <c r="L7" s="54">
        <v>16621428</v>
      </c>
      <c r="M7" s="55"/>
      <c r="N7" s="56" t="s">
        <v>27</v>
      </c>
      <c r="O7" s="57"/>
    </row>
    <row r="8" spans="1:15" ht="36.75" customHeight="1">
      <c r="A8" s="4" t="s">
        <v>40</v>
      </c>
      <c r="B8" s="15" t="s">
        <v>12</v>
      </c>
      <c r="C8" s="16">
        <v>3</v>
      </c>
      <c r="D8" s="15">
        <f>SUM(B8:C8)</f>
        <v>3</v>
      </c>
      <c r="E8" s="20" t="s">
        <v>31</v>
      </c>
      <c r="F8" s="33">
        <v>2255</v>
      </c>
      <c r="G8" s="34">
        <f>SUM(E8:F8)</f>
        <v>2255</v>
      </c>
      <c r="H8" s="39">
        <v>598</v>
      </c>
      <c r="I8" s="39">
        <f>SUM(G8,H8)</f>
        <v>2853</v>
      </c>
      <c r="J8" s="101">
        <v>7159808</v>
      </c>
      <c r="K8" s="102"/>
      <c r="L8" s="97">
        <v>1345906</v>
      </c>
      <c r="M8" s="98"/>
      <c r="N8" s="42" t="s">
        <v>27</v>
      </c>
      <c r="O8" s="43"/>
    </row>
    <row r="9" spans="1:15" ht="36.75" customHeight="1" thickBot="1">
      <c r="A9" s="23" t="s">
        <v>41</v>
      </c>
      <c r="B9" s="24" t="s">
        <v>12</v>
      </c>
      <c r="C9" s="25">
        <v>34</v>
      </c>
      <c r="D9" s="24">
        <f>SUM(B9:C9)</f>
        <v>34</v>
      </c>
      <c r="E9" s="26" t="s">
        <v>31</v>
      </c>
      <c r="F9" s="37">
        <v>13804</v>
      </c>
      <c r="G9" s="38">
        <f>SUM(E9:F9)</f>
        <v>13804</v>
      </c>
      <c r="H9" s="41">
        <v>870</v>
      </c>
      <c r="I9" s="41">
        <f>SUM(G9,H9)</f>
        <v>14674</v>
      </c>
      <c r="J9" s="93">
        <v>36532262</v>
      </c>
      <c r="K9" s="94"/>
      <c r="L9" s="95">
        <v>11859666</v>
      </c>
      <c r="M9" s="96"/>
      <c r="N9" s="66" t="s">
        <v>27</v>
      </c>
      <c r="O9" s="67"/>
    </row>
    <row r="10" ht="36.75" customHeight="1"/>
    <row r="11" spans="1:15" ht="18" customHeight="1">
      <c r="A11" s="22"/>
      <c r="B11" s="2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1:15" ht="14.25">
      <c r="A12" s="2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1:15" ht="30.75" customHeight="1">
      <c r="A13" s="2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15" ht="33.75" customHeight="1" thickBot="1">
      <c r="A14" s="13" t="s">
        <v>25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5" ht="25.5" customHeight="1">
      <c r="A15" s="63" t="s">
        <v>10</v>
      </c>
      <c r="B15" s="58" t="s">
        <v>13</v>
      </c>
      <c r="C15" s="68" t="s">
        <v>23</v>
      </c>
      <c r="D15" s="69"/>
      <c r="E15" s="69"/>
      <c r="F15" s="69"/>
      <c r="G15" s="69"/>
      <c r="H15" s="6" t="s">
        <v>24</v>
      </c>
      <c r="I15" s="6"/>
      <c r="J15" s="6"/>
      <c r="K15" s="6"/>
      <c r="L15" s="6"/>
      <c r="M15" s="6"/>
      <c r="N15" s="91" t="s">
        <v>33</v>
      </c>
      <c r="O15" s="92"/>
    </row>
    <row r="16" spans="1:15" ht="17.25" customHeight="1">
      <c r="A16" s="64"/>
      <c r="B16" s="59"/>
      <c r="C16" s="73" t="s">
        <v>14</v>
      </c>
      <c r="D16" s="61" t="s">
        <v>15</v>
      </c>
      <c r="E16" s="61" t="s">
        <v>16</v>
      </c>
      <c r="F16" s="61" t="s">
        <v>17</v>
      </c>
      <c r="G16" s="61" t="s">
        <v>26</v>
      </c>
      <c r="H16" s="61" t="s">
        <v>18</v>
      </c>
      <c r="I16" s="61" t="s">
        <v>19</v>
      </c>
      <c r="J16" s="61" t="s">
        <v>20</v>
      </c>
      <c r="K16" s="70" t="s">
        <v>34</v>
      </c>
      <c r="L16" s="71" t="s">
        <v>21</v>
      </c>
      <c r="M16" s="107" t="s">
        <v>22</v>
      </c>
      <c r="N16" s="46" t="s">
        <v>32</v>
      </c>
      <c r="O16" s="47"/>
    </row>
    <row r="17" spans="1:15" ht="18.75" customHeight="1">
      <c r="A17" s="65"/>
      <c r="B17" s="60"/>
      <c r="C17" s="74"/>
      <c r="D17" s="62"/>
      <c r="E17" s="62"/>
      <c r="F17" s="62"/>
      <c r="G17" s="62"/>
      <c r="H17" s="62"/>
      <c r="I17" s="62"/>
      <c r="J17" s="62" t="s">
        <v>0</v>
      </c>
      <c r="K17" s="62"/>
      <c r="L17" s="72"/>
      <c r="M17" s="108"/>
      <c r="N17" s="48"/>
      <c r="O17" s="49"/>
    </row>
    <row r="18" spans="1:15" ht="36.75" customHeight="1">
      <c r="A18" s="4" t="s">
        <v>35</v>
      </c>
      <c r="B18" s="8" t="s">
        <v>12</v>
      </c>
      <c r="C18" s="14" t="s">
        <v>12</v>
      </c>
      <c r="D18" s="14" t="s">
        <v>31</v>
      </c>
      <c r="E18" s="10">
        <v>5.04</v>
      </c>
      <c r="F18" s="10">
        <v>55.91</v>
      </c>
      <c r="G18" s="9">
        <v>22.04</v>
      </c>
      <c r="H18" s="10">
        <v>17.09</v>
      </c>
      <c r="I18" s="8" t="s">
        <v>31</v>
      </c>
      <c r="J18" s="8" t="s">
        <v>31</v>
      </c>
      <c r="K18" s="8" t="s">
        <v>31</v>
      </c>
      <c r="L18" s="14" t="s">
        <v>31</v>
      </c>
      <c r="M18" s="11">
        <f>SUM(C18:L18)</f>
        <v>100.08</v>
      </c>
      <c r="N18" s="103">
        <v>3342</v>
      </c>
      <c r="O18" s="104"/>
    </row>
    <row r="19" spans="1:15" ht="36.75" customHeight="1">
      <c r="A19" s="4" t="s">
        <v>38</v>
      </c>
      <c r="B19" s="8" t="s">
        <v>28</v>
      </c>
      <c r="C19" s="14" t="s">
        <v>12</v>
      </c>
      <c r="D19" s="14" t="s">
        <v>31</v>
      </c>
      <c r="E19" s="14" t="s">
        <v>31</v>
      </c>
      <c r="F19" s="10">
        <v>54.82</v>
      </c>
      <c r="G19" s="9">
        <v>31.3</v>
      </c>
      <c r="H19" s="10">
        <v>8.11</v>
      </c>
      <c r="I19" s="8" t="s">
        <v>31</v>
      </c>
      <c r="J19" s="8" t="s">
        <v>31</v>
      </c>
      <c r="K19" s="8" t="s">
        <v>31</v>
      </c>
      <c r="L19" s="14" t="s">
        <v>31</v>
      </c>
      <c r="M19" s="11">
        <f>SUM(C19:L19)</f>
        <v>94.23</v>
      </c>
      <c r="N19" s="103">
        <v>7955</v>
      </c>
      <c r="O19" s="104"/>
    </row>
    <row r="20" spans="1:15" ht="36.75" customHeight="1">
      <c r="A20" s="4" t="s">
        <v>39</v>
      </c>
      <c r="B20" s="8" t="s">
        <v>12</v>
      </c>
      <c r="C20" s="14" t="s">
        <v>12</v>
      </c>
      <c r="D20" s="14" t="s">
        <v>31</v>
      </c>
      <c r="E20" s="14" t="s">
        <v>31</v>
      </c>
      <c r="F20" s="10">
        <v>30.39</v>
      </c>
      <c r="G20" s="9">
        <v>21.43</v>
      </c>
      <c r="H20" s="10">
        <v>25.85</v>
      </c>
      <c r="I20" s="8" t="s">
        <v>31</v>
      </c>
      <c r="J20" s="8" t="s">
        <v>31</v>
      </c>
      <c r="K20" s="8" t="s">
        <v>31</v>
      </c>
      <c r="L20" s="14" t="s">
        <v>31</v>
      </c>
      <c r="M20" s="11">
        <f>SUM(C20:L20)</f>
        <v>77.67</v>
      </c>
      <c r="N20" s="103">
        <v>2180</v>
      </c>
      <c r="O20" s="104"/>
    </row>
    <row r="21" spans="1:15" ht="36.75" customHeight="1">
      <c r="A21" s="4" t="s">
        <v>40</v>
      </c>
      <c r="B21" s="8" t="s">
        <v>12</v>
      </c>
      <c r="C21" s="14" t="s">
        <v>12</v>
      </c>
      <c r="D21" s="14" t="s">
        <v>31</v>
      </c>
      <c r="E21" s="14" t="s">
        <v>31</v>
      </c>
      <c r="F21" s="10">
        <v>1.4</v>
      </c>
      <c r="G21" s="9">
        <v>5.9</v>
      </c>
      <c r="H21" s="10">
        <v>16.82</v>
      </c>
      <c r="I21" s="8" t="s">
        <v>31</v>
      </c>
      <c r="J21" s="8" t="s">
        <v>31</v>
      </c>
      <c r="K21" s="8" t="s">
        <v>31</v>
      </c>
      <c r="L21" s="14" t="s">
        <v>31</v>
      </c>
      <c r="M21" s="11">
        <f>SUM(C21:L21)</f>
        <v>24.12</v>
      </c>
      <c r="N21" s="109" t="s">
        <v>12</v>
      </c>
      <c r="O21" s="110"/>
    </row>
    <row r="22" spans="1:15" ht="36.75" customHeight="1" thickBot="1">
      <c r="A22" s="23" t="s">
        <v>41</v>
      </c>
      <c r="B22" s="27" t="s">
        <v>12</v>
      </c>
      <c r="C22" s="28" t="s">
        <v>12</v>
      </c>
      <c r="D22" s="28" t="s">
        <v>31</v>
      </c>
      <c r="E22" s="28">
        <v>10.27</v>
      </c>
      <c r="F22" s="29">
        <v>6.5</v>
      </c>
      <c r="G22" s="30">
        <v>14.38</v>
      </c>
      <c r="H22" s="29">
        <v>14.77</v>
      </c>
      <c r="I22" s="27" t="s">
        <v>31</v>
      </c>
      <c r="J22" s="27" t="s">
        <v>31</v>
      </c>
      <c r="K22" s="27" t="s">
        <v>31</v>
      </c>
      <c r="L22" s="28" t="s">
        <v>31</v>
      </c>
      <c r="M22" s="31">
        <f>SUM(C22:L22)</f>
        <v>45.92</v>
      </c>
      <c r="N22" s="105" t="s">
        <v>12</v>
      </c>
      <c r="O22" s="106"/>
    </row>
    <row r="23" ht="36.75" customHeight="1"/>
    <row r="24" ht="36.75" customHeight="1"/>
    <row r="25" spans="1:15" ht="14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 ht="14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</sheetData>
  <sheetProtection/>
  <mergeCells count="50">
    <mergeCell ref="N20:O20"/>
    <mergeCell ref="N22:O22"/>
    <mergeCell ref="J8:K8"/>
    <mergeCell ref="L8:M8"/>
    <mergeCell ref="J16:J17"/>
    <mergeCell ref="N19:O19"/>
    <mergeCell ref="M16:M17"/>
    <mergeCell ref="N18:O18"/>
    <mergeCell ref="N21:O21"/>
    <mergeCell ref="N2:O4"/>
    <mergeCell ref="J2:K4"/>
    <mergeCell ref="L2:M4"/>
    <mergeCell ref="T5:U5"/>
    <mergeCell ref="N15:O15"/>
    <mergeCell ref="J9:K9"/>
    <mergeCell ref="L9:M9"/>
    <mergeCell ref="L6:M6"/>
    <mergeCell ref="L5:M5"/>
    <mergeCell ref="J6:K6"/>
    <mergeCell ref="A2:A4"/>
    <mergeCell ref="B3:B4"/>
    <mergeCell ref="C3:C4"/>
    <mergeCell ref="D3:D4"/>
    <mergeCell ref="E2:G2"/>
    <mergeCell ref="E3:G3"/>
    <mergeCell ref="B2:D2"/>
    <mergeCell ref="C16:C17"/>
    <mergeCell ref="G16:G17"/>
    <mergeCell ref="H2:I2"/>
    <mergeCell ref="H3:H4"/>
    <mergeCell ref="I3:I4"/>
    <mergeCell ref="I16:I17"/>
    <mergeCell ref="B15:B17"/>
    <mergeCell ref="E16:E17"/>
    <mergeCell ref="F16:F17"/>
    <mergeCell ref="A15:A17"/>
    <mergeCell ref="N9:O9"/>
    <mergeCell ref="C15:G15"/>
    <mergeCell ref="K16:K17"/>
    <mergeCell ref="L16:L17"/>
    <mergeCell ref="D16:D17"/>
    <mergeCell ref="H16:H17"/>
    <mergeCell ref="N6:O6"/>
    <mergeCell ref="N5:O5"/>
    <mergeCell ref="N16:O17"/>
    <mergeCell ref="J5:K5"/>
    <mergeCell ref="N8:O8"/>
    <mergeCell ref="J7:K7"/>
    <mergeCell ref="L7:M7"/>
    <mergeCell ref="N7:O7"/>
  </mergeCells>
  <printOptions horizontalCentered="1"/>
  <pageMargins left="0.7874015748031497" right="0.7874015748031497" top="0.7874015748031497" bottom="0.3937007874015748" header="0.5118110236220472" footer="0.3937007874015748"/>
  <pageSetup firstPageNumber="79" useFirstPageNumber="1" horizontalDpi="600" verticalDpi="600" orientation="portrait" paperSize="9" r:id="rId1"/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</dc:creator>
  <cp:keywords/>
  <dc:description/>
  <cp:lastModifiedBy>morimori</cp:lastModifiedBy>
  <cp:lastPrinted>2021-02-18T08:07:14Z</cp:lastPrinted>
  <dcterms:created xsi:type="dcterms:W3CDTF">2009-02-04T06:18:11Z</dcterms:created>
  <dcterms:modified xsi:type="dcterms:W3CDTF">2022-11-15T06:27:31Z</dcterms:modified>
  <cp:category/>
  <cp:version/>
  <cp:contentType/>
  <cp:contentStatus/>
</cp:coreProperties>
</file>