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<sst xmlns="http://schemas.openxmlformats.org/spreadsheetml/2006/main" count="474" uniqueCount="180">
  <si>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</si>
  <si>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</si>
  <si>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</si>
  <si>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</si>
  <si>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</si>
  <si>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</si>
  <si>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</si>
  <si>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</si>
  <si>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</si>
  <si>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</si>
  <si>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</si>
  <si>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</si>
  <si>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</si>
  <si>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</si>
  <si>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</si>
  <si>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</si>
  <si>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</si>
  <si>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</si>
  <si>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</si>
  <si>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</si>
  <si>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</si>
  <si>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</si>
  <si>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</si>
  <si>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</si>
  <si>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</si>
  <si>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</si>
  <si>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</si>
  <si>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</si>
  <si>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</si>
  <si>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</si>
  <si>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</si>
  <si>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</si>
  <si>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</si>
  <si>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</si>
  <si>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</si>
  <si>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</si>
  <si>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</si>
  <si>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</si>
  <si>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</si>
  <si>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</si>
  <si>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</si>
  <si>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</si>
  <si>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</si>
  <si>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</si>
  <si>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</si>
  <si>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</si>
  <si>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</si>
  <si>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</si>
  <si>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</si>
  <si>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</si>
  <si>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</si>
  <si>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</si>
  <si>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</si>
  <si>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</si>
  <si>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</si>
  <si>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</si>
  <si>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</si>
  <si>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</si>
  <si>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</si>
  <si>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</si>
  <si>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</si>
  <si>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</si>
  <si>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</si>
  <si>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</si>
  <si>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</si>
  <si>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</si>
  <si>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</si>
  <si>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</si>
  <si>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</si>
  <si>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</si>
  <si>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</si>
  <si>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</si>
  <si>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</si>
  <si>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</si>
  <si>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</si>
  <si>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</si>
  <si>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</si>
  <si>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</si>
  <si>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</si>
  <si>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</si>
  <si>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</si>
  <si>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</si>
  <si>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</si>
  <si>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</si>
  <si>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</si>
  <si>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</si>
  <si>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</si>
  <si>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</si>
  <si>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</si>
  <si>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</si>
  <si>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</si>
  <si>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</si>
  <si>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</si>
  <si>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</si>
  <si>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</si>
  <si>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</si>
  <si>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</si>
  <si>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</si>
  <si>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</si>
  <si>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</si>
  <si>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</si>
  <si>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</si>
  <si>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</si>
  <si>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</si>
  <si>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</si>
  <si>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</si>
  <si>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</si>
  <si>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</si>
  <si>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</si>
  <si>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</si>
  <si>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</si>
  <si>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</si>
  <si>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</si>
  <si>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</si>
  <si>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</si>
  <si>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</si>
  <si>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</si>
  <si>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</si>
  <si>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</si>
  <si>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</si>
  <si>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</si>
  <si>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</si>
  <si>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</si>
  <si>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</si>
  <si>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</si>
  <si>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</si>
  <si>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</si>
  <si>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</si>
  <si>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</si>
  <si>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</si>
  <si>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</si>
  <si>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</si>
  <si>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</si>
  <si>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</si>
  <si>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</si>
  <si>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</si>
  <si>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</si>
  <si>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</si>
  <si>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</si>
  <si>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</si>
  <si>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</si>
  <si>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</si>
  <si>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</si>
  <si>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</si>
  <si>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</si>
  <si>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</si>
  <si>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</si>
  <si>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</si>
  <si>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</si>
  <si>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</si>
  <si>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</si>
  <si>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</si>
  <si>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</si>
  <si>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</si>
  <si>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</si>
  <si>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</si>
  <si>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</si>
  <si>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</si>
  <si>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</si>
  <si>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</si>
  <si>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</si>
  <si>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</si>
  <si>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</si>
  <si>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</si>
  <si>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</si>
  <si>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</si>
  <si>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</si>
  <si>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</si>
  <si>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</si>
  <si>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</si>
  <si>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</si>
  <si>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</si>
  <si>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</si>
  <si>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</si>
  <si>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</si>
  <si>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</si>
  <si>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</si>
  <si>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</si>
  <si>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</si>
  <si>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地方債最終協議(当初予算分）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</si>
</sst>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 "/>
    <numFmt numFmtId="190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90" fontId="3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8">
    <dxf>
      <font>
        <color indexed="9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0" t="s">
        <v>179</v>
      </c>
      <c r="B1" s="80"/>
      <c r="C1" s="80"/>
      <c r="D1" s="80"/>
      <c r="E1" s="80"/>
      <c r="F1" s="80"/>
      <c r="G1" s="80"/>
      <c r="H1" s="80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74600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74600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837500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837500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90000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90000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3400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3400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240200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240200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36500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36500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22900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22900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23100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23100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3600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3600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253600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253600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65700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65700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163000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163000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71200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71200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VLOOKUP(A42,'一般会計債の内訳'!$B$4:$C$115,2,FALSE)</f>
        <v>6900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6900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300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300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7400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7400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10200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10200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151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177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178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1892200</v>
      </c>
      <c r="C117" s="44">
        <f t="shared" si="7"/>
        <v>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1892200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17900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17900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1910100</v>
      </c>
      <c r="C120" s="50">
        <f aca="true" t="shared" si="10" ref="C120:H120">SUM(C117:C119)</f>
        <v>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1910100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="70" zoomScaleNormal="55" zoomScaleSheetLayoutView="7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3" sqref="B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62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74600</v>
      </c>
      <c r="D4" s="33"/>
      <c r="E4" s="33"/>
      <c r="F4" s="33"/>
      <c r="G4" s="33"/>
      <c r="H4" s="33"/>
      <c r="I4" s="33">
        <v>1500</v>
      </c>
      <c r="J4" s="33"/>
      <c r="K4" s="70"/>
      <c r="L4" s="33"/>
      <c r="M4" s="33"/>
      <c r="N4" s="33">
        <v>48400</v>
      </c>
      <c r="O4" s="33">
        <v>18700</v>
      </c>
      <c r="P4" s="33"/>
      <c r="Q4" s="33">
        <v>5000</v>
      </c>
      <c r="R4" s="33"/>
      <c r="S4" s="33"/>
      <c r="T4" s="33">
        <v>1000</v>
      </c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0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0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0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837500</v>
      </c>
      <c r="D10" s="33">
        <v>837500</v>
      </c>
      <c r="E10" s="33"/>
      <c r="F10" s="33"/>
      <c r="G10" s="33"/>
      <c r="H10" s="33"/>
      <c r="I10" s="33"/>
      <c r="J10" s="33"/>
      <c r="K10" s="7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0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90000</v>
      </c>
      <c r="D14" s="33"/>
      <c r="E14" s="33"/>
      <c r="F14" s="33"/>
      <c r="G14" s="33"/>
      <c r="H14" s="33"/>
      <c r="I14" s="33"/>
      <c r="J14" s="33"/>
      <c r="K14" s="70"/>
      <c r="L14" s="33"/>
      <c r="M14" s="33"/>
      <c r="N14" s="33"/>
      <c r="O14" s="33"/>
      <c r="P14" s="33"/>
      <c r="Q14" s="33"/>
      <c r="R14" s="33"/>
      <c r="S14" s="33">
        <v>90000</v>
      </c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0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3400</v>
      </c>
      <c r="D17" s="33"/>
      <c r="E17" s="33"/>
      <c r="F17" s="33"/>
      <c r="G17" s="33"/>
      <c r="H17" s="33"/>
      <c r="I17" s="33">
        <v>3400</v>
      </c>
      <c r="J17" s="33"/>
      <c r="K17" s="7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0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240200</v>
      </c>
      <c r="D24" s="33"/>
      <c r="E24" s="33"/>
      <c r="F24" s="33"/>
      <c r="G24" s="33"/>
      <c r="H24" s="33"/>
      <c r="I24" s="33"/>
      <c r="J24" s="33"/>
      <c r="K24" s="70"/>
      <c r="L24" s="33"/>
      <c r="M24" s="33"/>
      <c r="N24" s="33"/>
      <c r="O24" s="33">
        <v>13000</v>
      </c>
      <c r="P24" s="33"/>
      <c r="Q24" s="33">
        <v>20400</v>
      </c>
      <c r="R24" s="33"/>
      <c r="S24" s="33"/>
      <c r="T24" s="33">
        <v>206800</v>
      </c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36500</v>
      </c>
      <c r="D26" s="33">
        <v>28500</v>
      </c>
      <c r="E26" s="33"/>
      <c r="F26" s="33"/>
      <c r="G26" s="33"/>
      <c r="H26" s="33"/>
      <c r="I26" s="33"/>
      <c r="J26" s="33"/>
      <c r="K26" s="70"/>
      <c r="L26" s="33"/>
      <c r="M26" s="33"/>
      <c r="N26" s="33"/>
      <c r="O26" s="33"/>
      <c r="P26" s="33"/>
      <c r="Q26" s="33">
        <v>8000</v>
      </c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22900</v>
      </c>
      <c r="D27" s="33"/>
      <c r="E27" s="33"/>
      <c r="F27" s="33"/>
      <c r="G27" s="33"/>
      <c r="H27" s="33"/>
      <c r="I27" s="33"/>
      <c r="J27" s="33"/>
      <c r="K27" s="70"/>
      <c r="L27" s="33"/>
      <c r="M27" s="33"/>
      <c r="N27" s="33"/>
      <c r="O27" s="33">
        <v>22900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0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23100</v>
      </c>
      <c r="D29" s="33">
        <v>4500</v>
      </c>
      <c r="E29" s="33"/>
      <c r="F29" s="33"/>
      <c r="G29" s="33"/>
      <c r="H29" s="33"/>
      <c r="I29" s="33"/>
      <c r="J29" s="33"/>
      <c r="K29" s="70"/>
      <c r="L29" s="33">
        <v>600</v>
      </c>
      <c r="M29" s="33"/>
      <c r="N29" s="33"/>
      <c r="O29" s="33"/>
      <c r="P29" s="33"/>
      <c r="Q29" s="33">
        <v>18000</v>
      </c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3600</v>
      </c>
      <c r="D31" s="33">
        <v>3600</v>
      </c>
      <c r="E31" s="33"/>
      <c r="F31" s="33"/>
      <c r="G31" s="33"/>
      <c r="H31" s="33"/>
      <c r="I31" s="33"/>
      <c r="J31" s="33"/>
      <c r="K31" s="7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253600</v>
      </c>
      <c r="D32" s="33">
        <v>9000</v>
      </c>
      <c r="E32" s="33"/>
      <c r="F32" s="33"/>
      <c r="G32" s="33"/>
      <c r="H32" s="33"/>
      <c r="I32" s="33"/>
      <c r="J32" s="33"/>
      <c r="K32" s="70"/>
      <c r="L32" s="33"/>
      <c r="M32" s="33"/>
      <c r="N32" s="33"/>
      <c r="O32" s="33"/>
      <c r="P32" s="33"/>
      <c r="Q32" s="33"/>
      <c r="R32" s="33"/>
      <c r="S32" s="33"/>
      <c r="T32" s="33">
        <v>244600</v>
      </c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65700</v>
      </c>
      <c r="D33" s="33"/>
      <c r="E33" s="33"/>
      <c r="F33" s="33"/>
      <c r="G33" s="33"/>
      <c r="H33" s="33"/>
      <c r="I33" s="33"/>
      <c r="J33" s="33"/>
      <c r="K33" s="70"/>
      <c r="L33" s="33"/>
      <c r="M33" s="33"/>
      <c r="N33" s="33"/>
      <c r="O33" s="33"/>
      <c r="P33" s="33"/>
      <c r="Q33" s="33"/>
      <c r="R33" s="33"/>
      <c r="S33" s="33"/>
      <c r="T33" s="33"/>
      <c r="U33" s="33">
        <v>65700</v>
      </c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163000</v>
      </c>
      <c r="D35" s="33"/>
      <c r="E35" s="33"/>
      <c r="F35" s="33"/>
      <c r="G35" s="33"/>
      <c r="H35" s="33"/>
      <c r="I35" s="33"/>
      <c r="J35" s="33">
        <v>163000</v>
      </c>
      <c r="K35" s="7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71200</v>
      </c>
      <c r="D39" s="33"/>
      <c r="E39" s="33"/>
      <c r="F39" s="33"/>
      <c r="G39" s="33"/>
      <c r="H39" s="33"/>
      <c r="I39" s="33">
        <v>29800</v>
      </c>
      <c r="J39" s="33"/>
      <c r="K39" s="70"/>
      <c r="L39" s="33"/>
      <c r="M39" s="33"/>
      <c r="N39" s="33"/>
      <c r="O39" s="33"/>
      <c r="P39" s="33"/>
      <c r="Q39" s="33"/>
      <c r="R39" s="33"/>
      <c r="S39" s="33"/>
      <c r="T39" s="33"/>
      <c r="U39" s="33">
        <v>41400</v>
      </c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0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 t="shared" si="1"/>
        <v>6900</v>
      </c>
      <c r="D42" s="33"/>
      <c r="E42" s="33"/>
      <c r="F42" s="33"/>
      <c r="G42" s="33"/>
      <c r="H42" s="33"/>
      <c r="I42" s="33"/>
      <c r="J42" s="33"/>
      <c r="K42" s="70"/>
      <c r="L42" s="33"/>
      <c r="M42" s="33"/>
      <c r="N42" s="33"/>
      <c r="O42" s="33"/>
      <c r="P42" s="33"/>
      <c r="Q42" s="33"/>
      <c r="R42" s="33"/>
      <c r="S42" s="33">
        <v>6900</v>
      </c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0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300</v>
      </c>
      <c r="D49" s="33">
        <v>300</v>
      </c>
      <c r="E49" s="33"/>
      <c r="F49" s="33"/>
      <c r="G49" s="33"/>
      <c r="H49" s="33"/>
      <c r="I49" s="33"/>
      <c r="J49" s="33"/>
      <c r="K49" s="7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7400</v>
      </c>
      <c r="D50" s="33">
        <v>7400</v>
      </c>
      <c r="E50" s="33"/>
      <c r="F50" s="33"/>
      <c r="G50" s="33"/>
      <c r="H50" s="33"/>
      <c r="I50" s="33"/>
      <c r="J50" s="33"/>
      <c r="K50" s="7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0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0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0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0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0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0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0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10200</v>
      </c>
      <c r="D63" s="33"/>
      <c r="E63" s="33"/>
      <c r="F63" s="33"/>
      <c r="G63" s="33"/>
      <c r="H63" s="33"/>
      <c r="I63" s="33"/>
      <c r="J63" s="33"/>
      <c r="K63" s="70"/>
      <c r="L63" s="33"/>
      <c r="M63" s="33"/>
      <c r="N63" s="33"/>
      <c r="O63" s="33"/>
      <c r="P63" s="33"/>
      <c r="Q63" s="33"/>
      <c r="R63" s="33"/>
      <c r="S63" s="33">
        <v>10200</v>
      </c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0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0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0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0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0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0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0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0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0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0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0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0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2">SUM(D100:Y100)</f>
        <v>0</v>
      </c>
      <c r="D100" s="33"/>
      <c r="E100" s="33"/>
      <c r="F100" s="33"/>
      <c r="G100" s="33"/>
      <c r="H100" s="33"/>
      <c r="I100" s="33"/>
      <c r="J100" s="33"/>
      <c r="K100" s="7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0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0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0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0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0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2:26" ht="17.25" customHeight="1">
      <c r="B114" s="17" t="s">
        <v>174</v>
      </c>
      <c r="C114" s="33">
        <f>SUM(D114:Y114)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2"/>
    </row>
    <row r="115" spans="2:26" ht="17.25" customHeight="1">
      <c r="B115" s="17" t="s">
        <v>176</v>
      </c>
      <c r="C115" s="33">
        <f>SUM(D115:Y115)</f>
        <v>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22"/>
    </row>
    <row r="116" spans="3:26" ht="24.75" customHeight="1">
      <c r="C116" s="36"/>
      <c r="D116" s="36"/>
      <c r="E116" s="7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22"/>
    </row>
    <row r="117" spans="2:26" ht="24.75" customHeight="1">
      <c r="B117" s="17" t="s">
        <v>72</v>
      </c>
      <c r="C117" s="33">
        <f>SUBTOTAL(9,C4:C42)</f>
        <v>1892200</v>
      </c>
      <c r="D117" s="33">
        <f>SUBTOTAL(9,D4:D42)</f>
        <v>883100</v>
      </c>
      <c r="E117" s="33">
        <f aca="true" t="shared" si="4" ref="E117:Y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34700</v>
      </c>
      <c r="J117" s="33">
        <f t="shared" si="4"/>
        <v>163000</v>
      </c>
      <c r="K117" s="33">
        <f t="shared" si="4"/>
        <v>0</v>
      </c>
      <c r="L117" s="33">
        <f t="shared" si="4"/>
        <v>600</v>
      </c>
      <c r="M117" s="33">
        <f t="shared" si="4"/>
        <v>0</v>
      </c>
      <c r="N117" s="33">
        <f t="shared" si="4"/>
        <v>48400</v>
      </c>
      <c r="O117" s="33">
        <f>SUBTOTAL(9,O4:O42)</f>
        <v>54600</v>
      </c>
      <c r="P117" s="33">
        <f t="shared" si="4"/>
        <v>0</v>
      </c>
      <c r="Q117" s="33">
        <f t="shared" si="4"/>
        <v>51400</v>
      </c>
      <c r="R117" s="33">
        <f t="shared" si="4"/>
        <v>0</v>
      </c>
      <c r="S117" s="33">
        <f t="shared" si="4"/>
        <v>96900</v>
      </c>
      <c r="T117" s="33">
        <f t="shared" si="4"/>
        <v>452400</v>
      </c>
      <c r="U117" s="33">
        <f t="shared" si="4"/>
        <v>107100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33">
        <f t="shared" si="4"/>
        <v>0</v>
      </c>
      <c r="Z117" s="22"/>
    </row>
    <row r="118" spans="2:26" ht="24.75" customHeight="1">
      <c r="B118" s="17" t="s">
        <v>73</v>
      </c>
      <c r="C118" s="33">
        <f>SUBTOTAL(9,C43:C65)</f>
        <v>17900</v>
      </c>
      <c r="D118" s="33">
        <f aca="true" t="shared" si="5" ref="D118:Y118">SUBTOTAL(9,D43:D65)</f>
        <v>7700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>SUBTOTAL(9,O43:O65)</f>
        <v>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10200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33">
        <f t="shared" si="5"/>
        <v>0</v>
      </c>
      <c r="Z118" s="22"/>
    </row>
    <row r="119" spans="2:26" ht="24.75" customHeight="1">
      <c r="B119" s="17" t="s">
        <v>89</v>
      </c>
      <c r="C119" s="33">
        <f>SUBTOTAL(9,C66:C115)</f>
        <v>0</v>
      </c>
      <c r="D119" s="33">
        <f aca="true" t="shared" si="6" ref="D119:X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>SUBTOTAL(9,O66:O115)</f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 t="shared" si="6"/>
        <v>0</v>
      </c>
      <c r="Y119" s="33">
        <f>SUBTOTAL(9,Y66:Y115)</f>
        <v>0</v>
      </c>
      <c r="Z119" s="22"/>
    </row>
    <row r="120" spans="2:26" ht="24.75" customHeight="1">
      <c r="B120" s="17" t="s">
        <v>75</v>
      </c>
      <c r="C120" s="33">
        <f>SUM(C117:C119)</f>
        <v>1910100</v>
      </c>
      <c r="D120" s="33">
        <f aca="true" t="shared" si="7" ref="D120:Y120">SUM(D117:D119)</f>
        <v>890800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0</v>
      </c>
      <c r="I120" s="33">
        <f t="shared" si="7"/>
        <v>34700</v>
      </c>
      <c r="J120" s="33">
        <f>SUM(J117:J119)</f>
        <v>163000</v>
      </c>
      <c r="K120" s="33">
        <f t="shared" si="7"/>
        <v>0</v>
      </c>
      <c r="L120" s="33">
        <f>SUM(L117:L119)</f>
        <v>600</v>
      </c>
      <c r="M120" s="33">
        <f>SUM(M117:M119)</f>
        <v>0</v>
      </c>
      <c r="N120" s="33">
        <f>SUM(N117:N119)</f>
        <v>48400</v>
      </c>
      <c r="O120" s="33">
        <f>SUM(O117:O119)</f>
        <v>54600</v>
      </c>
      <c r="P120" s="33">
        <f t="shared" si="7"/>
        <v>0</v>
      </c>
      <c r="Q120" s="33">
        <f t="shared" si="7"/>
        <v>51400</v>
      </c>
      <c r="R120" s="33">
        <f t="shared" si="7"/>
        <v>0</v>
      </c>
      <c r="S120" s="33">
        <f>SUM(S117:S119)</f>
        <v>107100</v>
      </c>
      <c r="T120" s="33">
        <f t="shared" si="7"/>
        <v>452400</v>
      </c>
      <c r="U120" s="33">
        <f>SUM(U117:U119)</f>
        <v>107100</v>
      </c>
      <c r="V120" s="33">
        <f>SUM(V117:V119)</f>
        <v>0</v>
      </c>
      <c r="W120" s="33">
        <f t="shared" si="7"/>
        <v>0</v>
      </c>
      <c r="X120" s="33">
        <f t="shared" si="7"/>
        <v>0</v>
      </c>
      <c r="Y120" s="33">
        <f t="shared" si="7"/>
        <v>0</v>
      </c>
      <c r="Z120" s="22"/>
    </row>
    <row r="121" spans="5:26" ht="13.5">
      <c r="E121" s="74"/>
      <c r="Z121" s="22"/>
    </row>
    <row r="122" ht="13.5">
      <c r="Z122" s="22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23" sqref="I2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2" t="s">
        <v>79</v>
      </c>
      <c r="C3" s="82" t="s">
        <v>80</v>
      </c>
      <c r="D3" s="81" t="s">
        <v>92</v>
      </c>
      <c r="E3" s="81" t="s">
        <v>90</v>
      </c>
      <c r="F3" s="81" t="s">
        <v>138</v>
      </c>
      <c r="G3" s="81" t="s">
        <v>91</v>
      </c>
      <c r="H3" s="85" t="s">
        <v>99</v>
      </c>
      <c r="I3" s="83"/>
      <c r="J3" s="83"/>
      <c r="K3" s="83"/>
      <c r="L3" s="83"/>
      <c r="M3" s="83"/>
      <c r="N3" s="83"/>
      <c r="O3" s="84"/>
      <c r="P3" s="65"/>
      <c r="Q3" s="81" t="s">
        <v>167</v>
      </c>
    </row>
    <row r="4" spans="2:18" ht="60" customHeight="1">
      <c r="B4" s="82"/>
      <c r="C4" s="82"/>
      <c r="D4" s="81"/>
      <c r="E4" s="81"/>
      <c r="F4" s="81"/>
      <c r="G4" s="81"/>
      <c r="H4" s="86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82"/>
      <c r="R4" s="69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79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175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176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7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2022-08-18T04:50:56Z</cp:lastPrinted>
  <dcterms:created xsi:type="dcterms:W3CDTF">2009-10-06T06:42:25Z</dcterms:created>
  <dcterms:modified xsi:type="dcterms:W3CDTF">2023-03-13T06:03:53Z</dcterms:modified>
  <cp:category/>
  <cp:version/>
  <cp:contentType/>
  <cp:contentStatus/>
</cp:coreProperties>
</file>