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2"/>
  <workbookPr defaultThemeVersion="166925"/>
  <mc:AlternateContent xmlns:mc="http://schemas.openxmlformats.org/markup-compatibility/2006">
    <mc:Choice Requires="x15">
      <x15ac:absPath xmlns:x15ac="http://schemas.microsoft.com/office/spreadsheetml/2010/11/ac" url="C:\Users\105002\Box\【02_課所共有】07_02_感染症対策課\R04年度\02補助金担当\ホームページ\221200 令和４年度（設備整備）消費税\"/>
    </mc:Choice>
  </mc:AlternateContent>
  <xr:revisionPtr revIDLastSave="0" documentId="13_ncr:101_{772421DB-A40D-4163-9893-C530B795E684}" xr6:coauthVersionLast="36" xr6:coauthVersionMax="36" xr10:uidLastSave="{00000000-0000-0000-0000-000000000000}"/>
  <bookViews>
    <workbookView xWindow="0" yWindow="0" windowWidth="20490" windowHeight="7710" xr2:uid="{462BB29A-534C-46B7-998B-2AB3061C2803}"/>
  </bookViews>
  <sheets>
    <sheet name="税率8%" sheetId="1" r:id="rId1"/>
    <sheet name="Sheet1" sheetId="2" r:id="rId2"/>
  </sheets>
  <definedNames>
    <definedName name="_xlnm.Print_Area" localSheetId="0">'税率8%'!$A$1:$H$48</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5" i="1" l="1"/>
  <c r="B31" i="1"/>
  <c r="H34" i="1"/>
  <c r="H35" i="1"/>
  <c r="H36" i="1"/>
  <c r="H37" i="1"/>
  <c r="H38" i="1"/>
  <c r="H39" i="1"/>
  <c r="H40" i="1"/>
  <c r="D41" i="1"/>
  <c r="I22" i="1" s="1"/>
  <c r="L22" i="1" s="1"/>
  <c r="E41" i="1"/>
  <c r="F41" i="1"/>
  <c r="J23" i="1" s="1"/>
  <c r="M23" i="1" s="1"/>
  <c r="G41" i="1"/>
  <c r="H41" i="1"/>
  <c r="I41" i="1"/>
  <c r="I42" i="1"/>
  <c r="J42" i="1"/>
  <c r="K42" i="1"/>
  <c r="L42" i="1"/>
  <c r="M42" i="1"/>
  <c r="F44" i="1"/>
  <c r="F47" i="1"/>
  <c r="C49" i="1"/>
  <c r="C50" i="1"/>
  <c r="C51" i="1"/>
  <c r="C52" i="1"/>
  <c r="I24" i="1" l="1"/>
  <c r="L24" i="1" s="1"/>
  <c r="I23" i="1"/>
  <c r="L23" i="1" l="1"/>
  <c r="K23" i="1"/>
  <c r="N23"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埼玉県</author>
    <author>厚生労働省ネットワークシステム</author>
  </authors>
  <commentList>
    <comment ref="F4" authorId="0" shapeId="0" xr:uid="{5C626547-41C2-407D-83C2-788B9555A379}">
      <text>
        <r>
          <rPr>
            <b/>
            <sz val="12"/>
            <color indexed="81"/>
            <rFont val="MS P ゴシック"/>
            <family val="3"/>
            <charset val="128"/>
          </rPr>
          <t>《ご注意ください》
　このシートは税率８％用です。</t>
        </r>
      </text>
    </comment>
    <comment ref="F44" authorId="1" shapeId="0" xr:uid="{51A13F90-6A3F-43C6-8AC1-8C79D910851F}">
      <text>
        <r>
          <rPr>
            <b/>
            <sz val="12"/>
            <color indexed="81"/>
            <rFont val="ＭＳ Ｐゴシック"/>
            <family val="3"/>
            <charset val="128"/>
          </rPr>
          <t>※税額控除の</t>
        </r>
        <r>
          <rPr>
            <b/>
            <sz val="12"/>
            <color indexed="10"/>
            <rFont val="ＭＳ Ｐゴシック"/>
            <family val="3"/>
            <charset val="128"/>
          </rPr>
          <t>計算で</t>
        </r>
        <r>
          <rPr>
            <b/>
            <sz val="12"/>
            <color indexed="81"/>
            <rFont val="ＭＳ Ｐゴシック"/>
            <family val="3"/>
            <charset val="128"/>
          </rPr>
          <t xml:space="preserve">端数処理している場合には端数処理した金額を直接入力してください。
</t>
        </r>
        <r>
          <rPr>
            <b/>
            <sz val="12"/>
            <color indexed="10"/>
            <rFont val="ＭＳ Ｐゴシック"/>
            <family val="3"/>
            <charset val="128"/>
          </rPr>
          <t>注：申告書に記載された％をそのまま入力するわけではありません。</t>
        </r>
      </text>
    </comment>
  </commentList>
</comments>
</file>

<file path=xl/sharedStrings.xml><?xml version="1.0" encoding="utf-8"?>
<sst xmlns="http://schemas.openxmlformats.org/spreadsheetml/2006/main" count="51" uniqueCount="46">
  <si>
    <t>↑ここから右は編集しないでください。</t>
    <rPh sb="5" eb="6">
      <t>ミギ</t>
    </rPh>
    <rPh sb="7" eb="9">
      <t>ヘンシュウ</t>
    </rPh>
    <phoneticPr fontId="3"/>
  </si>
  <si>
    <t>←この行は編集しないでください。</t>
    <rPh sb="3" eb="4">
      <t>ギョウ</t>
    </rPh>
    <rPh sb="5" eb="7">
      <t>ヘンシュウ</t>
    </rPh>
    <phoneticPr fontId="3"/>
  </si>
  <si>
    <t>円</t>
    <rPh sb="0" eb="1">
      <t>エン</t>
    </rPh>
    <phoneticPr fontId="3"/>
  </si>
  <si>
    <t>※税額控除の計算で端数処理している場合には端数処理した金額を直接入力してください。</t>
    <rPh sb="1" eb="3">
      <t>ゼイガク</t>
    </rPh>
    <rPh sb="3" eb="5">
      <t>コウジョ</t>
    </rPh>
    <rPh sb="6" eb="8">
      <t>ケイサン</t>
    </rPh>
    <rPh sb="9" eb="11">
      <t>ハスウ</t>
    </rPh>
    <rPh sb="11" eb="13">
      <t>ショリ</t>
    </rPh>
    <rPh sb="17" eb="19">
      <t>バアイ</t>
    </rPh>
    <rPh sb="21" eb="23">
      <t>ハスウ</t>
    </rPh>
    <rPh sb="23" eb="25">
      <t>ショリ</t>
    </rPh>
    <rPh sb="27" eb="29">
      <t>キンガク</t>
    </rPh>
    <rPh sb="30" eb="32">
      <t>チョクセツ</t>
    </rPh>
    <rPh sb="32" eb="34">
      <t>ニュウリョク</t>
    </rPh>
    <phoneticPr fontId="3"/>
  </si>
  <si>
    <t>③仕入控除税額</t>
    <rPh sb="1" eb="3">
      <t>シイ</t>
    </rPh>
    <rPh sb="3" eb="5">
      <t>コウジョ</t>
    </rPh>
    <rPh sb="5" eb="7">
      <t>ゼイガク</t>
    </rPh>
    <phoneticPr fontId="3"/>
  </si>
  <si>
    <t>←資産の譲渡等の対価の額（確定申告より）</t>
    <rPh sb="1" eb="3">
      <t>シサン</t>
    </rPh>
    <rPh sb="4" eb="6">
      <t>ジョウト</t>
    </rPh>
    <rPh sb="6" eb="7">
      <t>トウ</t>
    </rPh>
    <rPh sb="8" eb="10">
      <t>タイカ</t>
    </rPh>
    <rPh sb="11" eb="12">
      <t>ガク</t>
    </rPh>
    <phoneticPr fontId="3"/>
  </si>
  <si>
    <t>←課税資産の譲渡等の対価の額（確定申告より）</t>
    <rPh sb="1" eb="3">
      <t>カゼイ</t>
    </rPh>
    <rPh sb="3" eb="5">
      <t>シサン</t>
    </rPh>
    <rPh sb="6" eb="8">
      <t>ジョウト</t>
    </rPh>
    <rPh sb="8" eb="9">
      <t>トウ</t>
    </rPh>
    <rPh sb="10" eb="12">
      <t>タイカ</t>
    </rPh>
    <rPh sb="13" eb="14">
      <t>ガク</t>
    </rPh>
    <rPh sb="15" eb="17">
      <t>カクテイ</t>
    </rPh>
    <rPh sb="17" eb="19">
      <t>シンコク</t>
    </rPh>
    <phoneticPr fontId="3"/>
  </si>
  <si>
    <t>＝</t>
    <phoneticPr fontId="3"/>
  </si>
  <si>
    <t>②課税売上割合</t>
    <rPh sb="1" eb="3">
      <t>カゼイ</t>
    </rPh>
    <rPh sb="3" eb="5">
      <t>ウリア</t>
    </rPh>
    <rPh sb="5" eb="7">
      <t>ワリアイ</t>
    </rPh>
    <phoneticPr fontId="3"/>
  </si>
  <si>
    <t>合　　計</t>
    <rPh sb="0" eb="1">
      <t>ゴウ</t>
    </rPh>
    <rPh sb="3" eb="4">
      <t>ケイ</t>
    </rPh>
    <phoneticPr fontId="3"/>
  </si>
  <si>
    <t xml:space="preserve"> </t>
    <phoneticPr fontId="3"/>
  </si>
  <si>
    <t>対象経費の内訳</t>
    <rPh sb="0" eb="2">
      <t>タイショウ</t>
    </rPh>
    <rPh sb="2" eb="4">
      <t>ケイヒ</t>
    </rPh>
    <rPh sb="5" eb="7">
      <t>ウチワケ</t>
    </rPh>
    <phoneticPr fontId="3"/>
  </si>
  <si>
    <t>共通対応分</t>
    <rPh sb="0" eb="2">
      <t>キョウツウ</t>
    </rPh>
    <rPh sb="2" eb="4">
      <t>タイオウ</t>
    </rPh>
    <rPh sb="4" eb="5">
      <t>ブン</t>
    </rPh>
    <phoneticPr fontId="3"/>
  </si>
  <si>
    <t>非課税売上
対  応  分</t>
    <rPh sb="0" eb="3">
      <t>ヒカゼイ</t>
    </rPh>
    <rPh sb="3" eb="5">
      <t>ウリア</t>
    </rPh>
    <rPh sb="6" eb="7">
      <t>タイ</t>
    </rPh>
    <rPh sb="9" eb="10">
      <t>オウ</t>
    </rPh>
    <rPh sb="12" eb="13">
      <t>ブン</t>
    </rPh>
    <phoneticPr fontId="3"/>
  </si>
  <si>
    <t>課税売上
対 応 分</t>
    <rPh sb="0" eb="2">
      <t>カゼイ</t>
    </rPh>
    <rPh sb="2" eb="3">
      <t>ウ</t>
    </rPh>
    <rPh sb="3" eb="4">
      <t>ジョウ</t>
    </rPh>
    <rPh sb="5" eb="6">
      <t>タイ</t>
    </rPh>
    <rPh sb="7" eb="8">
      <t>オウ</t>
    </rPh>
    <rPh sb="9" eb="10">
      <t>ブン</t>
    </rPh>
    <phoneticPr fontId="3"/>
  </si>
  <si>
    <t>非課税仕入れ
不課税仕入れ</t>
    <rPh sb="0" eb="3">
      <t>ヒカゼイ</t>
    </rPh>
    <rPh sb="3" eb="5">
      <t>シイ</t>
    </rPh>
    <rPh sb="7" eb="8">
      <t>フ</t>
    </rPh>
    <rPh sb="8" eb="10">
      <t>カゼイ</t>
    </rPh>
    <rPh sb="10" eb="12">
      <t>シイ</t>
    </rPh>
    <phoneticPr fontId="3"/>
  </si>
  <si>
    <t>課税仕入れ</t>
    <rPh sb="0" eb="2">
      <t>カゼイ</t>
    </rPh>
    <rPh sb="2" eb="4">
      <t>シイ</t>
    </rPh>
    <phoneticPr fontId="3"/>
  </si>
  <si>
    <t>区　　分</t>
    <rPh sb="0" eb="1">
      <t>ク</t>
    </rPh>
    <rPh sb="3" eb="4">
      <t>ブン</t>
    </rPh>
    <phoneticPr fontId="3"/>
  </si>
  <si>
    <t>Ｉ　　　　　　　〃　　　　　明らかになっていない</t>
    <rPh sb="14" eb="15">
      <t>アキ</t>
    </rPh>
    <phoneticPr fontId="3"/>
  </si>
  <si>
    <t>Ｈ　補助金の使途が税務申告で明らかになっている</t>
    <rPh sb="2" eb="5">
      <t>ホジョキン</t>
    </rPh>
    <rPh sb="6" eb="8">
      <t>シト</t>
    </rPh>
    <rPh sb="9" eb="11">
      <t>ゼイム</t>
    </rPh>
    <rPh sb="11" eb="13">
      <t>シンコク</t>
    </rPh>
    <rPh sb="14" eb="15">
      <t>アキ</t>
    </rPh>
    <phoneticPr fontId="3"/>
  </si>
  <si>
    <t>※ＥＦＧに該当する場合には、以下のいずれかに”○”を記入してください。</t>
    <phoneticPr fontId="3"/>
  </si>
  <si>
    <t>※ＡＢＣＤに該当する場合には以下は記入不要。</t>
    <rPh sb="6" eb="8">
      <t>ガイトウ</t>
    </rPh>
    <rPh sb="10" eb="12">
      <t>バアイ</t>
    </rPh>
    <rPh sb="14" eb="16">
      <t>イカ</t>
    </rPh>
    <rPh sb="17" eb="19">
      <t>キニュウ</t>
    </rPh>
    <rPh sb="19" eb="21">
      <t>フヨウ</t>
    </rPh>
    <phoneticPr fontId="3"/>
  </si>
  <si>
    <t>Ｇ　一括比例配分方式</t>
    <rPh sb="2" eb="4">
      <t>イッカツ</t>
    </rPh>
    <rPh sb="4" eb="6">
      <t>ヒレイ</t>
    </rPh>
    <rPh sb="6" eb="8">
      <t>ハイブン</t>
    </rPh>
    <rPh sb="8" eb="10">
      <t>ホウシキ</t>
    </rPh>
    <phoneticPr fontId="3"/>
  </si>
  <si>
    <t>Ｆ　個別対応方式</t>
    <rPh sb="2" eb="4">
      <t>コベツ</t>
    </rPh>
    <rPh sb="4" eb="6">
      <t>タイオウ</t>
    </rPh>
    <rPh sb="6" eb="8">
      <t>ホウシキ</t>
    </rPh>
    <phoneticPr fontId="3"/>
  </si>
  <si>
    <t>Ｅ　全額控除（課税売上割合９５％以上）</t>
    <rPh sb="2" eb="4">
      <t>ゼンガク</t>
    </rPh>
    <rPh sb="4" eb="6">
      <t>コウジョ</t>
    </rPh>
    <rPh sb="7" eb="9">
      <t>カゼイ</t>
    </rPh>
    <rPh sb="9" eb="11">
      <t>ウリアゲ</t>
    </rPh>
    <rPh sb="11" eb="13">
      <t>ワリアイ</t>
    </rPh>
    <rPh sb="16" eb="18">
      <t>イジョウ</t>
    </rPh>
    <phoneticPr fontId="3"/>
  </si>
  <si>
    <t>Ｃ　特定収入割合５％超（特定収入割合　　　　％）</t>
    <rPh sb="2" eb="4">
      <t>トクテイ</t>
    </rPh>
    <rPh sb="4" eb="6">
      <t>シュウニュウ</t>
    </rPh>
    <rPh sb="6" eb="8">
      <t>ワリアイ</t>
    </rPh>
    <rPh sb="10" eb="11">
      <t>チョウ</t>
    </rPh>
    <rPh sb="12" eb="14">
      <t>トクテイ</t>
    </rPh>
    <rPh sb="14" eb="16">
      <t>シュウニュウ</t>
    </rPh>
    <rPh sb="16" eb="18">
      <t>ワリアイ</t>
    </rPh>
    <phoneticPr fontId="3"/>
  </si>
  <si>
    <t>Ｂ　簡易課税方式</t>
    <rPh sb="2" eb="4">
      <t>カンイ</t>
    </rPh>
    <rPh sb="4" eb="6">
      <t>カゼイ</t>
    </rPh>
    <rPh sb="6" eb="8">
      <t>ホウシキ</t>
    </rPh>
    <phoneticPr fontId="3"/>
  </si>
  <si>
    <t>Ａ　申告義務なし（基準期間における税抜課税売上高　　　　　　　　　　円）</t>
    <rPh sb="2" eb="4">
      <t>シンコク</t>
    </rPh>
    <rPh sb="4" eb="6">
      <t>ギム</t>
    </rPh>
    <phoneticPr fontId="3"/>
  </si>
  <si>
    <t>※該当する事項に”○”を記入してください。</t>
    <rPh sb="1" eb="3">
      <t>ガイトウ</t>
    </rPh>
    <rPh sb="5" eb="7">
      <t>ジコウ</t>
    </rPh>
    <rPh sb="12" eb="14">
      <t>キニュウ</t>
    </rPh>
    <phoneticPr fontId="3"/>
  </si>
  <si>
    <t>６　仕入控除税額の概要（仕入控除税額がない場合はその理由）</t>
    <phoneticPr fontId="3"/>
  </si>
  <si>
    <t>５　補助金確定額</t>
    <phoneticPr fontId="3"/>
  </si>
  <si>
    <t>４  補助事業名</t>
  </si>
  <si>
    <t>３　施設の所在地</t>
  </si>
  <si>
    <t>２　開設者氏名</t>
  </si>
  <si>
    <t>１　施設名</t>
  </si>
  <si>
    <t>↓ここから右は編集しないでください。</t>
    <rPh sb="5" eb="6">
      <t>ミギ</t>
    </rPh>
    <rPh sb="7" eb="9">
      <t>ヘンシュウ</t>
    </rPh>
    <phoneticPr fontId="3"/>
  </si>
  <si>
    <t>黄色のセルに入力してください。</t>
    <rPh sb="0" eb="2">
      <t>キイロ</t>
    </rPh>
    <rPh sb="6" eb="8">
      <t>ニュウリョク</t>
    </rPh>
    <phoneticPr fontId="3"/>
  </si>
  <si>
    <t>Ｄ　その他（返還無しの理由：　　　　　　　　　　　　　　　　　　　）　　</t>
    <rPh sb="4" eb="5">
      <t>タ</t>
    </rPh>
    <rPh sb="6" eb="8">
      <t>ヘンカン</t>
    </rPh>
    <rPh sb="8" eb="9">
      <t>ム</t>
    </rPh>
    <rPh sb="11" eb="13">
      <t>リユウ</t>
    </rPh>
    <phoneticPr fontId="3"/>
  </si>
  <si>
    <t>（医療機関コード10桁）</t>
    <rPh sb="1" eb="5">
      <t>イリョウキカン</t>
    </rPh>
    <rPh sb="10" eb="11">
      <t>ケタ</t>
    </rPh>
    <phoneticPr fontId="3"/>
  </si>
  <si>
    <t>要返還相当額計算書【税率８％】</t>
    <rPh sb="0" eb="1">
      <t>ヨウ</t>
    </rPh>
    <rPh sb="1" eb="3">
      <t>ヘンカン</t>
    </rPh>
    <rPh sb="3" eb="5">
      <t>ソウトウ</t>
    </rPh>
    <rPh sb="5" eb="6">
      <t>ガク</t>
    </rPh>
    <rPh sb="6" eb="9">
      <t>ケイサンショ</t>
    </rPh>
    <rPh sb="10" eb="12">
      <t>ゼイリツ</t>
    </rPh>
    <phoneticPr fontId="3"/>
  </si>
  <si>
    <t>（報告様式２）</t>
    <rPh sb="1" eb="5">
      <t>ホウコクヨウシキ</t>
    </rPh>
    <phoneticPr fontId="3"/>
  </si>
  <si>
    <t>令和４年度埼玉県新型コロナウイルス感染症患者等入院医療機関設備整備事業</t>
    <phoneticPr fontId="3"/>
  </si>
  <si>
    <t>令和４年度埼玉県帰国者・接触者外来等設備整備事業</t>
    <phoneticPr fontId="3"/>
  </si>
  <si>
    <t>令和４年度埼玉県新型コロナウイルス感染症検査機関設備整備事業</t>
    <phoneticPr fontId="3"/>
  </si>
  <si>
    <t>令和４年度埼玉県新型コロナウイルス感染症重点医療機関等設備整備事業</t>
    <phoneticPr fontId="3"/>
  </si>
  <si>
    <t>令和４年度埼玉県新型コロナウイルス感染症を疑う患者受入れのための救急・周産期・小児医療体制確保事業（設備整備）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</si>
</sst>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000000%"/>
  </numFmts>
  <fonts count="14">
    <font>
      <sz val="11"/>
      <name val="ＭＳ Ｐゴシック"/>
      <family val="3"/>
      <charset val="128"/>
    </font>
    <font>
      <sz val="11"/>
      <name val="ＭＳ Ｐゴシック"/>
      <family val="3"/>
      <charset val="128"/>
    </font>
    <font>
      <sz val="12"/>
      <name val="ＭＳ 明朝"/>
      <family val="1"/>
      <charset val="128"/>
    </font>
    <font>
      <sz val="6"/>
      <name val="ＭＳ Ｐゴシック"/>
      <family val="3"/>
      <charset val="128"/>
    </font>
    <font>
      <sz val="12"/>
      <color indexed="10"/>
      <name val="ＭＳ 明朝"/>
      <family val="1"/>
      <charset val="128"/>
    </font>
    <font>
      <sz val="10"/>
      <color indexed="10"/>
      <name val="ＭＳ 明朝"/>
      <family val="1"/>
      <charset val="128"/>
    </font>
    <font>
      <sz val="12"/>
      <color indexed="9"/>
      <name val="ＭＳ 明朝"/>
      <family val="1"/>
      <charset val="128"/>
    </font>
    <font>
      <sz val="11"/>
      <name val="ＭＳ 明朝"/>
      <family val="1"/>
      <charset val="128"/>
    </font>
    <font>
      <sz val="12"/>
      <color indexed="8"/>
      <name val="ＭＳ 明朝"/>
      <family val="1"/>
      <charset val="128"/>
    </font>
    <font>
      <b/>
      <sz val="12"/>
      <color indexed="10"/>
      <name val="ＭＳ 明朝"/>
      <family val="1"/>
      <charset val="128"/>
    </font>
    <font>
      <sz val="12"/>
      <color indexed="8"/>
      <name val="ＭＳ ゴシック"/>
      <family val="3"/>
      <charset val="128"/>
    </font>
    <font>
      <b/>
      <sz val="12"/>
      <color indexed="81"/>
      <name val="ＭＳ Ｐゴシック"/>
      <family val="3"/>
      <charset val="128"/>
    </font>
    <font>
      <b/>
      <sz val="12"/>
      <color indexed="10"/>
      <name val="ＭＳ Ｐゴシック"/>
      <family val="3"/>
      <charset val="128"/>
    </font>
    <font>
      <b/>
      <sz val="12"/>
      <color indexed="81"/>
      <name val="MS P ゴシック"/>
      <family val="3"/>
      <charset val="128"/>
    </font>
  </fonts>
  <fills count="5">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rgb="FFFFFF99"/>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style="medium">
        <color indexed="64"/>
      </top>
      <bottom/>
      <diagonal/>
    </border>
    <border>
      <left/>
      <right/>
      <top/>
      <bottom style="thick">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38" fontId="1" fillId="0" borderId="0" applyFont="0" applyFill="0" applyBorder="0" applyAlignment="0" applyProtection="0"/>
  </cellStyleXfs>
  <cellXfs count="55">
    <xf numFmtId="0" fontId="0" fillId="0" borderId="0" xfId="0"/>
    <xf numFmtId="0" fontId="2" fillId="0" borderId="0" xfId="0" applyFont="1"/>
    <xf numFmtId="0" fontId="2" fillId="2" borderId="0" xfId="0" applyFont="1" applyFill="1"/>
    <xf numFmtId="0" fontId="2" fillId="0" borderId="0" xfId="0" applyFont="1" applyAlignment="1"/>
    <xf numFmtId="0" fontId="2" fillId="2" borderId="0" xfId="0" applyFont="1" applyFill="1" applyAlignment="1"/>
    <xf numFmtId="0" fontId="4" fillId="2" borderId="0" xfId="0" applyFont="1" applyFill="1"/>
    <xf numFmtId="0" fontId="4" fillId="2" borderId="0" xfId="0" applyFont="1" applyFill="1" applyAlignment="1">
      <alignment vertical="center"/>
    </xf>
    <xf numFmtId="0" fontId="4" fillId="0" borderId="0" xfId="0" applyFont="1"/>
    <xf numFmtId="38" fontId="2" fillId="0" borderId="1" xfId="1" applyFont="1" applyBorder="1"/>
    <xf numFmtId="0" fontId="5" fillId="2" borderId="0" xfId="0" applyFont="1" applyFill="1"/>
    <xf numFmtId="0" fontId="4" fillId="2" borderId="4" xfId="0" applyFont="1" applyFill="1" applyBorder="1"/>
    <xf numFmtId="0" fontId="6" fillId="2" borderId="0" xfId="0" applyFont="1" applyFill="1"/>
    <xf numFmtId="0" fontId="2" fillId="0" borderId="0" xfId="0" applyFont="1" applyBorder="1"/>
    <xf numFmtId="0" fontId="2" fillId="0" borderId="0" xfId="0" applyFont="1" applyBorder="1" applyAlignment="1">
      <alignment horizontal="center"/>
    </xf>
    <xf numFmtId="0" fontId="2" fillId="0" borderId="0" xfId="0" applyFont="1" applyBorder="1" applyAlignment="1">
      <alignment horizontal="center" vertical="center" textRotation="255"/>
    </xf>
    <xf numFmtId="0" fontId="4" fillId="2" borderId="0" xfId="0" applyFont="1" applyFill="1" applyAlignment="1"/>
    <xf numFmtId="38" fontId="2" fillId="0" borderId="8" xfId="1" applyFont="1" applyBorder="1"/>
    <xf numFmtId="0" fontId="2" fillId="0" borderId="8" xfId="0" applyFont="1" applyBorder="1" applyAlignment="1">
      <alignment horizontal="center"/>
    </xf>
    <xf numFmtId="0" fontId="4" fillId="2" borderId="0" xfId="0" applyFont="1" applyFill="1" applyBorder="1"/>
    <xf numFmtId="38" fontId="2" fillId="3" borderId="8" xfId="1" applyFont="1" applyFill="1" applyBorder="1"/>
    <xf numFmtId="0" fontId="2" fillId="3" borderId="8" xfId="0" applyFont="1" applyFill="1" applyBorder="1"/>
    <xf numFmtId="0" fontId="4" fillId="2" borderId="0" xfId="0" applyFont="1" applyFill="1" applyBorder="1" applyAlignment="1">
      <alignment horizontal="center" vertical="center"/>
    </xf>
    <xf numFmtId="0" fontId="2" fillId="0" borderId="8" xfId="0" applyFont="1" applyBorder="1" applyAlignment="1">
      <alignment horizontal="center" vertical="center" wrapText="1"/>
    </xf>
    <xf numFmtId="0" fontId="2" fillId="0" borderId="10" xfId="0" applyFont="1" applyBorder="1" applyAlignment="1"/>
    <xf numFmtId="0" fontId="6" fillId="2" borderId="0" xfId="0" applyFont="1" applyFill="1" applyBorder="1" applyAlignment="1">
      <alignment horizontal="center" vertical="center"/>
    </xf>
    <xf numFmtId="0" fontId="2" fillId="0" borderId="12" xfId="0" applyFont="1" applyBorder="1" applyAlignment="1"/>
    <xf numFmtId="0" fontId="2" fillId="0" borderId="0" xfId="0" applyFont="1" applyBorder="1" applyAlignment="1"/>
    <xf numFmtId="0" fontId="2" fillId="0" borderId="13" xfId="0" applyFont="1" applyBorder="1"/>
    <xf numFmtId="0" fontId="2" fillId="0" borderId="14" xfId="0" applyFont="1" applyBorder="1"/>
    <xf numFmtId="0" fontId="6" fillId="2" borderId="0" xfId="0" applyFont="1" applyFill="1" applyAlignment="1">
      <alignment horizontal="right"/>
    </xf>
    <xf numFmtId="0" fontId="8" fillId="0" borderId="0" xfId="0" applyFont="1" applyAlignment="1"/>
    <xf numFmtId="38" fontId="2" fillId="3" borderId="0" xfId="1" applyFont="1" applyFill="1"/>
    <xf numFmtId="0" fontId="2" fillId="3" borderId="0" xfId="0" applyFont="1" applyFill="1"/>
    <xf numFmtId="0" fontId="9" fillId="2" borderId="0" xfId="0" applyFont="1" applyFill="1"/>
    <xf numFmtId="0" fontId="9" fillId="2" borderId="0" xfId="0" applyFont="1" applyFill="1" applyAlignment="1">
      <alignment horizontal="left" vertical="top"/>
    </xf>
    <xf numFmtId="0" fontId="2" fillId="0" borderId="0" xfId="0" applyFont="1" applyFill="1"/>
    <xf numFmtId="0" fontId="2" fillId="4" borderId="0" xfId="0" applyFont="1" applyFill="1"/>
    <xf numFmtId="0" fontId="10" fillId="0" borderId="0" xfId="0" applyFont="1" applyAlignment="1">
      <alignment horizontal="left" vertical="top" wrapText="1"/>
    </xf>
    <xf numFmtId="0" fontId="2" fillId="0" borderId="0" xfId="0" applyFont="1" applyAlignment="1">
      <alignment horizontal="left" vertical="top" wrapText="1"/>
    </xf>
    <xf numFmtId="38" fontId="2" fillId="3" borderId="7" xfId="1" applyFont="1" applyFill="1" applyBorder="1" applyAlignment="1">
      <alignment horizontal="center"/>
    </xf>
    <xf numFmtId="0" fontId="2" fillId="0" borderId="0" xfId="0" applyFont="1" applyAlignment="1">
      <alignment horizontal="center" vertical="center"/>
    </xf>
    <xf numFmtId="176" fontId="2" fillId="0" borderId="6" xfId="0" applyNumberFormat="1" applyFont="1" applyFill="1" applyBorder="1" applyAlignment="1">
      <alignment horizontal="center" vertical="center"/>
    </xf>
    <xf numFmtId="176" fontId="2" fillId="0" borderId="5" xfId="0" applyNumberFormat="1" applyFont="1" applyFill="1" applyBorder="1" applyAlignment="1">
      <alignment horizontal="center" vertical="center"/>
    </xf>
    <xf numFmtId="176" fontId="2" fillId="0" borderId="3" xfId="0" applyNumberFormat="1" applyFont="1" applyFill="1" applyBorder="1" applyAlignment="1">
      <alignment horizontal="center" vertical="center"/>
    </xf>
    <xf numFmtId="176" fontId="2" fillId="0" borderId="2" xfId="0" applyNumberFormat="1" applyFont="1" applyFill="1" applyBorder="1" applyAlignment="1">
      <alignment horizontal="center" vertical="center"/>
    </xf>
    <xf numFmtId="38" fontId="2" fillId="3" borderId="0" xfId="1" applyFont="1" applyFill="1" applyAlignment="1">
      <alignment horizontal="center"/>
    </xf>
    <xf numFmtId="38" fontId="2" fillId="0" borderId="0" xfId="1" applyFont="1" applyAlignment="1">
      <alignment horizontal="left" vertical="top" wrapText="1"/>
    </xf>
    <xf numFmtId="0" fontId="2" fillId="0" borderId="8" xfId="0" applyFont="1" applyBorder="1" applyAlignment="1">
      <alignment horizontal="center" vertical="center" textRotation="255"/>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8" xfId="0" applyFont="1" applyBorder="1" applyAlignment="1">
      <alignment horizontal="center"/>
    </xf>
    <xf numFmtId="0" fontId="7" fillId="0" borderId="8" xfId="0" applyFont="1" applyBorder="1" applyAlignment="1">
      <alignment horizontal="center" vertical="center" wrapText="1"/>
    </xf>
    <xf numFmtId="0" fontId="7" fillId="0" borderId="8" xfId="0" applyFont="1" applyBorder="1" applyAlignment="1">
      <alignment horizontal="center" vertical="center"/>
    </xf>
    <xf numFmtId="0" fontId="2" fillId="0" borderId="8" xfId="0" applyFont="1" applyBorder="1" applyAlignment="1">
      <alignment horizontal="center" vertical="center"/>
    </xf>
    <xf numFmtId="0" fontId="2" fillId="3" borderId="0" xfId="0" applyFont="1" applyFill="1" applyAlignment="1">
      <alignment horizontal="left" vertical="center" wrapText="1" shrinkToFit="1"/>
    </xf>
  </cellXfs>
  <cellStyles count="2">
    <cellStyle name="桁区切り" xfId="1" builtinId="6"/>
    <cellStyle name="標準"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6080FE-9F7A-4B34-B642-8166B97D8941}">
  <dimension ref="A1:R65"/>
  <sheetViews>
    <sheetView tabSelected="1" view="pageBreakPreview" zoomScaleNormal="80" zoomScaleSheetLayoutView="100" workbookViewId="0">
      <selection activeCell="G9" sqref="G9"/>
    </sheetView>
  </sheetViews>
  <sheetFormatPr defaultColWidth="9" defaultRowHeight="14.25"/>
  <cols>
    <col min="1" max="2" width="3.125" style="3" customWidth="1"/>
    <col min="3" max="8" width="13.125" style="1" customWidth="1"/>
    <col min="9" max="9" width="13.125" style="2" customWidth="1"/>
    <col min="10" max="10" width="15.375" style="2" bestFit="1" customWidth="1"/>
    <col min="11" max="16" width="9" style="2"/>
    <col min="17" max="16384" width="9" style="1"/>
  </cols>
  <sheetData>
    <row r="1" spans="1:18">
      <c r="A1" s="37" t="s">
        <v>40</v>
      </c>
      <c r="B1" s="37"/>
      <c r="C1" s="37"/>
      <c r="D1" s="37"/>
      <c r="E1" s="37"/>
      <c r="F1" s="37"/>
      <c r="G1" s="37"/>
      <c r="H1" s="37"/>
    </row>
    <row r="2" spans="1:18" ht="18.75" customHeight="1">
      <c r="A2" s="37" t="s">
        <v>39</v>
      </c>
      <c r="B2" s="37"/>
      <c r="C2" s="37"/>
      <c r="D2" s="37"/>
      <c r="E2" s="37"/>
      <c r="F2" s="37"/>
      <c r="G2" s="37"/>
      <c r="H2" s="37"/>
      <c r="I2" s="34" t="s">
        <v>36</v>
      </c>
    </row>
    <row r="3" spans="1:18">
      <c r="A3" s="30"/>
      <c r="B3" s="30"/>
      <c r="I3" s="33" t="s">
        <v>35</v>
      </c>
    </row>
    <row r="4" spans="1:18">
      <c r="A4" s="30" t="s">
        <v>34</v>
      </c>
      <c r="B4" s="30"/>
      <c r="I4" s="5"/>
      <c r="J4" s="5"/>
      <c r="K4" s="5"/>
      <c r="L4" s="5"/>
      <c r="M4" s="5"/>
      <c r="N4" s="5"/>
      <c r="O4" s="5"/>
      <c r="P4" s="5"/>
      <c r="Q4" s="7"/>
      <c r="R4" s="7"/>
    </row>
    <row r="5" spans="1:18">
      <c r="A5" s="30"/>
      <c r="B5" s="30"/>
      <c r="C5" s="32"/>
      <c r="I5" s="5"/>
      <c r="J5" s="5"/>
      <c r="K5" s="5"/>
      <c r="L5" s="5"/>
      <c r="M5" s="5"/>
      <c r="N5" s="5"/>
      <c r="O5" s="5"/>
      <c r="P5" s="5"/>
      <c r="Q5" s="7"/>
      <c r="R5" s="7"/>
    </row>
    <row r="6" spans="1:18">
      <c r="A6" s="30"/>
      <c r="B6" s="30"/>
      <c r="C6" s="35"/>
      <c r="I6" s="5"/>
      <c r="J6" s="5"/>
      <c r="K6" s="5"/>
      <c r="L6" s="5"/>
      <c r="M6" s="5"/>
      <c r="N6" s="5"/>
      <c r="O6" s="5"/>
      <c r="P6" s="5"/>
      <c r="Q6" s="7"/>
      <c r="R6" s="7"/>
    </row>
    <row r="7" spans="1:18">
      <c r="A7" s="30"/>
      <c r="B7" s="30"/>
      <c r="C7" s="35" t="s">
        <v>38</v>
      </c>
      <c r="E7" s="36"/>
      <c r="I7" s="5"/>
      <c r="J7" s="5"/>
      <c r="K7" s="5"/>
      <c r="L7" s="5"/>
      <c r="M7" s="5"/>
      <c r="N7" s="5"/>
      <c r="O7" s="5"/>
      <c r="P7" s="5"/>
      <c r="Q7" s="7"/>
      <c r="R7" s="7"/>
    </row>
    <row r="8" spans="1:18">
      <c r="A8" s="30" t="s">
        <v>33</v>
      </c>
      <c r="B8" s="30"/>
      <c r="I8" s="5"/>
      <c r="J8" s="5"/>
      <c r="K8" s="5"/>
      <c r="L8" s="5"/>
      <c r="M8" s="5"/>
      <c r="N8" s="5"/>
      <c r="O8" s="5"/>
      <c r="P8" s="5"/>
      <c r="Q8" s="7"/>
      <c r="R8" s="7"/>
    </row>
    <row r="9" spans="1:18">
      <c r="A9" s="30"/>
      <c r="B9" s="30"/>
      <c r="C9" s="32"/>
      <c r="I9" s="5"/>
      <c r="J9" s="5"/>
      <c r="K9" s="5"/>
      <c r="L9" s="5"/>
      <c r="M9" s="5"/>
      <c r="N9" s="5"/>
      <c r="O9" s="5"/>
      <c r="P9" s="5"/>
      <c r="Q9" s="7"/>
      <c r="R9" s="7"/>
    </row>
    <row r="10" spans="1:18">
      <c r="A10" s="30" t="s">
        <v>32</v>
      </c>
      <c r="B10" s="30"/>
      <c r="I10" s="5"/>
      <c r="J10" s="5"/>
      <c r="K10" s="5"/>
      <c r="L10" s="5"/>
      <c r="M10" s="5"/>
      <c r="N10" s="5"/>
      <c r="O10" s="5"/>
      <c r="P10" s="5"/>
      <c r="Q10" s="7"/>
      <c r="R10" s="7"/>
    </row>
    <row r="11" spans="1:18">
      <c r="A11" s="30"/>
      <c r="B11" s="30"/>
      <c r="C11" s="32"/>
      <c r="I11" s="5"/>
      <c r="J11" s="5"/>
      <c r="K11" s="5"/>
      <c r="L11" s="5"/>
      <c r="M11" s="5"/>
      <c r="N11" s="5"/>
      <c r="O11" s="5"/>
      <c r="P11" s="5"/>
      <c r="Q11" s="7"/>
      <c r="R11" s="7"/>
    </row>
    <row r="12" spans="1:18">
      <c r="A12" s="30" t="s">
        <v>31</v>
      </c>
      <c r="B12" s="30"/>
      <c r="I12" s="11"/>
      <c r="J12" s="11"/>
      <c r="K12" s="11"/>
      <c r="L12" s="11"/>
      <c r="M12" s="11"/>
      <c r="N12" s="11"/>
      <c r="O12" s="5"/>
      <c r="P12" s="5"/>
      <c r="Q12" s="7"/>
      <c r="R12" s="7"/>
    </row>
    <row r="13" spans="1:18" ht="32.25" customHeight="1">
      <c r="A13" s="30"/>
      <c r="B13" s="30"/>
      <c r="C13" s="54"/>
      <c r="D13" s="54"/>
      <c r="E13" s="54"/>
      <c r="F13" s="54"/>
      <c r="G13" s="54"/>
      <c r="H13" s="54"/>
      <c r="I13" s="11"/>
      <c r="J13" s="11"/>
      <c r="K13" s="11"/>
      <c r="L13" s="11"/>
      <c r="M13" s="11"/>
      <c r="N13" s="11"/>
      <c r="O13" s="5"/>
      <c r="P13" s="5"/>
      <c r="Q13" s="7"/>
      <c r="R13" s="7"/>
    </row>
    <row r="14" spans="1:18">
      <c r="A14" s="30" t="s">
        <v>30</v>
      </c>
      <c r="B14" s="30"/>
      <c r="I14" s="11"/>
      <c r="J14" s="11"/>
      <c r="K14" s="11"/>
      <c r="L14" s="11"/>
      <c r="M14" s="11"/>
      <c r="N14" s="11"/>
      <c r="O14" s="5"/>
      <c r="P14" s="5"/>
      <c r="Q14" s="7"/>
      <c r="R14" s="7"/>
    </row>
    <row r="15" spans="1:18">
      <c r="A15" s="30"/>
      <c r="B15" s="30"/>
      <c r="C15" s="31"/>
      <c r="D15" s="1" t="s">
        <v>2</v>
      </c>
      <c r="I15" s="11" t="str">
        <f>TEXT(C15,"#,###")</f>
        <v/>
      </c>
      <c r="J15" s="11"/>
      <c r="K15" s="11"/>
      <c r="L15" s="11"/>
      <c r="M15" s="11"/>
      <c r="N15" s="11"/>
      <c r="O15" s="5"/>
      <c r="P15" s="5"/>
      <c r="Q15" s="7"/>
      <c r="R15" s="7"/>
    </row>
    <row r="16" spans="1:18">
      <c r="A16" s="30" t="s">
        <v>29</v>
      </c>
      <c r="B16" s="30"/>
      <c r="I16" s="11"/>
      <c r="J16" s="11"/>
      <c r="K16" s="11"/>
      <c r="L16" s="11"/>
      <c r="M16" s="11"/>
      <c r="N16" s="11"/>
      <c r="O16" s="5"/>
      <c r="P16" s="5"/>
      <c r="Q16" s="7"/>
      <c r="R16" s="7"/>
    </row>
    <row r="17" spans="1:18">
      <c r="A17" s="1"/>
      <c r="B17" s="1" t="s">
        <v>28</v>
      </c>
      <c r="I17" s="11"/>
      <c r="J17" s="11"/>
      <c r="K17" s="11"/>
      <c r="L17" s="11"/>
      <c r="M17" s="11"/>
      <c r="N17" s="11"/>
      <c r="O17" s="5"/>
      <c r="P17" s="5"/>
      <c r="Q17" s="7"/>
      <c r="R17" s="7"/>
    </row>
    <row r="18" spans="1:18">
      <c r="A18" s="1"/>
      <c r="B18" s="20"/>
      <c r="C18" s="28" t="s">
        <v>27</v>
      </c>
      <c r="D18" s="28"/>
      <c r="E18" s="28"/>
      <c r="F18" s="28"/>
      <c r="G18" s="28"/>
      <c r="H18" s="27"/>
      <c r="I18" s="11"/>
      <c r="J18" s="11"/>
      <c r="K18" s="11"/>
      <c r="L18" s="11"/>
      <c r="M18" s="11"/>
      <c r="N18" s="11"/>
      <c r="O18" s="5"/>
      <c r="P18" s="5"/>
      <c r="Q18" s="7"/>
      <c r="R18" s="7"/>
    </row>
    <row r="19" spans="1:18">
      <c r="A19" s="1"/>
      <c r="B19" s="20"/>
      <c r="C19" s="28" t="s">
        <v>26</v>
      </c>
      <c r="D19" s="28"/>
      <c r="E19" s="28"/>
      <c r="F19" s="28"/>
      <c r="G19" s="28"/>
      <c r="H19" s="27"/>
      <c r="I19" s="11"/>
      <c r="J19" s="11"/>
      <c r="K19" s="11"/>
      <c r="L19" s="11"/>
      <c r="M19" s="11"/>
      <c r="N19" s="11"/>
      <c r="O19" s="5"/>
      <c r="P19" s="5"/>
      <c r="Q19" s="7"/>
      <c r="R19" s="7"/>
    </row>
    <row r="20" spans="1:18">
      <c r="A20" s="1"/>
      <c r="B20" s="20"/>
      <c r="C20" s="28" t="s">
        <v>25</v>
      </c>
      <c r="D20" s="28"/>
      <c r="E20" s="28"/>
      <c r="F20" s="28"/>
      <c r="G20" s="28"/>
      <c r="H20" s="27"/>
      <c r="I20" s="11"/>
      <c r="J20" s="11"/>
      <c r="K20" s="11"/>
      <c r="L20" s="11"/>
      <c r="M20" s="11"/>
      <c r="N20" s="11"/>
      <c r="O20" s="5"/>
      <c r="P20" s="5"/>
      <c r="Q20" s="7"/>
      <c r="R20" s="7"/>
    </row>
    <row r="21" spans="1:18">
      <c r="A21" s="1"/>
      <c r="B21" s="20"/>
      <c r="C21" s="28" t="s">
        <v>37</v>
      </c>
      <c r="D21" s="28"/>
      <c r="E21" s="28"/>
      <c r="F21" s="28"/>
      <c r="G21" s="28"/>
      <c r="H21" s="27"/>
      <c r="I21" s="11"/>
      <c r="J21" s="11"/>
      <c r="K21" s="11"/>
      <c r="L21" s="11"/>
      <c r="M21" s="11"/>
      <c r="N21" s="11"/>
      <c r="O21" s="5"/>
      <c r="P21" s="5"/>
      <c r="Q21" s="7"/>
      <c r="R21" s="7"/>
    </row>
    <row r="22" spans="1:18">
      <c r="A22" s="1"/>
      <c r="B22" s="20"/>
      <c r="C22" s="28" t="s">
        <v>24</v>
      </c>
      <c r="D22" s="28"/>
      <c r="E22" s="28"/>
      <c r="F22" s="28"/>
      <c r="G22" s="28"/>
      <c r="H22" s="27"/>
      <c r="I22" s="29" t="e">
        <f>INT(C15*8/108*SUM(D41:F41)/H41)</f>
        <v>#DIV/0!</v>
      </c>
      <c r="J22" s="29"/>
      <c r="K22" s="29"/>
      <c r="L22" s="29" t="e">
        <f>TEXT(I22,"#,##0")</f>
        <v>#DIV/0!</v>
      </c>
      <c r="M22" s="29"/>
      <c r="N22" s="29"/>
      <c r="O22" s="5"/>
      <c r="P22" s="5"/>
      <c r="Q22" s="7"/>
      <c r="R22" s="7"/>
    </row>
    <row r="23" spans="1:18">
      <c r="A23" s="1"/>
      <c r="B23" s="20"/>
      <c r="C23" s="28" t="s">
        <v>23</v>
      </c>
      <c r="D23" s="28"/>
      <c r="E23" s="28"/>
      <c r="F23" s="28"/>
      <c r="G23" s="28"/>
      <c r="H23" s="27"/>
      <c r="I23" s="29" t="e">
        <f>INT(C15*8/108*D41/H41)</f>
        <v>#DIV/0!</v>
      </c>
      <c r="J23" s="29" t="e">
        <f>INT(C15*8/108*F41/H41*F44)</f>
        <v>#DIV/0!</v>
      </c>
      <c r="K23" s="29" t="e">
        <f>I23+J23</f>
        <v>#DIV/0!</v>
      </c>
      <c r="L23" s="29" t="e">
        <f>TEXT(I23,"#,##0")</f>
        <v>#DIV/0!</v>
      </c>
      <c r="M23" s="29" t="e">
        <f>TEXT(J23,"#,##0")</f>
        <v>#DIV/0!</v>
      </c>
      <c r="N23" s="29" t="e">
        <f>TEXT(K23,"#,##0")</f>
        <v>#DIV/0!</v>
      </c>
      <c r="O23" s="5"/>
      <c r="P23" s="5"/>
      <c r="Q23" s="7"/>
      <c r="R23" s="7"/>
    </row>
    <row r="24" spans="1:18">
      <c r="A24" s="1"/>
      <c r="B24" s="20"/>
      <c r="C24" s="28" t="s">
        <v>22</v>
      </c>
      <c r="D24" s="28"/>
      <c r="E24" s="28"/>
      <c r="F24" s="28"/>
      <c r="G24" s="28"/>
      <c r="H24" s="27"/>
      <c r="I24" s="29" t="e">
        <f>INT(C15*8/108*SUM(D41:F41)/H41*F44)</f>
        <v>#DIV/0!</v>
      </c>
      <c r="J24" s="29"/>
      <c r="K24" s="29"/>
      <c r="L24" s="29" t="e">
        <f>TEXT(I24,"#,##0")</f>
        <v>#DIV/0!</v>
      </c>
      <c r="M24" s="29"/>
      <c r="N24" s="29"/>
      <c r="O24" s="5"/>
      <c r="P24" s="5"/>
      <c r="Q24" s="7"/>
      <c r="R24" s="7"/>
    </row>
    <row r="25" spans="1:18">
      <c r="A25" s="1"/>
      <c r="B25" s="1" t="s">
        <v>21</v>
      </c>
      <c r="I25" s="11"/>
      <c r="J25" s="11"/>
      <c r="K25" s="11"/>
      <c r="L25" s="11"/>
      <c r="M25" s="11"/>
      <c r="N25" s="11"/>
      <c r="O25" s="5"/>
      <c r="P25" s="5"/>
      <c r="Q25" s="7"/>
      <c r="R25" s="7"/>
    </row>
    <row r="26" spans="1:18">
      <c r="A26" s="1"/>
      <c r="B26" s="1"/>
      <c r="I26" s="11"/>
      <c r="J26" s="11"/>
      <c r="K26" s="11"/>
      <c r="L26" s="11"/>
      <c r="M26" s="11"/>
      <c r="N26" s="11"/>
      <c r="O26" s="5"/>
      <c r="P26" s="5"/>
      <c r="Q26" s="7"/>
      <c r="R26" s="7"/>
    </row>
    <row r="27" spans="1:18">
      <c r="A27" s="1"/>
      <c r="B27" s="1" t="s">
        <v>20</v>
      </c>
      <c r="I27" s="11"/>
      <c r="J27" s="11"/>
      <c r="K27" s="11"/>
      <c r="L27" s="11"/>
      <c r="M27" s="11"/>
      <c r="N27" s="11"/>
      <c r="O27" s="5"/>
      <c r="P27" s="5"/>
      <c r="Q27" s="7"/>
      <c r="R27" s="7"/>
    </row>
    <row r="28" spans="1:18">
      <c r="A28" s="1"/>
      <c r="B28" s="20"/>
      <c r="C28" s="28" t="s">
        <v>19</v>
      </c>
      <c r="D28" s="28"/>
      <c r="E28" s="28"/>
      <c r="F28" s="28"/>
      <c r="G28" s="28"/>
      <c r="H28" s="27"/>
      <c r="I28" s="11"/>
      <c r="J28" s="11"/>
      <c r="K28" s="11"/>
      <c r="L28" s="11"/>
      <c r="M28" s="11"/>
      <c r="N28" s="11"/>
      <c r="O28" s="5"/>
      <c r="P28" s="5"/>
      <c r="Q28" s="7"/>
      <c r="R28" s="7"/>
    </row>
    <row r="29" spans="1:18">
      <c r="B29" s="20"/>
      <c r="C29" s="28" t="s">
        <v>18</v>
      </c>
      <c r="D29" s="28"/>
      <c r="E29" s="28"/>
      <c r="F29" s="28"/>
      <c r="G29" s="28"/>
      <c r="H29" s="27"/>
      <c r="I29" s="11"/>
      <c r="J29" s="11"/>
      <c r="K29" s="11"/>
      <c r="L29" s="11"/>
      <c r="M29" s="11"/>
      <c r="N29" s="11"/>
      <c r="O29" s="5"/>
      <c r="P29" s="5"/>
      <c r="Q29" s="7"/>
      <c r="R29" s="7"/>
    </row>
    <row r="30" spans="1:18">
      <c r="B30" s="26"/>
      <c r="C30" s="12"/>
      <c r="D30" s="12"/>
      <c r="E30" s="12"/>
      <c r="F30" s="12"/>
      <c r="G30" s="12"/>
      <c r="H30" s="12"/>
      <c r="I30" s="11"/>
      <c r="J30" s="11"/>
      <c r="K30" s="11"/>
      <c r="L30" s="11"/>
      <c r="M30" s="11"/>
      <c r="N30" s="11"/>
      <c r="O30" s="5"/>
      <c r="P30" s="5"/>
      <c r="Q30" s="7"/>
      <c r="R30" s="7"/>
    </row>
    <row r="31" spans="1:18">
      <c r="B31" s="3" t="str">
        <f>"①"&amp;IF(B28="○","補助金の使途の内訳",IF(B29="○","補助対象経費の内訳",""))</f>
        <v>①</v>
      </c>
      <c r="I31" s="11"/>
      <c r="J31" s="11"/>
      <c r="K31" s="11"/>
      <c r="L31" s="11"/>
      <c r="M31" s="11"/>
      <c r="N31" s="11"/>
      <c r="O31" s="5"/>
      <c r="P31" s="5"/>
      <c r="Q31" s="7"/>
      <c r="R31" s="7"/>
    </row>
    <row r="32" spans="1:18">
      <c r="A32" s="1"/>
      <c r="B32" s="25"/>
      <c r="C32" s="48" t="s">
        <v>17</v>
      </c>
      <c r="D32" s="50" t="s">
        <v>16</v>
      </c>
      <c r="E32" s="50"/>
      <c r="F32" s="50"/>
      <c r="G32" s="51" t="s">
        <v>15</v>
      </c>
      <c r="H32" s="53" t="s">
        <v>9</v>
      </c>
      <c r="I32" s="24"/>
      <c r="J32" s="11"/>
      <c r="K32" s="11"/>
      <c r="L32" s="11"/>
      <c r="M32" s="11"/>
      <c r="N32" s="11"/>
      <c r="O32" s="5"/>
      <c r="P32" s="5"/>
      <c r="Q32" s="7"/>
      <c r="R32" s="7"/>
    </row>
    <row r="33" spans="1:18" ht="28.5">
      <c r="B33" s="23"/>
      <c r="C33" s="49"/>
      <c r="D33" s="22" t="s">
        <v>14</v>
      </c>
      <c r="E33" s="22" t="s">
        <v>13</v>
      </c>
      <c r="F33" s="22" t="s">
        <v>12</v>
      </c>
      <c r="G33" s="52"/>
      <c r="H33" s="53"/>
      <c r="I33" s="21"/>
      <c r="J33" s="5"/>
      <c r="K33" s="5"/>
      <c r="L33" s="5"/>
      <c r="M33" s="5"/>
      <c r="N33" s="5"/>
      <c r="O33" s="5"/>
      <c r="P33" s="5"/>
      <c r="Q33" s="7"/>
      <c r="R33" s="7"/>
    </row>
    <row r="34" spans="1:18" ht="19.5" customHeight="1">
      <c r="B34" s="47" t="s">
        <v>11</v>
      </c>
      <c r="C34" s="20"/>
      <c r="D34" s="19"/>
      <c r="E34" s="19"/>
      <c r="F34" s="19"/>
      <c r="G34" s="19"/>
      <c r="H34" s="16">
        <f t="shared" ref="H34:H40" si="0">SUM(D34:G34)</f>
        <v>0</v>
      </c>
      <c r="I34" s="18"/>
      <c r="J34" s="5"/>
      <c r="K34" s="5"/>
      <c r="L34" s="5"/>
      <c r="M34" s="5"/>
      <c r="N34" s="5"/>
      <c r="O34" s="5"/>
      <c r="P34" s="5"/>
      <c r="Q34" s="7"/>
      <c r="R34" s="7"/>
    </row>
    <row r="35" spans="1:18" ht="19.5" customHeight="1">
      <c r="B35" s="47"/>
      <c r="C35" s="20"/>
      <c r="D35" s="19"/>
      <c r="E35" s="19"/>
      <c r="F35" s="19"/>
      <c r="G35" s="19"/>
      <c r="H35" s="16">
        <f t="shared" si="0"/>
        <v>0</v>
      </c>
      <c r="I35" s="18"/>
      <c r="J35" s="5"/>
      <c r="K35" s="5"/>
      <c r="L35" s="5"/>
      <c r="M35" s="5"/>
      <c r="N35" s="5"/>
      <c r="O35" s="5"/>
      <c r="P35" s="5"/>
      <c r="Q35" s="7"/>
      <c r="R35" s="7"/>
    </row>
    <row r="36" spans="1:18" ht="19.5" customHeight="1">
      <c r="B36" s="47"/>
      <c r="C36" s="20"/>
      <c r="D36" s="19"/>
      <c r="E36" s="19"/>
      <c r="F36" s="19"/>
      <c r="G36" s="19"/>
      <c r="H36" s="16">
        <f t="shared" si="0"/>
        <v>0</v>
      </c>
      <c r="I36" s="18"/>
      <c r="J36" s="5"/>
      <c r="K36" s="5"/>
      <c r="L36" s="5"/>
      <c r="M36" s="5"/>
      <c r="N36" s="5"/>
      <c r="O36" s="5"/>
      <c r="P36" s="5"/>
      <c r="Q36" s="7"/>
      <c r="R36" s="7"/>
    </row>
    <row r="37" spans="1:18" ht="19.5" customHeight="1">
      <c r="B37" s="47"/>
      <c r="C37" s="20"/>
      <c r="D37" s="19"/>
      <c r="E37" s="19"/>
      <c r="F37" s="19"/>
      <c r="G37" s="19"/>
      <c r="H37" s="16">
        <f t="shared" si="0"/>
        <v>0</v>
      </c>
      <c r="I37" s="18"/>
      <c r="J37" s="5"/>
      <c r="K37" s="5"/>
      <c r="L37" s="5"/>
      <c r="M37" s="5"/>
      <c r="N37" s="5"/>
      <c r="O37" s="5"/>
      <c r="P37" s="5"/>
      <c r="Q37" s="7"/>
      <c r="R37" s="7"/>
    </row>
    <row r="38" spans="1:18" ht="19.5" customHeight="1">
      <c r="B38" s="47"/>
      <c r="C38" s="20"/>
      <c r="D38" s="19"/>
      <c r="E38" s="19"/>
      <c r="F38" s="19"/>
      <c r="G38" s="19"/>
      <c r="H38" s="16">
        <f t="shared" si="0"/>
        <v>0</v>
      </c>
      <c r="I38" s="18"/>
      <c r="J38" s="5"/>
      <c r="K38" s="5"/>
      <c r="L38" s="5"/>
      <c r="M38" s="5"/>
      <c r="N38" s="5"/>
      <c r="O38" s="5"/>
      <c r="P38" s="5"/>
      <c r="Q38" s="7"/>
      <c r="R38" s="7"/>
    </row>
    <row r="39" spans="1:18" ht="19.5" customHeight="1">
      <c r="B39" s="47"/>
      <c r="C39" s="20"/>
      <c r="D39" s="19"/>
      <c r="E39" s="19"/>
      <c r="F39" s="19"/>
      <c r="G39" s="19"/>
      <c r="H39" s="16">
        <f t="shared" si="0"/>
        <v>0</v>
      </c>
      <c r="I39" s="18"/>
      <c r="J39" s="5"/>
      <c r="K39" s="5"/>
      <c r="L39" s="5"/>
      <c r="M39" s="5"/>
      <c r="N39" s="5"/>
      <c r="O39" s="5"/>
      <c r="P39" s="5"/>
      <c r="Q39" s="7"/>
      <c r="R39" s="7"/>
    </row>
    <row r="40" spans="1:18" ht="19.5" customHeight="1">
      <c r="B40" s="47"/>
      <c r="C40" s="20"/>
      <c r="D40" s="19"/>
      <c r="E40" s="19"/>
      <c r="F40" s="19"/>
      <c r="G40" s="19" t="s">
        <v>10</v>
      </c>
      <c r="H40" s="16">
        <f t="shared" si="0"/>
        <v>0</v>
      </c>
      <c r="I40" s="18"/>
      <c r="J40" s="5"/>
      <c r="K40" s="5"/>
      <c r="L40" s="5"/>
      <c r="M40" s="5"/>
      <c r="N40" s="5"/>
      <c r="O40" s="5"/>
      <c r="P40" s="5"/>
      <c r="Q40" s="7"/>
      <c r="R40" s="7"/>
    </row>
    <row r="41" spans="1:18" ht="19.5" customHeight="1">
      <c r="B41" s="47"/>
      <c r="C41" s="17" t="s">
        <v>9</v>
      </c>
      <c r="D41" s="16">
        <f>SUM(D34:D40)</f>
        <v>0</v>
      </c>
      <c r="E41" s="16">
        <f>SUM(E34:E40)</f>
        <v>0</v>
      </c>
      <c r="F41" s="16">
        <f>SUM(F34:F40)</f>
        <v>0</v>
      </c>
      <c r="G41" s="16">
        <f>SUM(G34:G40)</f>
        <v>0</v>
      </c>
      <c r="H41" s="16">
        <f>SUM(H34:H40)</f>
        <v>0</v>
      </c>
      <c r="I41" s="15" t="str">
        <f>IF(B28="○","←５　国庫補助金確定額と一致させてください。",IF(B29="○","←実績報告の対象経費の支出済額と一致させてください",""))</f>
        <v/>
      </c>
      <c r="J41" s="5"/>
      <c r="K41" s="5"/>
      <c r="L41" s="5"/>
      <c r="M41" s="5"/>
      <c r="N41" s="5"/>
      <c r="O41" s="5"/>
      <c r="P41" s="5"/>
      <c r="Q41" s="7"/>
      <c r="R41" s="7"/>
    </row>
    <row r="42" spans="1:18" ht="19.5" customHeight="1">
      <c r="B42" s="14"/>
      <c r="C42" s="13"/>
      <c r="D42" s="12"/>
      <c r="E42" s="12"/>
      <c r="F42" s="12"/>
      <c r="G42" s="12"/>
      <c r="H42" s="12"/>
      <c r="I42" s="11" t="str">
        <f>TEXT(D41,"#,##0")</f>
        <v>0</v>
      </c>
      <c r="J42" s="11" t="str">
        <f>TEXT(E41,"#,##0")</f>
        <v>0</v>
      </c>
      <c r="K42" s="11" t="str">
        <f>TEXT(F41,"#,##0")</f>
        <v>0</v>
      </c>
      <c r="L42" s="11" t="str">
        <f>TEXT(G41,"#,##0")</f>
        <v>0</v>
      </c>
      <c r="M42" s="11" t="str">
        <f>TEXT(H41,"#,##0")</f>
        <v>0</v>
      </c>
    </row>
    <row r="43" spans="1:18" ht="15" thickBot="1">
      <c r="B43" s="3" t="s">
        <v>8</v>
      </c>
      <c r="I43" s="5"/>
      <c r="J43" s="5"/>
      <c r="K43" s="5"/>
      <c r="L43" s="5"/>
      <c r="M43" s="5"/>
      <c r="N43" s="5"/>
      <c r="O43" s="5"/>
      <c r="P43" s="5"/>
      <c r="Q43" s="7"/>
      <c r="R43" s="7"/>
    </row>
    <row r="44" spans="1:18" ht="15" thickBot="1">
      <c r="C44" s="39"/>
      <c r="D44" s="39"/>
      <c r="E44" s="40" t="s">
        <v>7</v>
      </c>
      <c r="F44" s="41" t="str">
        <f>IF(C45="","",C44/C45)</f>
        <v/>
      </c>
      <c r="G44" s="42"/>
      <c r="I44" s="5"/>
      <c r="J44" s="10" t="s">
        <v>6</v>
      </c>
      <c r="K44" s="10"/>
      <c r="L44" s="10"/>
      <c r="M44" s="10"/>
      <c r="N44" s="5"/>
      <c r="O44" s="5"/>
      <c r="P44" s="5"/>
      <c r="Q44" s="7"/>
      <c r="R44" s="7"/>
    </row>
    <row r="45" spans="1:18" ht="15.75" thickTop="1" thickBot="1">
      <c r="C45" s="45"/>
      <c r="D45" s="45"/>
      <c r="E45" s="40"/>
      <c r="F45" s="43"/>
      <c r="G45" s="44"/>
      <c r="I45" s="5"/>
      <c r="J45" s="5" t="s">
        <v>5</v>
      </c>
      <c r="K45" s="5"/>
      <c r="L45" s="5"/>
      <c r="M45" s="5"/>
      <c r="N45" s="5"/>
      <c r="O45" s="5"/>
      <c r="P45" s="5"/>
      <c r="Q45" s="7"/>
      <c r="R45" s="7"/>
    </row>
    <row r="46" spans="1:18" ht="15" thickBot="1">
      <c r="A46" s="1"/>
      <c r="B46" s="1" t="s">
        <v>4</v>
      </c>
      <c r="I46" s="5" t="s">
        <v>3</v>
      </c>
      <c r="K46" s="9"/>
      <c r="L46" s="5"/>
      <c r="M46" s="5"/>
      <c r="N46" s="5"/>
      <c r="O46" s="5"/>
      <c r="P46" s="5"/>
      <c r="Q46" s="7"/>
      <c r="R46" s="7"/>
    </row>
    <row r="47" spans="1:18" ht="15" thickBot="1">
      <c r="A47" s="1"/>
      <c r="B47" s="1"/>
      <c r="F47" s="8" t="str">
        <f>IF(B18&amp;B19&amp;B20&amp;B21="○",0,IF(B22="○",I22,IF(B23="○",K23,IF(B24="○",I24,""))))</f>
        <v/>
      </c>
      <c r="G47" s="1" t="s">
        <v>2</v>
      </c>
      <c r="I47" s="5"/>
      <c r="J47" s="5"/>
      <c r="K47" s="5"/>
      <c r="L47" s="5"/>
      <c r="M47" s="5"/>
      <c r="N47" s="5"/>
      <c r="O47" s="5"/>
      <c r="P47" s="5"/>
      <c r="Q47" s="7"/>
      <c r="R47" s="7"/>
    </row>
    <row r="48" spans="1:18">
      <c r="I48" s="5"/>
      <c r="J48" s="5"/>
      <c r="K48" s="5"/>
      <c r="L48" s="5"/>
      <c r="M48" s="5"/>
      <c r="N48" s="5"/>
      <c r="O48" s="5"/>
      <c r="P48" s="5"/>
      <c r="Q48" s="7"/>
      <c r="R48" s="7"/>
    </row>
    <row r="49" spans="1:9" ht="28.5" customHeight="1">
      <c r="C49" s="46" t="str">
        <f>IF(B22="○",I15&amp;"×8／108×（"&amp;I42&amp;"＋"&amp;J42&amp;"＋"&amp;K42&amp;"）／"&amp;M42&amp;"＝"&amp;L22,IF(B24="○",I15&amp;"×8／108×("&amp;I42&amp;"＋"&amp;J42&amp;"＋"&amp;K42&amp;"）／"&amp;M42&amp;"×②＝"&amp;L24,""))</f>
        <v/>
      </c>
      <c r="D49" s="46"/>
      <c r="E49" s="46"/>
      <c r="F49" s="46"/>
      <c r="G49" s="46"/>
      <c r="H49" s="46"/>
      <c r="I49" s="6" t="s">
        <v>1</v>
      </c>
    </row>
    <row r="50" spans="1:9" ht="28.5" customHeight="1">
      <c r="C50" s="38" t="str">
        <f>IF(B23="○",I15&amp;"×8／108×"&amp;I42&amp;"／"&amp;M42&amp;"＝"&amp;L23&amp;"・・・ａ","")</f>
        <v/>
      </c>
      <c r="D50" s="38"/>
      <c r="E50" s="38"/>
      <c r="F50" s="38"/>
      <c r="G50" s="38"/>
      <c r="H50" s="38"/>
      <c r="I50" s="6" t="s">
        <v>1</v>
      </c>
    </row>
    <row r="51" spans="1:9" ht="28.5" customHeight="1">
      <c r="C51" s="38" t="str">
        <f>IF(B23="○",I15&amp;"×8/108×"&amp;K42&amp;"／"&amp;M42&amp;"×②＝"&amp;M23&amp;"・・・ｂ","")</f>
        <v/>
      </c>
      <c r="D51" s="38"/>
      <c r="E51" s="38"/>
      <c r="F51" s="38"/>
      <c r="G51" s="38"/>
      <c r="H51" s="38"/>
      <c r="I51" s="6" t="s">
        <v>1</v>
      </c>
    </row>
    <row r="52" spans="1:9">
      <c r="C52" s="1" t="str">
        <f>IF(B23="○","ａ＋ｂ＝"&amp;N23,"")</f>
        <v/>
      </c>
      <c r="I52" s="5" t="s">
        <v>1</v>
      </c>
    </row>
    <row r="53" spans="1:9">
      <c r="A53" s="4"/>
      <c r="B53" s="4"/>
      <c r="C53" s="2"/>
      <c r="D53" s="2"/>
      <c r="E53" s="2"/>
      <c r="F53" s="2"/>
      <c r="G53" s="2"/>
      <c r="H53" s="2"/>
      <c r="I53" s="5" t="s">
        <v>0</v>
      </c>
    </row>
    <row r="54" spans="1:9">
      <c r="A54" s="4"/>
      <c r="B54" s="4"/>
      <c r="C54" s="2"/>
      <c r="D54" s="2"/>
      <c r="E54" s="2"/>
      <c r="F54" s="2"/>
      <c r="G54" s="2"/>
      <c r="H54" s="2"/>
    </row>
    <row r="55" spans="1:9">
      <c r="A55" s="4"/>
      <c r="B55" s="4"/>
      <c r="C55" s="2"/>
      <c r="D55" s="2"/>
      <c r="E55" s="2"/>
      <c r="F55" s="2"/>
      <c r="G55" s="2"/>
      <c r="H55" s="2"/>
    </row>
    <row r="56" spans="1:9">
      <c r="A56" s="4"/>
      <c r="B56" s="4"/>
      <c r="C56" s="2"/>
      <c r="D56" s="2"/>
      <c r="E56" s="2"/>
      <c r="F56" s="2"/>
      <c r="G56" s="2"/>
      <c r="H56" s="2"/>
    </row>
    <row r="57" spans="1:9">
      <c r="A57" s="4"/>
      <c r="B57" s="4"/>
      <c r="C57" s="2"/>
      <c r="D57" s="2"/>
      <c r="E57" s="2"/>
      <c r="F57" s="2"/>
      <c r="G57" s="2"/>
      <c r="H57" s="2"/>
    </row>
    <row r="58" spans="1:9">
      <c r="A58" s="4"/>
      <c r="B58" s="4"/>
      <c r="C58" s="2"/>
      <c r="D58" s="2"/>
      <c r="E58" s="2"/>
      <c r="F58" s="2"/>
      <c r="G58" s="2"/>
      <c r="H58" s="2"/>
    </row>
    <row r="59" spans="1:9">
      <c r="A59" s="4"/>
      <c r="B59" s="4"/>
      <c r="C59" s="2"/>
      <c r="D59" s="2"/>
      <c r="E59" s="2"/>
      <c r="F59" s="2"/>
      <c r="G59" s="2"/>
      <c r="H59" s="2"/>
    </row>
    <row r="60" spans="1:9">
      <c r="A60" s="4"/>
      <c r="B60" s="4"/>
      <c r="C60" s="2"/>
      <c r="D60" s="2"/>
      <c r="E60" s="2"/>
      <c r="F60" s="2"/>
      <c r="G60" s="2"/>
      <c r="H60" s="2"/>
    </row>
    <row r="61" spans="1:9">
      <c r="A61" s="4"/>
      <c r="B61" s="4"/>
      <c r="C61" s="2"/>
      <c r="D61" s="2"/>
      <c r="E61" s="2"/>
      <c r="F61" s="2"/>
      <c r="G61" s="2"/>
      <c r="H61" s="2"/>
    </row>
    <row r="62" spans="1:9">
      <c r="A62" s="4"/>
      <c r="B62" s="4"/>
      <c r="C62" s="2"/>
      <c r="D62" s="2"/>
      <c r="E62" s="2"/>
      <c r="F62" s="2"/>
      <c r="G62" s="2"/>
      <c r="H62" s="2"/>
    </row>
    <row r="63" spans="1:9">
      <c r="A63" s="4"/>
      <c r="B63" s="4"/>
      <c r="C63" s="2"/>
      <c r="D63" s="2"/>
      <c r="E63" s="2"/>
      <c r="F63" s="2"/>
      <c r="G63" s="2"/>
      <c r="H63" s="2"/>
    </row>
    <row r="64" spans="1:9">
      <c r="A64" s="4"/>
      <c r="B64" s="4"/>
      <c r="C64" s="2"/>
      <c r="D64" s="2"/>
      <c r="E64" s="2"/>
      <c r="F64" s="2"/>
      <c r="G64" s="2"/>
      <c r="H64" s="2"/>
    </row>
    <row r="65" spans="1:8">
      <c r="A65" s="4"/>
      <c r="B65" s="4"/>
      <c r="C65" s="2"/>
      <c r="D65" s="2"/>
      <c r="E65" s="2"/>
      <c r="F65" s="2"/>
      <c r="G65" s="2"/>
      <c r="H65" s="2"/>
    </row>
  </sheetData>
  <mergeCells count="15">
    <mergeCell ref="A1:H1"/>
    <mergeCell ref="C51:H51"/>
    <mergeCell ref="C44:D44"/>
    <mergeCell ref="E44:E45"/>
    <mergeCell ref="F44:G45"/>
    <mergeCell ref="C45:D45"/>
    <mergeCell ref="C49:H49"/>
    <mergeCell ref="C50:H50"/>
    <mergeCell ref="B34:B41"/>
    <mergeCell ref="A2:H2"/>
    <mergeCell ref="C32:C33"/>
    <mergeCell ref="D32:F32"/>
    <mergeCell ref="G32:G33"/>
    <mergeCell ref="H32:H33"/>
    <mergeCell ref="C13:H13"/>
  </mergeCells>
  <phoneticPr fontId="3"/>
  <dataValidations count="1">
    <dataValidation type="list" allowBlank="1" showInputMessage="1" showErrorMessage="1" sqref="B18:B24 IX18:IX24 ST18:ST24 ACP18:ACP24 AML18:AML24 AWH18:AWH24 BGD18:BGD24 BPZ18:BPZ24 BZV18:BZV24 CJR18:CJR24 CTN18:CTN24 DDJ18:DDJ24 DNF18:DNF24 DXB18:DXB24 EGX18:EGX24 EQT18:EQT24 FAP18:FAP24 FKL18:FKL24 FUH18:FUH24 GED18:GED24 GNZ18:GNZ24 GXV18:GXV24 HHR18:HHR24 HRN18:HRN24 IBJ18:IBJ24 ILF18:ILF24 IVB18:IVB24 JEX18:JEX24 JOT18:JOT24 JYP18:JYP24 KIL18:KIL24 KSH18:KSH24 LCD18:LCD24 LLZ18:LLZ24 LVV18:LVV24 MFR18:MFR24 MPN18:MPN24 MZJ18:MZJ24 NJF18:NJF24 NTB18:NTB24 OCX18:OCX24 OMT18:OMT24 OWP18:OWP24 PGL18:PGL24 PQH18:PQH24 QAD18:QAD24 QJZ18:QJZ24 QTV18:QTV24 RDR18:RDR24 RNN18:RNN24 RXJ18:RXJ24 SHF18:SHF24 SRB18:SRB24 TAX18:TAX24 TKT18:TKT24 TUP18:TUP24 UEL18:UEL24 UOH18:UOH24 UYD18:UYD24 VHZ18:VHZ24 VRV18:VRV24 WBR18:WBR24 WLN18:WLN24 WVJ18:WVJ24 B65554:B65560 IX65554:IX65560 ST65554:ST65560 ACP65554:ACP65560 AML65554:AML65560 AWH65554:AWH65560 BGD65554:BGD65560 BPZ65554:BPZ65560 BZV65554:BZV65560 CJR65554:CJR65560 CTN65554:CTN65560 DDJ65554:DDJ65560 DNF65554:DNF65560 DXB65554:DXB65560 EGX65554:EGX65560 EQT65554:EQT65560 FAP65554:FAP65560 FKL65554:FKL65560 FUH65554:FUH65560 GED65554:GED65560 GNZ65554:GNZ65560 GXV65554:GXV65560 HHR65554:HHR65560 HRN65554:HRN65560 IBJ65554:IBJ65560 ILF65554:ILF65560 IVB65554:IVB65560 JEX65554:JEX65560 JOT65554:JOT65560 JYP65554:JYP65560 KIL65554:KIL65560 KSH65554:KSH65560 LCD65554:LCD65560 LLZ65554:LLZ65560 LVV65554:LVV65560 MFR65554:MFR65560 MPN65554:MPN65560 MZJ65554:MZJ65560 NJF65554:NJF65560 NTB65554:NTB65560 OCX65554:OCX65560 OMT65554:OMT65560 OWP65554:OWP65560 PGL65554:PGL65560 PQH65554:PQH65560 QAD65554:QAD65560 QJZ65554:QJZ65560 QTV65554:QTV65560 RDR65554:RDR65560 RNN65554:RNN65560 RXJ65554:RXJ65560 SHF65554:SHF65560 SRB65554:SRB65560 TAX65554:TAX65560 TKT65554:TKT65560 TUP65554:TUP65560 UEL65554:UEL65560 UOH65554:UOH65560 UYD65554:UYD65560 VHZ65554:VHZ65560 VRV65554:VRV65560 WBR65554:WBR65560 WLN65554:WLN65560 WVJ65554:WVJ65560 B131090:B131096 IX131090:IX131096 ST131090:ST131096 ACP131090:ACP131096 AML131090:AML131096 AWH131090:AWH131096 BGD131090:BGD131096 BPZ131090:BPZ131096 BZV131090:BZV131096 CJR131090:CJR131096 CTN131090:CTN131096 DDJ131090:DDJ131096 DNF131090:DNF131096 DXB131090:DXB131096 EGX131090:EGX131096 EQT131090:EQT131096 FAP131090:FAP131096 FKL131090:FKL131096 FUH131090:FUH131096 GED131090:GED131096 GNZ131090:GNZ131096 GXV131090:GXV131096 HHR131090:HHR131096 HRN131090:HRN131096 IBJ131090:IBJ131096 ILF131090:ILF131096 IVB131090:IVB131096 JEX131090:JEX131096 JOT131090:JOT131096 JYP131090:JYP131096 KIL131090:KIL131096 KSH131090:KSH131096 LCD131090:LCD131096 LLZ131090:LLZ131096 LVV131090:LVV131096 MFR131090:MFR131096 MPN131090:MPN131096 MZJ131090:MZJ131096 NJF131090:NJF131096 NTB131090:NTB131096 OCX131090:OCX131096 OMT131090:OMT131096 OWP131090:OWP131096 PGL131090:PGL131096 PQH131090:PQH131096 QAD131090:QAD131096 QJZ131090:QJZ131096 QTV131090:QTV131096 RDR131090:RDR131096 RNN131090:RNN131096 RXJ131090:RXJ131096 SHF131090:SHF131096 SRB131090:SRB131096 TAX131090:TAX131096 TKT131090:TKT131096 TUP131090:TUP131096 UEL131090:UEL131096 UOH131090:UOH131096 UYD131090:UYD131096 VHZ131090:VHZ131096 VRV131090:VRV131096 WBR131090:WBR131096 WLN131090:WLN131096 WVJ131090:WVJ131096 B196626:B196632 IX196626:IX196632 ST196626:ST196632 ACP196626:ACP196632 AML196626:AML196632 AWH196626:AWH196632 BGD196626:BGD196632 BPZ196626:BPZ196632 BZV196626:BZV196632 CJR196626:CJR196632 CTN196626:CTN196632 DDJ196626:DDJ196632 DNF196626:DNF196632 DXB196626:DXB196632 EGX196626:EGX196632 EQT196626:EQT196632 FAP196626:FAP196632 FKL196626:FKL196632 FUH196626:FUH196632 GED196626:GED196632 GNZ196626:GNZ196632 GXV196626:GXV196632 HHR196626:HHR196632 HRN196626:HRN196632 IBJ196626:IBJ196632 ILF196626:ILF196632 IVB196626:IVB196632 JEX196626:JEX196632 JOT196626:JOT196632 JYP196626:JYP196632 KIL196626:KIL196632 KSH196626:KSH196632 LCD196626:LCD196632 LLZ196626:LLZ196632 LVV196626:LVV196632 MFR196626:MFR196632 MPN196626:MPN196632 MZJ196626:MZJ196632 NJF196626:NJF196632 NTB196626:NTB196632 OCX196626:OCX196632 OMT196626:OMT196632 OWP196626:OWP196632 PGL196626:PGL196632 PQH196626:PQH196632 QAD196626:QAD196632 QJZ196626:QJZ196632 QTV196626:QTV196632 RDR196626:RDR196632 RNN196626:RNN196632 RXJ196626:RXJ196632 SHF196626:SHF196632 SRB196626:SRB196632 TAX196626:TAX196632 TKT196626:TKT196632 TUP196626:TUP196632 UEL196626:UEL196632 UOH196626:UOH196632 UYD196626:UYD196632 VHZ196626:VHZ196632 VRV196626:VRV196632 WBR196626:WBR196632 WLN196626:WLN196632 WVJ196626:WVJ196632 B262162:B262168 IX262162:IX262168 ST262162:ST262168 ACP262162:ACP262168 AML262162:AML262168 AWH262162:AWH262168 BGD262162:BGD262168 BPZ262162:BPZ262168 BZV262162:BZV262168 CJR262162:CJR262168 CTN262162:CTN262168 DDJ262162:DDJ262168 DNF262162:DNF262168 DXB262162:DXB262168 EGX262162:EGX262168 EQT262162:EQT262168 FAP262162:FAP262168 FKL262162:FKL262168 FUH262162:FUH262168 GED262162:GED262168 GNZ262162:GNZ262168 GXV262162:GXV262168 HHR262162:HHR262168 HRN262162:HRN262168 IBJ262162:IBJ262168 ILF262162:ILF262168 IVB262162:IVB262168 JEX262162:JEX262168 JOT262162:JOT262168 JYP262162:JYP262168 KIL262162:KIL262168 KSH262162:KSH262168 LCD262162:LCD262168 LLZ262162:LLZ262168 LVV262162:LVV262168 MFR262162:MFR262168 MPN262162:MPN262168 MZJ262162:MZJ262168 NJF262162:NJF262168 NTB262162:NTB262168 OCX262162:OCX262168 OMT262162:OMT262168 OWP262162:OWP262168 PGL262162:PGL262168 PQH262162:PQH262168 QAD262162:QAD262168 QJZ262162:QJZ262168 QTV262162:QTV262168 RDR262162:RDR262168 RNN262162:RNN262168 RXJ262162:RXJ262168 SHF262162:SHF262168 SRB262162:SRB262168 TAX262162:TAX262168 TKT262162:TKT262168 TUP262162:TUP262168 UEL262162:UEL262168 UOH262162:UOH262168 UYD262162:UYD262168 VHZ262162:VHZ262168 VRV262162:VRV262168 WBR262162:WBR262168 WLN262162:WLN262168 WVJ262162:WVJ262168 B327698:B327704 IX327698:IX327704 ST327698:ST327704 ACP327698:ACP327704 AML327698:AML327704 AWH327698:AWH327704 BGD327698:BGD327704 BPZ327698:BPZ327704 BZV327698:BZV327704 CJR327698:CJR327704 CTN327698:CTN327704 DDJ327698:DDJ327704 DNF327698:DNF327704 DXB327698:DXB327704 EGX327698:EGX327704 EQT327698:EQT327704 FAP327698:FAP327704 FKL327698:FKL327704 FUH327698:FUH327704 GED327698:GED327704 GNZ327698:GNZ327704 GXV327698:GXV327704 HHR327698:HHR327704 HRN327698:HRN327704 IBJ327698:IBJ327704 ILF327698:ILF327704 IVB327698:IVB327704 JEX327698:JEX327704 JOT327698:JOT327704 JYP327698:JYP327704 KIL327698:KIL327704 KSH327698:KSH327704 LCD327698:LCD327704 LLZ327698:LLZ327704 LVV327698:LVV327704 MFR327698:MFR327704 MPN327698:MPN327704 MZJ327698:MZJ327704 NJF327698:NJF327704 NTB327698:NTB327704 OCX327698:OCX327704 OMT327698:OMT327704 OWP327698:OWP327704 PGL327698:PGL327704 PQH327698:PQH327704 QAD327698:QAD327704 QJZ327698:QJZ327704 QTV327698:QTV327704 RDR327698:RDR327704 RNN327698:RNN327704 RXJ327698:RXJ327704 SHF327698:SHF327704 SRB327698:SRB327704 TAX327698:TAX327704 TKT327698:TKT327704 TUP327698:TUP327704 UEL327698:UEL327704 UOH327698:UOH327704 UYD327698:UYD327704 VHZ327698:VHZ327704 VRV327698:VRV327704 WBR327698:WBR327704 WLN327698:WLN327704 WVJ327698:WVJ327704 B393234:B393240 IX393234:IX393240 ST393234:ST393240 ACP393234:ACP393240 AML393234:AML393240 AWH393234:AWH393240 BGD393234:BGD393240 BPZ393234:BPZ393240 BZV393234:BZV393240 CJR393234:CJR393240 CTN393234:CTN393240 DDJ393234:DDJ393240 DNF393234:DNF393240 DXB393234:DXB393240 EGX393234:EGX393240 EQT393234:EQT393240 FAP393234:FAP393240 FKL393234:FKL393240 FUH393234:FUH393240 GED393234:GED393240 GNZ393234:GNZ393240 GXV393234:GXV393240 HHR393234:HHR393240 HRN393234:HRN393240 IBJ393234:IBJ393240 ILF393234:ILF393240 IVB393234:IVB393240 JEX393234:JEX393240 JOT393234:JOT393240 JYP393234:JYP393240 KIL393234:KIL393240 KSH393234:KSH393240 LCD393234:LCD393240 LLZ393234:LLZ393240 LVV393234:LVV393240 MFR393234:MFR393240 MPN393234:MPN393240 MZJ393234:MZJ393240 NJF393234:NJF393240 NTB393234:NTB393240 OCX393234:OCX393240 OMT393234:OMT393240 OWP393234:OWP393240 PGL393234:PGL393240 PQH393234:PQH393240 QAD393234:QAD393240 QJZ393234:QJZ393240 QTV393234:QTV393240 RDR393234:RDR393240 RNN393234:RNN393240 RXJ393234:RXJ393240 SHF393234:SHF393240 SRB393234:SRB393240 TAX393234:TAX393240 TKT393234:TKT393240 TUP393234:TUP393240 UEL393234:UEL393240 UOH393234:UOH393240 UYD393234:UYD393240 VHZ393234:VHZ393240 VRV393234:VRV393240 WBR393234:WBR393240 WLN393234:WLN393240 WVJ393234:WVJ393240 B458770:B458776 IX458770:IX458776 ST458770:ST458776 ACP458770:ACP458776 AML458770:AML458776 AWH458770:AWH458776 BGD458770:BGD458776 BPZ458770:BPZ458776 BZV458770:BZV458776 CJR458770:CJR458776 CTN458770:CTN458776 DDJ458770:DDJ458776 DNF458770:DNF458776 DXB458770:DXB458776 EGX458770:EGX458776 EQT458770:EQT458776 FAP458770:FAP458776 FKL458770:FKL458776 FUH458770:FUH458776 GED458770:GED458776 GNZ458770:GNZ458776 GXV458770:GXV458776 HHR458770:HHR458776 HRN458770:HRN458776 IBJ458770:IBJ458776 ILF458770:ILF458776 IVB458770:IVB458776 JEX458770:JEX458776 JOT458770:JOT458776 JYP458770:JYP458776 KIL458770:KIL458776 KSH458770:KSH458776 LCD458770:LCD458776 LLZ458770:LLZ458776 LVV458770:LVV458776 MFR458770:MFR458776 MPN458770:MPN458776 MZJ458770:MZJ458776 NJF458770:NJF458776 NTB458770:NTB458776 OCX458770:OCX458776 OMT458770:OMT458776 OWP458770:OWP458776 PGL458770:PGL458776 PQH458770:PQH458776 QAD458770:QAD458776 QJZ458770:QJZ458776 QTV458770:QTV458776 RDR458770:RDR458776 RNN458770:RNN458776 RXJ458770:RXJ458776 SHF458770:SHF458776 SRB458770:SRB458776 TAX458770:TAX458776 TKT458770:TKT458776 TUP458770:TUP458776 UEL458770:UEL458776 UOH458770:UOH458776 UYD458770:UYD458776 VHZ458770:VHZ458776 VRV458770:VRV458776 WBR458770:WBR458776 WLN458770:WLN458776 WVJ458770:WVJ458776 B524306:B524312 IX524306:IX524312 ST524306:ST524312 ACP524306:ACP524312 AML524306:AML524312 AWH524306:AWH524312 BGD524306:BGD524312 BPZ524306:BPZ524312 BZV524306:BZV524312 CJR524306:CJR524312 CTN524306:CTN524312 DDJ524306:DDJ524312 DNF524306:DNF524312 DXB524306:DXB524312 EGX524306:EGX524312 EQT524306:EQT524312 FAP524306:FAP524312 FKL524306:FKL524312 FUH524306:FUH524312 GED524306:GED524312 GNZ524306:GNZ524312 GXV524306:GXV524312 HHR524306:HHR524312 HRN524306:HRN524312 IBJ524306:IBJ524312 ILF524306:ILF524312 IVB524306:IVB524312 JEX524306:JEX524312 JOT524306:JOT524312 JYP524306:JYP524312 KIL524306:KIL524312 KSH524306:KSH524312 LCD524306:LCD524312 LLZ524306:LLZ524312 LVV524306:LVV524312 MFR524306:MFR524312 MPN524306:MPN524312 MZJ524306:MZJ524312 NJF524306:NJF524312 NTB524306:NTB524312 OCX524306:OCX524312 OMT524306:OMT524312 OWP524306:OWP524312 PGL524306:PGL524312 PQH524306:PQH524312 QAD524306:QAD524312 QJZ524306:QJZ524312 QTV524306:QTV524312 RDR524306:RDR524312 RNN524306:RNN524312 RXJ524306:RXJ524312 SHF524306:SHF524312 SRB524306:SRB524312 TAX524306:TAX524312 TKT524306:TKT524312 TUP524306:TUP524312 UEL524306:UEL524312 UOH524306:UOH524312 UYD524306:UYD524312 VHZ524306:VHZ524312 VRV524306:VRV524312 WBR524306:WBR524312 WLN524306:WLN524312 WVJ524306:WVJ524312 B589842:B589848 IX589842:IX589848 ST589842:ST589848 ACP589842:ACP589848 AML589842:AML589848 AWH589842:AWH589848 BGD589842:BGD589848 BPZ589842:BPZ589848 BZV589842:BZV589848 CJR589842:CJR589848 CTN589842:CTN589848 DDJ589842:DDJ589848 DNF589842:DNF589848 DXB589842:DXB589848 EGX589842:EGX589848 EQT589842:EQT589848 FAP589842:FAP589848 FKL589842:FKL589848 FUH589842:FUH589848 GED589842:GED589848 GNZ589842:GNZ589848 GXV589842:GXV589848 HHR589842:HHR589848 HRN589842:HRN589848 IBJ589842:IBJ589848 ILF589842:ILF589848 IVB589842:IVB589848 JEX589842:JEX589848 JOT589842:JOT589848 JYP589842:JYP589848 KIL589842:KIL589848 KSH589842:KSH589848 LCD589842:LCD589848 LLZ589842:LLZ589848 LVV589842:LVV589848 MFR589842:MFR589848 MPN589842:MPN589848 MZJ589842:MZJ589848 NJF589842:NJF589848 NTB589842:NTB589848 OCX589842:OCX589848 OMT589842:OMT589848 OWP589842:OWP589848 PGL589842:PGL589848 PQH589842:PQH589848 QAD589842:QAD589848 QJZ589842:QJZ589848 QTV589842:QTV589848 RDR589842:RDR589848 RNN589842:RNN589848 RXJ589842:RXJ589848 SHF589842:SHF589848 SRB589842:SRB589848 TAX589842:TAX589848 TKT589842:TKT589848 TUP589842:TUP589848 UEL589842:UEL589848 UOH589842:UOH589848 UYD589842:UYD589848 VHZ589842:VHZ589848 VRV589842:VRV589848 WBR589842:WBR589848 WLN589842:WLN589848 WVJ589842:WVJ589848 B655378:B655384 IX655378:IX655384 ST655378:ST655384 ACP655378:ACP655384 AML655378:AML655384 AWH655378:AWH655384 BGD655378:BGD655384 BPZ655378:BPZ655384 BZV655378:BZV655384 CJR655378:CJR655384 CTN655378:CTN655384 DDJ655378:DDJ655384 DNF655378:DNF655384 DXB655378:DXB655384 EGX655378:EGX655384 EQT655378:EQT655384 FAP655378:FAP655384 FKL655378:FKL655384 FUH655378:FUH655384 GED655378:GED655384 GNZ655378:GNZ655384 GXV655378:GXV655384 HHR655378:HHR655384 HRN655378:HRN655384 IBJ655378:IBJ655384 ILF655378:ILF655384 IVB655378:IVB655384 JEX655378:JEX655384 JOT655378:JOT655384 JYP655378:JYP655384 KIL655378:KIL655384 KSH655378:KSH655384 LCD655378:LCD655384 LLZ655378:LLZ655384 LVV655378:LVV655384 MFR655378:MFR655384 MPN655378:MPN655384 MZJ655378:MZJ655384 NJF655378:NJF655384 NTB655378:NTB655384 OCX655378:OCX655384 OMT655378:OMT655384 OWP655378:OWP655384 PGL655378:PGL655384 PQH655378:PQH655384 QAD655378:QAD655384 QJZ655378:QJZ655384 QTV655378:QTV655384 RDR655378:RDR655384 RNN655378:RNN655384 RXJ655378:RXJ655384 SHF655378:SHF655384 SRB655378:SRB655384 TAX655378:TAX655384 TKT655378:TKT655384 TUP655378:TUP655384 UEL655378:UEL655384 UOH655378:UOH655384 UYD655378:UYD655384 VHZ655378:VHZ655384 VRV655378:VRV655384 WBR655378:WBR655384 WLN655378:WLN655384 WVJ655378:WVJ655384 B720914:B720920 IX720914:IX720920 ST720914:ST720920 ACP720914:ACP720920 AML720914:AML720920 AWH720914:AWH720920 BGD720914:BGD720920 BPZ720914:BPZ720920 BZV720914:BZV720920 CJR720914:CJR720920 CTN720914:CTN720920 DDJ720914:DDJ720920 DNF720914:DNF720920 DXB720914:DXB720920 EGX720914:EGX720920 EQT720914:EQT720920 FAP720914:FAP720920 FKL720914:FKL720920 FUH720914:FUH720920 GED720914:GED720920 GNZ720914:GNZ720920 GXV720914:GXV720920 HHR720914:HHR720920 HRN720914:HRN720920 IBJ720914:IBJ720920 ILF720914:ILF720920 IVB720914:IVB720920 JEX720914:JEX720920 JOT720914:JOT720920 JYP720914:JYP720920 KIL720914:KIL720920 KSH720914:KSH720920 LCD720914:LCD720920 LLZ720914:LLZ720920 LVV720914:LVV720920 MFR720914:MFR720920 MPN720914:MPN720920 MZJ720914:MZJ720920 NJF720914:NJF720920 NTB720914:NTB720920 OCX720914:OCX720920 OMT720914:OMT720920 OWP720914:OWP720920 PGL720914:PGL720920 PQH720914:PQH720920 QAD720914:QAD720920 QJZ720914:QJZ720920 QTV720914:QTV720920 RDR720914:RDR720920 RNN720914:RNN720920 RXJ720914:RXJ720920 SHF720914:SHF720920 SRB720914:SRB720920 TAX720914:TAX720920 TKT720914:TKT720920 TUP720914:TUP720920 UEL720914:UEL720920 UOH720914:UOH720920 UYD720914:UYD720920 VHZ720914:VHZ720920 VRV720914:VRV720920 WBR720914:WBR720920 WLN720914:WLN720920 WVJ720914:WVJ720920 B786450:B786456 IX786450:IX786456 ST786450:ST786456 ACP786450:ACP786456 AML786450:AML786456 AWH786450:AWH786456 BGD786450:BGD786456 BPZ786450:BPZ786456 BZV786450:BZV786456 CJR786450:CJR786456 CTN786450:CTN786456 DDJ786450:DDJ786456 DNF786450:DNF786456 DXB786450:DXB786456 EGX786450:EGX786456 EQT786450:EQT786456 FAP786450:FAP786456 FKL786450:FKL786456 FUH786450:FUH786456 GED786450:GED786456 GNZ786450:GNZ786456 GXV786450:GXV786456 HHR786450:HHR786456 HRN786450:HRN786456 IBJ786450:IBJ786456 ILF786450:ILF786456 IVB786450:IVB786456 JEX786450:JEX786456 JOT786450:JOT786456 JYP786450:JYP786456 KIL786450:KIL786456 KSH786450:KSH786456 LCD786450:LCD786456 LLZ786450:LLZ786456 LVV786450:LVV786456 MFR786450:MFR786456 MPN786450:MPN786456 MZJ786450:MZJ786456 NJF786450:NJF786456 NTB786450:NTB786456 OCX786450:OCX786456 OMT786450:OMT786456 OWP786450:OWP786456 PGL786450:PGL786456 PQH786450:PQH786456 QAD786450:QAD786456 QJZ786450:QJZ786456 QTV786450:QTV786456 RDR786450:RDR786456 RNN786450:RNN786456 RXJ786450:RXJ786456 SHF786450:SHF786456 SRB786450:SRB786456 TAX786450:TAX786456 TKT786450:TKT786456 TUP786450:TUP786456 UEL786450:UEL786456 UOH786450:UOH786456 UYD786450:UYD786456 VHZ786450:VHZ786456 VRV786450:VRV786456 WBR786450:WBR786456 WLN786450:WLN786456 WVJ786450:WVJ786456 B851986:B851992 IX851986:IX851992 ST851986:ST851992 ACP851986:ACP851992 AML851986:AML851992 AWH851986:AWH851992 BGD851986:BGD851992 BPZ851986:BPZ851992 BZV851986:BZV851992 CJR851986:CJR851992 CTN851986:CTN851992 DDJ851986:DDJ851992 DNF851986:DNF851992 DXB851986:DXB851992 EGX851986:EGX851992 EQT851986:EQT851992 FAP851986:FAP851992 FKL851986:FKL851992 FUH851986:FUH851992 GED851986:GED851992 GNZ851986:GNZ851992 GXV851986:GXV851992 HHR851986:HHR851992 HRN851986:HRN851992 IBJ851986:IBJ851992 ILF851986:ILF851992 IVB851986:IVB851992 JEX851986:JEX851992 JOT851986:JOT851992 JYP851986:JYP851992 KIL851986:KIL851992 KSH851986:KSH851992 LCD851986:LCD851992 LLZ851986:LLZ851992 LVV851986:LVV851992 MFR851986:MFR851992 MPN851986:MPN851992 MZJ851986:MZJ851992 NJF851986:NJF851992 NTB851986:NTB851992 OCX851986:OCX851992 OMT851986:OMT851992 OWP851986:OWP851992 PGL851986:PGL851992 PQH851986:PQH851992 QAD851986:QAD851992 QJZ851986:QJZ851992 QTV851986:QTV851992 RDR851986:RDR851992 RNN851986:RNN851992 RXJ851986:RXJ851992 SHF851986:SHF851992 SRB851986:SRB851992 TAX851986:TAX851992 TKT851986:TKT851992 TUP851986:TUP851992 UEL851986:UEL851992 UOH851986:UOH851992 UYD851986:UYD851992 VHZ851986:VHZ851992 VRV851986:VRV851992 WBR851986:WBR851992 WLN851986:WLN851992 WVJ851986:WVJ851992 B917522:B917528 IX917522:IX917528 ST917522:ST917528 ACP917522:ACP917528 AML917522:AML917528 AWH917522:AWH917528 BGD917522:BGD917528 BPZ917522:BPZ917528 BZV917522:BZV917528 CJR917522:CJR917528 CTN917522:CTN917528 DDJ917522:DDJ917528 DNF917522:DNF917528 DXB917522:DXB917528 EGX917522:EGX917528 EQT917522:EQT917528 FAP917522:FAP917528 FKL917522:FKL917528 FUH917522:FUH917528 GED917522:GED917528 GNZ917522:GNZ917528 GXV917522:GXV917528 HHR917522:HHR917528 HRN917522:HRN917528 IBJ917522:IBJ917528 ILF917522:ILF917528 IVB917522:IVB917528 JEX917522:JEX917528 JOT917522:JOT917528 JYP917522:JYP917528 KIL917522:KIL917528 KSH917522:KSH917528 LCD917522:LCD917528 LLZ917522:LLZ917528 LVV917522:LVV917528 MFR917522:MFR917528 MPN917522:MPN917528 MZJ917522:MZJ917528 NJF917522:NJF917528 NTB917522:NTB917528 OCX917522:OCX917528 OMT917522:OMT917528 OWP917522:OWP917528 PGL917522:PGL917528 PQH917522:PQH917528 QAD917522:QAD917528 QJZ917522:QJZ917528 QTV917522:QTV917528 RDR917522:RDR917528 RNN917522:RNN917528 RXJ917522:RXJ917528 SHF917522:SHF917528 SRB917522:SRB917528 TAX917522:TAX917528 TKT917522:TKT917528 TUP917522:TUP917528 UEL917522:UEL917528 UOH917522:UOH917528 UYD917522:UYD917528 VHZ917522:VHZ917528 VRV917522:VRV917528 WBR917522:WBR917528 WLN917522:WLN917528 WVJ917522:WVJ917528 B983058:B983064 IX983058:IX983064 ST983058:ST983064 ACP983058:ACP983064 AML983058:AML983064 AWH983058:AWH983064 BGD983058:BGD983064 BPZ983058:BPZ983064 BZV983058:BZV983064 CJR983058:CJR983064 CTN983058:CTN983064 DDJ983058:DDJ983064 DNF983058:DNF983064 DXB983058:DXB983064 EGX983058:EGX983064 EQT983058:EQT983064 FAP983058:FAP983064 FKL983058:FKL983064 FUH983058:FUH983064 GED983058:GED983064 GNZ983058:GNZ983064 GXV983058:GXV983064 HHR983058:HHR983064 HRN983058:HRN983064 IBJ983058:IBJ983064 ILF983058:ILF983064 IVB983058:IVB983064 JEX983058:JEX983064 JOT983058:JOT983064 JYP983058:JYP983064 KIL983058:KIL983064 KSH983058:KSH983064 LCD983058:LCD983064 LLZ983058:LLZ983064 LVV983058:LVV983064 MFR983058:MFR983064 MPN983058:MPN983064 MZJ983058:MZJ983064 NJF983058:NJF983064 NTB983058:NTB983064 OCX983058:OCX983064 OMT983058:OMT983064 OWP983058:OWP983064 PGL983058:PGL983064 PQH983058:PQH983064 QAD983058:QAD983064 QJZ983058:QJZ983064 QTV983058:QTV983064 RDR983058:RDR983064 RNN983058:RNN983064 RXJ983058:RXJ983064 SHF983058:SHF983064 SRB983058:SRB983064 TAX983058:TAX983064 TKT983058:TKT983064 TUP983058:TUP983064 UEL983058:UEL983064 UOH983058:UOH983064 UYD983058:UYD983064 VHZ983058:VHZ983064 VRV983058:VRV983064 WBR983058:WBR983064 WLN983058:WLN983064 WVJ983058:WVJ983064 B28:B29 IX28:IX29 ST28:ST29 ACP28:ACP29 AML28:AML29 AWH28:AWH29 BGD28:BGD29 BPZ28:BPZ29 BZV28:BZV29 CJR28:CJR29 CTN28:CTN29 DDJ28:DDJ29 DNF28:DNF29 DXB28:DXB29 EGX28:EGX29 EQT28:EQT29 FAP28:FAP29 FKL28:FKL29 FUH28:FUH29 GED28:GED29 GNZ28:GNZ29 GXV28:GXV29 HHR28:HHR29 HRN28:HRN29 IBJ28:IBJ29 ILF28:ILF29 IVB28:IVB29 JEX28:JEX29 JOT28:JOT29 JYP28:JYP29 KIL28:KIL29 KSH28:KSH29 LCD28:LCD29 LLZ28:LLZ29 LVV28:LVV29 MFR28:MFR29 MPN28:MPN29 MZJ28:MZJ29 NJF28:NJF29 NTB28:NTB29 OCX28:OCX29 OMT28:OMT29 OWP28:OWP29 PGL28:PGL29 PQH28:PQH29 QAD28:QAD29 QJZ28:QJZ29 QTV28:QTV29 RDR28:RDR29 RNN28:RNN29 RXJ28:RXJ29 SHF28:SHF29 SRB28:SRB29 TAX28:TAX29 TKT28:TKT29 TUP28:TUP29 UEL28:UEL29 UOH28:UOH29 UYD28:UYD29 VHZ28:VHZ29 VRV28:VRV29 WBR28:WBR29 WLN28:WLN29 WVJ28:WVJ29 B65564:B65565 IX65564:IX65565 ST65564:ST65565 ACP65564:ACP65565 AML65564:AML65565 AWH65564:AWH65565 BGD65564:BGD65565 BPZ65564:BPZ65565 BZV65564:BZV65565 CJR65564:CJR65565 CTN65564:CTN65565 DDJ65564:DDJ65565 DNF65564:DNF65565 DXB65564:DXB65565 EGX65564:EGX65565 EQT65564:EQT65565 FAP65564:FAP65565 FKL65564:FKL65565 FUH65564:FUH65565 GED65564:GED65565 GNZ65564:GNZ65565 GXV65564:GXV65565 HHR65564:HHR65565 HRN65564:HRN65565 IBJ65564:IBJ65565 ILF65564:ILF65565 IVB65564:IVB65565 JEX65564:JEX65565 JOT65564:JOT65565 JYP65564:JYP65565 KIL65564:KIL65565 KSH65564:KSH65565 LCD65564:LCD65565 LLZ65564:LLZ65565 LVV65564:LVV65565 MFR65564:MFR65565 MPN65564:MPN65565 MZJ65564:MZJ65565 NJF65564:NJF65565 NTB65564:NTB65565 OCX65564:OCX65565 OMT65564:OMT65565 OWP65564:OWP65565 PGL65564:PGL65565 PQH65564:PQH65565 QAD65564:QAD65565 QJZ65564:QJZ65565 QTV65564:QTV65565 RDR65564:RDR65565 RNN65564:RNN65565 RXJ65564:RXJ65565 SHF65564:SHF65565 SRB65564:SRB65565 TAX65564:TAX65565 TKT65564:TKT65565 TUP65564:TUP65565 UEL65564:UEL65565 UOH65564:UOH65565 UYD65564:UYD65565 VHZ65564:VHZ65565 VRV65564:VRV65565 WBR65564:WBR65565 WLN65564:WLN65565 WVJ65564:WVJ65565 B131100:B131101 IX131100:IX131101 ST131100:ST131101 ACP131100:ACP131101 AML131100:AML131101 AWH131100:AWH131101 BGD131100:BGD131101 BPZ131100:BPZ131101 BZV131100:BZV131101 CJR131100:CJR131101 CTN131100:CTN131101 DDJ131100:DDJ131101 DNF131100:DNF131101 DXB131100:DXB131101 EGX131100:EGX131101 EQT131100:EQT131101 FAP131100:FAP131101 FKL131100:FKL131101 FUH131100:FUH131101 GED131100:GED131101 GNZ131100:GNZ131101 GXV131100:GXV131101 HHR131100:HHR131101 HRN131100:HRN131101 IBJ131100:IBJ131101 ILF131100:ILF131101 IVB131100:IVB131101 JEX131100:JEX131101 JOT131100:JOT131101 JYP131100:JYP131101 KIL131100:KIL131101 KSH131100:KSH131101 LCD131100:LCD131101 LLZ131100:LLZ131101 LVV131100:LVV131101 MFR131100:MFR131101 MPN131100:MPN131101 MZJ131100:MZJ131101 NJF131100:NJF131101 NTB131100:NTB131101 OCX131100:OCX131101 OMT131100:OMT131101 OWP131100:OWP131101 PGL131100:PGL131101 PQH131100:PQH131101 QAD131100:QAD131101 QJZ131100:QJZ131101 QTV131100:QTV131101 RDR131100:RDR131101 RNN131100:RNN131101 RXJ131100:RXJ131101 SHF131100:SHF131101 SRB131100:SRB131101 TAX131100:TAX131101 TKT131100:TKT131101 TUP131100:TUP131101 UEL131100:UEL131101 UOH131100:UOH131101 UYD131100:UYD131101 VHZ131100:VHZ131101 VRV131100:VRV131101 WBR131100:WBR131101 WLN131100:WLN131101 WVJ131100:WVJ131101 B196636:B196637 IX196636:IX196637 ST196636:ST196637 ACP196636:ACP196637 AML196636:AML196637 AWH196636:AWH196637 BGD196636:BGD196637 BPZ196636:BPZ196637 BZV196636:BZV196637 CJR196636:CJR196637 CTN196636:CTN196637 DDJ196636:DDJ196637 DNF196636:DNF196637 DXB196636:DXB196637 EGX196636:EGX196637 EQT196636:EQT196637 FAP196636:FAP196637 FKL196636:FKL196637 FUH196636:FUH196637 GED196636:GED196637 GNZ196636:GNZ196637 GXV196636:GXV196637 HHR196636:HHR196637 HRN196636:HRN196637 IBJ196636:IBJ196637 ILF196636:ILF196637 IVB196636:IVB196637 JEX196636:JEX196637 JOT196636:JOT196637 JYP196636:JYP196637 KIL196636:KIL196637 KSH196636:KSH196637 LCD196636:LCD196637 LLZ196636:LLZ196637 LVV196636:LVV196637 MFR196636:MFR196637 MPN196636:MPN196637 MZJ196636:MZJ196637 NJF196636:NJF196637 NTB196636:NTB196637 OCX196636:OCX196637 OMT196636:OMT196637 OWP196636:OWP196637 PGL196636:PGL196637 PQH196636:PQH196637 QAD196636:QAD196637 QJZ196636:QJZ196637 QTV196636:QTV196637 RDR196636:RDR196637 RNN196636:RNN196637 RXJ196636:RXJ196637 SHF196636:SHF196637 SRB196636:SRB196637 TAX196636:TAX196637 TKT196636:TKT196637 TUP196636:TUP196637 UEL196636:UEL196637 UOH196636:UOH196637 UYD196636:UYD196637 VHZ196636:VHZ196637 VRV196636:VRV196637 WBR196636:WBR196637 WLN196636:WLN196637 WVJ196636:WVJ196637 B262172:B262173 IX262172:IX262173 ST262172:ST262173 ACP262172:ACP262173 AML262172:AML262173 AWH262172:AWH262173 BGD262172:BGD262173 BPZ262172:BPZ262173 BZV262172:BZV262173 CJR262172:CJR262173 CTN262172:CTN262173 DDJ262172:DDJ262173 DNF262172:DNF262173 DXB262172:DXB262173 EGX262172:EGX262173 EQT262172:EQT262173 FAP262172:FAP262173 FKL262172:FKL262173 FUH262172:FUH262173 GED262172:GED262173 GNZ262172:GNZ262173 GXV262172:GXV262173 HHR262172:HHR262173 HRN262172:HRN262173 IBJ262172:IBJ262173 ILF262172:ILF262173 IVB262172:IVB262173 JEX262172:JEX262173 JOT262172:JOT262173 JYP262172:JYP262173 KIL262172:KIL262173 KSH262172:KSH262173 LCD262172:LCD262173 LLZ262172:LLZ262173 LVV262172:LVV262173 MFR262172:MFR262173 MPN262172:MPN262173 MZJ262172:MZJ262173 NJF262172:NJF262173 NTB262172:NTB262173 OCX262172:OCX262173 OMT262172:OMT262173 OWP262172:OWP262173 PGL262172:PGL262173 PQH262172:PQH262173 QAD262172:QAD262173 QJZ262172:QJZ262173 QTV262172:QTV262173 RDR262172:RDR262173 RNN262172:RNN262173 RXJ262172:RXJ262173 SHF262172:SHF262173 SRB262172:SRB262173 TAX262172:TAX262173 TKT262172:TKT262173 TUP262172:TUP262173 UEL262172:UEL262173 UOH262172:UOH262173 UYD262172:UYD262173 VHZ262172:VHZ262173 VRV262172:VRV262173 WBR262172:WBR262173 WLN262172:WLN262173 WVJ262172:WVJ262173 B327708:B327709 IX327708:IX327709 ST327708:ST327709 ACP327708:ACP327709 AML327708:AML327709 AWH327708:AWH327709 BGD327708:BGD327709 BPZ327708:BPZ327709 BZV327708:BZV327709 CJR327708:CJR327709 CTN327708:CTN327709 DDJ327708:DDJ327709 DNF327708:DNF327709 DXB327708:DXB327709 EGX327708:EGX327709 EQT327708:EQT327709 FAP327708:FAP327709 FKL327708:FKL327709 FUH327708:FUH327709 GED327708:GED327709 GNZ327708:GNZ327709 GXV327708:GXV327709 HHR327708:HHR327709 HRN327708:HRN327709 IBJ327708:IBJ327709 ILF327708:ILF327709 IVB327708:IVB327709 JEX327708:JEX327709 JOT327708:JOT327709 JYP327708:JYP327709 KIL327708:KIL327709 KSH327708:KSH327709 LCD327708:LCD327709 LLZ327708:LLZ327709 LVV327708:LVV327709 MFR327708:MFR327709 MPN327708:MPN327709 MZJ327708:MZJ327709 NJF327708:NJF327709 NTB327708:NTB327709 OCX327708:OCX327709 OMT327708:OMT327709 OWP327708:OWP327709 PGL327708:PGL327709 PQH327708:PQH327709 QAD327708:QAD327709 QJZ327708:QJZ327709 QTV327708:QTV327709 RDR327708:RDR327709 RNN327708:RNN327709 RXJ327708:RXJ327709 SHF327708:SHF327709 SRB327708:SRB327709 TAX327708:TAX327709 TKT327708:TKT327709 TUP327708:TUP327709 UEL327708:UEL327709 UOH327708:UOH327709 UYD327708:UYD327709 VHZ327708:VHZ327709 VRV327708:VRV327709 WBR327708:WBR327709 WLN327708:WLN327709 WVJ327708:WVJ327709 B393244:B393245 IX393244:IX393245 ST393244:ST393245 ACP393244:ACP393245 AML393244:AML393245 AWH393244:AWH393245 BGD393244:BGD393245 BPZ393244:BPZ393245 BZV393244:BZV393245 CJR393244:CJR393245 CTN393244:CTN393245 DDJ393244:DDJ393245 DNF393244:DNF393245 DXB393244:DXB393245 EGX393244:EGX393245 EQT393244:EQT393245 FAP393244:FAP393245 FKL393244:FKL393245 FUH393244:FUH393245 GED393244:GED393245 GNZ393244:GNZ393245 GXV393244:GXV393245 HHR393244:HHR393245 HRN393244:HRN393245 IBJ393244:IBJ393245 ILF393244:ILF393245 IVB393244:IVB393245 JEX393244:JEX393245 JOT393244:JOT393245 JYP393244:JYP393245 KIL393244:KIL393245 KSH393244:KSH393245 LCD393244:LCD393245 LLZ393244:LLZ393245 LVV393244:LVV393245 MFR393244:MFR393245 MPN393244:MPN393245 MZJ393244:MZJ393245 NJF393244:NJF393245 NTB393244:NTB393245 OCX393244:OCX393245 OMT393244:OMT393245 OWP393244:OWP393245 PGL393244:PGL393245 PQH393244:PQH393245 QAD393244:QAD393245 QJZ393244:QJZ393245 QTV393244:QTV393245 RDR393244:RDR393245 RNN393244:RNN393245 RXJ393244:RXJ393245 SHF393244:SHF393245 SRB393244:SRB393245 TAX393244:TAX393245 TKT393244:TKT393245 TUP393244:TUP393245 UEL393244:UEL393245 UOH393244:UOH393245 UYD393244:UYD393245 VHZ393244:VHZ393245 VRV393244:VRV393245 WBR393244:WBR393245 WLN393244:WLN393245 WVJ393244:WVJ393245 B458780:B458781 IX458780:IX458781 ST458780:ST458781 ACP458780:ACP458781 AML458780:AML458781 AWH458780:AWH458781 BGD458780:BGD458781 BPZ458780:BPZ458781 BZV458780:BZV458781 CJR458780:CJR458781 CTN458780:CTN458781 DDJ458780:DDJ458781 DNF458780:DNF458781 DXB458780:DXB458781 EGX458780:EGX458781 EQT458780:EQT458781 FAP458780:FAP458781 FKL458780:FKL458781 FUH458780:FUH458781 GED458780:GED458781 GNZ458780:GNZ458781 GXV458780:GXV458781 HHR458780:HHR458781 HRN458780:HRN458781 IBJ458780:IBJ458781 ILF458780:ILF458781 IVB458780:IVB458781 JEX458780:JEX458781 JOT458780:JOT458781 JYP458780:JYP458781 KIL458780:KIL458781 KSH458780:KSH458781 LCD458780:LCD458781 LLZ458780:LLZ458781 LVV458780:LVV458781 MFR458780:MFR458781 MPN458780:MPN458781 MZJ458780:MZJ458781 NJF458780:NJF458781 NTB458780:NTB458781 OCX458780:OCX458781 OMT458780:OMT458781 OWP458780:OWP458781 PGL458780:PGL458781 PQH458780:PQH458781 QAD458780:QAD458781 QJZ458780:QJZ458781 QTV458780:QTV458781 RDR458780:RDR458781 RNN458780:RNN458781 RXJ458780:RXJ458781 SHF458780:SHF458781 SRB458780:SRB458781 TAX458780:TAX458781 TKT458780:TKT458781 TUP458780:TUP458781 UEL458780:UEL458781 UOH458780:UOH458781 UYD458780:UYD458781 VHZ458780:VHZ458781 VRV458780:VRV458781 WBR458780:WBR458781 WLN458780:WLN458781 WVJ458780:WVJ458781 B524316:B524317 IX524316:IX524317 ST524316:ST524317 ACP524316:ACP524317 AML524316:AML524317 AWH524316:AWH524317 BGD524316:BGD524317 BPZ524316:BPZ524317 BZV524316:BZV524317 CJR524316:CJR524317 CTN524316:CTN524317 DDJ524316:DDJ524317 DNF524316:DNF524317 DXB524316:DXB524317 EGX524316:EGX524317 EQT524316:EQT524317 FAP524316:FAP524317 FKL524316:FKL524317 FUH524316:FUH524317 GED524316:GED524317 GNZ524316:GNZ524317 GXV524316:GXV524317 HHR524316:HHR524317 HRN524316:HRN524317 IBJ524316:IBJ524317 ILF524316:ILF524317 IVB524316:IVB524317 JEX524316:JEX524317 JOT524316:JOT524317 JYP524316:JYP524317 KIL524316:KIL524317 KSH524316:KSH524317 LCD524316:LCD524317 LLZ524316:LLZ524317 LVV524316:LVV524317 MFR524316:MFR524317 MPN524316:MPN524317 MZJ524316:MZJ524317 NJF524316:NJF524317 NTB524316:NTB524317 OCX524316:OCX524317 OMT524316:OMT524317 OWP524316:OWP524317 PGL524316:PGL524317 PQH524316:PQH524317 QAD524316:QAD524317 QJZ524316:QJZ524317 QTV524316:QTV524317 RDR524316:RDR524317 RNN524316:RNN524317 RXJ524316:RXJ524317 SHF524316:SHF524317 SRB524316:SRB524317 TAX524316:TAX524317 TKT524316:TKT524317 TUP524316:TUP524317 UEL524316:UEL524317 UOH524316:UOH524317 UYD524316:UYD524317 VHZ524316:VHZ524317 VRV524316:VRV524317 WBR524316:WBR524317 WLN524316:WLN524317 WVJ524316:WVJ524317 B589852:B589853 IX589852:IX589853 ST589852:ST589853 ACP589852:ACP589853 AML589852:AML589853 AWH589852:AWH589853 BGD589852:BGD589853 BPZ589852:BPZ589853 BZV589852:BZV589853 CJR589852:CJR589853 CTN589852:CTN589853 DDJ589852:DDJ589853 DNF589852:DNF589853 DXB589852:DXB589853 EGX589852:EGX589853 EQT589852:EQT589853 FAP589852:FAP589853 FKL589852:FKL589853 FUH589852:FUH589853 GED589852:GED589853 GNZ589852:GNZ589853 GXV589852:GXV589853 HHR589852:HHR589853 HRN589852:HRN589853 IBJ589852:IBJ589853 ILF589852:ILF589853 IVB589852:IVB589853 JEX589852:JEX589853 JOT589852:JOT589853 JYP589852:JYP589853 KIL589852:KIL589853 KSH589852:KSH589853 LCD589852:LCD589853 LLZ589852:LLZ589853 LVV589852:LVV589853 MFR589852:MFR589853 MPN589852:MPN589853 MZJ589852:MZJ589853 NJF589852:NJF589853 NTB589852:NTB589853 OCX589852:OCX589853 OMT589852:OMT589853 OWP589852:OWP589853 PGL589852:PGL589853 PQH589852:PQH589853 QAD589852:QAD589853 QJZ589852:QJZ589853 QTV589852:QTV589853 RDR589852:RDR589853 RNN589852:RNN589853 RXJ589852:RXJ589853 SHF589852:SHF589853 SRB589852:SRB589853 TAX589852:TAX589853 TKT589852:TKT589853 TUP589852:TUP589853 UEL589852:UEL589853 UOH589852:UOH589853 UYD589852:UYD589853 VHZ589852:VHZ589853 VRV589852:VRV589853 WBR589852:WBR589853 WLN589852:WLN589853 WVJ589852:WVJ589853 B655388:B655389 IX655388:IX655389 ST655388:ST655389 ACP655388:ACP655389 AML655388:AML655389 AWH655388:AWH655389 BGD655388:BGD655389 BPZ655388:BPZ655389 BZV655388:BZV655389 CJR655388:CJR655389 CTN655388:CTN655389 DDJ655388:DDJ655389 DNF655388:DNF655389 DXB655388:DXB655389 EGX655388:EGX655389 EQT655388:EQT655389 FAP655388:FAP655389 FKL655388:FKL655389 FUH655388:FUH655389 GED655388:GED655389 GNZ655388:GNZ655389 GXV655388:GXV655389 HHR655388:HHR655389 HRN655388:HRN655389 IBJ655388:IBJ655389 ILF655388:ILF655389 IVB655388:IVB655389 JEX655388:JEX655389 JOT655388:JOT655389 JYP655388:JYP655389 KIL655388:KIL655389 KSH655388:KSH655389 LCD655388:LCD655389 LLZ655388:LLZ655389 LVV655388:LVV655389 MFR655388:MFR655389 MPN655388:MPN655389 MZJ655388:MZJ655389 NJF655388:NJF655389 NTB655388:NTB655389 OCX655388:OCX655389 OMT655388:OMT655389 OWP655388:OWP655389 PGL655388:PGL655389 PQH655388:PQH655389 QAD655388:QAD655389 QJZ655388:QJZ655389 QTV655388:QTV655389 RDR655388:RDR655389 RNN655388:RNN655389 RXJ655388:RXJ655389 SHF655388:SHF655389 SRB655388:SRB655389 TAX655388:TAX655389 TKT655388:TKT655389 TUP655388:TUP655389 UEL655388:UEL655389 UOH655388:UOH655389 UYD655388:UYD655389 VHZ655388:VHZ655389 VRV655388:VRV655389 WBR655388:WBR655389 WLN655388:WLN655389 WVJ655388:WVJ655389 B720924:B720925 IX720924:IX720925 ST720924:ST720925 ACP720924:ACP720925 AML720924:AML720925 AWH720924:AWH720925 BGD720924:BGD720925 BPZ720924:BPZ720925 BZV720924:BZV720925 CJR720924:CJR720925 CTN720924:CTN720925 DDJ720924:DDJ720925 DNF720924:DNF720925 DXB720924:DXB720925 EGX720924:EGX720925 EQT720924:EQT720925 FAP720924:FAP720925 FKL720924:FKL720925 FUH720924:FUH720925 GED720924:GED720925 GNZ720924:GNZ720925 GXV720924:GXV720925 HHR720924:HHR720925 HRN720924:HRN720925 IBJ720924:IBJ720925 ILF720924:ILF720925 IVB720924:IVB720925 JEX720924:JEX720925 JOT720924:JOT720925 JYP720924:JYP720925 KIL720924:KIL720925 KSH720924:KSH720925 LCD720924:LCD720925 LLZ720924:LLZ720925 LVV720924:LVV720925 MFR720924:MFR720925 MPN720924:MPN720925 MZJ720924:MZJ720925 NJF720924:NJF720925 NTB720924:NTB720925 OCX720924:OCX720925 OMT720924:OMT720925 OWP720924:OWP720925 PGL720924:PGL720925 PQH720924:PQH720925 QAD720924:QAD720925 QJZ720924:QJZ720925 QTV720924:QTV720925 RDR720924:RDR720925 RNN720924:RNN720925 RXJ720924:RXJ720925 SHF720924:SHF720925 SRB720924:SRB720925 TAX720924:TAX720925 TKT720924:TKT720925 TUP720924:TUP720925 UEL720924:UEL720925 UOH720924:UOH720925 UYD720924:UYD720925 VHZ720924:VHZ720925 VRV720924:VRV720925 WBR720924:WBR720925 WLN720924:WLN720925 WVJ720924:WVJ720925 B786460:B786461 IX786460:IX786461 ST786460:ST786461 ACP786460:ACP786461 AML786460:AML786461 AWH786460:AWH786461 BGD786460:BGD786461 BPZ786460:BPZ786461 BZV786460:BZV786461 CJR786460:CJR786461 CTN786460:CTN786461 DDJ786460:DDJ786461 DNF786460:DNF786461 DXB786460:DXB786461 EGX786460:EGX786461 EQT786460:EQT786461 FAP786460:FAP786461 FKL786460:FKL786461 FUH786460:FUH786461 GED786460:GED786461 GNZ786460:GNZ786461 GXV786460:GXV786461 HHR786460:HHR786461 HRN786460:HRN786461 IBJ786460:IBJ786461 ILF786460:ILF786461 IVB786460:IVB786461 JEX786460:JEX786461 JOT786460:JOT786461 JYP786460:JYP786461 KIL786460:KIL786461 KSH786460:KSH786461 LCD786460:LCD786461 LLZ786460:LLZ786461 LVV786460:LVV786461 MFR786460:MFR786461 MPN786460:MPN786461 MZJ786460:MZJ786461 NJF786460:NJF786461 NTB786460:NTB786461 OCX786460:OCX786461 OMT786460:OMT786461 OWP786460:OWP786461 PGL786460:PGL786461 PQH786460:PQH786461 QAD786460:QAD786461 QJZ786460:QJZ786461 QTV786460:QTV786461 RDR786460:RDR786461 RNN786460:RNN786461 RXJ786460:RXJ786461 SHF786460:SHF786461 SRB786460:SRB786461 TAX786460:TAX786461 TKT786460:TKT786461 TUP786460:TUP786461 UEL786460:UEL786461 UOH786460:UOH786461 UYD786460:UYD786461 VHZ786460:VHZ786461 VRV786460:VRV786461 WBR786460:WBR786461 WLN786460:WLN786461 WVJ786460:WVJ786461 B851996:B851997 IX851996:IX851997 ST851996:ST851997 ACP851996:ACP851997 AML851996:AML851997 AWH851996:AWH851997 BGD851996:BGD851997 BPZ851996:BPZ851997 BZV851996:BZV851997 CJR851996:CJR851997 CTN851996:CTN851997 DDJ851996:DDJ851997 DNF851996:DNF851997 DXB851996:DXB851997 EGX851996:EGX851997 EQT851996:EQT851997 FAP851996:FAP851997 FKL851996:FKL851997 FUH851996:FUH851997 GED851996:GED851997 GNZ851996:GNZ851997 GXV851996:GXV851997 HHR851996:HHR851997 HRN851996:HRN851997 IBJ851996:IBJ851997 ILF851996:ILF851997 IVB851996:IVB851997 JEX851996:JEX851997 JOT851996:JOT851997 JYP851996:JYP851997 KIL851996:KIL851997 KSH851996:KSH851997 LCD851996:LCD851997 LLZ851996:LLZ851997 LVV851996:LVV851997 MFR851996:MFR851997 MPN851996:MPN851997 MZJ851996:MZJ851997 NJF851996:NJF851997 NTB851996:NTB851997 OCX851996:OCX851997 OMT851996:OMT851997 OWP851996:OWP851997 PGL851996:PGL851997 PQH851996:PQH851997 QAD851996:QAD851997 QJZ851996:QJZ851997 QTV851996:QTV851997 RDR851996:RDR851997 RNN851996:RNN851997 RXJ851996:RXJ851997 SHF851996:SHF851997 SRB851996:SRB851997 TAX851996:TAX851997 TKT851996:TKT851997 TUP851996:TUP851997 UEL851996:UEL851997 UOH851996:UOH851997 UYD851996:UYD851997 VHZ851996:VHZ851997 VRV851996:VRV851997 WBR851996:WBR851997 WLN851996:WLN851997 WVJ851996:WVJ851997 B917532:B917533 IX917532:IX917533 ST917532:ST917533 ACP917532:ACP917533 AML917532:AML917533 AWH917532:AWH917533 BGD917532:BGD917533 BPZ917532:BPZ917533 BZV917532:BZV917533 CJR917532:CJR917533 CTN917532:CTN917533 DDJ917532:DDJ917533 DNF917532:DNF917533 DXB917532:DXB917533 EGX917532:EGX917533 EQT917532:EQT917533 FAP917532:FAP917533 FKL917532:FKL917533 FUH917532:FUH917533 GED917532:GED917533 GNZ917532:GNZ917533 GXV917532:GXV917533 HHR917532:HHR917533 HRN917532:HRN917533 IBJ917532:IBJ917533 ILF917532:ILF917533 IVB917532:IVB917533 JEX917532:JEX917533 JOT917532:JOT917533 JYP917532:JYP917533 KIL917532:KIL917533 KSH917532:KSH917533 LCD917532:LCD917533 LLZ917532:LLZ917533 LVV917532:LVV917533 MFR917532:MFR917533 MPN917532:MPN917533 MZJ917532:MZJ917533 NJF917532:NJF917533 NTB917532:NTB917533 OCX917532:OCX917533 OMT917532:OMT917533 OWP917532:OWP917533 PGL917532:PGL917533 PQH917532:PQH917533 QAD917532:QAD917533 QJZ917532:QJZ917533 QTV917532:QTV917533 RDR917532:RDR917533 RNN917532:RNN917533 RXJ917532:RXJ917533 SHF917532:SHF917533 SRB917532:SRB917533 TAX917532:TAX917533 TKT917532:TKT917533 TUP917532:TUP917533 UEL917532:UEL917533 UOH917532:UOH917533 UYD917532:UYD917533 VHZ917532:VHZ917533 VRV917532:VRV917533 WBR917532:WBR917533 WLN917532:WLN917533 WVJ917532:WVJ917533 B983068:B983069 IX983068:IX983069 ST983068:ST983069 ACP983068:ACP983069 AML983068:AML983069 AWH983068:AWH983069 BGD983068:BGD983069 BPZ983068:BPZ983069 BZV983068:BZV983069 CJR983068:CJR983069 CTN983068:CTN983069 DDJ983068:DDJ983069 DNF983068:DNF983069 DXB983068:DXB983069 EGX983068:EGX983069 EQT983068:EQT983069 FAP983068:FAP983069 FKL983068:FKL983069 FUH983068:FUH983069 GED983068:GED983069 GNZ983068:GNZ983069 GXV983068:GXV983069 HHR983068:HHR983069 HRN983068:HRN983069 IBJ983068:IBJ983069 ILF983068:ILF983069 IVB983068:IVB983069 JEX983068:JEX983069 JOT983068:JOT983069 JYP983068:JYP983069 KIL983068:KIL983069 KSH983068:KSH983069 LCD983068:LCD983069 LLZ983068:LLZ983069 LVV983068:LVV983069 MFR983068:MFR983069 MPN983068:MPN983069 MZJ983068:MZJ983069 NJF983068:NJF983069 NTB983068:NTB983069 OCX983068:OCX983069 OMT983068:OMT983069 OWP983068:OWP983069 PGL983068:PGL983069 PQH983068:PQH983069 QAD983068:QAD983069 QJZ983068:QJZ983069 QTV983068:QTV983069 RDR983068:RDR983069 RNN983068:RNN983069 RXJ983068:RXJ983069 SHF983068:SHF983069 SRB983068:SRB983069 TAX983068:TAX983069 TKT983068:TKT983069 TUP983068:TUP983069 UEL983068:UEL983069 UOH983068:UOH983069 UYD983068:UYD983069 VHZ983068:VHZ983069 VRV983068:VRV983069 WBR983068:WBR983069 WLN983068:WLN983069 WVJ983068:WVJ983069" xr:uid="{4B4A367E-6EE3-4D80-8A13-AAF50EB4B3CE}">
      <formula1>"○"</formula1>
    </dataValidation>
  </dataValidations>
  <pageMargins left="0.70866141732283472" right="0.70866141732283472" top="0.74803149606299213" bottom="0.74803149606299213" header="0.31496062992125984" footer="0.31496062992125984"/>
  <pageSetup paperSize="9"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F8399275-D341-4090-8EBC-7B6DD75932D1}">
          <x14:formula1>
            <xm:f>Sheet1!$A$1:$A$5</xm:f>
          </x14:formula1>
          <xm:sqref>C13:H13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1290A-91FB-4324-8748-793F7B6F534D}">
  <dimension ref="A1:A5"/>
  <sheetViews>
    <sheetView workbookViewId="0">
      <selection activeCell="C30" sqref="C30"/>
    </sheetView>
  </sheetViews>
  <sheetFormatPr defaultRowHeight="13.5"/>
  <sheetData>
    <row r="1" spans="1:1">
      <c r="A1" t="s">
        <v>41</v>
      </c>
    </row>
    <row r="2" spans="1:1">
      <c r="A2" t="s">
        <v>42</v>
      </c>
    </row>
    <row r="3" spans="1:1">
      <c r="A3" t="s">
        <v>43</v>
      </c>
    </row>
    <row r="4" spans="1:1">
      <c r="A4" t="s">
        <v>44</v>
      </c>
    </row>
    <row r="5" spans="1:1">
      <c r="A5" t="s">
        <v>45</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税率8%</vt:lpstr>
      <vt:lpstr>Sheet1</vt:lpstr>
      <vt:lpstr>'税率8%'!Print_Area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埼玉県</cp:lastModifiedBy>
  <cp:lastPrinted>2022-01-12T09:36:13Z</cp:lastPrinted>
  <dcterms:created xsi:type="dcterms:W3CDTF">2020-04-10T07:08:40Z</dcterms:created>
  <dcterms:modified xsi:type="dcterms:W3CDTF">2022-12-15T11:20:28Z</dcterms:modified>
</cp:coreProperties>
</file>