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codeName="ThisWorkbook" defaultThemeVersion="124226"/>
  <mc:AlternateContent xmlns:mc="http://schemas.openxmlformats.org/markup-compatibility/2006">
    <mc:Choice Requires="x15">
      <x15ac:absPath xmlns:x15ac="http://schemas.microsoft.com/office/spreadsheetml/2010/11/ac" url="C:\Users\014216\Desktop\"/>
    </mc:Choice>
  </mc:AlternateContent>
  <xr:revisionPtr revIDLastSave="0" documentId="13_ncr:1_{5BBF4473-CBAC-4A97-B750-35B3A1A768A2}"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'12-3'!$A$1:$Z$30</definedName>
    <definedName name="_xlnm.Print_Area" localSheetId="4">'１-3'!$A$1:$N$40</definedName>
    <definedName name="_xlnm.Print_Area" localSheetId="33">'13-1 '!$A$1:$N$59</definedName>
    <definedName name="_xlnm.Print_Area" localSheetId="34">'13-2'!$A$1:$H$61</definedName>
    <definedName name="_xlnm.Print_Area" localSheetId="5">'2-1'!$A$1:$R$30</definedName>
    <definedName name="_xlnm.Print_Area" localSheetId="6">'3-1'!$A$1:$O$64</definedName>
    <definedName name="_xlnm.Print_Area" localSheetId="7">'3-2'!$A$1:$J$98</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'9-6'!$A$1:$M$27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K16" i="152" l="1"/>
  <c r="N27" i="16" l="1"/>
  <c r="K32" i="152" l="1"/>
  <c r="K31" i="152" s="1"/>
  <c r="K35" i="152"/>
  <c r="C23" i="101" l="1"/>
  <c r="M27" i="16" l="1"/>
  <c r="L27" i="16"/>
  <c r="K27" i="16"/>
  <c r="I27" i="16"/>
  <c r="H27" i="16"/>
  <c r="G27" i="16"/>
  <c r="F27" i="16"/>
  <c r="D27" i="16"/>
  <c r="C27" i="16"/>
  <c r="H56" i="137" l="1"/>
  <c r="H42" i="137" l="1"/>
  <c r="H27" i="137" l="1"/>
  <c r="H26" i="137"/>
</calcChain>
</file>

<file path=xl/sharedStrings.xml><?xml version="1.0" encoding="utf-8"?>
<sst xmlns="http://schemas.openxmlformats.org/spreadsheetml/2006/main" count="1975" uniqueCount="1160">
  <si>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</si>
  <si>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</si>
  <si>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</si>
  <si>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</si>
  <si>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</si>
  <si>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</si>
  <si>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</si>
  <si>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</si>
  <si>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</si>
  <si>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</si>
  <si>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</si>
  <si>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</si>
  <si>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</si>
  <si>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</si>
  <si>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</si>
  <si>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</si>
  <si>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</si>
  <si>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</si>
  <si>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</si>
  <si>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</si>
  <si>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</si>
  <si>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</si>
  <si>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</si>
  <si>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</si>
  <si>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</si>
  <si>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</si>
  <si>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</si>
  <si>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</si>
  <si>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</si>
  <si>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</si>
  <si>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</si>
  <si>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</si>
  <si>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</si>
  <si>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</si>
  <si>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</si>
  <si>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</si>
  <si>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</si>
  <si>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</si>
  <si>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</si>
  <si>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</si>
  <si>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</si>
  <si>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</si>
  <si>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</si>
  <si>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</si>
  <si>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</si>
  <si>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</si>
  <si>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</si>
  <si>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</si>
  <si>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</si>
  <si>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</si>
  <si>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</si>
  <si>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</si>
  <si>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</si>
  <si>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</si>
  <si>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</si>
  <si>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</si>
  <si>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</si>
  <si>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</si>
  <si>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</si>
  <si>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</si>
  <si>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</si>
  <si>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</si>
  <si>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</si>
  <si>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</si>
  <si>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</si>
  <si>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</si>
  <si>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</si>
  <si>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</si>
  <si>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</si>
  <si>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</si>
  <si>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</si>
  <si>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</si>
  <si>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</si>
  <si>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</si>
  <si>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</si>
  <si>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</si>
  <si>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</si>
  <si>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</si>
  <si>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</si>
  <si>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</si>
  <si>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</si>
  <si>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</si>
  <si>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</si>
  <si>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</si>
  <si>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</si>
  <si>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</si>
  <si>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</si>
  <si>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</si>
  <si>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</si>
  <si>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</si>
  <si>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</si>
  <si>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</si>
  <si>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</si>
  <si>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</si>
  <si>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</si>
  <si>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</si>
  <si>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</si>
  <si>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</si>
  <si>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</si>
  <si>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</si>
  <si>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</si>
  <si>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</si>
  <si>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</si>
  <si>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</si>
  <si>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</si>
  <si>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</si>
  <si>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</si>
  <si>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</si>
  <si>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</si>
  <si>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</si>
  <si>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</si>
  <si>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</si>
  <si>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</si>
  <si>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</si>
  <si>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</si>
  <si>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</si>
  <si>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</si>
  <si>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</si>
  <si>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</si>
  <si>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</si>
  <si>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</si>
  <si>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</si>
  <si>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</si>
  <si>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</si>
  <si>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</si>
  <si>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</si>
  <si>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</si>
  <si>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</si>
  <si>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</si>
  <si>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</si>
  <si>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</si>
  <si>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</si>
  <si>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</si>
  <si>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</si>
  <si>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</si>
  <si>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</si>
  <si>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</si>
  <si>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</si>
  <si>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</si>
  <si>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</si>
  <si>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</si>
  <si>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</si>
  <si>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</si>
  <si>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</si>
  <si>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</si>
  <si>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</si>
  <si>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</si>
  <si>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</si>
  <si>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</si>
  <si>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</si>
  <si>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</si>
  <si>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</si>
  <si>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</si>
  <si>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</si>
  <si>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</si>
  <si>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</si>
  <si>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</si>
  <si>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</si>
  <si>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</si>
  <si>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</si>
  <si>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</si>
  <si>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</si>
  <si>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</si>
  <si>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</si>
  <si>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</si>
  <si>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</si>
  <si>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</si>
  <si>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</si>
  <si>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</si>
  <si>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</si>
  <si>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</si>
  <si>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</si>
  <si>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</si>
  <si>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</si>
  <si>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</si>
  <si>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</si>
  <si>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</si>
  <si>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</si>
  <si>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</si>
  <si>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</si>
  <si>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</si>
  <si>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</si>
  <si>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</si>
  <si>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</si>
  <si>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</si>
  <si>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</si>
  <si>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</si>
  <si>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</si>
  <si>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</si>
  <si>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</si>
  <si>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</si>
  <si>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</si>
  <si>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</si>
  <si>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</si>
  <si>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</si>
  <si>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</si>
  <si>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</si>
  <si>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</si>
  <si>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</si>
  <si>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</si>
  <si>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</si>
  <si>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</si>
  <si>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</si>
  <si>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</si>
  <si>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</si>
  <si>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</si>
  <si>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</si>
  <si>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</si>
  <si>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</si>
  <si>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</si>
  <si>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</si>
  <si>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</si>
  <si>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</si>
  <si>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</si>
  <si>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</si>
  <si>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</si>
  <si>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</si>
  <si>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</si>
  <si>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</si>
  <si>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</si>
  <si>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</si>
  <si>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</si>
  <si>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</si>
  <si>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</si>
  <si>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</si>
  <si>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</si>
  <si>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</si>
  <si>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</si>
  <si>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</si>
  <si>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</si>
  <si>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</si>
  <si>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</si>
  <si>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</si>
  <si>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</si>
  <si>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</si>
  <si>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</si>
  <si>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</si>
  <si>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</si>
  <si>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</si>
  <si>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</si>
  <si>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</si>
  <si>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</si>
  <si>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</si>
  <si>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</si>
  <si>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</si>
  <si>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</si>
  <si>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</si>
  <si>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</si>
  <si>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</si>
  <si>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</si>
  <si>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</si>
  <si>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</si>
  <si>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</si>
  <si>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</si>
  <si>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</si>
  <si>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</si>
  <si>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</si>
  <si>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</si>
  <si>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</si>
  <si>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</si>
  <si>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</si>
  <si>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</si>
  <si>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</si>
  <si>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</si>
  <si>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</si>
  <si>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</si>
  <si>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</si>
  <si>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</si>
  <si>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t>
    <phoneticPr fontId="2"/>
  </si>
  <si>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</si>
  <si>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</si>
  <si>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</si>
  <si>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</si>
  <si>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</si>
  <si>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</si>
  <si>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</si>
  <si>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</si>
  <si>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</si>
  <si>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</si>
  <si>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</si>
  <si>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</si>
  <si>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</si>
  <si>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</si>
  <si>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</si>
  <si>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</si>
  <si>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</si>
  <si>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</si>
  <si>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</si>
  <si>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</si>
  <si>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</si>
  <si>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</si>
  <si>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</si>
  <si>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</si>
  <si>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</si>
  <si>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</si>
  <si>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</si>
  <si>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</si>
  <si>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</si>
  <si>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</si>
  <si>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</si>
  <si>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</si>
  <si>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</si>
  <si>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</si>
  <si>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</si>
  <si>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</si>
  <si>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</si>
  <si>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</si>
  <si>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</si>
  <si>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</si>
  <si>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</si>
  <si>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</si>
  <si>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</si>
  <si>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</si>
  <si>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</si>
  <si>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</si>
  <si>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</si>
  <si>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</si>
  <si>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</si>
  <si>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</si>
  <si>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</si>
  <si>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</si>
  <si>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</si>
  <si>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</si>
  <si>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</si>
  <si>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</si>
  <si>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</si>
  <si>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</si>
  <si>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</si>
  <si>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</si>
  <si>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</si>
  <si>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</si>
  <si>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</si>
  <si>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</si>
  <si>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</si>
  <si>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</si>
  <si>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</si>
  <si>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</si>
  <si>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</si>
  <si>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</si>
  <si>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</si>
  <si>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</si>
  <si>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</si>
  <si>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</si>
  <si>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</si>
  <si>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</si>
  <si>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</si>
  <si>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</si>
  <si>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</si>
  <si>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</si>
  <si>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</si>
  <si>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</si>
  <si>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</si>
  <si>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</si>
  <si>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</si>
  <si>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</si>
  <si>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</si>
  <si>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</si>
  <si>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</si>
  <si>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</si>
  <si>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</si>
  <si>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</si>
  <si>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</si>
  <si>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</si>
  <si>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</si>
  <si>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</si>
  <si>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</si>
  <si>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</si>
  <si>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</si>
  <si>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</si>
  <si>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</si>
  <si>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</si>
  <si>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</si>
  <si>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</si>
  <si>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</si>
  <si>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</si>
  <si>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</si>
  <si>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</si>
  <si>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</si>
  <si>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</si>
  <si>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</si>
  <si>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</si>
  <si>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</si>
  <si>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</si>
  <si>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</si>
  <si>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</si>
  <si>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</si>
  <si>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</si>
  <si>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</si>
  <si>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</si>
  <si>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</si>
  <si>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</si>
  <si>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</si>
  <si>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</si>
  <si>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</si>
  <si>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</si>
  <si>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</si>
  <si>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</si>
  <si>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</si>
  <si>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</si>
  <si>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</si>
  <si>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</si>
  <si>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</si>
  <si>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</si>
  <si>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</si>
  <si>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</si>
  <si>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</si>
  <si>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</si>
  <si>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</si>
  <si>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</si>
  <si>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</si>
  <si>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</si>
  <si>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</si>
  <si>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</si>
  <si>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</si>
  <si>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</si>
  <si>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</si>
  <si>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</si>
  <si>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</si>
  <si>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</si>
  <si>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</si>
  <si>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</si>
  <si>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</si>
  <si>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</si>
  <si>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</si>
  <si>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</si>
  <si>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</si>
  <si>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</si>
  <si>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</si>
  <si>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</si>
  <si>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</si>
  <si>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</si>
  <si>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</si>
  <si>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</si>
  <si>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</si>
  <si>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</si>
  <si>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</si>
  <si>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</si>
  <si>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</si>
  <si>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</si>
  <si>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</si>
  <si>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</si>
  <si>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</si>
  <si>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</si>
  <si>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</si>
  <si>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</si>
  <si>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</si>
  <si>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</si>
  <si>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</si>
  <si>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</si>
  <si>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</si>
  <si>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</si>
  <si>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</si>
  <si>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</si>
  <si>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</si>
  <si>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</si>
  <si>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</si>
  <si>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</si>
  <si>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</si>
  <si>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</si>
  <si>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</si>
  <si>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</si>
  <si>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</si>
  <si>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</si>
  <si>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</si>
  <si>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</si>
  <si>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</si>
  <si>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</si>
  <si>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</si>
  <si>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</si>
  <si>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</si>
  <si>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</si>
  <si>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</si>
  <si>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</si>
  <si>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</si>
  <si>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</si>
  <si>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</si>
  <si>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</si>
  <si>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</si>
  <si>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</si>
  <si>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</si>
  <si>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</si>
  <si>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</si>
  <si>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</si>
  <si>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</si>
  <si>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</si>
  <si>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</si>
  <si>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</si>
  <si>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</si>
  <si>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</si>
  <si>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</si>
  <si>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</si>
  <si>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</si>
  <si>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</si>
  <si>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</si>
  <si>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</si>
  <si>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</si>
  <si>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</si>
  <si>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</si>
  <si>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</si>
  <si>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</si>
  <si>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</si>
  <si>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</si>
  <si>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</si>
  <si>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</si>
  <si>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</si>
  <si>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</si>
  <si>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</si>
  <si>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</si>
  <si>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</si>
  <si>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</si>
  <si>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</si>
  <si>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</si>
  <si>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</si>
  <si>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</si>
  <si>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</si>
  <si>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</si>
  <si>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</si>
  <si>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</si>
  <si>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</si>
  <si>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</si>
  <si>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</si>
  <si>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</si>
  <si>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</si>
  <si>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</si>
  <si>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</si>
  <si>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</si>
  <si>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</si>
  <si>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</si>
  <si>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</si>
  <si>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</si>
  <si>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</si>
  <si>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</si>
  <si>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</si>
  <si>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</si>
  <si>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</si>
  <si>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</si>
  <si>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</si>
  <si>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</si>
  <si>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</si>
  <si>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</si>
  <si>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</si>
  <si>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</si>
  <si>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</si>
  <si>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</si>
  <si>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</si>
  <si>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</si>
  <si>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</si>
  <si>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</si>
  <si>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</si>
  <si>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</si>
  <si>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</si>
  <si>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</si>
  <si>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</si>
  <si>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</si>
  <si>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</si>
  <si>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</si>
  <si>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</si>
  <si>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</si>
  <si>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</si>
  <si>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</si>
  <si>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</si>
  <si>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</si>
  <si>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</si>
  <si>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</si>
  <si>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</si>
  <si>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</si>
  <si>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</si>
  <si>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</si>
  <si>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</si>
  <si>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</si>
  <si>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</si>
  <si>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</si>
  <si>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</si>
  <si>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</si>
  <si>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</si>
  <si>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</si>
  <si>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</si>
  <si>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</si>
  <si>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</si>
  <si>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</si>
  <si>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</si>
  <si>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</si>
  <si>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</si>
  <si>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</si>
  <si>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</si>
  <si>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</si>
  <si>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</si>
  <si>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</si>
  <si>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</si>
  <si>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</si>
  <si>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</si>
  <si>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</si>
  <si>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</si>
  <si>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</si>
  <si>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</si>
  <si>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</si>
  <si>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</si>
  <si>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</si>
  <si>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</si>
  <si>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</si>
  <si>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</si>
  <si>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</si>
  <si>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</si>
  <si>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</si>
  <si>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</si>
  <si>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</si>
  <si>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</si>
  <si>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</si>
  <si>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</si>
  <si>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</si>
  <si>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</si>
  <si>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</si>
  <si>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</si>
  <si>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</si>
  <si>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</si>
  <si>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</si>
  <si>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</si>
  <si>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</si>
  <si>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</si>
  <si>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</si>
  <si>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</si>
  <si>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</si>
  <si>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</si>
  <si>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</si>
  <si>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</si>
  <si>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</si>
  <si>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</si>
  <si>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</si>
  <si>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</si>
  <si>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</si>
  <si>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</si>
  <si>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</si>
  <si>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</si>
  <si>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</si>
  <si>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</si>
  <si>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</si>
  <si>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</si>
  <si>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</si>
  <si>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</si>
  <si>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</si>
  <si>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</si>
  <si>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</si>
  <si>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</si>
  <si>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</si>
  <si>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</si>
  <si>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</si>
  <si>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</si>
  <si>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</si>
  <si>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</si>
  <si>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</si>
  <si>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</si>
  <si>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</si>
  <si>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</si>
  <si>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</si>
  <si>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</si>
  <si>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</si>
  <si>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</si>
  <si>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</si>
  <si>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</si>
  <si>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</si>
  <si>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</si>
  <si>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</si>
  <si>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</si>
  <si>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</si>
  <si>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</si>
  <si>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</si>
  <si>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</si>
  <si>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</si>
  <si>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</si>
  <si>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</si>
  <si>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</si>
  <si>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</si>
  <si>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</si>
  <si>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</si>
  <si>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</si>
  <si>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</si>
  <si>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</si>
  <si>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</si>
  <si>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</si>
  <si>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</si>
  <si>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</si>
  <si>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</si>
  <si>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</si>
  <si>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</si>
  <si>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</si>
  <si>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</si>
  <si>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</si>
  <si>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</si>
  <si>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</si>
  <si>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</si>
  <si>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</si>
  <si>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</si>
  <si>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</si>
  <si>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</si>
  <si>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</si>
  <si>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</si>
  <si>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</si>
  <si>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</si>
  <si>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</si>
  <si>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</si>
  <si>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</si>
  <si>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</si>
  <si>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</si>
  <si>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</si>
  <si>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</si>
  <si>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</si>
  <si>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</si>
  <si>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</si>
  <si>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</si>
  <si>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</si>
  <si>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</si>
  <si>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</si>
  <si>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</si>
  <si>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</si>
  <si>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</si>
  <si>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</si>
  <si>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</si>
  <si>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</si>
  <si>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</si>
  <si>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</si>
  <si>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</si>
  <si>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</si>
  <si>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</si>
  <si>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</si>
  <si>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</si>
  <si>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</si>
  <si>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</si>
  <si>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</si>
  <si>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</si>
  <si>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</si>
  <si>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</si>
  <si>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</si>
  <si>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</si>
  <si>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</si>
  <si>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</si>
  <si>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</si>
  <si>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</si>
  <si>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</si>
  <si>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</si>
  <si>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</si>
  <si>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</si>
  <si>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</si>
  <si>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</si>
  <si>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</si>
  <si>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</si>
  <si>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</si>
  <si>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</si>
  <si>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</si>
  <si>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</si>
  <si>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</si>
  <si>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</si>
  <si>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</si>
  <si>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</si>
  <si>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</si>
  <si>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</si>
  <si>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</si>
  <si>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</si>
  <si>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</si>
  <si>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</si>
  <si>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</si>
  <si>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</si>
  <si>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</si>
  <si>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</si>
  <si>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</si>
  <si>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</si>
  <si>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</si>
  <si>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</si>
  <si>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</si>
  <si>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</si>
  <si>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</si>
  <si>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 xml:space="preserve">国内企業
物価指数（総平均）
</t>
    </r>
    <r>
      <rPr>
        <sz val="9"/>
        <rFont val="ＭＳ Ｐゴシック"/>
        <family val="3"/>
        <charset val="128"/>
      </rPr>
      <t xml:space="preserve">
平成27年
＝100
</t>
    </r>
    <rPh sb="0" eb="2">
      <t>コクナイ</t>
    </rPh>
    <rPh sb="2" eb="4">
      <t>キギョウ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</si>
  <si>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</si>
  <si>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</si>
  <si>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</si>
  <si>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</si>
  <si>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</si>
  <si>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</si>
  <si>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</si>
  <si>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</si>
  <si>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</si>
  <si>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</si>
  <si>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</si>
  <si>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</si>
  <si>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</si>
  <si>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</si>
  <si>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</si>
  <si>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</si>
  <si>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</si>
  <si>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</si>
  <si>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</si>
  <si>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</si>
  <si>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</si>
  <si>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</si>
  <si>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</si>
  <si>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</si>
  <si>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</si>
  <si>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</si>
  <si>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</si>
  <si>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</si>
  <si>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</si>
  <si>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</si>
  <si>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</si>
  <si>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</si>
  <si>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</si>
  <si>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</si>
  <si>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</si>
  <si>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</si>
  <si>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</si>
  <si>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</si>
  <si>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</si>
  <si>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</si>
  <si>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</si>
  <si>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</si>
  <si>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</si>
  <si>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</si>
  <si>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</si>
  <si>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</si>
  <si>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</si>
  <si>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</si>
  <si>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</si>
  <si>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</si>
  <si>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</si>
  <si>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</si>
  <si>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</si>
  <si>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</si>
  <si>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</si>
  <si>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</si>
  <si>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</si>
  <si>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</si>
  <si>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</si>
  <si>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</si>
  <si>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</si>
  <si>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</si>
  <si>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</si>
  <si>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</si>
  <si>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</si>
  <si>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</si>
  <si>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</si>
  <si>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</si>
  <si>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</si>
  <si>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</si>
  <si>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</si>
  <si>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</si>
  <si>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</si>
  <si>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</si>
  <si>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</si>
  <si>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</si>
  <si>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</si>
  <si>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</si>
  <si>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</si>
  <si>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</si>
  <si>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</si>
  <si>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</si>
  <si>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気温
（最低気温＜0℃）</t>
    <rPh sb="0" eb="2">
      <t>キオン</t>
    </rPh>
    <rPh sb="4" eb="6">
      <t>サイテイ</t>
    </rPh>
    <rPh sb="6" eb="8">
      <t>キオン</t>
    </rPh>
    <phoneticPr fontId="2"/>
  </si>
  <si>
    <t>平成27</t>
    <phoneticPr fontId="2"/>
  </si>
  <si>
    <t>資料：「建築着工統計」国土交通省HP</t>
    <rPh sb="0" eb="2">
      <t>シリョウ</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</si>
  <si>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</si>
  <si>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</si>
  <si>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</si>
  <si>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</si>
  <si>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</si>
  <si>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</si>
  <si>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</si>
  <si>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</si>
  <si>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</si>
  <si>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</si>
  <si>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</si>
  <si>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</si>
  <si>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</si>
  <si>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</si>
  <si>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</si>
  <si>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</si>
  <si>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</si>
  <si>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</si>
  <si>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</si>
  <si>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</si>
  <si>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</si>
  <si>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</si>
  <si>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</si>
  <si>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</si>
  <si>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</si>
  <si>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</si>
  <si>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</si>
  <si>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</si>
  <si>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</si>
  <si>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</si>
  <si>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</si>
  <si>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</si>
  <si>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</si>
  <si>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</si>
  <si>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令和3年</t>
    <phoneticPr fontId="2"/>
  </si>
  <si>
    <t>平成27</t>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</si>
  <si>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</si>
  <si>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</si>
  <si>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</si>
  <si>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</si>
  <si>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</si>
  <si>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</si>
  <si>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</si>
  <si>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</si>
  <si>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平成28</t>
    <phoneticPr fontId="2"/>
  </si>
  <si>
    <t>令和 2</t>
    <rPh sb="0" eb="2">
      <t>レイワ</t>
    </rPh>
    <phoneticPr fontId="2"/>
  </si>
  <si>
    <t>令和 3</t>
    <rPh sb="0" eb="2">
      <t>レイワ</t>
    </rPh>
    <phoneticPr fontId="2"/>
  </si>
  <si>
    <t>令和元</t>
    <rPh sb="0" eb="1">
      <t>レイワ</t>
    </rPh>
    <rPh sb="1" eb="3">
      <t>ガンネン</t>
    </rPh>
    <phoneticPr fontId="3"/>
  </si>
  <si>
    <t>平成28</t>
    <rPh sb="0" eb="2">
      <t>ヘイセイ</t>
    </rPh>
    <phoneticPr fontId="2"/>
  </si>
  <si>
    <t>2</t>
    <phoneticPr fontId="2"/>
  </si>
  <si>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</si>
  <si>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</si>
  <si>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</si>
  <si>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</si>
  <si>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</si>
  <si>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t>令和2年10月 1日現在</t>
    <rPh sb="0" eb="2">
      <t>レイワ</t>
    </rPh>
    <rPh sb="3" eb="4">
      <t>ネン</t>
    </rPh>
    <rPh sb="6" eb="7">
      <t>ガツ</t>
    </rPh>
    <rPh sb="9" eb="10">
      <t>ヒ</t>
    </rPh>
    <rPh sb="10" eb="12">
      <t>ゲンザイ</t>
    </rPh>
    <phoneticPr fontId="2"/>
  </si>
  <si>
    <t>令和3年 1月 1日現在</t>
    <rPh sb="0" eb="2">
      <t>レイワ</t>
    </rPh>
    <rPh sb="3" eb="4">
      <t>ネン</t>
    </rPh>
    <rPh sb="6" eb="7">
      <t>ゲツ</t>
    </rPh>
    <rPh sb="9" eb="10">
      <t>ニチ</t>
    </rPh>
    <rPh sb="10" eb="12">
      <t>ゲンザイ</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</si>
  <si>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</si>
  <si>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</si>
  <si>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</si>
  <si>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平成28</t>
    <phoneticPr fontId="2"/>
  </si>
  <si>
    <t>平成27</t>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</si>
  <si>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</si>
  <si>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</si>
  <si>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</si>
  <si>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</si>
  <si>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</si>
  <si>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平成28</t>
    <rPh sb="0" eb="1">
      <t>ヘイセイ</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</si>
  <si>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</si>
  <si>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10月</t>
  </si>
  <si>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</si>
  <si>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</si>
  <si>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②総務省統計局ＨＰ「令和2年国勢調査人口」</t>
    <rPh sb="17" eb="19">
      <t>レイワ</t>
    </rPh>
    <rPh sb="20" eb="21">
      <t>ネン</t>
    </rPh>
    <rPh sb="21" eb="25">
      <t>コクセイチョウサ</t>
    </rPh>
    <rPh sb="25" eb="27">
      <t>ジンコウ</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</si>
  <si>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</si>
  <si>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令和 3</t>
    <rPh sb="0" eb="2">
      <t>レイワ</t>
    </rPh>
    <phoneticPr fontId="8"/>
  </si>
  <si>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</si>
  <si>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p  12,507</t>
  </si>
  <si>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</si>
  <si>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</si>
  <si>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12月</t>
  </si>
  <si>
    <t>平成29</t>
  </si>
  <si>
    <t>平成29</t>
    <phoneticPr fontId="2"/>
  </si>
  <si>
    <t>平成29</t>
    <phoneticPr fontId="2"/>
  </si>
  <si>
    <t>平成29</t>
    <phoneticPr fontId="88"/>
  </si>
  <si>
    <t>令和元</t>
    <rPh sb="0" eb="2">
      <t>レイワ</t>
    </rPh>
    <rPh sb="2" eb="3">
      <t>モト</t>
    </rPh>
    <phoneticPr fontId="10"/>
  </si>
  <si>
    <t>平成28</t>
    <phoneticPr fontId="2"/>
  </si>
  <si>
    <t>令和 4</t>
    <rPh sb="0" eb="2">
      <t>レイワ</t>
    </rPh>
    <phoneticPr fontId="3"/>
  </si>
  <si>
    <t>平成29</t>
    <rPh sb="0" eb="1">
      <t>ヘイセイ</t>
    </rPh>
    <phoneticPr fontId="2"/>
  </si>
  <si>
    <t>令和 4</t>
    <rPh sb="0" eb="2">
      <t>レイワ</t>
    </rPh>
    <phoneticPr fontId="8"/>
  </si>
  <si>
    <t>銘柄符号</t>
    <rPh sb="0" eb="1">
      <t>メイ</t>
    </rPh>
    <rPh sb="1" eb="2">
      <t>エ</t>
    </rPh>
    <rPh sb="2" eb="4">
      <t>フゴウ</t>
    </rPh>
    <phoneticPr fontId="2"/>
  </si>
  <si>
    <t>令和4年</t>
  </si>
  <si>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</si>
  <si>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</si>
  <si>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</si>
  <si>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</si>
  <si>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</si>
  <si>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</si>
  <si>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</si>
  <si>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</si>
  <si>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</si>
  <si>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</si>
  <si>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</si>
  <si>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</si>
  <si>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</si>
  <si>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</si>
  <si>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</si>
  <si>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</si>
  <si>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まさば又はごまさば、切り身</t>
    <rPh sb="3" eb="4">
      <t>マタ</t>
    </rPh>
    <rPh sb="10" eb="11">
      <t>キ</t>
    </rPh>
    <rPh sb="12" eb="13">
      <t>ミ</t>
    </rPh>
    <phoneticPr fontId="4"/>
  </si>
  <si>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</si>
  <si>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</si>
  <si>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</si>
  <si>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</si>
  <si>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</si>
  <si>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</si>
  <si>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</si>
  <si>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</si>
  <si>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</si>
  <si>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</si>
  <si>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</si>
  <si>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</si>
  <si>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</si>
  <si>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</si>
  <si>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</si>
  <si>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</si>
  <si>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</si>
  <si>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</si>
  <si>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</si>
  <si>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</si>
  <si>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</si>
  <si>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</si>
  <si>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</si>
  <si>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</si>
  <si>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</si>
  <si>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</si>
  <si>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りんご</t>
    <phoneticPr fontId="2"/>
  </si>
  <si>
    <t>ふじ又はつがる(1個200ｇ～400g)</t>
    <rPh sb="9" eb="10">
      <t>コ</t>
    </rPh>
    <phoneticPr fontId="2"/>
  </si>
  <si>
    <t>　みかん</t>
    <phoneticPr fontId="2"/>
  </si>
  <si>
    <t>温州みかん(1個70g～130g)</t>
    <rPh sb="0" eb="2">
      <t>ウンシュウ</t>
    </rPh>
    <rPh sb="7" eb="8">
      <t>コ</t>
    </rPh>
    <phoneticPr fontId="2"/>
  </si>
  <si>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</si>
  <si>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</si>
  <si>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21"/>
  </si>
  <si>
    <t>本醸造、こいくちしょうゆ、JAS規格品・特級、
ポリ容器入り（1Ｌ入り）</t>
    <rPh sb="0" eb="3">
      <t>ホンジョウゾウ</t>
    </rPh>
    <rPh sb="16" eb="19">
      <t>キカクヒン</t>
    </rPh>
    <rPh sb="20" eb="21">
      <t>トッキュウ</t>
    </rPh>
    <rPh sb="21" eb="22">
      <t>キュウ</t>
    </rPh>
    <rPh sb="26" eb="28">
      <t>ヨウキ</t>
    </rPh>
    <rPh sb="28" eb="29">
      <t>イ</t>
    </rPh>
    <rPh sb="33" eb="34">
      <t>イ</t>
    </rPh>
    <phoneticPr fontId="4"/>
  </si>
  <si>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</si>
  <si>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</si>
  <si>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</si>
  <si>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</si>
  <si>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</si>
  <si>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</si>
  <si>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</si>
  <si>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</si>
  <si>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</si>
  <si>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</si>
  <si>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21"/>
  </si>
  <si>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</si>
  <si>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21"/>
  </si>
  <si>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</si>
  <si>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</si>
  <si>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</si>
  <si>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21"/>
  </si>
  <si>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</si>
  <si>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</si>
  <si>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21"/>
  </si>
  <si>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</si>
  <si>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</si>
  <si>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</si>
  <si>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</si>
  <si>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</si>
  <si>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</si>
  <si>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</si>
  <si>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</si>
  <si>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</si>
  <si>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21"/>
  </si>
  <si>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</si>
  <si>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21"/>
  </si>
  <si>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</si>
  <si>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</si>
  <si>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</si>
  <si>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</si>
  <si>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</si>
  <si>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</si>
  <si>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</si>
  <si>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</si>
  <si>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</si>
  <si>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</si>
  <si>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</si>
  <si>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</si>
  <si>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</si>
  <si>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冷凍冷蔵庫､４５１～５００L、「5ドア」又は「6ドア」、
ＩｏＴ機能付き</t>
    <rPh sb="20" eb="21">
      <t>マタ</t>
    </rPh>
    <phoneticPr fontId="4"/>
  </si>
  <si>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</si>
  <si>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</si>
  <si>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</si>
  <si>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</si>
  <si>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</si>
  <si>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</si>
  <si>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</si>
  <si>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</si>
  <si>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パルプ100％、白、長さ50～60ｍ又は2枚重ね25～30m、12ロール入り</t>
    <rPh sb="8" eb="9">
      <t>シロ</t>
    </rPh>
    <rPh sb="10" eb="11">
      <t>ナガ</t>
    </rPh>
    <rPh sb="18" eb="19">
      <t>マタ</t>
    </rPh>
    <rPh sb="21" eb="22">
      <t>マイ</t>
    </rPh>
    <rPh sb="22" eb="23">
      <t>カサ</t>
    </rPh>
    <rPh sb="36" eb="37">
      <t>イ</t>
    </rPh>
    <phoneticPr fontId="4"/>
  </si>
  <si>
    <t>1000m</t>
    <phoneticPr fontId="2"/>
  </si>
  <si>
    <t>　台所用洗剤</t>
    <rPh sb="1" eb="2">
      <t>ダイ</t>
    </rPh>
    <rPh sb="2" eb="3">
      <t>ショ</t>
    </rPh>
    <phoneticPr fontId="121"/>
  </si>
  <si>
    <t>合成洗剤、液体、詰め替え用、
ポリ容器入り(385mL入り)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</si>
  <si>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　洗濯用洗剤</t>
    <phoneticPr fontId="2"/>
  </si>
  <si>
    <t>合成洗剤､綿・麻・合成繊維用、液体､
詰め替え用、袋入り(690～790g入り)</t>
    <rPh sb="5" eb="6">
      <t>メン</t>
    </rPh>
    <rPh sb="7" eb="8">
      <t>アサ</t>
    </rPh>
    <rPh sb="9" eb="11">
      <t>ゴウセイ</t>
    </rPh>
    <rPh sb="11" eb="13">
      <t>センイ</t>
    </rPh>
    <rPh sb="13" eb="14">
      <t>ヨウ</t>
    </rPh>
    <rPh sb="15" eb="17">
      <t>エキタイ</t>
    </rPh>
    <rPh sb="19" eb="20">
      <t>ツ</t>
    </rPh>
    <rPh sb="21" eb="22">
      <t>カ</t>
    </rPh>
    <rPh sb="23" eb="24">
      <t>ヨウ</t>
    </rPh>
    <rPh sb="25" eb="26">
      <t>フクロ</t>
    </rPh>
    <phoneticPr fontId="4"/>
  </si>
  <si>
    <t xml:space="preserve"> １kg</t>
    <phoneticPr fontId="2"/>
  </si>
  <si>
    <t>　殺虫剤</t>
    <rPh sb="1" eb="2">
      <t>ゴロシ</t>
    </rPh>
    <rPh sb="2" eb="3">
      <t>ムシ</t>
    </rPh>
    <rPh sb="3" eb="4">
      <t>ザイ</t>
    </rPh>
    <phoneticPr fontId="121"/>
  </si>
  <si>
    <t>エアゾールタイプ、缶入り（450mL入り）</t>
    <rPh sb="9" eb="11">
      <t>カンイ</t>
    </rPh>
    <rPh sb="18" eb="19">
      <t>イ</t>
    </rPh>
    <phoneticPr fontId="4"/>
  </si>
  <si>
    <t xml:space="preserve"> 被服及び履物</t>
  </si>
  <si>
    <t>　背広服（秋冬物）</t>
    <rPh sb="1" eb="2">
      <t>セ</t>
    </rPh>
    <rPh sb="2" eb="3">
      <t>ヒロ</t>
    </rPh>
    <rPh sb="3" eb="4">
      <t>フク</t>
    </rPh>
    <rPh sb="5" eb="6">
      <t>アキ</t>
    </rPh>
    <rPh sb="6" eb="8">
      <t>フユモノ</t>
    </rPh>
    <phoneticPr fontId="121"/>
  </si>
  <si>
    <t>シングル上下、百貨店を除く、普通品</t>
    <rPh sb="4" eb="6">
      <t>ジョウゲ</t>
    </rPh>
    <rPh sb="7" eb="10">
      <t>ヒャッカテン</t>
    </rPh>
    <rPh sb="11" eb="12">
      <t>ノゾ</t>
    </rPh>
    <rPh sb="14" eb="16">
      <t>フツウ</t>
    </rPh>
    <rPh sb="16" eb="17">
      <t>ヒン</t>
    </rPh>
    <phoneticPr fontId="4"/>
  </si>
  <si>
    <t xml:space="preserve"> １着</t>
    <rPh sb="2" eb="3">
      <t>チャク</t>
    </rPh>
    <phoneticPr fontId="2"/>
  </si>
  <si>
    <t>　男子用シャツ</t>
    <rPh sb="3" eb="4">
      <t>ヨウ</t>
    </rPh>
    <phoneticPr fontId="121"/>
  </si>
  <si>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</si>
  <si>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</si>
  <si>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21"/>
  </si>
  <si>
    <t>ボクサーブリーフ、2枚入り、普通品</t>
    <rPh sb="16" eb="17">
      <t>ヒン</t>
    </rPh>
    <phoneticPr fontId="4"/>
  </si>
  <si>
    <t>　子供用下着</t>
    <rPh sb="1" eb="3">
      <t>コドモ</t>
    </rPh>
    <rPh sb="3" eb="4">
      <t>ヨウ</t>
    </rPh>
    <rPh sb="4" eb="6">
      <t>シタギ</t>
    </rPh>
    <phoneticPr fontId="121"/>
  </si>
  <si>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</si>
  <si>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</si>
  <si>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</si>
  <si>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</si>
  <si>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</si>
  <si>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</si>
  <si>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</si>
  <si>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</si>
  <si>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</si>
  <si>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</si>
  <si>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</si>
  <si>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</si>
  <si>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</si>
  <si>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</si>
  <si>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</si>
  <si>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</si>
  <si>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</si>
  <si>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</si>
  <si>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</si>
  <si>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</si>
  <si>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21"/>
  </si>
  <si>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</si>
  <si>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21"/>
  </si>
  <si>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</si>
  <si>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</si>
  <si>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</si>
  <si>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</si>
  <si>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事務・学用など、普通ノート、６号（１７９×２５２ｍｍ）、罫入り、中身枚数３０枚</t>
  </si>
  <si>
    <t>1冊</t>
  </si>
  <si>
    <t>　家庭用ゲーム機</t>
    <rPh sb="1" eb="4">
      <t>カテイヨウ</t>
    </rPh>
    <rPh sb="7" eb="8">
      <t>キ</t>
    </rPh>
    <phoneticPr fontId="2"/>
  </si>
  <si>
    <t>据置型、３２ＧＢ、ワイヤレスコントローラ付き、無線ＬＡＮ対応</t>
  </si>
  <si>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</si>
  <si>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</si>
  <si>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</si>
  <si>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</si>
  <si>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</si>
  <si>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</si>
  <si>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</si>
  <si>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</si>
  <si>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セルフ化粧品、ポリ容器入り（200mL入り）</t>
    <rPh sb="3" eb="6">
      <t>ケショウヒン</t>
    </rPh>
    <rPh sb="9" eb="11">
      <t>ヨウキ</t>
    </rPh>
    <rPh sb="11" eb="12">
      <t>ハイ</t>
    </rPh>
    <rPh sb="19" eb="20">
      <t>イ</t>
    </rPh>
    <phoneticPr fontId="4"/>
  </si>
  <si>
    <t xml:space="preserve">    ２　各品目の銘柄は最新のものを掲載している。</t>
    <rPh sb="6" eb="7">
      <t>カク</t>
    </rPh>
    <rPh sb="7" eb="9">
      <t>ヒンモク</t>
    </rPh>
    <rPh sb="10" eb="12">
      <t>メイガラ</t>
    </rPh>
    <rPh sb="13" eb="15">
      <t>サイシン</t>
    </rPh>
    <rPh sb="19" eb="21">
      <t>ケイサイ</t>
    </rPh>
    <phoneticPr fontId="2"/>
  </si>
  <si>
    <t>　  ３　 「*」は改正前の銘柄の数値である。</t>
    <rPh sb="17" eb="19">
      <t>スウチ</t>
    </rPh>
    <phoneticPr fontId="2"/>
  </si>
  <si>
    <t>　  ４　価格は消費税を含む。</t>
    <rPh sb="5" eb="7">
      <t>カカク</t>
    </rPh>
    <rPh sb="8" eb="11">
      <t>ショウヒゼイ</t>
    </rPh>
    <rPh sb="12" eb="13">
      <t>フク</t>
    </rPh>
    <phoneticPr fontId="2"/>
  </si>
  <si>
    <t>令和4年</t>
    <rPh sb="0" eb="2">
      <t>レイワ</t>
    </rPh>
    <rPh sb="3" eb="4">
      <t>ネン</t>
    </rPh>
    <phoneticPr fontId="2"/>
  </si>
  <si>
    <t>令和3年</t>
    <rPh sb="0" eb="2">
      <t>レイワ</t>
    </rPh>
    <rPh sb="3" eb="4">
      <t>ネン</t>
    </rPh>
    <phoneticPr fontId="3"/>
  </si>
  <si>
    <t>令和4年 1月</t>
    <rPh sb="0" eb="2">
      <t>レイワ</t>
    </rPh>
    <rPh sb="3" eb="4">
      <t>ネン</t>
    </rPh>
    <rPh sb="6" eb="7">
      <t>ガツ</t>
    </rPh>
    <phoneticPr fontId="2"/>
  </si>
  <si>
    <t>p  12,544</t>
  </si>
  <si>
    <t>冷房・ヒートポンプ暖房兼用タイプ、
特殊機能付きを除く</t>
    <rPh sb="0" eb="2">
      <t>レイボウ</t>
    </rPh>
    <rPh sb="9" eb="11">
      <t>ダンボウ</t>
    </rPh>
    <rPh sb="11" eb="13">
      <t>ケンヨウ</t>
    </rPh>
    <phoneticPr fontId="4"/>
  </si>
  <si>
    <t>有効求人倍率は、新規学卒者を除き、パートタイムを含む。令和3年12月以前の数値は、令和4年1月分公表時に新季節指数により改定されている。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</si>
  <si>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　  ２　季節調整値は、年初に過去の調整済系列が改定される。(令和3年12月以前は改定済み）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</si>
  <si>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令和 3</t>
    <rPh sb="0" eb="2">
      <t>レイワ</t>
    </rPh>
    <phoneticPr fontId="4"/>
  </si>
  <si>
    <t>令和 4</t>
    <rPh sb="0" eb="2">
      <t>レイワ</t>
    </rPh>
    <phoneticPr fontId="4"/>
  </si>
  <si>
    <t>令和元</t>
    <rPh sb="0" eb="2">
      <t>レイワ</t>
    </rPh>
    <rPh sb="2" eb="3">
      <t>モト</t>
    </rPh>
    <phoneticPr fontId="8"/>
  </si>
  <si>
    <t>月刊統計資料　令和4年5月号　</t>
    <rPh sb="7" eb="9">
      <t>レイワ</t>
    </rPh>
    <rPh sb="10" eb="11">
      <t>ネン</t>
    </rPh>
    <rPh sb="12" eb="14">
      <t>ガツゴウ</t>
    </rPh>
    <phoneticPr fontId="2"/>
  </si>
  <si>
    <t>p  12,526</t>
    <phoneticPr fontId="2"/>
  </si>
  <si>
    <t>1月</t>
  </si>
  <si>
    <t>2月</t>
    <phoneticPr fontId="2"/>
  </si>
  <si>
    <t>11月</t>
  </si>
  <si>
    <t>* 250,045</t>
  </si>
  <si>
    <t>* 199,072</t>
  </si>
  <si>
    <t>* 197,442</t>
  </si>
  <si>
    <t>2月</t>
  </si>
  <si>
    <t>2月</t>
    <rPh sb="1" eb="2">
      <t>ツキ</t>
    </rPh>
    <phoneticPr fontId="3"/>
  </si>
  <si>
    <t>* 173,280</t>
    <phoneticPr fontId="2"/>
  </si>
  <si>
    <t>* 239,773</t>
    <phoneticPr fontId="2"/>
  </si>
  <si>
    <t>１　旅客・貨物輸送状況（令和3年11月分）</t>
    <rPh sb="12" eb="14">
      <t>レイワ</t>
    </rPh>
    <rPh sb="15" eb="16">
      <t>ネン</t>
    </rPh>
    <rPh sb="18" eb="19">
      <t>ガツ</t>
    </rPh>
    <phoneticPr fontId="2"/>
  </si>
  <si>
    <t>１　大気汚染測定結果（令和4年3月）</t>
    <rPh sb="2" eb="4">
      <t>タイキ</t>
    </rPh>
    <rPh sb="4" eb="6">
      <t>オセン</t>
    </rPh>
    <rPh sb="6" eb="8">
      <t>ソクテイ</t>
    </rPh>
    <rPh sb="8" eb="10">
      <t>ケッカ</t>
    </rPh>
    <phoneticPr fontId="2"/>
  </si>
  <si>
    <t>令和4年 2月</t>
    <rPh sb="0" eb="2">
      <t>レイワ</t>
    </rPh>
    <rPh sb="3" eb="4">
      <t>ネン</t>
    </rPh>
    <rPh sb="6" eb="7">
      <t>ガツ</t>
    </rPh>
    <phoneticPr fontId="2"/>
  </si>
  <si>
    <t>* 25,549</t>
    <phoneticPr fontId="2"/>
  </si>
  <si>
    <t>ｐ 101.1</t>
    <phoneticPr fontId="2"/>
  </si>
  <si>
    <t xml:space="preserve">令和2年平均＝100
原指数　     　   </t>
    <rPh sb="0" eb="2">
      <t>レイワ</t>
    </rPh>
    <rPh sb="4" eb="6">
      <t>ヘイキン</t>
    </rPh>
    <phoneticPr fontId="2"/>
  </si>
  <si>
    <t>p  12,547</t>
    <phoneticPr fontId="2"/>
  </si>
  <si>
    <t>p  12,534</t>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</si>
  <si>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</si>
  <si>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</si>
  <si>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</si>
  <si>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 1,634</t>
    <phoneticPr fontId="2"/>
  </si>
  <si>
    <t>* 2,442</t>
    <phoneticPr fontId="2"/>
  </si>
  <si>
    <t>注)１　調査品目の変更に伴い、令和4年1月分から掲載する品目を変更する。</t>
    <rPh sb="0" eb="1">
      <t>チュウ</t>
    </rPh>
    <rPh sb="24" eb="26">
      <t>ケイサイ</t>
    </rPh>
    <rPh sb="28" eb="30">
      <t>ヒンモク</t>
    </rPh>
    <rPh sb="31" eb="33">
      <t>ヘンコウ</t>
    </rPh>
    <phoneticPr fontId="2"/>
  </si>
  <si>
    <t>r 109.1</t>
    <phoneticPr fontId="2"/>
  </si>
  <si>
    <t>r 110.1</t>
    <phoneticPr fontId="2"/>
  </si>
  <si>
    <t>r 111.1</t>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</si>
  <si>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</si>
  <si>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</si>
  <si>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</si>
  <si>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</si>
  <si>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鉱工業指数の令和4年1月以前の数値は、年間補正後の数値である。
</t>
    <rPh sb="0" eb="3">
      <t>コウコウギョウ</t>
    </rPh>
    <rPh sb="3" eb="5">
      <t>シスウ</t>
    </rPh>
    <rPh sb="6" eb="8">
      <t>レイワ</t>
    </rPh>
    <rPh sb="9" eb="10">
      <t>ネン</t>
    </rPh>
    <rPh sb="11" eb="12">
      <t>ガツ</t>
    </rPh>
    <rPh sb="12" eb="14">
      <t>イゼン</t>
    </rPh>
    <rPh sb="15" eb="17">
      <t>スウチ</t>
    </rPh>
    <rPh sb="19" eb="21">
      <t>ネンカン</t>
    </rPh>
    <rPh sb="21" eb="23">
      <t>ホセイ</t>
    </rPh>
    <rPh sb="23" eb="24">
      <t>ゴ</t>
    </rPh>
    <rPh sb="25" eb="27">
      <t>スウチ</t>
    </rPh>
    <phoneticPr fontId="2"/>
  </si>
  <si>
    <t>８　金融</t>
    <rPh sb="2" eb="4">
      <t>キンユウ</t>
    </rPh>
    <phoneticPr fontId="2"/>
  </si>
  <si>
    <t xml:space="preserve"> 　  ３　東日本旅客鉄道の乗車人員については、資料の提供が得られないため、掲載していない。</t>
    <rPh sb="14" eb="16">
      <t>ジョウシャ</t>
    </rPh>
    <rPh sb="16" eb="18">
      <t>ジンイン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</si>
</sst>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5">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99">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s>
  <cellStyleXfs count="408">
    <xf numFmtId="0" fontId="0" fillId="0" borderId="0" applyProtection="0"/>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9" fontId="1" fillId="0" borderId="0" applyFont="0" applyFill="0" applyBorder="0" applyAlignment="0" applyProtection="0"/>
    <xf numFmtId="0" fontId="50" fillId="0" borderId="0" applyNumberFormat="0" applyFill="0" applyBorder="0" applyAlignment="0" applyProtection="0">
      <alignment vertical="top"/>
      <protection locked="0"/>
    </xf>
    <xf numFmtId="38" fontId="1" fillId="0" borderId="0" applyFont="0" applyFill="0" applyBorder="0" applyAlignment="0" applyProtection="0"/>
    <xf numFmtId="38" fontId="33" fillId="0" borderId="0" applyFont="0" applyFill="0" applyBorder="0" applyAlignment="0" applyProtection="0"/>
    <xf numFmtId="38" fontId="36" fillId="0" borderId="0" applyFont="0" applyFill="0" applyBorder="0" applyAlignment="0" applyProtection="0"/>
    <xf numFmtId="38" fontId="31" fillId="0" borderId="0" applyFont="0" applyFill="0" applyBorder="0" applyAlignment="0" applyProtection="0"/>
    <xf numFmtId="38" fontId="48"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7" fillId="0" borderId="0"/>
    <xf numFmtId="0" fontId="31" fillId="0" borderId="0"/>
    <xf numFmtId="0" fontId="1" fillId="0" borderId="0"/>
    <xf numFmtId="0" fontId="1" fillId="0" borderId="0" applyProtection="0"/>
    <xf numFmtId="0" fontId="1" fillId="0" borderId="0"/>
    <xf numFmtId="0" fontId="37" fillId="0" borderId="0" applyFill="0" applyBorder="0" applyAlignment="0"/>
    <xf numFmtId="0" fontId="1" fillId="0" borderId="0"/>
    <xf numFmtId="0" fontId="48" fillId="0" borderId="0">
      <alignment vertical="center"/>
    </xf>
    <xf numFmtId="0" fontId="51" fillId="0" borderId="0">
      <alignment vertical="center"/>
    </xf>
    <xf numFmtId="0" fontId="1" fillId="0" borderId="0">
      <alignment vertical="center"/>
    </xf>
    <xf numFmtId="0" fontId="48" fillId="0" borderId="0">
      <alignment vertical="center"/>
    </xf>
    <xf numFmtId="0" fontId="33" fillId="0" borderId="0"/>
    <xf numFmtId="0" fontId="48" fillId="0" borderId="0">
      <alignment vertical="center"/>
    </xf>
    <xf numFmtId="0" fontId="1" fillId="0" borderId="0"/>
    <xf numFmtId="0" fontId="48"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8" fillId="9" borderId="0" applyNumberFormat="0" applyBorder="0" applyAlignment="0" applyProtection="0">
      <alignment vertical="center"/>
    </xf>
    <xf numFmtId="0" fontId="48" fillId="13" borderId="0" applyNumberFormat="0" applyBorder="0" applyAlignment="0" applyProtection="0">
      <alignment vertical="center"/>
    </xf>
    <xf numFmtId="0" fontId="48" fillId="17" borderId="0" applyNumberFormat="0" applyBorder="0" applyAlignment="0" applyProtection="0">
      <alignment vertical="center"/>
    </xf>
    <xf numFmtId="0" fontId="48" fillId="21" borderId="0" applyNumberFormat="0" applyBorder="0" applyAlignment="0" applyProtection="0">
      <alignment vertical="center"/>
    </xf>
    <xf numFmtId="0" fontId="48" fillId="25" borderId="0" applyNumberFormat="0" applyBorder="0" applyAlignment="0" applyProtection="0">
      <alignment vertical="center"/>
    </xf>
    <xf numFmtId="0" fontId="48" fillId="29" borderId="0" applyNumberFormat="0" applyBorder="0" applyAlignment="0" applyProtection="0">
      <alignment vertical="center"/>
    </xf>
    <xf numFmtId="0" fontId="48" fillId="10" borderId="0" applyNumberFormat="0" applyBorder="0" applyAlignment="0" applyProtection="0">
      <alignment vertical="center"/>
    </xf>
    <xf numFmtId="0" fontId="48" fillId="14" borderId="0" applyNumberFormat="0" applyBorder="0" applyAlignment="0" applyProtection="0">
      <alignment vertical="center"/>
    </xf>
    <xf numFmtId="0" fontId="48" fillId="18" borderId="0" applyNumberFormat="0" applyBorder="0" applyAlignment="0" applyProtection="0">
      <alignment vertical="center"/>
    </xf>
    <xf numFmtId="0" fontId="48" fillId="22" borderId="0" applyNumberFormat="0" applyBorder="0" applyAlignment="0" applyProtection="0">
      <alignment vertical="center"/>
    </xf>
    <xf numFmtId="0" fontId="48" fillId="26" borderId="0" applyNumberFormat="0" applyBorder="0" applyAlignment="0" applyProtection="0">
      <alignment vertical="center"/>
    </xf>
    <xf numFmtId="0" fontId="48" fillId="30" borderId="0" applyNumberFormat="0" applyBorder="0" applyAlignment="0" applyProtection="0">
      <alignment vertical="center"/>
    </xf>
    <xf numFmtId="0" fontId="62" fillId="11" borderId="0" applyNumberFormat="0" applyBorder="0" applyAlignment="0" applyProtection="0">
      <alignment vertical="center"/>
    </xf>
    <xf numFmtId="0" fontId="62" fillId="15" borderId="0" applyNumberFormat="0" applyBorder="0" applyAlignment="0" applyProtection="0">
      <alignment vertical="center"/>
    </xf>
    <xf numFmtId="0" fontId="62" fillId="19" borderId="0" applyNumberFormat="0" applyBorder="0" applyAlignment="0" applyProtection="0">
      <alignment vertical="center"/>
    </xf>
    <xf numFmtId="0" fontId="62" fillId="23" borderId="0" applyNumberFormat="0" applyBorder="0" applyAlignment="0" applyProtection="0">
      <alignment vertical="center"/>
    </xf>
    <xf numFmtId="0" fontId="62" fillId="27" borderId="0" applyNumberFormat="0" applyBorder="0" applyAlignment="0" applyProtection="0">
      <alignment vertical="center"/>
    </xf>
    <xf numFmtId="0" fontId="62" fillId="31" borderId="0" applyNumberFormat="0" applyBorder="0" applyAlignment="0" applyProtection="0">
      <alignment vertical="center"/>
    </xf>
    <xf numFmtId="0" fontId="62" fillId="8" borderId="0" applyNumberFormat="0" applyBorder="0" applyAlignment="0" applyProtection="0">
      <alignment vertical="center"/>
    </xf>
    <xf numFmtId="0" fontId="62" fillId="12" borderId="0" applyNumberFormat="0" applyBorder="0" applyAlignment="0" applyProtection="0">
      <alignment vertical="center"/>
    </xf>
    <xf numFmtId="0" fontId="62" fillId="16" borderId="0" applyNumberFormat="0" applyBorder="0" applyAlignment="0" applyProtection="0">
      <alignment vertical="center"/>
    </xf>
    <xf numFmtId="0" fontId="62" fillId="20" borderId="0" applyNumberFormat="0" applyBorder="0" applyAlignment="0" applyProtection="0">
      <alignment vertical="center"/>
    </xf>
    <xf numFmtId="0" fontId="62" fillId="24" borderId="0" applyNumberFormat="0" applyBorder="0" applyAlignment="0" applyProtection="0">
      <alignment vertical="center"/>
    </xf>
    <xf numFmtId="0" fontId="62" fillId="28" borderId="0" applyNumberFormat="0" applyBorder="0" applyAlignment="0" applyProtection="0">
      <alignment vertical="center"/>
    </xf>
    <xf numFmtId="0" fontId="1" fillId="0" borderId="0"/>
    <xf numFmtId="0" fontId="63" fillId="7" borderId="73" applyNumberFormat="0" applyAlignment="0" applyProtection="0">
      <alignment vertical="center"/>
    </xf>
    <xf numFmtId="0" fontId="64" fillId="4" borderId="0" applyNumberFormat="0" applyBorder="0" applyAlignment="0" applyProtection="0">
      <alignment vertical="center"/>
    </xf>
    <xf numFmtId="0" fontId="65" fillId="0" borderId="72" applyNumberFormat="0" applyFill="0" applyAlignment="0" applyProtection="0">
      <alignment vertical="center"/>
    </xf>
    <xf numFmtId="0" fontId="66" fillId="3" borderId="0" applyNumberFormat="0" applyBorder="0" applyAlignment="0" applyProtection="0">
      <alignment vertical="center"/>
    </xf>
    <xf numFmtId="0" fontId="67" fillId="6" borderId="70" applyNumberFormat="0" applyAlignment="0" applyProtection="0">
      <alignment vertical="center"/>
    </xf>
    <xf numFmtId="0" fontId="68" fillId="0" borderId="0" applyNumberFormat="0" applyFill="0" applyBorder="0" applyAlignment="0" applyProtection="0">
      <alignment vertical="center"/>
    </xf>
    <xf numFmtId="0" fontId="69" fillId="0" borderId="67" applyNumberFormat="0" applyFill="0" applyAlignment="0" applyProtection="0">
      <alignment vertical="center"/>
    </xf>
    <xf numFmtId="0" fontId="70" fillId="0" borderId="68" applyNumberFormat="0" applyFill="0" applyAlignment="0" applyProtection="0">
      <alignment vertical="center"/>
    </xf>
    <xf numFmtId="0" fontId="71" fillId="0" borderId="69" applyNumberFormat="0" applyFill="0" applyAlignment="0" applyProtection="0">
      <alignment vertical="center"/>
    </xf>
    <xf numFmtId="0" fontId="71" fillId="0" borderId="0" applyNumberFormat="0" applyFill="0" applyBorder="0" applyAlignment="0" applyProtection="0">
      <alignment vertical="center"/>
    </xf>
    <xf numFmtId="0" fontId="72" fillId="0" borderId="74" applyNumberFormat="0" applyFill="0" applyAlignment="0" applyProtection="0">
      <alignment vertical="center"/>
    </xf>
    <xf numFmtId="0" fontId="73" fillId="6" borderId="71" applyNumberFormat="0" applyAlignment="0" applyProtection="0">
      <alignment vertical="center"/>
    </xf>
    <xf numFmtId="0" fontId="74" fillId="0" borderId="0" applyNumberFormat="0" applyFill="0" applyBorder="0" applyAlignment="0" applyProtection="0">
      <alignment vertical="center"/>
    </xf>
    <xf numFmtId="0" fontId="75" fillId="5" borderId="70" applyNumberFormat="0" applyAlignment="0" applyProtection="0">
      <alignment vertical="center"/>
    </xf>
    <xf numFmtId="0" fontId="76" fillId="2" borderId="0" applyNumberFormat="0" applyBorder="0" applyAlignment="0" applyProtection="0">
      <alignment vertical="center"/>
    </xf>
    <xf numFmtId="0" fontId="77" fillId="0" borderId="0">
      <alignment vertical="center"/>
    </xf>
    <xf numFmtId="0" fontId="3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4" fillId="0" borderId="0"/>
    <xf numFmtId="0" fontId="1" fillId="0" borderId="0"/>
    <xf numFmtId="0" fontId="1" fillId="0" borderId="0"/>
    <xf numFmtId="0" fontId="1" fillId="0" borderId="0"/>
    <xf numFmtId="38" fontId="48" fillId="0" borderId="0" applyFont="0" applyFill="0" applyBorder="0" applyAlignment="0" applyProtection="0">
      <alignment vertical="center"/>
    </xf>
    <xf numFmtId="0" fontId="85" fillId="0" borderId="0">
      <alignment vertical="center"/>
    </xf>
    <xf numFmtId="0" fontId="4" fillId="0" borderId="0"/>
    <xf numFmtId="0" fontId="86"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7" fillId="0" borderId="0" applyFont="0" applyFill="0" applyBorder="0" applyAlignment="0" applyProtection="0">
      <alignment vertical="center"/>
    </xf>
    <xf numFmtId="0" fontId="1" fillId="0" borderId="0"/>
    <xf numFmtId="0" fontId="1" fillId="0" borderId="0"/>
    <xf numFmtId="0" fontId="1" fillId="0" borderId="0"/>
    <xf numFmtId="0" fontId="87" fillId="0" borderId="0">
      <alignment vertical="center"/>
    </xf>
    <xf numFmtId="0" fontId="1" fillId="0" borderId="0"/>
    <xf numFmtId="0" fontId="1" fillId="0" borderId="0"/>
    <xf numFmtId="0" fontId="1" fillId="0" borderId="0"/>
    <xf numFmtId="0" fontId="1" fillId="0" borderId="0"/>
    <xf numFmtId="0" fontId="1" fillId="0" borderId="0"/>
    <xf numFmtId="0" fontId="93" fillId="32" borderId="0" applyNumberFormat="0" applyBorder="0" applyAlignment="0" applyProtection="0">
      <alignment vertical="center"/>
    </xf>
    <xf numFmtId="0" fontId="93" fillId="33" borderId="0" applyNumberFormat="0" applyBorder="0" applyAlignment="0" applyProtection="0">
      <alignment vertical="center"/>
    </xf>
    <xf numFmtId="0" fontId="93" fillId="34" borderId="0" applyNumberFormat="0" applyBorder="0" applyAlignment="0" applyProtection="0">
      <alignment vertical="center"/>
    </xf>
    <xf numFmtId="0" fontId="93" fillId="35" borderId="0" applyNumberFormat="0" applyBorder="0" applyAlignment="0" applyProtection="0">
      <alignment vertical="center"/>
    </xf>
    <xf numFmtId="0" fontId="93" fillId="36" borderId="0" applyNumberFormat="0" applyBorder="0" applyAlignment="0" applyProtection="0">
      <alignment vertical="center"/>
    </xf>
    <xf numFmtId="0" fontId="93" fillId="37" borderId="0" applyNumberFormat="0" applyBorder="0" applyAlignment="0" applyProtection="0">
      <alignment vertical="center"/>
    </xf>
    <xf numFmtId="0" fontId="93" fillId="38" borderId="0" applyNumberFormat="0" applyBorder="0" applyAlignment="0" applyProtection="0">
      <alignment vertical="center"/>
    </xf>
    <xf numFmtId="0" fontId="93" fillId="39" borderId="0" applyNumberFormat="0" applyBorder="0" applyAlignment="0" applyProtection="0">
      <alignment vertical="center"/>
    </xf>
    <xf numFmtId="0" fontId="93" fillId="40" borderId="0" applyNumberFormat="0" applyBorder="0" applyAlignment="0" applyProtection="0">
      <alignment vertical="center"/>
    </xf>
    <xf numFmtId="0" fontId="93" fillId="35" borderId="0" applyNumberFormat="0" applyBorder="0" applyAlignment="0" applyProtection="0">
      <alignment vertical="center"/>
    </xf>
    <xf numFmtId="0" fontId="93" fillId="38" borderId="0" applyNumberFormat="0" applyBorder="0" applyAlignment="0" applyProtection="0">
      <alignment vertical="center"/>
    </xf>
    <xf numFmtId="0" fontId="93" fillId="41" borderId="0" applyNumberFormat="0" applyBorder="0" applyAlignment="0" applyProtection="0">
      <alignment vertical="center"/>
    </xf>
    <xf numFmtId="0" fontId="94" fillId="42" borderId="0" applyNumberFormat="0" applyBorder="0" applyAlignment="0" applyProtection="0">
      <alignment vertical="center"/>
    </xf>
    <xf numFmtId="0" fontId="94" fillId="39" borderId="0" applyNumberFormat="0" applyBorder="0" applyAlignment="0" applyProtection="0">
      <alignment vertical="center"/>
    </xf>
    <xf numFmtId="0" fontId="94" fillId="40" borderId="0" applyNumberFormat="0" applyBorder="0" applyAlignment="0" applyProtection="0">
      <alignment vertical="center"/>
    </xf>
    <xf numFmtId="0" fontId="94" fillId="43" borderId="0" applyNumberFormat="0" applyBorder="0" applyAlignment="0" applyProtection="0">
      <alignment vertical="center"/>
    </xf>
    <xf numFmtId="0" fontId="94" fillId="44" borderId="0" applyNumberFormat="0" applyBorder="0" applyAlignment="0" applyProtection="0">
      <alignment vertical="center"/>
    </xf>
    <xf numFmtId="0" fontId="94" fillId="45" borderId="0" applyNumberFormat="0" applyBorder="0" applyAlignment="0" applyProtection="0">
      <alignment vertical="center"/>
    </xf>
    <xf numFmtId="0" fontId="94" fillId="46" borderId="0" applyNumberFormat="0" applyBorder="0" applyAlignment="0" applyProtection="0">
      <alignment vertical="center"/>
    </xf>
    <xf numFmtId="0" fontId="94" fillId="47" borderId="0" applyNumberFormat="0" applyBorder="0" applyAlignment="0" applyProtection="0">
      <alignment vertical="center"/>
    </xf>
    <xf numFmtId="0" fontId="94" fillId="48" borderId="0" applyNumberFormat="0" applyBorder="0" applyAlignment="0" applyProtection="0">
      <alignment vertical="center"/>
    </xf>
    <xf numFmtId="0" fontId="94" fillId="43" borderId="0" applyNumberFormat="0" applyBorder="0" applyAlignment="0" applyProtection="0">
      <alignment vertical="center"/>
    </xf>
    <xf numFmtId="0" fontId="94" fillId="44" borderId="0" applyNumberFormat="0" applyBorder="0" applyAlignment="0" applyProtection="0">
      <alignment vertical="center"/>
    </xf>
    <xf numFmtId="0" fontId="94" fillId="49" borderId="0" applyNumberFormat="0" applyBorder="0" applyAlignment="0" applyProtection="0">
      <alignment vertical="center"/>
    </xf>
    <xf numFmtId="0" fontId="95" fillId="0" borderId="0" applyNumberFormat="0" applyFill="0" applyBorder="0" applyAlignment="0" applyProtection="0">
      <alignment vertical="center"/>
    </xf>
    <xf numFmtId="0" fontId="96" fillId="50" borderId="80" applyNumberFormat="0" applyAlignment="0" applyProtection="0">
      <alignment vertical="center"/>
    </xf>
    <xf numFmtId="0" fontId="97" fillId="51" borderId="0" applyNumberFormat="0" applyBorder="0" applyAlignment="0" applyProtection="0">
      <alignment vertical="center"/>
    </xf>
    <xf numFmtId="9" fontId="109" fillId="0" borderId="0" applyFont="0" applyFill="0" applyBorder="0" applyAlignment="0" applyProtection="0"/>
    <xf numFmtId="0" fontId="1" fillId="52" borderId="81" applyNumberFormat="0" applyFont="0" applyAlignment="0" applyProtection="0">
      <alignment vertical="center"/>
    </xf>
    <xf numFmtId="0" fontId="98" fillId="0" borderId="82" applyNumberFormat="0" applyFill="0" applyAlignment="0" applyProtection="0">
      <alignment vertical="center"/>
    </xf>
    <xf numFmtId="0" fontId="99" fillId="33" borderId="0" applyNumberFormat="0" applyBorder="0" applyAlignment="0" applyProtection="0">
      <alignment vertical="center"/>
    </xf>
    <xf numFmtId="0" fontId="100" fillId="53" borderId="83" applyNumberFormat="0" applyAlignment="0" applyProtection="0">
      <alignment vertical="center"/>
    </xf>
    <xf numFmtId="0" fontId="12" fillId="0" borderId="0" applyNumberFormat="0" applyFill="0" applyBorder="0" applyAlignment="0" applyProtection="0">
      <alignment vertical="center"/>
    </xf>
    <xf numFmtId="38" fontId="109" fillId="0" borderId="0" applyFont="0" applyFill="0" applyBorder="0" applyAlignment="0" applyProtection="0"/>
    <xf numFmtId="0" fontId="101" fillId="0" borderId="84" applyNumberFormat="0" applyFill="0" applyAlignment="0" applyProtection="0">
      <alignment vertical="center"/>
    </xf>
    <xf numFmtId="0" fontId="102" fillId="0" borderId="85" applyNumberFormat="0" applyFill="0" applyAlignment="0" applyProtection="0">
      <alignment vertical="center"/>
    </xf>
    <xf numFmtId="0" fontId="103" fillId="0" borderId="86" applyNumberFormat="0" applyFill="0" applyAlignment="0" applyProtection="0">
      <alignment vertical="center"/>
    </xf>
    <xf numFmtId="0" fontId="103" fillId="0" borderId="0" applyNumberFormat="0" applyFill="0" applyBorder="0" applyAlignment="0" applyProtection="0">
      <alignment vertical="center"/>
    </xf>
    <xf numFmtId="0" fontId="104" fillId="0" borderId="87" applyNumberFormat="0" applyFill="0" applyAlignment="0" applyProtection="0">
      <alignment vertical="center"/>
    </xf>
    <xf numFmtId="0" fontId="105" fillId="53" borderId="88" applyNumberFormat="0" applyAlignment="0" applyProtection="0">
      <alignment vertical="center"/>
    </xf>
    <xf numFmtId="0" fontId="106" fillId="0" borderId="0" applyNumberFormat="0" applyFill="0" applyBorder="0" applyAlignment="0" applyProtection="0">
      <alignment vertical="center"/>
    </xf>
    <xf numFmtId="0" fontId="107" fillId="37" borderId="83" applyNumberFormat="0" applyAlignment="0" applyProtection="0">
      <alignment vertical="center"/>
    </xf>
    <xf numFmtId="0" fontId="109" fillId="0" borderId="0"/>
    <xf numFmtId="0" fontId="1" fillId="0" borderId="0">
      <alignment vertical="center"/>
    </xf>
    <xf numFmtId="0" fontId="108" fillId="34" borderId="0" applyNumberFormat="0" applyBorder="0" applyAlignment="0" applyProtection="0">
      <alignment vertical="center"/>
    </xf>
    <xf numFmtId="0" fontId="48" fillId="9" borderId="0" applyNumberFormat="0" applyBorder="0" applyAlignment="0" applyProtection="0">
      <alignment vertical="center"/>
    </xf>
    <xf numFmtId="0" fontId="93" fillId="32" borderId="0" applyNumberFormat="0" applyBorder="0" applyAlignment="0" applyProtection="0">
      <alignment vertical="center"/>
    </xf>
    <xf numFmtId="0" fontId="48" fillId="13" borderId="0" applyNumberFormat="0" applyBorder="0" applyAlignment="0" applyProtection="0">
      <alignment vertical="center"/>
    </xf>
    <xf numFmtId="0" fontId="93" fillId="33" borderId="0" applyNumberFormat="0" applyBorder="0" applyAlignment="0" applyProtection="0">
      <alignment vertical="center"/>
    </xf>
    <xf numFmtId="0" fontId="48" fillId="17" borderId="0" applyNumberFormat="0" applyBorder="0" applyAlignment="0" applyProtection="0">
      <alignment vertical="center"/>
    </xf>
    <xf numFmtId="0" fontId="93" fillId="34" borderId="0" applyNumberFormat="0" applyBorder="0" applyAlignment="0" applyProtection="0">
      <alignment vertical="center"/>
    </xf>
    <xf numFmtId="0" fontId="48" fillId="21" borderId="0" applyNumberFormat="0" applyBorder="0" applyAlignment="0" applyProtection="0">
      <alignment vertical="center"/>
    </xf>
    <xf numFmtId="0" fontId="93" fillId="35" borderId="0" applyNumberFormat="0" applyBorder="0" applyAlignment="0" applyProtection="0">
      <alignment vertical="center"/>
    </xf>
    <xf numFmtId="0" fontId="48" fillId="25" borderId="0" applyNumberFormat="0" applyBorder="0" applyAlignment="0" applyProtection="0">
      <alignment vertical="center"/>
    </xf>
    <xf numFmtId="0" fontId="93" fillId="36" borderId="0" applyNumberFormat="0" applyBorder="0" applyAlignment="0" applyProtection="0">
      <alignment vertical="center"/>
    </xf>
    <xf numFmtId="0" fontId="48" fillId="29" borderId="0" applyNumberFormat="0" applyBorder="0" applyAlignment="0" applyProtection="0">
      <alignment vertical="center"/>
    </xf>
    <xf numFmtId="0" fontId="93" fillId="37" borderId="0" applyNumberFormat="0" applyBorder="0" applyAlignment="0" applyProtection="0">
      <alignment vertical="center"/>
    </xf>
    <xf numFmtId="0" fontId="48" fillId="10" borderId="0" applyNumberFormat="0" applyBorder="0" applyAlignment="0" applyProtection="0">
      <alignment vertical="center"/>
    </xf>
    <xf numFmtId="0" fontId="93" fillId="38" borderId="0" applyNumberFormat="0" applyBorder="0" applyAlignment="0" applyProtection="0">
      <alignment vertical="center"/>
    </xf>
    <xf numFmtId="0" fontId="48" fillId="14" borderId="0" applyNumberFormat="0" applyBorder="0" applyAlignment="0" applyProtection="0">
      <alignment vertical="center"/>
    </xf>
    <xf numFmtId="0" fontId="93" fillId="39" borderId="0" applyNumberFormat="0" applyBorder="0" applyAlignment="0" applyProtection="0">
      <alignment vertical="center"/>
    </xf>
    <xf numFmtId="0" fontId="48" fillId="18" borderId="0" applyNumberFormat="0" applyBorder="0" applyAlignment="0" applyProtection="0">
      <alignment vertical="center"/>
    </xf>
    <xf numFmtId="0" fontId="93" fillId="40" borderId="0" applyNumberFormat="0" applyBorder="0" applyAlignment="0" applyProtection="0">
      <alignment vertical="center"/>
    </xf>
    <xf numFmtId="0" fontId="48" fillId="22" borderId="0" applyNumberFormat="0" applyBorder="0" applyAlignment="0" applyProtection="0">
      <alignment vertical="center"/>
    </xf>
    <xf numFmtId="0" fontId="93" fillId="35" borderId="0" applyNumberFormat="0" applyBorder="0" applyAlignment="0" applyProtection="0">
      <alignment vertical="center"/>
    </xf>
    <xf numFmtId="0" fontId="48" fillId="26" borderId="0" applyNumberFormat="0" applyBorder="0" applyAlignment="0" applyProtection="0">
      <alignment vertical="center"/>
    </xf>
    <xf numFmtId="0" fontId="93" fillId="38" borderId="0" applyNumberFormat="0" applyBorder="0" applyAlignment="0" applyProtection="0">
      <alignment vertical="center"/>
    </xf>
    <xf numFmtId="0" fontId="48" fillId="30" borderId="0" applyNumberFormat="0" applyBorder="0" applyAlignment="0" applyProtection="0">
      <alignment vertical="center"/>
    </xf>
    <xf numFmtId="0" fontId="93" fillId="41" borderId="0" applyNumberFormat="0" applyBorder="0" applyAlignment="0" applyProtection="0">
      <alignment vertical="center"/>
    </xf>
    <xf numFmtId="0" fontId="62" fillId="11" borderId="0" applyNumberFormat="0" applyBorder="0" applyAlignment="0" applyProtection="0">
      <alignment vertical="center"/>
    </xf>
    <xf numFmtId="0" fontId="94" fillId="42" borderId="0" applyNumberFormat="0" applyBorder="0" applyAlignment="0" applyProtection="0">
      <alignment vertical="center"/>
    </xf>
    <xf numFmtId="0" fontId="62" fillId="15" borderId="0" applyNumberFormat="0" applyBorder="0" applyAlignment="0" applyProtection="0">
      <alignment vertical="center"/>
    </xf>
    <xf numFmtId="0" fontId="94" fillId="39" borderId="0" applyNumberFormat="0" applyBorder="0" applyAlignment="0" applyProtection="0">
      <alignment vertical="center"/>
    </xf>
    <xf numFmtId="0" fontId="62" fillId="19" borderId="0" applyNumberFormat="0" applyBorder="0" applyAlignment="0" applyProtection="0">
      <alignment vertical="center"/>
    </xf>
    <xf numFmtId="0" fontId="94" fillId="40" borderId="0" applyNumberFormat="0" applyBorder="0" applyAlignment="0" applyProtection="0">
      <alignment vertical="center"/>
    </xf>
    <xf numFmtId="0" fontId="62" fillId="23" borderId="0" applyNumberFormat="0" applyBorder="0" applyAlignment="0" applyProtection="0">
      <alignment vertical="center"/>
    </xf>
    <xf numFmtId="0" fontId="94" fillId="43" borderId="0" applyNumberFormat="0" applyBorder="0" applyAlignment="0" applyProtection="0">
      <alignment vertical="center"/>
    </xf>
    <xf numFmtId="0" fontId="62" fillId="27" borderId="0" applyNumberFormat="0" applyBorder="0" applyAlignment="0" applyProtection="0">
      <alignment vertical="center"/>
    </xf>
    <xf numFmtId="0" fontId="94" fillId="44" borderId="0" applyNumberFormat="0" applyBorder="0" applyAlignment="0" applyProtection="0">
      <alignment vertical="center"/>
    </xf>
    <xf numFmtId="0" fontId="62" fillId="31" borderId="0" applyNumberFormat="0" applyBorder="0" applyAlignment="0" applyProtection="0">
      <alignment vertical="center"/>
    </xf>
    <xf numFmtId="0" fontId="94" fillId="45" borderId="0" applyNumberFormat="0" applyBorder="0" applyAlignment="0" applyProtection="0">
      <alignment vertical="center"/>
    </xf>
    <xf numFmtId="209" fontId="112" fillId="0" borderId="0" applyFill="0" applyBorder="0" applyAlignment="0"/>
    <xf numFmtId="0" fontId="113" fillId="0" borderId="91" applyNumberFormat="0" applyAlignment="0" applyProtection="0">
      <alignment horizontal="left" vertical="center"/>
    </xf>
    <xf numFmtId="0" fontId="113" fillId="0" borderId="9">
      <alignment horizontal="left" vertical="center"/>
    </xf>
    <xf numFmtId="0" fontId="47" fillId="0" borderId="0"/>
    <xf numFmtId="0" fontId="62" fillId="8" borderId="0" applyNumberFormat="0" applyBorder="0" applyAlignment="0" applyProtection="0">
      <alignment vertical="center"/>
    </xf>
    <xf numFmtId="0" fontId="94" fillId="46" borderId="0" applyNumberFormat="0" applyBorder="0" applyAlignment="0" applyProtection="0">
      <alignment vertical="center"/>
    </xf>
    <xf numFmtId="0" fontId="62" fillId="12" borderId="0" applyNumberFormat="0" applyBorder="0" applyAlignment="0" applyProtection="0">
      <alignment vertical="center"/>
    </xf>
    <xf numFmtId="0" fontId="94" fillId="47" borderId="0" applyNumberFormat="0" applyBorder="0" applyAlignment="0" applyProtection="0">
      <alignment vertical="center"/>
    </xf>
    <xf numFmtId="0" fontId="62" fillId="16" borderId="0" applyNumberFormat="0" applyBorder="0" applyAlignment="0" applyProtection="0">
      <alignment vertical="center"/>
    </xf>
    <xf numFmtId="0" fontId="94" fillId="48" borderId="0" applyNumberFormat="0" applyBorder="0" applyAlignment="0" applyProtection="0">
      <alignment vertical="center"/>
    </xf>
    <xf numFmtId="0" fontId="62" fillId="20" borderId="0" applyNumberFormat="0" applyBorder="0" applyAlignment="0" applyProtection="0">
      <alignment vertical="center"/>
    </xf>
    <xf numFmtId="0" fontId="94" fillId="43" borderId="0" applyNumberFormat="0" applyBorder="0" applyAlignment="0" applyProtection="0">
      <alignment vertical="center"/>
    </xf>
    <xf numFmtId="0" fontId="62" fillId="24" borderId="0" applyNumberFormat="0" applyBorder="0" applyAlignment="0" applyProtection="0">
      <alignment vertical="center"/>
    </xf>
    <xf numFmtId="0" fontId="94" fillId="44" borderId="0" applyNumberFormat="0" applyBorder="0" applyAlignment="0" applyProtection="0">
      <alignment vertical="center"/>
    </xf>
    <xf numFmtId="0" fontId="62" fillId="28" borderId="0" applyNumberFormat="0" applyBorder="0" applyAlignment="0" applyProtection="0">
      <alignment vertical="center"/>
    </xf>
    <xf numFmtId="0" fontId="94" fillId="49" borderId="0" applyNumberFormat="0" applyBorder="0" applyAlignment="0" applyProtection="0">
      <alignment vertical="center"/>
    </xf>
    <xf numFmtId="0" fontId="49"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63" fillId="7" borderId="73" applyNumberFormat="0" applyAlignment="0" applyProtection="0">
      <alignment vertical="center"/>
    </xf>
    <xf numFmtId="0" fontId="96" fillId="50" borderId="80" applyNumberFormat="0" applyAlignment="0" applyProtection="0">
      <alignment vertical="center"/>
    </xf>
    <xf numFmtId="0" fontId="64" fillId="4" borderId="0" applyNumberFormat="0" applyBorder="0" applyAlignment="0" applyProtection="0">
      <alignment vertical="center"/>
    </xf>
    <xf numFmtId="0" fontId="97" fillId="51" borderId="0" applyNumberFormat="0" applyBorder="0" applyAlignment="0" applyProtection="0">
      <alignment vertical="center"/>
    </xf>
    <xf numFmtId="9" fontId="93" fillId="0" borderId="0" applyFont="0" applyFill="0" applyBorder="0" applyAlignment="0" applyProtection="0">
      <alignment vertical="center"/>
    </xf>
    <xf numFmtId="0" fontId="11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top"/>
      <protection locked="0"/>
    </xf>
    <xf numFmtId="0" fontId="93" fillId="54" borderId="90" applyNumberFormat="0" applyFont="0" applyAlignment="0" applyProtection="0">
      <alignment vertical="center"/>
    </xf>
    <xf numFmtId="0" fontId="1" fillId="52" borderId="81" applyNumberFormat="0" applyFont="0" applyAlignment="0" applyProtection="0">
      <alignment vertical="center"/>
    </xf>
    <xf numFmtId="0" fontId="93" fillId="54" borderId="90" applyNumberFormat="0" applyFont="0" applyAlignment="0" applyProtection="0">
      <alignment vertical="center"/>
    </xf>
    <xf numFmtId="0" fontId="1" fillId="52" borderId="81" applyNumberFormat="0" applyFont="0" applyAlignment="0" applyProtection="0">
      <alignment vertical="center"/>
    </xf>
    <xf numFmtId="0" fontId="65" fillId="0" borderId="72" applyNumberFormat="0" applyFill="0" applyAlignment="0" applyProtection="0">
      <alignment vertical="center"/>
    </xf>
    <xf numFmtId="0" fontId="98" fillId="0" borderId="82" applyNumberFormat="0" applyFill="0" applyAlignment="0" applyProtection="0">
      <alignment vertical="center"/>
    </xf>
    <xf numFmtId="0" fontId="66" fillId="3" borderId="0" applyNumberFormat="0" applyBorder="0" applyAlignment="0" applyProtection="0">
      <alignment vertical="center"/>
    </xf>
    <xf numFmtId="0" fontId="99" fillId="33" borderId="0" applyNumberFormat="0" applyBorder="0" applyAlignment="0" applyProtection="0">
      <alignment vertical="center"/>
    </xf>
    <xf numFmtId="190" fontId="114" fillId="0" borderId="0" applyFont="0" applyFill="0" applyBorder="0" applyAlignment="0" applyProtection="0"/>
    <xf numFmtId="0" fontId="67" fillId="6" borderId="70" applyNumberFormat="0" applyAlignment="0" applyProtection="0">
      <alignment vertical="center"/>
    </xf>
    <xf numFmtId="0" fontId="100" fillId="53" borderId="83" applyNumberFormat="0" applyAlignment="0" applyProtection="0">
      <alignment vertical="center"/>
    </xf>
    <xf numFmtId="0" fontId="68"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0" fontId="69" fillId="0" borderId="67" applyNumberFormat="0" applyFill="0" applyAlignment="0" applyProtection="0">
      <alignment vertical="center"/>
    </xf>
    <xf numFmtId="0" fontId="101" fillId="0" borderId="84" applyNumberFormat="0" applyFill="0" applyAlignment="0" applyProtection="0">
      <alignment vertical="center"/>
    </xf>
    <xf numFmtId="0" fontId="70" fillId="0" borderId="68" applyNumberFormat="0" applyFill="0" applyAlignment="0" applyProtection="0">
      <alignment vertical="center"/>
    </xf>
    <xf numFmtId="0" fontId="102" fillId="0" borderId="85" applyNumberFormat="0" applyFill="0" applyAlignment="0" applyProtection="0">
      <alignment vertical="center"/>
    </xf>
    <xf numFmtId="0" fontId="71" fillId="0" borderId="69" applyNumberFormat="0" applyFill="0" applyAlignment="0" applyProtection="0">
      <alignment vertical="center"/>
    </xf>
    <xf numFmtId="0" fontId="103" fillId="0" borderId="86" applyNumberFormat="0" applyFill="0" applyAlignment="0" applyProtection="0">
      <alignment vertical="center"/>
    </xf>
    <xf numFmtId="0" fontId="71"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15" fillId="0" borderId="0" applyBorder="0">
      <alignment vertical="center"/>
    </xf>
    <xf numFmtId="0" fontId="72" fillId="0" borderId="74" applyNumberFormat="0" applyFill="0" applyAlignment="0" applyProtection="0">
      <alignment vertical="center"/>
    </xf>
    <xf numFmtId="0" fontId="104" fillId="0" borderId="87" applyNumberFormat="0" applyFill="0" applyAlignment="0" applyProtection="0">
      <alignment vertical="center"/>
    </xf>
    <xf numFmtId="0" fontId="73" fillId="6" borderId="71" applyNumberFormat="0" applyAlignment="0" applyProtection="0">
      <alignment vertical="center"/>
    </xf>
    <xf numFmtId="0" fontId="105" fillId="53" borderId="88" applyNumberFormat="0" applyAlignment="0" applyProtection="0">
      <alignment vertical="center"/>
    </xf>
    <xf numFmtId="210" fontId="114" fillId="0" borderId="0" applyFont="0" applyFill="0" applyBorder="0" applyAlignment="0" applyProtection="0"/>
    <xf numFmtId="0" fontId="74" fillId="0" borderId="0" applyNumberFormat="0" applyFill="0" applyBorder="0" applyAlignment="0" applyProtection="0">
      <alignment vertical="center"/>
    </xf>
    <xf numFmtId="0" fontId="106" fillId="0" borderId="0" applyNumberFormat="0" applyFill="0" applyBorder="0" applyAlignment="0" applyProtection="0">
      <alignment vertical="center"/>
    </xf>
    <xf numFmtId="185" fontId="114" fillId="0" borderId="0" applyFont="0" applyFill="0" applyBorder="0" applyAlignment="0" applyProtection="0"/>
    <xf numFmtId="0" fontId="75" fillId="5" borderId="70" applyNumberFormat="0" applyAlignment="0" applyProtection="0">
      <alignment vertical="center"/>
    </xf>
    <xf numFmtId="0" fontId="107" fillId="37" borderId="83" applyNumberFormat="0" applyAlignment="0" applyProtection="0">
      <alignment vertical="center"/>
    </xf>
    <xf numFmtId="0" fontId="48" fillId="0" borderId="0">
      <alignment vertical="center"/>
    </xf>
    <xf numFmtId="0" fontId="1" fillId="0" borderId="0"/>
    <xf numFmtId="0" fontId="48" fillId="0" borderId="0">
      <alignment vertical="center"/>
    </xf>
    <xf numFmtId="0" fontId="48" fillId="0" borderId="0">
      <alignment vertical="center"/>
    </xf>
    <xf numFmtId="0" fontId="48" fillId="0" borderId="0">
      <alignment vertical="center"/>
    </xf>
    <xf numFmtId="0" fontId="1" fillId="0" borderId="0"/>
    <xf numFmtId="0" fontId="4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xf numFmtId="0" fontId="48"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48" fillId="0" borderId="0">
      <alignment vertical="center"/>
    </xf>
    <xf numFmtId="0" fontId="48" fillId="0" borderId="0">
      <alignment vertical="center"/>
    </xf>
    <xf numFmtId="0" fontId="84"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8" fillId="0" borderId="0">
      <alignment vertical="center"/>
    </xf>
    <xf numFmtId="0" fontId="1"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alignment vertical="center"/>
    </xf>
    <xf numFmtId="0" fontId="1" fillId="0" borderId="0"/>
    <xf numFmtId="0" fontId="1" fillId="0" borderId="0"/>
    <xf numFmtId="0" fontId="1" fillId="0" borderId="0"/>
    <xf numFmtId="0" fontId="48" fillId="0" borderId="0">
      <alignment vertical="center"/>
    </xf>
    <xf numFmtId="0" fontId="111" fillId="0" borderId="0"/>
    <xf numFmtId="0" fontId="84" fillId="0" borderId="0"/>
    <xf numFmtId="0" fontId="1" fillId="0" borderId="0"/>
    <xf numFmtId="0" fontId="84" fillId="0" borderId="0"/>
    <xf numFmtId="0" fontId="111" fillId="0" borderId="0"/>
    <xf numFmtId="0" fontId="48" fillId="0" borderId="0">
      <alignment vertical="center"/>
    </xf>
    <xf numFmtId="0" fontId="1" fillId="0" borderId="0">
      <alignment vertical="center"/>
    </xf>
    <xf numFmtId="0" fontId="1" fillId="0" borderId="0">
      <alignment vertical="center"/>
    </xf>
    <xf numFmtId="0" fontId="48" fillId="0" borderId="0">
      <alignment vertical="center"/>
    </xf>
    <xf numFmtId="0" fontId="4" fillId="0" borderId="0"/>
    <xf numFmtId="0" fontId="1" fillId="0" borderId="0">
      <alignment vertical="center"/>
    </xf>
    <xf numFmtId="0" fontId="1" fillId="0" borderId="0">
      <alignment vertical="center"/>
    </xf>
    <xf numFmtId="0" fontId="4" fillId="0" borderId="0"/>
    <xf numFmtId="0" fontId="48" fillId="0" borderId="0">
      <alignment vertical="center"/>
    </xf>
    <xf numFmtId="0" fontId="84" fillId="0" borderId="0"/>
    <xf numFmtId="0" fontId="84" fillId="0" borderId="0"/>
    <xf numFmtId="0" fontId="1" fillId="0" borderId="0"/>
    <xf numFmtId="0" fontId="1" fillId="0" borderId="0">
      <alignment vertical="center"/>
    </xf>
    <xf numFmtId="0" fontId="48" fillId="0" borderId="0">
      <alignment vertical="center"/>
    </xf>
    <xf numFmtId="0" fontId="48" fillId="0" borderId="0">
      <alignment vertical="center"/>
    </xf>
    <xf numFmtId="0" fontId="1" fillId="0" borderId="0"/>
    <xf numFmtId="0" fontId="1" fillId="0" borderId="0">
      <alignment vertical="center"/>
    </xf>
    <xf numFmtId="0" fontId="11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8" fillId="0" borderId="0">
      <alignment vertical="center"/>
    </xf>
    <xf numFmtId="0" fontId="1" fillId="0" borderId="0"/>
    <xf numFmtId="0" fontId="48" fillId="0" borderId="0">
      <alignment vertical="center"/>
    </xf>
    <xf numFmtId="0" fontId="84" fillId="0" borderId="0"/>
    <xf numFmtId="0" fontId="76" fillId="2" borderId="0" applyNumberFormat="0" applyBorder="0" applyAlignment="0" applyProtection="0">
      <alignment vertical="center"/>
    </xf>
    <xf numFmtId="0" fontId="108" fillId="34" borderId="0" applyNumberFormat="0" applyBorder="0" applyAlignment="0" applyProtection="0">
      <alignment vertical="center"/>
    </xf>
    <xf numFmtId="0" fontId="1" fillId="0" borderId="0"/>
    <xf numFmtId="0" fontId="87" fillId="0" borderId="0">
      <alignment vertical="center"/>
    </xf>
    <xf numFmtId="0" fontId="13" fillId="0" borderId="93">
      <alignment horizontal="center" vertical="center"/>
    </xf>
    <xf numFmtId="0" fontId="13" fillId="0" borderId="94">
      <alignment horizontal="center" vertical="center"/>
    </xf>
    <xf numFmtId="0" fontId="14" fillId="0" borderId="95">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7" fillId="0" borderId="0"/>
    <xf numFmtId="38" fontId="112" fillId="0" borderId="0" applyFont="0" applyFill="0" applyBorder="0" applyAlignment="0" applyProtection="0">
      <alignment vertical="center"/>
    </xf>
    <xf numFmtId="0" fontId="123" fillId="0" borderId="0"/>
    <xf numFmtId="0" fontId="93" fillId="0" borderId="0">
      <alignment vertical="top"/>
    </xf>
    <xf numFmtId="0" fontId="124" fillId="0" borderId="0">
      <alignment vertical="top"/>
    </xf>
    <xf numFmtId="0" fontId="93" fillId="0" borderId="0">
      <alignment vertical="top"/>
    </xf>
  </cellStyleXfs>
  <cellXfs count="1149">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0" fontId="27"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1"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8" fillId="0" borderId="1" xfId="0" applyFont="1" applyFill="1" applyBorder="1"/>
    <xf numFmtId="0" fontId="28" fillId="0" borderId="8" xfId="0" applyFont="1" applyFill="1" applyBorder="1"/>
    <xf numFmtId="0" fontId="28" fillId="0" borderId="0" xfId="0" applyFont="1" applyFill="1"/>
    <xf numFmtId="0" fontId="28" fillId="0" borderId="5" xfId="0" applyFont="1" applyFill="1" applyBorder="1"/>
    <xf numFmtId="0" fontId="29"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 fillId="0" borderId="0" xfId="0" applyFont="1" applyFill="1" applyAlignment="1"/>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3" fillId="0" borderId="0" xfId="0" applyNumberFormat="1" applyFont="1" applyFill="1" applyBorder="1" applyAlignment="1">
      <alignment horizontal="right" vertical="center"/>
    </xf>
    <xf numFmtId="0" fontId="54" fillId="0" borderId="0" xfId="0" applyFont="1" applyFill="1"/>
    <xf numFmtId="0" fontId="52" fillId="0" borderId="1" xfId="0" applyFont="1" applyFill="1" applyBorder="1"/>
    <xf numFmtId="181" fontId="31"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8"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8" fillId="0" borderId="35" xfId="5" applyNumberFormat="1" applyFont="1" applyFill="1" applyBorder="1" applyAlignment="1">
      <alignment horizontal="right"/>
    </xf>
    <xf numFmtId="176" fontId="28"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8"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4" xfId="0" applyFont="1" applyFill="1" applyBorder="1" applyAlignment="1">
      <alignment horizontal="center" vertic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2" fillId="0" borderId="13" xfId="0" applyFont="1" applyFill="1" applyBorder="1" applyAlignment="1">
      <alignment horizontal="center" vertical="center"/>
    </xf>
    <xf numFmtId="0" fontId="52" fillId="0" borderId="16" xfId="0" applyFont="1" applyFill="1" applyBorder="1" applyAlignment="1">
      <alignment horizontal="center" vertical="center"/>
    </xf>
    <xf numFmtId="0" fontId="54"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196" fontId="0" fillId="0" borderId="0" xfId="0" applyNumberFormat="1" applyFill="1"/>
    <xf numFmtId="0" fontId="38" fillId="0" borderId="0" xfId="0" applyFont="1"/>
    <xf numFmtId="0" fontId="38" fillId="0" borderId="0" xfId="0" applyFont="1" applyAlignment="1"/>
    <xf numFmtId="0" fontId="38" fillId="0" borderId="0" xfId="0" applyFont="1" applyAlignment="1">
      <alignment horizontal="center"/>
    </xf>
    <xf numFmtId="0" fontId="39" fillId="0" borderId="0" xfId="0" applyFont="1" applyAlignment="1">
      <alignment horizontal="left" vertical="center"/>
    </xf>
    <xf numFmtId="0" fontId="39" fillId="0" borderId="0" xfId="0" applyFont="1" applyAlignment="1">
      <alignment horizontal="center"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1" fillId="0" borderId="0" xfId="0" applyFont="1" applyBorder="1" applyAlignment="1">
      <alignment horizontal="center" vertical="center"/>
    </xf>
    <xf numFmtId="0" fontId="50" fillId="0" borderId="0" xfId="4" applyFont="1" applyBorder="1" applyAlignment="1" applyProtection="1">
      <alignment vertical="center"/>
    </xf>
    <xf numFmtId="0" fontId="38" fillId="0" borderId="0" xfId="0" applyFont="1" applyFill="1" applyAlignment="1">
      <alignment vertical="center"/>
    </xf>
    <xf numFmtId="0" fontId="38" fillId="0" borderId="0" xfId="0" applyFont="1" applyAlignment="1">
      <alignment vertical="center"/>
    </xf>
    <xf numFmtId="0" fontId="40" fillId="0" borderId="0" xfId="0" applyFont="1" applyAlignment="1">
      <alignment vertical="center"/>
    </xf>
    <xf numFmtId="0" fontId="50" fillId="0" borderId="0" xfId="4" applyFont="1" applyFill="1" applyBorder="1" applyAlignment="1" applyProtection="1">
      <alignment vertical="center"/>
    </xf>
    <xf numFmtId="0" fontId="40" fillId="0" borderId="0" xfId="0" applyFont="1" applyAlignment="1">
      <alignment vertical="center" shrinkToFit="1"/>
    </xf>
    <xf numFmtId="0" fontId="41" fillId="0" borderId="0" xfId="0" applyFont="1" applyFill="1" applyBorder="1" applyAlignment="1">
      <alignment vertical="center"/>
    </xf>
    <xf numFmtId="0" fontId="50" fillId="0" borderId="0" xfId="4" applyFont="1" applyFill="1" applyBorder="1" applyAlignment="1" applyProtection="1">
      <alignment vertical="center" shrinkToFit="1"/>
    </xf>
    <xf numFmtId="0" fontId="41" fillId="0" borderId="0" xfId="0" applyFont="1" applyFill="1" applyBorder="1" applyAlignment="1">
      <alignment horizontal="center" vertical="center"/>
    </xf>
    <xf numFmtId="0" fontId="50" fillId="0" borderId="0" xfId="4" applyFont="1" applyAlignment="1" applyProtection="1"/>
    <xf numFmtId="0" fontId="40" fillId="0" borderId="0" xfId="0" applyFont="1" applyFill="1" applyBorder="1" applyAlignment="1">
      <alignment vertical="center" shrinkToFit="1"/>
    </xf>
    <xf numFmtId="38" fontId="40" fillId="0" borderId="0" xfId="5" applyFont="1" applyAlignment="1">
      <alignment vertical="center"/>
    </xf>
    <xf numFmtId="0" fontId="38" fillId="0" borderId="0" xfId="0" applyFont="1" applyBorder="1" applyAlignment="1">
      <alignment vertical="center" shrinkToFit="1"/>
    </xf>
    <xf numFmtId="0" fontId="38" fillId="0" borderId="0" xfId="0" applyFont="1" applyBorder="1" applyAlignment="1">
      <alignment vertical="center"/>
    </xf>
    <xf numFmtId="0" fontId="38" fillId="0" borderId="0" xfId="0" applyFont="1" applyBorder="1" applyAlignment="1">
      <alignment horizontal="center" vertical="center"/>
    </xf>
    <xf numFmtId="0" fontId="38" fillId="0" borderId="0" xfId="0" applyFont="1" applyAlignment="1">
      <alignment horizontal="center" vertical="center"/>
    </xf>
    <xf numFmtId="0" fontId="38" fillId="0" borderId="0" xfId="0" applyFont="1" applyFill="1" applyBorder="1" applyAlignment="1">
      <alignment vertical="center"/>
    </xf>
    <xf numFmtId="0" fontId="38" fillId="0" borderId="0" xfId="0" applyFont="1" applyFill="1"/>
    <xf numFmtId="0" fontId="44" fillId="0" borderId="0" xfId="0" applyFont="1" applyFill="1"/>
    <xf numFmtId="0" fontId="43" fillId="0" borderId="0" xfId="0" applyFont="1" applyFill="1"/>
    <xf numFmtId="0" fontId="46" fillId="0" borderId="0" xfId="0" applyFont="1" applyFill="1" applyAlignment="1">
      <alignment horizontal="right"/>
    </xf>
    <xf numFmtId="0" fontId="43" fillId="0" borderId="0" xfId="0" applyFont="1" applyFill="1" applyAlignment="1">
      <alignment horizontal="center" vertical="center"/>
    </xf>
    <xf numFmtId="0" fontId="44" fillId="0" borderId="3" xfId="0" applyFont="1" applyFill="1" applyBorder="1" applyAlignment="1">
      <alignment horizontal="center" vertical="center"/>
    </xf>
    <xf numFmtId="0" fontId="44" fillId="0" borderId="10" xfId="0" applyFont="1" applyFill="1" applyBorder="1" applyAlignment="1">
      <alignment horizontal="center" vertical="center"/>
    </xf>
    <xf numFmtId="0" fontId="44" fillId="0" borderId="41" xfId="0" applyFont="1" applyFill="1" applyBorder="1" applyAlignment="1">
      <alignment horizontal="center" vertical="center" wrapText="1"/>
    </xf>
    <xf numFmtId="0" fontId="44" fillId="0" borderId="42" xfId="0" applyFont="1" applyFill="1" applyBorder="1" applyAlignment="1">
      <alignment horizontal="center" vertical="center" wrapText="1"/>
    </xf>
    <xf numFmtId="0" fontId="43" fillId="0" borderId="0" xfId="0" applyFont="1" applyFill="1" applyBorder="1" applyAlignment="1">
      <alignment horizontal="right"/>
    </xf>
    <xf numFmtId="0" fontId="44" fillId="0" borderId="0" xfId="0" applyFont="1" applyFill="1" applyBorder="1"/>
    <xf numFmtId="196" fontId="44" fillId="0" borderId="43" xfId="0" applyNumberFormat="1" applyFont="1" applyFill="1" applyBorder="1" applyAlignment="1">
      <alignment horizontal="right"/>
    </xf>
    <xf numFmtId="196" fontId="44" fillId="0" borderId="0" xfId="0" applyNumberFormat="1" applyFont="1" applyFill="1" applyBorder="1" applyAlignment="1">
      <alignment horizontal="right"/>
    </xf>
    <xf numFmtId="176" fontId="43" fillId="0" borderId="0" xfId="0" applyNumberFormat="1" applyFont="1" applyFill="1"/>
    <xf numFmtId="0" fontId="44" fillId="0" borderId="44" xfId="0" applyFont="1" applyFill="1" applyBorder="1"/>
    <xf numFmtId="0" fontId="44" fillId="0" borderId="0" xfId="0" applyFont="1" applyFill="1" applyAlignment="1">
      <alignment vertical="center"/>
    </xf>
    <xf numFmtId="176" fontId="44" fillId="0" borderId="0" xfId="0" applyNumberFormat="1" applyFont="1" applyFill="1"/>
    <xf numFmtId="196" fontId="44" fillId="0" borderId="0" xfId="0" applyNumberFormat="1" applyFont="1" applyFill="1"/>
    <xf numFmtId="0" fontId="13" fillId="0" borderId="24" xfId="0" applyFont="1" applyFill="1" applyBorder="1" applyAlignment="1">
      <alignment horizontal="center" vertical="center"/>
    </xf>
    <xf numFmtId="196" fontId="1" fillId="0" borderId="0" xfId="42" applyNumberFormat="1" applyFill="1"/>
    <xf numFmtId="0" fontId="50" fillId="0" borderId="0" xfId="4" applyAlignment="1" applyProtection="1"/>
    <xf numFmtId="196" fontId="43"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8"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8" fillId="0" borderId="51" xfId="5" applyNumberFormat="1" applyFont="1" applyFill="1" applyBorder="1" applyAlignment="1" applyProtection="1">
      <alignment horizontal="right"/>
      <protection hidden="1"/>
    </xf>
    <xf numFmtId="196" fontId="28"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8"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8" fillId="0" borderId="51" xfId="5" applyNumberFormat="1" applyFont="1" applyFill="1" applyBorder="1" applyAlignment="1" applyProtection="1">
      <alignment horizontal="right"/>
    </xf>
    <xf numFmtId="196" fontId="28"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7" fillId="0" borderId="0" xfId="0" applyFont="1" applyFill="1"/>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9"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2" fillId="0" borderId="0" xfId="0" applyFont="1" applyFill="1" applyBorder="1"/>
    <xf numFmtId="184" fontId="52" fillId="0" borderId="0" xfId="0" applyNumberFormat="1" applyFont="1" applyFill="1" applyBorder="1"/>
    <xf numFmtId="184" fontId="52" fillId="0" borderId="0" xfId="0" applyNumberFormat="1" applyFont="1" applyFill="1" applyBorder="1" applyAlignment="1">
      <alignment horizontal="right"/>
    </xf>
    <xf numFmtId="0" fontId="51" fillId="0" borderId="0" xfId="0" applyFont="1" applyFill="1"/>
    <xf numFmtId="0" fontId="52" fillId="0" borderId="6" xfId="0" applyFont="1" applyFill="1" applyBorder="1" applyAlignment="1">
      <alignment horizontal="center"/>
    </xf>
    <xf numFmtId="0" fontId="52" fillId="0" borderId="11" xfId="0" applyFont="1" applyFill="1" applyBorder="1" applyAlignment="1">
      <alignment horizontal="center" vertical="center"/>
    </xf>
    <xf numFmtId="0" fontId="52" fillId="0" borderId="3" xfId="0" applyFont="1" applyFill="1" applyBorder="1" applyAlignment="1">
      <alignment horizontal="center" vertical="center"/>
    </xf>
    <xf numFmtId="0" fontId="52" fillId="0" borderId="4" xfId="0" applyFont="1" applyFill="1" applyBorder="1" applyAlignment="1">
      <alignment horizontal="center" vertical="center" wrapText="1"/>
    </xf>
    <xf numFmtId="0" fontId="60" fillId="0" borderId="1" xfId="0" applyFont="1" applyFill="1" applyBorder="1" applyAlignment="1">
      <alignment horizontal="right"/>
    </xf>
    <xf numFmtId="58" fontId="60" fillId="0" borderId="0" xfId="0" applyNumberFormat="1" applyFont="1" applyFill="1" applyBorder="1" applyAlignment="1">
      <alignment horizontal="left"/>
    </xf>
    <xf numFmtId="0" fontId="52" fillId="0" borderId="0" xfId="0" applyFont="1" applyFill="1"/>
    <xf numFmtId="0" fontId="60" fillId="0" borderId="0" xfId="0" applyFont="1" applyFill="1"/>
    <xf numFmtId="0" fontId="52" fillId="0" borderId="0" xfId="0" applyFont="1" applyFill="1" applyAlignment="1">
      <alignment horizontal="left" wrapText="1"/>
    </xf>
    <xf numFmtId="178" fontId="52" fillId="0" borderId="0" xfId="0" applyNumberFormat="1" applyFont="1" applyFill="1" applyBorder="1"/>
    <xf numFmtId="0" fontId="52"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2"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0" fontId="1" fillId="0" borderId="0" xfId="0" quotePrefix="1" applyFont="1" applyAlignment="1">
      <alignment horizontal="right"/>
    </xf>
    <xf numFmtId="185" fontId="17" fillId="0" borderId="0" xfId="0" applyNumberFormat="1" applyFont="1" applyAlignment="1">
      <alignment horizontal="right"/>
    </xf>
    <xf numFmtId="178" fontId="61" fillId="0" borderId="0" xfId="0" applyNumberFormat="1" applyFont="1" applyFill="1" applyBorder="1" applyAlignment="1">
      <alignment horizontal="right"/>
    </xf>
    <xf numFmtId="0" fontId="61" fillId="0" borderId="0" xfId="0" applyFont="1" applyFill="1" applyBorder="1"/>
    <xf numFmtId="177" fontId="17" fillId="0" borderId="0" xfId="0" applyNumberFormat="1" applyFont="1" applyFill="1" applyBorder="1"/>
    <xf numFmtId="0" fontId="61" fillId="0" borderId="0" xfId="0" applyFont="1" applyFill="1"/>
    <xf numFmtId="178" fontId="61" fillId="0" borderId="0" xfId="0" applyNumberFormat="1" applyFont="1" applyAlignment="1">
      <alignment horizontal="right"/>
    </xf>
    <xf numFmtId="0" fontId="61"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2" fillId="0" borderId="0" xfId="0" applyNumberFormat="1" applyFont="1" applyFill="1" applyBorder="1"/>
    <xf numFmtId="176" fontId="51" fillId="0" borderId="0" xfId="42" applyNumberFormat="1" applyFont="1" applyFill="1"/>
    <xf numFmtId="176" fontId="52" fillId="0" borderId="0" xfId="42" applyNumberFormat="1" applyFont="1" applyFill="1"/>
    <xf numFmtId="0" fontId="52" fillId="0" borderId="17" xfId="42" applyFont="1" applyFill="1" applyBorder="1" applyAlignment="1">
      <alignment horizontal="center"/>
    </xf>
    <xf numFmtId="176" fontId="52" fillId="0" borderId="0" xfId="42" applyNumberFormat="1" applyFont="1" applyFill="1" applyBorder="1" applyAlignment="1">
      <alignment horizontal="right"/>
    </xf>
    <xf numFmtId="0" fontId="51" fillId="0" borderId="0" xfId="42" applyFont="1" applyFill="1"/>
    <xf numFmtId="0" fontId="52" fillId="0" borderId="0" xfId="42" applyFont="1" applyFill="1"/>
    <xf numFmtId="0" fontId="51" fillId="0" borderId="0" xfId="42" applyFont="1" applyFill="1" applyAlignment="1"/>
    <xf numFmtId="196" fontId="52"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60" fillId="0" borderId="0" xfId="42" applyFont="1" applyFill="1" applyAlignment="1">
      <alignment horizontal="right"/>
    </xf>
    <xf numFmtId="196" fontId="52" fillId="0" borderId="0" xfId="42" applyNumberFormat="1" applyFont="1" applyFill="1" applyBorder="1" applyAlignment="1">
      <alignment horizontal="center"/>
    </xf>
    <xf numFmtId="0" fontId="52" fillId="0" borderId="0" xfId="42" applyFont="1" applyFill="1" applyBorder="1"/>
    <xf numFmtId="199" fontId="78" fillId="0" borderId="0" xfId="90" applyNumberFormat="1" applyFont="1" applyAlignment="1">
      <alignment horizontal="right" vertical="center"/>
    </xf>
    <xf numFmtId="199" fontId="33" fillId="0" borderId="0" xfId="90" applyNumberFormat="1" applyFont="1" applyAlignment="1">
      <alignment horizontal="right" vertical="center"/>
    </xf>
    <xf numFmtId="0" fontId="52" fillId="0" borderId="37" xfId="42" applyFont="1" applyFill="1" applyBorder="1" applyAlignment="1">
      <alignment horizontal="center"/>
    </xf>
    <xf numFmtId="0" fontId="79" fillId="0" borderId="21" xfId="42" applyFont="1" applyFill="1" applyBorder="1"/>
    <xf numFmtId="0" fontId="80" fillId="0" borderId="5" xfId="42" applyFont="1" applyFill="1" applyBorder="1"/>
    <xf numFmtId="176" fontId="52" fillId="0" borderId="7" xfId="42" applyNumberFormat="1" applyFont="1" applyFill="1" applyBorder="1" applyAlignment="1">
      <alignment horizontal="right"/>
    </xf>
    <xf numFmtId="0" fontId="52" fillId="0" borderId="8" xfId="42" applyFont="1" applyFill="1" applyBorder="1" applyAlignment="1">
      <alignment horizontal="center"/>
    </xf>
    <xf numFmtId="176" fontId="52" fillId="0" borderId="2" xfId="42" applyNumberFormat="1" applyFont="1" applyFill="1" applyBorder="1" applyAlignment="1">
      <alignment horizontal="right"/>
    </xf>
    <xf numFmtId="0" fontId="52" fillId="0" borderId="5" xfId="42" applyFont="1" applyFill="1" applyBorder="1" applyAlignment="1">
      <alignment horizontal="distributed"/>
    </xf>
    <xf numFmtId="0" fontId="52" fillId="0" borderId="0" xfId="42" applyFont="1" applyFill="1" applyBorder="1" applyAlignment="1">
      <alignment horizontal="distributed"/>
    </xf>
    <xf numFmtId="0" fontId="79" fillId="0" borderId="2" xfId="42" applyFont="1" applyFill="1" applyBorder="1"/>
    <xf numFmtId="0" fontId="80" fillId="0" borderId="2" xfId="42" applyFont="1" applyFill="1" applyBorder="1"/>
    <xf numFmtId="0" fontId="52" fillId="0" borderId="0" xfId="42" applyFont="1" applyFill="1" applyAlignment="1">
      <alignment horizontal="right"/>
    </xf>
    <xf numFmtId="0" fontId="52" fillId="0" borderId="2" xfId="42" applyFont="1" applyFill="1" applyBorder="1"/>
    <xf numFmtId="0" fontId="52" fillId="0" borderId="5" xfId="42" applyFont="1" applyFill="1" applyBorder="1"/>
    <xf numFmtId="196" fontId="52" fillId="0" borderId="18" xfId="42" applyNumberFormat="1" applyFont="1" applyFill="1" applyBorder="1"/>
    <xf numFmtId="176" fontId="52" fillId="0" borderId="22" xfId="42" applyNumberFormat="1" applyFont="1" applyFill="1" applyBorder="1" applyAlignment="1">
      <alignment horizontal="right"/>
    </xf>
    <xf numFmtId="0" fontId="52" fillId="0" borderId="23" xfId="42" applyFont="1" applyFill="1" applyBorder="1"/>
    <xf numFmtId="196" fontId="52" fillId="0" borderId="40" xfId="42" applyNumberFormat="1" applyFont="1" applyFill="1" applyBorder="1"/>
    <xf numFmtId="0" fontId="80" fillId="0" borderId="0" xfId="42" applyFont="1" applyFill="1" applyBorder="1"/>
    <xf numFmtId="176" fontId="52" fillId="0" borderId="24" xfId="42" applyNumberFormat="1" applyFont="1" applyFill="1" applyBorder="1" applyAlignment="1">
      <alignment horizontal="right"/>
    </xf>
    <xf numFmtId="0" fontId="51" fillId="0" borderId="2" xfId="42" applyFont="1" applyFill="1" applyBorder="1"/>
    <xf numFmtId="176" fontId="79" fillId="0" borderId="2" xfId="42" applyNumberFormat="1" applyFont="1" applyFill="1" applyBorder="1" applyAlignment="1">
      <alignment horizontal="left"/>
    </xf>
    <xf numFmtId="176" fontId="79" fillId="0" borderId="22" xfId="42" applyNumberFormat="1" applyFont="1" applyFill="1" applyBorder="1" applyAlignment="1">
      <alignment horizontal="left"/>
    </xf>
    <xf numFmtId="0" fontId="51" fillId="0" borderId="8" xfId="0" applyFont="1" applyFill="1" applyBorder="1" applyAlignment="1"/>
    <xf numFmtId="0" fontId="52" fillId="0" borderId="1" xfId="42" applyFont="1" applyFill="1" applyBorder="1"/>
    <xf numFmtId="0" fontId="52" fillId="0" borderId="5" xfId="42" applyFont="1" applyFill="1" applyBorder="1" applyAlignment="1">
      <alignment shrinkToFit="1"/>
    </xf>
    <xf numFmtId="176" fontId="52" fillId="0" borderId="11" xfId="42" applyNumberFormat="1" applyFont="1" applyFill="1" applyBorder="1" applyAlignment="1">
      <alignment horizontal="right"/>
    </xf>
    <xf numFmtId="176" fontId="52" fillId="0" borderId="25" xfId="42" applyNumberFormat="1" applyFont="1" applyFill="1" applyBorder="1" applyAlignment="1">
      <alignment horizontal="right"/>
    </xf>
    <xf numFmtId="0" fontId="52" fillId="0" borderId="12" xfId="42" applyFont="1" applyFill="1" applyBorder="1" applyAlignment="1">
      <alignment horizontal="distributed"/>
    </xf>
    <xf numFmtId="0" fontId="79" fillId="0" borderId="25" xfId="42" applyFont="1" applyFill="1" applyBorder="1"/>
    <xf numFmtId="0" fontId="52" fillId="0" borderId="12" xfId="42" applyFont="1" applyFill="1" applyBorder="1"/>
    <xf numFmtId="38" fontId="13" fillId="0" borderId="0" xfId="5" applyFont="1" applyFill="1" applyBorder="1" applyAlignment="1">
      <alignment horizontal="right" vertical="top"/>
    </xf>
    <xf numFmtId="199" fontId="78" fillId="0" borderId="0" xfId="90" applyNumberFormat="1" applyFont="1" applyFill="1" applyAlignment="1">
      <alignment horizontal="right" vertical="center"/>
    </xf>
    <xf numFmtId="199" fontId="33" fillId="0" borderId="0" xfId="90" applyNumberFormat="1" applyFont="1" applyFill="1" applyAlignment="1">
      <alignment horizontal="right" vertical="center"/>
    </xf>
    <xf numFmtId="0" fontId="0" fillId="0" borderId="0" xfId="0"/>
    <xf numFmtId="0" fontId="0" fillId="0" borderId="0" xfId="0" applyFill="1"/>
    <xf numFmtId="3" fontId="52"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13" fillId="0" borderId="5" xfId="0" applyFont="1" applyFill="1" applyBorder="1" applyAlignment="1">
      <alignment horizontal="right"/>
    </xf>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81" fillId="0" borderId="0" xfId="5" applyFont="1" applyFill="1" applyAlignment="1">
      <alignment horizontal="left" vertical="center"/>
    </xf>
    <xf numFmtId="200" fontId="82" fillId="0" borderId="0" xfId="94" quotePrefix="1" applyNumberFormat="1" applyFont="1" applyFill="1" applyAlignment="1">
      <alignment horizontal="right"/>
    </xf>
    <xf numFmtId="0" fontId="82" fillId="0" borderId="0" xfId="94" applyFont="1" applyFill="1" applyBorder="1" applyAlignment="1">
      <alignment horizontal="distributed"/>
    </xf>
    <xf numFmtId="0" fontId="82" fillId="0" borderId="0" xfId="94" applyFont="1" applyFill="1" applyBorder="1" applyAlignment="1">
      <alignment horizontal="distributed" vertical="center"/>
    </xf>
    <xf numFmtId="200" fontId="82"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96" fontId="13" fillId="0" borderId="18" xfId="0" applyNumberFormat="1" applyFont="1" applyFill="1" applyBorder="1" applyAlignment="1">
      <alignment horizontal="right"/>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3" fillId="0" borderId="0" xfId="5" applyNumberFormat="1" applyFont="1" applyFill="1" applyBorder="1" applyAlignment="1">
      <alignment horizontal="right"/>
    </xf>
    <xf numFmtId="0" fontId="31"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193" fontId="13" fillId="0" borderId="0" xfId="43" applyNumberFormat="1" applyFont="1" applyFill="1" applyBorder="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1"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61"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0" xfId="0" applyFont="1" applyFill="1" applyBorder="1" applyAlignment="1">
      <alignment horizontal="left"/>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2" fillId="0" borderId="12" xfId="0" applyFont="1" applyFill="1" applyBorder="1" applyAlignment="1">
      <alignment horizontal="distributed" indent="1"/>
    </xf>
    <xf numFmtId="0" fontId="52" fillId="0" borderId="5" xfId="0" applyFont="1" applyFill="1" applyBorder="1" applyAlignment="1">
      <alignment horizontal="distributed" indent="1"/>
    </xf>
    <xf numFmtId="0" fontId="52"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9"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2" fillId="0" borderId="0" xfId="0" applyFont="1" applyFill="1" applyBorder="1" applyAlignment="1">
      <alignment horizontal="right" indent="1"/>
    </xf>
    <xf numFmtId="3" fontId="31" fillId="0" borderId="0" xfId="100" applyNumberFormat="1" applyFont="1" applyFill="1" applyAlignment="1">
      <alignment vertical="top"/>
    </xf>
    <xf numFmtId="38" fontId="81"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90" fillId="0" borderId="0" xfId="116" applyFont="1" applyFill="1" applyBorder="1" applyAlignment="1" applyProtection="1">
      <alignment vertical="center"/>
    </xf>
    <xf numFmtId="0" fontId="33" fillId="0" borderId="0" xfId="0" applyFont="1" applyFill="1" applyBorder="1" applyAlignment="1">
      <alignment horizontal="right"/>
    </xf>
    <xf numFmtId="0" fontId="33" fillId="0" borderId="0" xfId="0" applyFont="1" applyFill="1" applyAlignment="1">
      <alignment horizontal="right"/>
    </xf>
    <xf numFmtId="0" fontId="33" fillId="0" borderId="0" xfId="0" quotePrefix="1" applyFont="1" applyFill="1" applyBorder="1" applyAlignment="1">
      <alignment horizontal="right"/>
    </xf>
    <xf numFmtId="0" fontId="33" fillId="0" borderId="0" xfId="43" applyFont="1" applyFill="1" applyBorder="1" applyAlignment="1">
      <alignment horizontal="right"/>
    </xf>
    <xf numFmtId="0" fontId="33" fillId="0" borderId="0" xfId="43" quotePrefix="1" applyFont="1" applyFill="1" applyBorder="1" applyAlignment="1">
      <alignment horizontal="right"/>
    </xf>
    <xf numFmtId="0" fontId="33" fillId="0" borderId="0" xfId="0" applyFont="1" applyFill="1"/>
    <xf numFmtId="0" fontId="33" fillId="0" borderId="2" xfId="0" applyFont="1" applyFill="1" applyBorder="1" applyAlignment="1">
      <alignment horizontal="right"/>
    </xf>
    <xf numFmtId="0" fontId="33" fillId="0" borderId="2" xfId="0" quotePrefix="1" applyFont="1" applyFill="1" applyBorder="1" applyAlignment="1">
      <alignment horizontal="right"/>
    </xf>
    <xf numFmtId="3" fontId="31"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3"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60" fillId="0" borderId="78" xfId="0" applyFont="1" applyBorder="1" applyAlignment="1">
      <alignment horizontal="center" vertical="center"/>
    </xf>
    <xf numFmtId="0" fontId="60" fillId="0" borderId="10" xfId="0" applyFont="1" applyBorder="1" applyAlignment="1">
      <alignment horizontal="center" vertical="center"/>
    </xf>
    <xf numFmtId="0" fontId="15" fillId="0" borderId="78" xfId="0" applyFont="1" applyBorder="1" applyAlignment="1">
      <alignment horizontal="center" vertical="center"/>
    </xf>
    <xf numFmtId="0" fontId="52" fillId="0" borderId="0" xfId="0" applyFont="1" applyBorder="1" applyAlignment="1">
      <alignment horizontal="center" vertical="center"/>
    </xf>
    <xf numFmtId="0" fontId="0" fillId="0" borderId="0" xfId="43" applyFont="1" applyFill="1" applyBorder="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28" xfId="0" applyFont="1" applyFill="1" applyBorder="1" applyAlignment="1">
      <alignment horizontal="center" vertical="center" wrapText="1"/>
    </xf>
    <xf numFmtId="0" fontId="13" fillId="0" borderId="0" xfId="0" applyFont="1" applyFill="1" applyAlignment="1">
      <alignment horizontal="left"/>
    </xf>
    <xf numFmtId="0" fontId="0" fillId="0" borderId="28" xfId="0" applyFont="1" applyFill="1" applyBorder="1" applyAlignment="1">
      <alignment horizontal="center" vertical="center"/>
    </xf>
    <xf numFmtId="196" fontId="13" fillId="0" borderId="0" xfId="0" applyNumberFormat="1" applyFont="1" applyAlignment="1">
      <alignment horizontal="right"/>
    </xf>
    <xf numFmtId="38" fontId="13" fillId="0" borderId="0" xfId="5" applyFont="1" applyFill="1" applyAlignment="1">
      <alignment vertical="center"/>
    </xf>
    <xf numFmtId="193" fontId="13" fillId="0" borderId="0" xfId="43" quotePrefix="1" applyNumberFormat="1" applyFont="1" applyFill="1" applyBorder="1" applyAlignment="1">
      <alignment horizontal="right"/>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5" xfId="0" applyFont="1" applyFill="1" applyBorder="1"/>
    <xf numFmtId="0" fontId="0" fillId="0" borderId="0" xfId="0" quotePrefix="1" applyFont="1" applyFill="1" applyAlignment="1">
      <alignment horizontal="right"/>
    </xf>
    <xf numFmtId="185" fontId="17" fillId="0" borderId="0" xfId="0" quotePrefix="1" applyNumberFormat="1" applyFont="1" applyFill="1" applyBorder="1" applyAlignment="1">
      <alignment horizontal="right"/>
    </xf>
    <xf numFmtId="196" fontId="52" fillId="0" borderId="0" xfId="116" applyNumberFormat="1" applyFont="1" applyFill="1" applyBorder="1" applyAlignment="1">
      <alignment horizontal="right" vertical="center"/>
    </xf>
    <xf numFmtId="0" fontId="0" fillId="0" borderId="8" xfId="0" quotePrefix="1" applyFont="1" applyFill="1" applyBorder="1"/>
    <xf numFmtId="0" fontId="33" fillId="0" borderId="75" xfId="0" applyFont="1" applyFill="1" applyBorder="1" applyAlignment="1">
      <alignment horizontal="right"/>
    </xf>
    <xf numFmtId="0" fontId="110"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0" fillId="0" borderId="0" xfId="0" applyAlignment="1">
      <alignment horizontal="right"/>
    </xf>
    <xf numFmtId="0" fontId="0" fillId="0" borderId="11" xfId="0" applyFont="1" applyFill="1" applyBorder="1" applyAlignment="1">
      <alignment horizontal="right"/>
    </xf>
    <xf numFmtId="0" fontId="1" fillId="0" borderId="0" xfId="43" quotePrefix="1" applyFont="1" applyFill="1" applyBorder="1" applyAlignment="1">
      <alignment horizontal="right"/>
    </xf>
    <xf numFmtId="0" fontId="0" fillId="0" borderId="75" xfId="0" applyFill="1" applyBorder="1" applyAlignment="1">
      <alignment horizontal="right"/>
    </xf>
    <xf numFmtId="196" fontId="13" fillId="0" borderId="0" xfId="43" applyNumberFormat="1" applyFont="1" applyFill="1" applyAlignment="1">
      <alignment horizontal="right"/>
    </xf>
    <xf numFmtId="0" fontId="13" fillId="0" borderId="18" xfId="0" applyFont="1" applyFill="1" applyBorder="1" applyAlignment="1">
      <alignment horizontal="right"/>
    </xf>
    <xf numFmtId="0" fontId="13" fillId="0" borderId="92" xfId="0" applyFont="1" applyFill="1" applyBorder="1"/>
    <xf numFmtId="0" fontId="13" fillId="0" borderId="89" xfId="0" quotePrefix="1" applyFont="1" applyFill="1" applyBorder="1"/>
    <xf numFmtId="0" fontId="13" fillId="0" borderId="0" xfId="0" applyFont="1" applyFill="1" applyAlignment="1">
      <alignment horizontal="left"/>
    </xf>
    <xf numFmtId="176" fontId="52" fillId="0" borderId="0" xfId="0" applyNumberFormat="1" applyFont="1" applyFill="1" applyBorder="1" applyAlignment="1"/>
    <xf numFmtId="58" fontId="60" fillId="0" borderId="0" xfId="0" applyNumberFormat="1" applyFont="1" applyFill="1" applyBorder="1" applyAlignment="1">
      <alignment horizontal="right"/>
    </xf>
    <xf numFmtId="49" fontId="60" fillId="0" borderId="1" xfId="0" applyNumberFormat="1" applyFont="1" applyFill="1" applyBorder="1" applyAlignment="1">
      <alignment horizontal="left"/>
    </xf>
    <xf numFmtId="49" fontId="60" fillId="0" borderId="1" xfId="0" applyNumberFormat="1" applyFont="1" applyFill="1" applyBorder="1" applyAlignment="1">
      <alignment horizontal="right"/>
    </xf>
    <xf numFmtId="196" fontId="13" fillId="0" borderId="18" xfId="0" applyNumberFormat="1" applyFont="1" applyFill="1" applyBorder="1" applyAlignment="1">
      <alignment vertical="top"/>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0" xfId="0" applyFont="1" applyFill="1" applyAlignment="1">
      <alignment vertical="center"/>
    </xf>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8" fillId="0" borderId="0" xfId="0" applyFont="1" applyFill="1" applyAlignment="1"/>
    <xf numFmtId="0" fontId="52"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1"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9"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1" fillId="0" borderId="0" xfId="0" applyNumberFormat="1" applyFont="1" applyFill="1" applyBorder="1" applyAlignment="1">
      <alignment vertical="top"/>
    </xf>
    <xf numFmtId="3" fontId="31" fillId="0" borderId="0" xfId="0" applyNumberFormat="1" applyFont="1" applyFill="1" applyAlignment="1">
      <alignment vertical="top"/>
    </xf>
    <xf numFmtId="38" fontId="13" fillId="0" borderId="18" xfId="5" applyFont="1" applyFill="1" applyBorder="1" applyAlignment="1">
      <alignment vertical="center"/>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2" fillId="0" borderId="0" xfId="116" applyNumberFormat="1" applyFont="1" applyFill="1" applyAlignment="1">
      <alignment horizontal="right" vertical="center"/>
    </xf>
    <xf numFmtId="196" fontId="13" fillId="0" borderId="0" xfId="0" applyNumberFormat="1" applyFont="1" applyFill="1" applyAlignment="1">
      <alignment horizontal="right" vertical="top"/>
    </xf>
    <xf numFmtId="0" fontId="0" fillId="0" borderId="75" xfId="0" quotePrefix="1" applyFont="1" applyFill="1" applyBorder="1" applyAlignment="1">
      <alignment horizontal="right"/>
    </xf>
    <xf numFmtId="58" fontId="19" fillId="0" borderId="75" xfId="0" applyNumberFormat="1" applyFont="1" applyFill="1" applyBorder="1" applyAlignment="1">
      <alignment horizontal="right"/>
    </xf>
    <xf numFmtId="58" fontId="19" fillId="0" borderId="89" xfId="0" applyNumberFormat="1" applyFont="1" applyFill="1" applyBorder="1" applyAlignment="1">
      <alignment horizontal="right"/>
    </xf>
    <xf numFmtId="196" fontId="13" fillId="0" borderId="75"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27" xfId="0" applyFont="1" applyFill="1" applyBorder="1" applyAlignment="1">
      <alignment horizontal="center" vertical="center"/>
    </xf>
    <xf numFmtId="0" fontId="0" fillId="0" borderId="0" xfId="0" applyFill="1" applyAlignment="1"/>
    <xf numFmtId="38" fontId="13" fillId="0" borderId="4" xfId="5" applyFont="1" applyFill="1" applyBorder="1" applyAlignment="1" applyProtection="1">
      <alignment horizontal="center" vertical="center"/>
    </xf>
    <xf numFmtId="0" fontId="117" fillId="0" borderId="54" xfId="0" applyFont="1" applyFill="1" applyBorder="1" applyAlignment="1" applyProtection="1">
      <alignment horizontal="left" vertical="top"/>
    </xf>
    <xf numFmtId="0" fontId="13" fillId="0" borderId="98" xfId="0" applyFont="1" applyFill="1" applyBorder="1" applyAlignment="1">
      <alignment horizontal="center" vertical="top"/>
    </xf>
    <xf numFmtId="0" fontId="13" fillId="0" borderId="92" xfId="0" applyFont="1" applyFill="1" applyBorder="1" applyAlignment="1">
      <alignment vertical="top"/>
    </xf>
    <xf numFmtId="0" fontId="26" fillId="0" borderId="0" xfId="0" applyFont="1" applyFill="1" applyAlignment="1" applyProtection="1">
      <alignment horizontal="left" vertical="top"/>
    </xf>
    <xf numFmtId="0" fontId="21" fillId="0" borderId="98" xfId="0" applyFont="1" applyFill="1" applyBorder="1" applyAlignment="1">
      <alignment horizontal="center" vertical="top" wrapText="1"/>
    </xf>
    <xf numFmtId="0" fontId="118"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8" xfId="0" applyFont="1" applyFill="1" applyBorder="1" applyAlignment="1">
      <alignment horizontal="center" vertical="top"/>
    </xf>
    <xf numFmtId="0" fontId="118" fillId="0" borderId="0" xfId="0" applyFont="1" applyFill="1" applyAlignment="1">
      <alignment vertical="top"/>
    </xf>
    <xf numFmtId="0" fontId="119" fillId="0" borderId="98" xfId="0" applyFont="1" applyFill="1" applyBorder="1" applyAlignment="1">
      <alignment horizontal="center" vertical="top" wrapText="1"/>
    </xf>
    <xf numFmtId="0" fontId="120" fillId="0" borderId="5" xfId="0" applyFont="1" applyFill="1" applyBorder="1" applyAlignment="1">
      <alignment vertical="top" wrapText="1"/>
    </xf>
    <xf numFmtId="0" fontId="118" fillId="0" borderId="5" xfId="0" applyFont="1" applyFill="1" applyBorder="1" applyAlignment="1">
      <alignment vertical="top" wrapText="1"/>
    </xf>
    <xf numFmtId="0" fontId="118" fillId="0" borderId="5" xfId="0" applyFont="1" applyFill="1" applyBorder="1" applyAlignment="1">
      <alignment vertical="top"/>
    </xf>
    <xf numFmtId="0" fontId="118" fillId="0" borderId="5" xfId="0" applyFont="1" applyFill="1" applyBorder="1" applyAlignment="1">
      <alignment horizontal="left" vertical="top" wrapText="1"/>
    </xf>
    <xf numFmtId="0" fontId="26" fillId="0" borderId="0" xfId="0" applyFont="1" applyFill="1" applyBorder="1" applyAlignment="1" applyProtection="1">
      <alignment horizontal="left" vertical="top" wrapText="1"/>
    </xf>
    <xf numFmtId="0" fontId="26" fillId="0" borderId="0" xfId="0" applyFont="1" applyFill="1" applyBorder="1" applyAlignment="1" applyProtection="1">
      <alignment horizontal="left" vertical="top" shrinkToFit="1"/>
    </xf>
    <xf numFmtId="0" fontId="117" fillId="0" borderId="0" xfId="0" applyFont="1" applyFill="1" applyBorder="1" applyAlignment="1" applyProtection="1">
      <alignment horizontal="left" vertical="top"/>
    </xf>
    <xf numFmtId="0" fontId="21" fillId="0" borderId="98" xfId="0" applyFont="1" applyFill="1" applyBorder="1" applyAlignment="1">
      <alignment horizontal="center" vertical="center" wrapText="1"/>
    </xf>
    <xf numFmtId="0" fontId="118" fillId="0" borderId="0" xfId="0" applyFont="1" applyFill="1" applyAlignment="1">
      <alignment vertical="center" wrapText="1"/>
    </xf>
    <xf numFmtId="0" fontId="26" fillId="0" borderId="5" xfId="0" applyFont="1" applyFill="1" applyBorder="1" applyAlignment="1" applyProtection="1">
      <alignment horizontal="left" vertical="top"/>
    </xf>
    <xf numFmtId="0" fontId="117"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2" fillId="0" borderId="0" xfId="0" applyFont="1" applyFill="1" applyAlignment="1" applyProtection="1">
      <alignment horizontal="left" vertical="top"/>
    </xf>
    <xf numFmtId="196" fontId="13" fillId="0" borderId="75" xfId="0" applyNumberFormat="1" applyFont="1" applyFill="1" applyBorder="1" applyAlignment="1">
      <alignment horizontal="right" vertical="top"/>
    </xf>
    <xf numFmtId="0" fontId="13" fillId="0" borderId="92" xfId="0" applyFont="1" applyFill="1" applyBorder="1" applyAlignment="1">
      <alignment horizontal="center"/>
    </xf>
    <xf numFmtId="0" fontId="13" fillId="0" borderId="92" xfId="0" applyFont="1" applyFill="1" applyBorder="1" applyAlignment="1"/>
    <xf numFmtId="0" fontId="58" fillId="0" borderId="0" xfId="0" applyFont="1" applyFill="1" applyAlignment="1">
      <alignment horizontal="center"/>
    </xf>
    <xf numFmtId="0" fontId="0" fillId="0" borderId="75" xfId="0" applyFont="1" applyFill="1" applyBorder="1" applyAlignment="1">
      <alignment horizontal="right"/>
    </xf>
    <xf numFmtId="38" fontId="33" fillId="0" borderId="0" xfId="5" applyFont="1" applyBorder="1" applyAlignment="1">
      <alignment horizontal="center" vertical="top"/>
    </xf>
    <xf numFmtId="208" fontId="92" fillId="0" borderId="0" xfId="116" applyNumberFormat="1" applyFont="1" applyBorder="1" applyAlignment="1">
      <alignment vertical="top"/>
    </xf>
    <xf numFmtId="189" fontId="33" fillId="0" borderId="0" xfId="116" applyNumberFormat="1" applyFont="1" applyBorder="1" applyAlignment="1">
      <alignment horizontal="right" vertical="center"/>
    </xf>
    <xf numFmtId="211" fontId="17" fillId="0" borderId="0" xfId="0" applyNumberFormat="1" applyFont="1" applyFill="1" applyBorder="1" applyAlignment="1">
      <alignment horizontal="right"/>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Alignment="1">
      <alignment horizontal="right"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2" fillId="0" borderId="28" xfId="0" applyFont="1" applyFill="1" applyBorder="1" applyAlignment="1">
      <alignment horizontal="center" vertical="center"/>
    </xf>
    <xf numFmtId="0" fontId="52" fillId="0" borderId="15" xfId="0" applyFont="1" applyFill="1" applyBorder="1" applyAlignment="1">
      <alignment horizontal="center" vertical="center"/>
    </xf>
    <xf numFmtId="0" fontId="13" fillId="0" borderId="0" xfId="0" applyFont="1" applyFill="1" applyAlignment="1">
      <alignment horizontal="left"/>
    </xf>
    <xf numFmtId="0" fontId="4" fillId="0" borderId="34" xfId="0" applyFont="1" applyFill="1" applyBorder="1" applyAlignment="1">
      <alignment horizontal="center" vertical="center" wrapText="1"/>
    </xf>
    <xf numFmtId="0" fontId="13" fillId="0" borderId="0" xfId="0" applyFont="1" applyFill="1" applyBorder="1" applyAlignment="1">
      <alignment horizontal="left"/>
    </xf>
    <xf numFmtId="0" fontId="39"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5" xfId="43" applyFont="1" applyFill="1" applyBorder="1" applyAlignment="1">
      <alignment horizontal="center" vertical="center" wrapText="1"/>
    </xf>
    <xf numFmtId="0" fontId="13" fillId="0" borderId="89"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5" xfId="43" applyFont="1" applyFill="1" applyBorder="1" applyAlignment="1">
      <alignment horizontal="center"/>
    </xf>
    <xf numFmtId="0" fontId="13" fillId="0" borderId="89"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9" xfId="0" applyFill="1" applyBorder="1" applyAlignment="1">
      <alignment horizontal="center" vertical="center"/>
    </xf>
    <xf numFmtId="0" fontId="13" fillId="0" borderId="96" xfId="0" applyFont="1" applyFill="1" applyBorder="1" applyAlignment="1">
      <alignment horizontal="center" vertical="center" wrapText="1"/>
    </xf>
    <xf numFmtId="0" fontId="0" fillId="0" borderId="97"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24" fillId="0" borderId="0" xfId="0" applyFont="1" applyFill="1" applyAlignment="1"/>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2" fillId="0" borderId="59" xfId="42" applyFont="1" applyFill="1" applyBorder="1" applyAlignment="1">
      <alignment horizontal="center"/>
    </xf>
    <xf numFmtId="0" fontId="51" fillId="0" borderId="38" xfId="0" applyFont="1" applyFill="1" applyBorder="1" applyAlignment="1">
      <alignment horizontal="center"/>
    </xf>
    <xf numFmtId="0" fontId="7" fillId="0" borderId="0" xfId="42" applyFont="1" applyFill="1" applyAlignment="1"/>
    <xf numFmtId="0" fontId="52"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60" fillId="0" borderId="45" xfId="0" applyFont="1" applyBorder="1" applyAlignment="1">
      <alignment horizontal="center" vertical="center"/>
    </xf>
    <xf numFmtId="0" fontId="60" fillId="0" borderId="27" xfId="0" applyFont="1" applyBorder="1" applyAlignment="1">
      <alignment horizontal="center" vertical="center"/>
    </xf>
    <xf numFmtId="0" fontId="60"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60" fillId="0" borderId="18" xfId="0" applyFont="1" applyBorder="1" applyAlignment="1">
      <alignment horizontal="center" vertical="center"/>
    </xf>
    <xf numFmtId="0" fontId="60" fillId="0" borderId="0" xfId="0" applyFont="1" applyBorder="1" applyAlignment="1">
      <alignment horizontal="center" vertical="center"/>
    </xf>
    <xf numFmtId="0" fontId="60" fillId="0" borderId="16" xfId="0" applyFont="1" applyBorder="1" applyAlignment="1">
      <alignment horizontal="center" vertical="center"/>
    </xf>
    <xf numFmtId="0" fontId="60" fillId="0" borderId="12" xfId="0" applyFont="1" applyBorder="1" applyAlignment="1">
      <alignment horizontal="center" vertical="center"/>
    </xf>
    <xf numFmtId="0" fontId="60" fillId="0" borderId="13" xfId="0" applyFont="1" applyBorder="1" applyAlignment="1">
      <alignment horizontal="center" vertical="center"/>
    </xf>
    <xf numFmtId="0" fontId="60"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9" xfId="0" applyFont="1" applyBorder="1" applyAlignment="1">
      <alignment horizontal="center" vertical="center"/>
    </xf>
    <xf numFmtId="0" fontId="60" fillId="0" borderId="76" xfId="0" applyFont="1" applyBorder="1" applyAlignment="1">
      <alignment horizontal="center" vertical="center"/>
    </xf>
    <xf numFmtId="0" fontId="60" fillId="0" borderId="77"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35" xfId="0" applyNumberFormat="1" applyFont="1" applyFill="1" applyBorder="1" applyAlignment="1">
      <alignment horizontal="center" vertical="center"/>
    </xf>
    <xf numFmtId="176" fontId="13" fillId="0" borderId="36"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xf>
    <xf numFmtId="0" fontId="42" fillId="0" borderId="0" xfId="0" applyFont="1" applyFill="1" applyAlignment="1"/>
    <xf numFmtId="0" fontId="43" fillId="0" borderId="0" xfId="0" applyFont="1" applyFill="1" applyAlignment="1"/>
    <xf numFmtId="0" fontId="44" fillId="0" borderId="17" xfId="0" applyFont="1" applyFill="1" applyBorder="1" applyAlignment="1">
      <alignment horizontal="center" vertical="center"/>
    </xf>
    <xf numFmtId="0" fontId="44" fillId="0" borderId="38" xfId="0" applyFont="1" applyFill="1" applyBorder="1" applyAlignment="1">
      <alignment horizontal="center" vertical="center"/>
    </xf>
    <xf numFmtId="0" fontId="45" fillId="0" borderId="0" xfId="0" applyFont="1" applyFill="1" applyBorder="1" applyAlignment="1">
      <alignment horizontal="center" vertical="center"/>
    </xf>
    <xf numFmtId="0" fontId="44" fillId="0" borderId="27" xfId="0" applyFont="1" applyFill="1" applyBorder="1" applyAlignment="1">
      <alignment horizontal="center" vertical="center" wrapText="1"/>
    </xf>
    <xf numFmtId="0" fontId="44" fillId="0" borderId="57" xfId="0" applyFont="1" applyFill="1" applyBorder="1" applyAlignment="1">
      <alignment horizontal="center" vertical="center"/>
    </xf>
    <xf numFmtId="0" fontId="44" fillId="0" borderId="11"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58" xfId="0" applyFont="1" applyFill="1" applyBorder="1" applyAlignment="1">
      <alignment horizontal="center" vertical="center"/>
    </xf>
    <xf numFmtId="0" fontId="44" fillId="0" borderId="56" xfId="0" applyFont="1" applyFill="1" applyBorder="1" applyAlignment="1">
      <alignment horizontal="center" vertical="center"/>
    </xf>
    <xf numFmtId="0" fontId="44"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2" fillId="0" borderId="28" xfId="0" applyFont="1" applyFill="1" applyBorder="1" applyAlignment="1">
      <alignment horizontal="center" vertical="center"/>
    </xf>
    <xf numFmtId="0" fontId="52" fillId="0" borderId="15" xfId="0" applyFont="1" applyFill="1" applyBorder="1" applyAlignment="1">
      <alignment horizontal="center" vertical="center"/>
    </xf>
    <xf numFmtId="0" fontId="52" fillId="0" borderId="57" xfId="0" applyFont="1" applyFill="1" applyBorder="1" applyAlignment="1">
      <alignment horizontal="center" vertical="center"/>
    </xf>
    <xf numFmtId="0" fontId="51" fillId="0" borderId="5" xfId="0" applyFont="1" applyFill="1" applyBorder="1"/>
    <xf numFmtId="0" fontId="51" fillId="0" borderId="12" xfId="0" applyFont="1" applyFill="1" applyBorder="1"/>
    <xf numFmtId="0" fontId="52" fillId="0" borderId="17" xfId="0" applyFont="1" applyFill="1" applyBorder="1" applyAlignment="1">
      <alignment horizontal="center" vertical="center"/>
    </xf>
    <xf numFmtId="0" fontId="52" fillId="0" borderId="38" xfId="0" applyFont="1" applyFill="1" applyBorder="1" applyAlignment="1">
      <alignment horizontal="center" vertical="center"/>
    </xf>
    <xf numFmtId="0" fontId="52" fillId="0" borderId="17" xfId="0" applyFont="1" applyFill="1" applyBorder="1" applyAlignment="1">
      <alignment horizontal="center" vertical="center" shrinkToFit="1"/>
    </xf>
    <xf numFmtId="0" fontId="52" fillId="0" borderId="37" xfId="0" applyFont="1" applyFill="1" applyBorder="1" applyAlignment="1">
      <alignment horizontal="center" vertical="center" shrinkToFit="1"/>
    </xf>
    <xf numFmtId="0" fontId="52" fillId="0" borderId="38" xfId="0" applyFont="1" applyFill="1" applyBorder="1" applyAlignment="1">
      <alignment horizontal="center" vertical="center" shrinkToFit="1"/>
    </xf>
    <xf numFmtId="0" fontId="55" fillId="0" borderId="45" xfId="0" applyFont="1" applyFill="1" applyBorder="1" applyAlignment="1">
      <alignment horizontal="center" vertical="center" wrapText="1"/>
    </xf>
    <xf numFmtId="0" fontId="56" fillId="0" borderId="18" xfId="0" applyFont="1" applyFill="1" applyBorder="1" applyAlignment="1">
      <alignment horizontal="center" vertical="center" wrapText="1"/>
    </xf>
    <xf numFmtId="0" fontId="56" fillId="0" borderId="16" xfId="0" applyFont="1" applyFill="1" applyBorder="1" applyAlignment="1">
      <alignment horizontal="center" vertical="center" wrapText="1"/>
    </xf>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18" xfId="0" applyFont="1" applyFill="1" applyBorder="1" applyAlignment="1">
      <alignment horizontal="center" vertical="center" wrapText="1"/>
    </xf>
    <xf numFmtId="0" fontId="13" fillId="0" borderId="75" xfId="0" applyFont="1" applyFill="1" applyBorder="1" applyAlignment="1">
      <alignment horizontal="center" vertical="center" wrapText="1"/>
    </xf>
    <xf numFmtId="0" fontId="13" fillId="0" borderId="89" xfId="0" applyFont="1" applyFill="1" applyBorder="1" applyAlignment="1">
      <alignment horizontal="center" vertical="center" wrapText="1"/>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13" fillId="0" borderId="0" xfId="0" applyFont="1" applyFill="1" applyBorder="1" applyAlignment="1">
      <alignment horizontal="left"/>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0" borderId="89"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13" fillId="0" borderId="0" xfId="0" applyFont="1" applyFill="1" applyAlignment="1">
      <alignment horizontal="left"/>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52" fillId="0" borderId="58" xfId="0" applyFont="1" applyFill="1" applyBorder="1" applyAlignment="1">
      <alignment horizontal="center" vertical="center" wrapText="1"/>
    </xf>
    <xf numFmtId="0" fontId="52" fillId="0" borderId="45" xfId="0" applyFont="1" applyFill="1" applyBorder="1" applyAlignment="1">
      <alignment horizontal="center" vertical="center" wrapText="1"/>
    </xf>
    <xf numFmtId="0" fontId="52" fillId="0" borderId="27" xfId="0" applyFont="1" applyFill="1" applyBorder="1" applyAlignment="1">
      <alignment horizontal="center" vertical="center" wrapText="1"/>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6" xfId="5" applyFont="1" applyFill="1" applyBorder="1" applyAlignment="1">
      <alignment vertical="center"/>
    </xf>
    <xf numFmtId="38" fontId="13" fillId="0" borderId="75" xfId="5" applyFont="1" applyFill="1" applyBorder="1" applyAlignment="1">
      <alignment vertical="center"/>
    </xf>
    <xf numFmtId="196" fontId="13" fillId="0" borderId="75" xfId="399" applyNumberFormat="1" applyFont="1" applyFill="1" applyBorder="1" applyAlignment="1">
      <alignment vertical="center"/>
    </xf>
    <xf numFmtId="0" fontId="13" fillId="0" borderId="89" xfId="0" quotePrefix="1" applyFont="1" applyFill="1" applyBorder="1" applyAlignment="1">
      <alignment horizontal="right"/>
    </xf>
    <xf numFmtId="196" fontId="13" fillId="0" borderId="75" xfId="43" applyNumberFormat="1" applyFont="1" applyFill="1" applyBorder="1" applyAlignment="1">
      <alignment horizontal="right"/>
    </xf>
    <xf numFmtId="2" fontId="13" fillId="0" borderId="75" xfId="43" applyNumberFormat="1" applyFont="1" applyFill="1" applyBorder="1" applyAlignment="1"/>
    <xf numFmtId="2" fontId="13" fillId="0" borderId="75" xfId="43" applyNumberFormat="1" applyFont="1" applyFill="1" applyBorder="1" applyAlignment="1">
      <alignment horizontal="right"/>
    </xf>
    <xf numFmtId="193" fontId="13" fillId="0" borderId="75" xfId="43" applyNumberFormat="1" applyFont="1" applyFill="1" applyBorder="1" applyAlignment="1">
      <alignment horizontal="right"/>
    </xf>
    <xf numFmtId="196" fontId="13" fillId="0" borderId="11"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8" fillId="0" borderId="47" xfId="5" applyNumberFormat="1" applyFont="1" applyFill="1" applyBorder="1" applyAlignment="1" applyProtection="1">
      <alignment horizontal="right"/>
      <protection hidden="1"/>
    </xf>
    <xf numFmtId="196" fontId="28" fillId="0" borderId="47" xfId="5" applyNumberFormat="1" applyFont="1" applyFill="1" applyBorder="1" applyAlignment="1" applyProtection="1">
      <alignment horizontal="right"/>
    </xf>
    <xf numFmtId="196" fontId="28" fillId="0" borderId="54" xfId="5" applyNumberFormat="1" applyFont="1" applyFill="1" applyBorder="1" applyAlignment="1" applyProtection="1">
      <alignment horizontal="right"/>
    </xf>
    <xf numFmtId="196" fontId="28" fillId="0" borderId="5" xfId="5" applyNumberFormat="1" applyFont="1" applyFill="1" applyBorder="1" applyAlignment="1" applyProtection="1">
      <alignment horizontal="right"/>
      <protection hidden="1"/>
    </xf>
    <xf numFmtId="196" fontId="28" fillId="0" borderId="5" xfId="5" applyNumberFormat="1" applyFont="1" applyFill="1" applyBorder="1" applyAlignment="1" applyProtection="1">
      <alignment horizontal="right"/>
    </xf>
    <xf numFmtId="196" fontId="28"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8"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89" xfId="0" applyNumberFormat="1" applyFont="1" applyFill="1" applyBorder="1" applyAlignment="1">
      <alignment horizontal="right" vertical="top"/>
    </xf>
    <xf numFmtId="201" fontId="22" fillId="0" borderId="11" xfId="99" applyNumberFormat="1" applyFont="1" applyFill="1" applyBorder="1" applyAlignment="1" applyProtection="1">
      <alignment horizontal="right" shrinkToFit="1"/>
    </xf>
    <xf numFmtId="202" fontId="22" fillId="0" borderId="11" xfId="99" applyNumberFormat="1" applyFont="1" applyFill="1" applyBorder="1" applyAlignment="1" applyProtection="1">
      <alignment horizontal="right" shrinkToFit="1"/>
    </xf>
    <xf numFmtId="10" fontId="13" fillId="0" borderId="75" xfId="0" applyNumberFormat="1" applyFont="1" applyFill="1" applyBorder="1" applyAlignment="1">
      <alignment horizontal="right"/>
    </xf>
    <xf numFmtId="10" fontId="13" fillId="0" borderId="75" xfId="0" quotePrefix="1" applyNumberFormat="1" applyFont="1" applyFill="1" applyBorder="1" applyAlignment="1">
      <alignment horizontal="right"/>
    </xf>
    <xf numFmtId="0" fontId="13" fillId="0" borderId="12" xfId="0" quotePrefix="1" applyFont="1" applyFill="1" applyBorder="1"/>
    <xf numFmtId="196" fontId="13" fillId="0" borderId="11" xfId="0" applyNumberFormat="1" applyFont="1" applyFill="1" applyBorder="1" applyAlignment="1">
      <alignment horizontal="right"/>
    </xf>
    <xf numFmtId="203" fontId="13" fillId="0" borderId="11" xfId="113" applyNumberFormat="1" applyFont="1" applyFill="1" applyBorder="1" applyAlignment="1">
      <alignment horizontal="right"/>
    </xf>
    <xf numFmtId="196" fontId="13" fillId="0" borderId="11" xfId="113" applyNumberFormat="1" applyFont="1" applyFill="1" applyBorder="1" applyAlignment="1">
      <alignment horizontal="right"/>
    </xf>
    <xf numFmtId="0" fontId="17" fillId="0" borderId="0" xfId="42" applyFont="1" applyFill="1" applyAlignment="1">
      <alignment horizontal="center"/>
    </xf>
    <xf numFmtId="196" fontId="52" fillId="0" borderId="18" xfId="42" applyNumberFormat="1" applyFont="1" applyFill="1" applyBorder="1" applyAlignment="1">
      <alignment horizontal="right"/>
    </xf>
    <xf numFmtId="196" fontId="52" fillId="0" borderId="0" xfId="42" applyNumberFormat="1" applyFont="1" applyFill="1" applyAlignment="1">
      <alignment horizontal="right"/>
    </xf>
    <xf numFmtId="196" fontId="91" fillId="0" borderId="18" xfId="42" applyNumberFormat="1" applyFont="1" applyFill="1" applyBorder="1" applyAlignment="1">
      <alignment horizontal="right"/>
    </xf>
    <xf numFmtId="196" fontId="91" fillId="0" borderId="0" xfId="42" applyNumberFormat="1" applyFont="1" applyFill="1" applyBorder="1" applyAlignment="1">
      <alignment horizontal="right"/>
    </xf>
    <xf numFmtId="196" fontId="52" fillId="0" borderId="16" xfId="42" applyNumberFormat="1" applyFont="1" applyFill="1" applyBorder="1" applyAlignment="1">
      <alignment horizontal="right"/>
    </xf>
    <xf numFmtId="0" fontId="13" fillId="0" borderId="89" xfId="0" applyFont="1" applyFill="1" applyBorder="1"/>
    <xf numFmtId="176" fontId="13" fillId="0" borderId="75" xfId="0" applyNumberFormat="1" applyFont="1" applyFill="1" applyBorder="1" applyAlignment="1">
      <alignment horizontal="right"/>
    </xf>
    <xf numFmtId="196" fontId="13" fillId="0" borderId="75" xfId="0" applyNumberFormat="1" applyFont="1" applyFill="1" applyBorder="1"/>
    <xf numFmtId="196" fontId="13" fillId="0" borderId="16"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9" xfId="0" quotePrefix="1" applyFont="1" applyFill="1" applyBorder="1" applyAlignment="1"/>
    <xf numFmtId="212" fontId="13" fillId="0" borderId="75" xfId="0" applyNumberFormat="1" applyFont="1" applyFill="1" applyBorder="1" applyAlignment="1">
      <alignment horizontal="right"/>
    </xf>
    <xf numFmtId="212" fontId="13" fillId="0" borderId="75" xfId="0" applyNumberFormat="1" applyFont="1" applyFill="1" applyBorder="1" applyAlignment="1"/>
    <xf numFmtId="196" fontId="52" fillId="0" borderId="11" xfId="116" applyNumberFormat="1" applyFont="1" applyFill="1" applyBorder="1" applyAlignment="1">
      <alignment horizontal="right" vertical="center"/>
    </xf>
    <xf numFmtId="176" fontId="13" fillId="0" borderId="11" xfId="0" applyNumberFormat="1" applyFont="1" applyFill="1" applyBorder="1" applyAlignment="1">
      <alignment horizontal="right"/>
    </xf>
    <xf numFmtId="0" fontId="13" fillId="0" borderId="89" xfId="0" applyFont="1" applyFill="1" applyBorder="1" applyAlignment="1">
      <alignment horizontal="right"/>
    </xf>
    <xf numFmtId="196" fontId="13" fillId="0" borderId="75" xfId="0" applyNumberFormat="1" applyFont="1" applyFill="1" applyBorder="1" applyAlignment="1"/>
    <xf numFmtId="204" fontId="52" fillId="0" borderId="0" xfId="0" applyNumberFormat="1" applyFont="1" applyFill="1" applyAlignment="1">
      <alignment horizontal="center"/>
    </xf>
    <xf numFmtId="181" fontId="52" fillId="0" borderId="0" xfId="0" applyNumberFormat="1" applyFont="1" applyFill="1" applyAlignment="1">
      <alignment horizontal="right"/>
    </xf>
    <xf numFmtId="187" fontId="52" fillId="0" borderId="0" xfId="0" applyNumberFormat="1" applyFont="1" applyFill="1" applyAlignment="1">
      <alignment horizontal="right"/>
    </xf>
    <xf numFmtId="187" fontId="52" fillId="0" borderId="0" xfId="0" applyNumberFormat="1" applyFont="1" applyFill="1" applyAlignment="1">
      <alignment horizontal="right" vertical="center"/>
    </xf>
    <xf numFmtId="205" fontId="52" fillId="0" borderId="0" xfId="0" applyNumberFormat="1" applyFont="1" applyFill="1" applyAlignment="1">
      <alignment horizontal="right"/>
    </xf>
    <xf numFmtId="204" fontId="52" fillId="0" borderId="16" xfId="0" applyNumberFormat="1" applyFont="1" applyFill="1" applyBorder="1" applyAlignment="1">
      <alignment horizontal="center"/>
    </xf>
    <xf numFmtId="204" fontId="52" fillId="0" borderId="75" xfId="0" applyNumberFormat="1" applyFont="1" applyFill="1" applyBorder="1" applyAlignment="1">
      <alignment horizontal="center"/>
    </xf>
    <xf numFmtId="181" fontId="52" fillId="0" borderId="75" xfId="0" applyNumberFormat="1" applyFont="1" applyFill="1" applyBorder="1" applyAlignment="1">
      <alignment horizontal="right"/>
    </xf>
    <xf numFmtId="205" fontId="52" fillId="0" borderId="75" xfId="0" applyNumberFormat="1" applyFont="1" applyFill="1" applyBorder="1" applyAlignment="1">
      <alignment horizontal="right"/>
    </xf>
    <xf numFmtId="187" fontId="52" fillId="0" borderId="75"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5" xfId="0" applyNumberFormat="1" applyFont="1" applyFill="1" applyBorder="1" applyAlignment="1">
      <alignment horizontal="center"/>
    </xf>
    <xf numFmtId="176" fontId="13" fillId="0" borderId="75" xfId="0" applyNumberFormat="1" applyFont="1" applyFill="1" applyBorder="1" applyAlignment="1"/>
    <xf numFmtId="0" fontId="13" fillId="0" borderId="16" xfId="0" applyFont="1" applyFill="1" applyBorder="1" applyAlignment="1">
      <alignment horizontal="right"/>
    </xf>
    <xf numFmtId="0" fontId="13" fillId="0" borderId="11" xfId="0" applyFont="1" applyFill="1" applyBorder="1" applyAlignment="1">
      <alignment horizontal="right"/>
    </xf>
    <xf numFmtId="0" fontId="0" fillId="0" borderId="89" xfId="0" applyFont="1" applyFill="1" applyBorder="1"/>
    <xf numFmtId="37" fontId="52" fillId="0" borderId="0" xfId="5" applyNumberFormat="1" applyFont="1" applyFill="1" applyAlignment="1">
      <alignment vertical="top"/>
    </xf>
    <xf numFmtId="197" fontId="52"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60" fillId="0" borderId="0" xfId="0" applyFont="1" applyFill="1" applyAlignment="1">
      <alignment horizontal="left"/>
    </xf>
  </cellXfs>
  <cellStyles count="408">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20</xdr:col>
      <xdr:colOff>381000</xdr:colOff>
      <xdr:row>0</xdr:row>
      <xdr:rowOff>66675</xdr:rowOff>
    </xdr:from>
    <xdr:to>
      <xdr:col>24</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heetViews>
  <sheetFormatPr defaultRowHeight="13.5"/>
  <cols>
    <col min="1" max="1" width="4.125" style="320" customWidth="1"/>
    <col min="2" max="2" width="21.75" style="321" customWidth="1"/>
    <col min="3" max="3" width="3.125" style="322" customWidth="1"/>
    <col min="4" max="4" width="67.125" style="320" customWidth="1"/>
    <col min="5" max="5" width="9" style="320"/>
    <col min="6" max="6" width="11.625" style="320" bestFit="1" customWidth="1"/>
    <col min="7" max="16384" width="9" style="320"/>
  </cols>
  <sheetData>
    <row r="1" spans="1:5" ht="17.25">
      <c r="D1" s="323" t="s">
        <v>1124</v>
      </c>
    </row>
    <row r="2" spans="1:5" ht="18" customHeight="1">
      <c r="A2" s="773" t="s">
        <v>73</v>
      </c>
      <c r="B2" s="773"/>
      <c r="C2" s="773"/>
      <c r="D2" s="773"/>
    </row>
    <row r="3" spans="1:5" ht="18" customHeight="1">
      <c r="A3" s="324"/>
      <c r="B3" s="324"/>
      <c r="C3" s="324"/>
      <c r="D3" s="324"/>
    </row>
    <row r="4" spans="1:5" s="330" customFormat="1" ht="16.5" customHeight="1">
      <c r="A4" s="325">
        <v>1</v>
      </c>
      <c r="B4" s="326" t="s">
        <v>468</v>
      </c>
      <c r="C4" s="327">
        <v>1</v>
      </c>
      <c r="D4" s="328" t="s">
        <v>794</v>
      </c>
      <c r="E4" s="329"/>
    </row>
    <row r="5" spans="1:5" s="330" customFormat="1" ht="16.5" customHeight="1">
      <c r="A5" s="325"/>
      <c r="B5" s="331"/>
      <c r="C5" s="327">
        <v>2</v>
      </c>
      <c r="D5" s="328" t="s">
        <v>469</v>
      </c>
      <c r="E5" s="329"/>
    </row>
    <row r="6" spans="1:5" s="330" customFormat="1" ht="16.5" customHeight="1">
      <c r="A6" s="325"/>
      <c r="B6" s="331"/>
      <c r="C6" s="327">
        <v>3</v>
      </c>
      <c r="D6" s="332" t="s">
        <v>470</v>
      </c>
      <c r="E6" s="329"/>
    </row>
    <row r="7" spans="1:5" s="330" customFormat="1" ht="16.5" customHeight="1">
      <c r="A7" s="333">
        <v>2</v>
      </c>
      <c r="B7" s="326" t="s">
        <v>471</v>
      </c>
      <c r="C7" s="327">
        <v>1</v>
      </c>
      <c r="D7" s="328" t="s">
        <v>472</v>
      </c>
      <c r="E7" s="334"/>
    </row>
    <row r="8" spans="1:5" s="330" customFormat="1" ht="16.5" customHeight="1">
      <c r="A8" s="325">
        <v>3</v>
      </c>
      <c r="B8" s="326" t="s">
        <v>483</v>
      </c>
      <c r="C8" s="327">
        <v>1</v>
      </c>
      <c r="D8" s="335" t="s">
        <v>446</v>
      </c>
      <c r="E8" s="329"/>
    </row>
    <row r="9" spans="1:5" s="330" customFormat="1" ht="16.5" customHeight="1">
      <c r="A9" s="325"/>
      <c r="B9" s="331"/>
      <c r="C9" s="336">
        <v>2</v>
      </c>
      <c r="D9" s="328" t="s">
        <v>484</v>
      </c>
      <c r="E9" s="329"/>
    </row>
    <row r="10" spans="1:5" s="330" customFormat="1" ht="16.5" customHeight="1">
      <c r="A10" s="325">
        <v>4</v>
      </c>
      <c r="B10" s="326" t="s">
        <v>538</v>
      </c>
      <c r="C10" s="327">
        <v>1</v>
      </c>
      <c r="D10" s="365" t="s">
        <v>792</v>
      </c>
      <c r="E10" s="329"/>
    </row>
    <row r="11" spans="1:5" s="330" customFormat="1" ht="16.5" customHeight="1">
      <c r="A11" s="325"/>
      <c r="B11" s="331"/>
      <c r="C11" s="336">
        <v>2</v>
      </c>
      <c r="D11" s="365" t="s">
        <v>473</v>
      </c>
      <c r="E11" s="329"/>
    </row>
    <row r="12" spans="1:5" s="330" customFormat="1" ht="16.5" customHeight="1">
      <c r="A12" s="325">
        <v>5</v>
      </c>
      <c r="B12" s="326" t="s">
        <v>474</v>
      </c>
      <c r="C12" s="327">
        <v>1</v>
      </c>
      <c r="D12" s="365" t="s">
        <v>475</v>
      </c>
      <c r="E12" s="329"/>
    </row>
    <row r="13" spans="1:5" s="330" customFormat="1" ht="16.5" customHeight="1">
      <c r="A13" s="325"/>
      <c r="B13" s="331"/>
      <c r="C13" s="327">
        <v>2</v>
      </c>
      <c r="D13" s="365" t="s">
        <v>476</v>
      </c>
      <c r="E13" s="329"/>
    </row>
    <row r="14" spans="1:5" s="330" customFormat="1" ht="16.5" customHeight="1">
      <c r="A14" s="333"/>
      <c r="B14" s="331"/>
      <c r="C14" s="327">
        <v>3</v>
      </c>
      <c r="D14" s="365" t="s">
        <v>477</v>
      </c>
      <c r="E14" s="329"/>
    </row>
    <row r="15" spans="1:5" s="330" customFormat="1" ht="16.5" customHeight="1">
      <c r="A15" s="333"/>
      <c r="B15" s="331"/>
      <c r="C15" s="327">
        <v>4</v>
      </c>
      <c r="D15" s="365" t="s">
        <v>478</v>
      </c>
      <c r="E15" s="329"/>
    </row>
    <row r="16" spans="1:5" s="330" customFormat="1" ht="16.5" customHeight="1">
      <c r="A16" s="338">
        <v>6</v>
      </c>
      <c r="B16" s="326" t="s">
        <v>559</v>
      </c>
      <c r="C16" s="327">
        <v>1</v>
      </c>
      <c r="D16" s="365" t="s">
        <v>479</v>
      </c>
      <c r="E16" s="329"/>
    </row>
    <row r="17" spans="1:5" s="330" customFormat="1" ht="16.5" customHeight="1">
      <c r="A17" s="325"/>
      <c r="B17" s="331"/>
      <c r="C17" s="327">
        <v>2</v>
      </c>
      <c r="D17" s="365" t="s">
        <v>481</v>
      </c>
      <c r="E17" s="329"/>
    </row>
    <row r="18" spans="1:5" s="330" customFormat="1" ht="16.5" customHeight="1">
      <c r="A18" s="325"/>
      <c r="B18" s="331"/>
      <c r="C18" s="327">
        <v>3</v>
      </c>
      <c r="D18" s="365" t="s">
        <v>480</v>
      </c>
      <c r="E18" s="329"/>
    </row>
    <row r="19" spans="1:5" s="330" customFormat="1" ht="16.5" customHeight="1">
      <c r="A19" s="325">
        <v>7</v>
      </c>
      <c r="B19" s="326" t="s">
        <v>758</v>
      </c>
      <c r="C19" s="327">
        <v>1</v>
      </c>
      <c r="D19" s="365" t="s">
        <v>482</v>
      </c>
      <c r="E19" s="329"/>
    </row>
    <row r="20" spans="1:5" s="330" customFormat="1" ht="16.5" customHeight="1">
      <c r="A20" s="325">
        <v>8</v>
      </c>
      <c r="B20" s="331" t="s">
        <v>539</v>
      </c>
      <c r="C20" s="336">
        <v>1</v>
      </c>
      <c r="D20" s="365" t="s">
        <v>414</v>
      </c>
      <c r="E20" s="329"/>
    </row>
    <row r="21" spans="1:5" s="330" customFormat="1" ht="16.5" customHeight="1">
      <c r="A21" s="325">
        <v>9</v>
      </c>
      <c r="B21" s="326" t="s">
        <v>76</v>
      </c>
      <c r="C21" s="327">
        <v>1</v>
      </c>
      <c r="D21" s="365" t="s">
        <v>485</v>
      </c>
      <c r="E21" s="329"/>
    </row>
    <row r="22" spans="1:5" s="330" customFormat="1" ht="16.5" customHeight="1">
      <c r="A22" s="325"/>
      <c r="B22" s="331"/>
      <c r="C22" s="327">
        <v>2</v>
      </c>
      <c r="D22" s="365" t="s">
        <v>101</v>
      </c>
      <c r="E22" s="329"/>
    </row>
    <row r="23" spans="1:5" s="330" customFormat="1" ht="16.5" customHeight="1">
      <c r="A23" s="333"/>
      <c r="B23" s="331"/>
      <c r="C23" s="327">
        <v>3</v>
      </c>
      <c r="D23" s="365" t="s">
        <v>486</v>
      </c>
      <c r="E23" s="329"/>
    </row>
    <row r="24" spans="1:5" s="330" customFormat="1" ht="16.5" customHeight="1">
      <c r="A24" s="333"/>
      <c r="B24" s="339"/>
      <c r="C24" s="327">
        <v>4</v>
      </c>
      <c r="D24" s="365" t="s">
        <v>44</v>
      </c>
      <c r="E24" s="329"/>
    </row>
    <row r="25" spans="1:5" s="330" customFormat="1" ht="16.5" customHeight="1">
      <c r="A25" s="333"/>
      <c r="B25" s="331"/>
      <c r="C25" s="327">
        <v>5</v>
      </c>
      <c r="D25" s="365" t="s">
        <v>242</v>
      </c>
      <c r="E25" s="329"/>
    </row>
    <row r="26" spans="1:5" s="330" customFormat="1">
      <c r="A26" s="333"/>
      <c r="B26" s="331"/>
      <c r="C26" s="327">
        <v>6</v>
      </c>
      <c r="D26" s="365" t="s">
        <v>61</v>
      </c>
      <c r="E26" s="329"/>
    </row>
    <row r="27" spans="1:5" s="330" customFormat="1" ht="16.5" customHeight="1">
      <c r="A27" s="325"/>
      <c r="B27" s="331"/>
      <c r="C27" s="327">
        <v>7</v>
      </c>
      <c r="D27" s="365" t="s">
        <v>529</v>
      </c>
      <c r="E27" s="329"/>
    </row>
    <row r="28" spans="1:5" s="330" customFormat="1" ht="16.5" customHeight="1">
      <c r="A28" s="325">
        <v>10</v>
      </c>
      <c r="B28" s="326" t="s">
        <v>466</v>
      </c>
      <c r="C28" s="327">
        <v>1</v>
      </c>
      <c r="D28" s="365" t="s">
        <v>679</v>
      </c>
      <c r="E28" s="329"/>
    </row>
    <row r="29" spans="1:5" s="330" customFormat="1" ht="16.5" customHeight="1">
      <c r="A29" s="325">
        <v>11</v>
      </c>
      <c r="B29" s="326" t="s">
        <v>530</v>
      </c>
      <c r="C29" s="327">
        <v>1</v>
      </c>
      <c r="D29" s="365" t="s">
        <v>531</v>
      </c>
      <c r="E29" s="329"/>
    </row>
    <row r="30" spans="1:5" s="330" customFormat="1" ht="16.5" customHeight="1">
      <c r="A30" s="333"/>
      <c r="B30" s="331"/>
      <c r="C30" s="327">
        <v>2</v>
      </c>
      <c r="D30" s="365" t="s">
        <v>532</v>
      </c>
      <c r="E30" s="329"/>
    </row>
    <row r="31" spans="1:5" s="330" customFormat="1" ht="16.5" customHeight="1">
      <c r="A31" s="325"/>
      <c r="B31" s="331"/>
      <c r="C31" s="327">
        <v>3</v>
      </c>
      <c r="D31" s="337" t="s">
        <v>533</v>
      </c>
      <c r="E31" s="329"/>
    </row>
    <row r="32" spans="1:5" s="330" customFormat="1" ht="16.5" customHeight="1">
      <c r="A32" s="325">
        <v>12</v>
      </c>
      <c r="B32" s="326" t="s">
        <v>534</v>
      </c>
      <c r="C32" s="336">
        <v>1</v>
      </c>
      <c r="D32" s="365" t="s">
        <v>225</v>
      </c>
      <c r="E32" s="329"/>
    </row>
    <row r="33" spans="1:5" s="330" customFormat="1" ht="16.5" customHeight="1">
      <c r="A33" s="325"/>
      <c r="B33" s="331"/>
      <c r="C33" s="327">
        <v>2</v>
      </c>
      <c r="D33" s="365" t="s">
        <v>535</v>
      </c>
      <c r="E33" s="329"/>
    </row>
    <row r="34" spans="1:5" s="330" customFormat="1" ht="16.5" customHeight="1">
      <c r="A34" s="325"/>
      <c r="B34" s="331"/>
      <c r="C34" s="336">
        <v>3</v>
      </c>
      <c r="D34" s="365" t="s">
        <v>536</v>
      </c>
      <c r="E34" s="329"/>
    </row>
    <row r="35" spans="1:5" s="330" customFormat="1" ht="16.5" customHeight="1">
      <c r="A35" s="325">
        <v>13</v>
      </c>
      <c r="B35" s="326" t="s">
        <v>467</v>
      </c>
      <c r="C35" s="327">
        <v>1</v>
      </c>
      <c r="D35" s="365" t="s">
        <v>793</v>
      </c>
      <c r="E35" s="329"/>
    </row>
    <row r="36" spans="1:5" s="330" customFormat="1" ht="16.5" customHeight="1">
      <c r="A36" s="340"/>
      <c r="C36" s="327">
        <v>2</v>
      </c>
      <c r="D36" s="365" t="s">
        <v>537</v>
      </c>
      <c r="E36" s="329"/>
    </row>
    <row r="37" spans="1:5" s="330" customFormat="1" ht="11.25" customHeight="1">
      <c r="A37" s="341"/>
      <c r="C37" s="342"/>
      <c r="E37" s="329"/>
    </row>
    <row r="38" spans="1:5" s="330" customFormat="1" ht="11.25" customHeight="1">
      <c r="C38" s="343"/>
      <c r="D38" s="344"/>
      <c r="E38" s="329"/>
    </row>
    <row r="39" spans="1:5" s="330" customFormat="1" ht="11.25" customHeight="1">
      <c r="C39" s="343"/>
      <c r="E39" s="329"/>
    </row>
    <row r="40" spans="1:5" s="330" customFormat="1" ht="11.25" customHeight="1">
      <c r="C40" s="343"/>
      <c r="E40" s="329"/>
    </row>
    <row r="41" spans="1:5">
      <c r="E41" s="345"/>
    </row>
    <row r="42" spans="1:5">
      <c r="E42" s="345"/>
    </row>
    <row r="43" spans="1:5">
      <c r="E43" s="345"/>
    </row>
    <row r="44" spans="1:5">
      <c r="E44" s="345"/>
    </row>
    <row r="45" spans="1:5">
      <c r="E45" s="345"/>
    </row>
    <row r="46" spans="1:5">
      <c r="E46" s="345"/>
    </row>
    <row r="47" spans="1:5">
      <c r="E47" s="345"/>
    </row>
    <row r="48" spans="1:5">
      <c r="E48" s="345"/>
    </row>
    <row r="49" spans="5:5">
      <c r="E49" s="345"/>
    </row>
    <row r="50" spans="5:5">
      <c r="E50" s="345"/>
    </row>
    <row r="51" spans="5:5">
      <c r="E51" s="345"/>
    </row>
    <row r="52" spans="5:5">
      <c r="E52" s="345"/>
    </row>
    <row r="53" spans="5:5">
      <c r="E53" s="345"/>
    </row>
    <row r="54" spans="5:5">
      <c r="E54" s="345"/>
    </row>
    <row r="55" spans="5:5">
      <c r="E55" s="345"/>
    </row>
    <row r="56" spans="5:5">
      <c r="E56" s="345"/>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852" t="s">
        <v>750</v>
      </c>
      <c r="B1" s="787"/>
      <c r="C1" s="24"/>
      <c r="D1" s="24"/>
      <c r="E1" s="24"/>
      <c r="F1" s="24"/>
      <c r="G1" s="24"/>
      <c r="H1" s="24"/>
      <c r="I1" s="24"/>
      <c r="J1" s="24"/>
      <c r="K1" s="24"/>
      <c r="L1" s="24"/>
      <c r="M1" s="24"/>
    </row>
    <row r="2" spans="1:14" ht="19.5" customHeight="1">
      <c r="A2" s="788" t="s">
        <v>487</v>
      </c>
      <c r="B2" s="788"/>
      <c r="C2" s="788"/>
      <c r="D2" s="788"/>
      <c r="E2" s="788"/>
      <c r="F2" s="788"/>
      <c r="G2" s="788"/>
      <c r="H2" s="788"/>
      <c r="I2" s="788"/>
      <c r="J2" s="788"/>
      <c r="K2" s="788"/>
      <c r="L2" s="788"/>
      <c r="M2" s="788"/>
      <c r="N2" s="788"/>
    </row>
    <row r="3" spans="1:14" ht="14.25" thickBot="1">
      <c r="A3" s="24"/>
      <c r="B3" s="24"/>
      <c r="C3" s="24"/>
      <c r="D3" s="24"/>
      <c r="E3" s="24"/>
      <c r="F3" s="24"/>
      <c r="G3" s="24"/>
      <c r="H3" s="24"/>
      <c r="I3" s="24"/>
      <c r="J3" s="24"/>
      <c r="K3" s="24"/>
      <c r="L3" s="24"/>
      <c r="M3" s="24"/>
      <c r="N3" s="59" t="s">
        <v>663</v>
      </c>
    </row>
    <row r="4" spans="1:14" s="62" customFormat="1" ht="14.25" thickTop="1">
      <c r="A4" s="777" t="s">
        <v>575</v>
      </c>
      <c r="B4" s="779"/>
      <c r="C4" s="782" t="s">
        <v>584</v>
      </c>
      <c r="D4" s="858" t="s">
        <v>211</v>
      </c>
      <c r="E4" s="785" t="s">
        <v>197</v>
      </c>
      <c r="F4" s="838"/>
      <c r="G4" s="838"/>
      <c r="H4" s="838"/>
      <c r="I4" s="865"/>
      <c r="J4" s="785" t="s">
        <v>198</v>
      </c>
      <c r="K4" s="838"/>
      <c r="L4" s="838"/>
      <c r="M4" s="838"/>
      <c r="N4" s="838"/>
    </row>
    <row r="5" spans="1:14" s="62" customFormat="1">
      <c r="A5" s="793"/>
      <c r="B5" s="794"/>
      <c r="C5" s="866"/>
      <c r="D5" s="866"/>
      <c r="E5" s="862" t="s">
        <v>246</v>
      </c>
      <c r="F5" s="862" t="s">
        <v>659</v>
      </c>
      <c r="G5" s="862" t="s">
        <v>245</v>
      </c>
      <c r="H5" s="862" t="s">
        <v>585</v>
      </c>
      <c r="I5" s="864" t="s">
        <v>340</v>
      </c>
      <c r="J5" s="870" t="s">
        <v>342</v>
      </c>
      <c r="K5" s="864" t="s">
        <v>341</v>
      </c>
      <c r="L5" s="864" t="s">
        <v>345</v>
      </c>
      <c r="M5" s="872" t="s">
        <v>344</v>
      </c>
      <c r="N5" s="867" t="s">
        <v>343</v>
      </c>
    </row>
    <row r="6" spans="1:14" s="62" customFormat="1">
      <c r="A6" s="780"/>
      <c r="B6" s="781"/>
      <c r="C6" s="783"/>
      <c r="D6" s="783"/>
      <c r="E6" s="863"/>
      <c r="F6" s="863"/>
      <c r="G6" s="863"/>
      <c r="H6" s="863"/>
      <c r="I6" s="863"/>
      <c r="J6" s="871"/>
      <c r="K6" s="869"/>
      <c r="L6" s="869"/>
      <c r="M6" s="869"/>
      <c r="N6" s="868"/>
    </row>
    <row r="7" spans="1:14" s="525" customFormat="1">
      <c r="A7" s="526" t="s">
        <v>939</v>
      </c>
      <c r="B7" s="678"/>
      <c r="C7" s="687">
        <v>361</v>
      </c>
      <c r="D7" s="687">
        <v>42138</v>
      </c>
      <c r="E7" s="687">
        <v>13</v>
      </c>
      <c r="F7" s="687">
        <v>88</v>
      </c>
      <c r="G7" s="687">
        <v>59</v>
      </c>
      <c r="H7" s="687">
        <v>96</v>
      </c>
      <c r="I7" s="687">
        <v>105</v>
      </c>
      <c r="J7" s="687">
        <v>5</v>
      </c>
      <c r="K7" s="687">
        <v>123</v>
      </c>
      <c r="L7" s="687">
        <v>159</v>
      </c>
      <c r="M7" s="697">
        <v>51</v>
      </c>
      <c r="N7" s="687">
        <v>23</v>
      </c>
    </row>
    <row r="8" spans="1:14" s="525" customFormat="1">
      <c r="A8" s="548">
        <v>30</v>
      </c>
      <c r="B8" s="678"/>
      <c r="C8" s="687">
        <v>361</v>
      </c>
      <c r="D8" s="687">
        <v>80882</v>
      </c>
      <c r="E8" s="687">
        <v>7</v>
      </c>
      <c r="F8" s="687">
        <v>86</v>
      </c>
      <c r="G8" s="687">
        <v>58</v>
      </c>
      <c r="H8" s="687">
        <v>99</v>
      </c>
      <c r="I8" s="687">
        <v>111</v>
      </c>
      <c r="J8" s="687">
        <v>7</v>
      </c>
      <c r="K8" s="687">
        <v>112</v>
      </c>
      <c r="L8" s="687">
        <v>177</v>
      </c>
      <c r="M8" s="697">
        <v>52</v>
      </c>
      <c r="N8" s="687">
        <v>13</v>
      </c>
    </row>
    <row r="9" spans="1:14" s="525" customFormat="1">
      <c r="A9" s="612" t="s">
        <v>940</v>
      </c>
      <c r="B9" s="678"/>
      <c r="C9" s="687">
        <v>329</v>
      </c>
      <c r="D9" s="687">
        <v>58282</v>
      </c>
      <c r="E9" s="687">
        <v>10</v>
      </c>
      <c r="F9" s="687">
        <v>80</v>
      </c>
      <c r="G9" s="687">
        <v>43</v>
      </c>
      <c r="H9" s="687">
        <v>113</v>
      </c>
      <c r="I9" s="687">
        <v>83</v>
      </c>
      <c r="J9" s="687">
        <v>26</v>
      </c>
      <c r="K9" s="687">
        <v>104</v>
      </c>
      <c r="L9" s="687">
        <v>131</v>
      </c>
      <c r="M9" s="697">
        <v>41</v>
      </c>
      <c r="N9" s="687">
        <v>27</v>
      </c>
    </row>
    <row r="10" spans="1:14" s="525" customFormat="1">
      <c r="A10" s="651">
        <v>2</v>
      </c>
      <c r="B10" s="139"/>
      <c r="C10" s="695">
        <v>348</v>
      </c>
      <c r="D10" s="310">
        <v>34146</v>
      </c>
      <c r="E10" s="697">
        <v>8</v>
      </c>
      <c r="F10" s="686">
        <v>78</v>
      </c>
      <c r="G10" s="686">
        <v>66</v>
      </c>
      <c r="H10" s="686">
        <v>86</v>
      </c>
      <c r="I10" s="686">
        <v>110</v>
      </c>
      <c r="J10" s="697">
        <v>2</v>
      </c>
      <c r="K10" s="686">
        <v>107</v>
      </c>
      <c r="L10" s="686">
        <v>157</v>
      </c>
      <c r="M10" s="686">
        <v>60</v>
      </c>
      <c r="N10" s="686">
        <v>22</v>
      </c>
    </row>
    <row r="11" spans="1:14" s="525" customFormat="1">
      <c r="A11" s="651">
        <v>3</v>
      </c>
      <c r="B11" s="139"/>
      <c r="C11" s="695">
        <v>282</v>
      </c>
      <c r="D11" s="310">
        <v>38106</v>
      </c>
      <c r="E11" s="697">
        <v>8</v>
      </c>
      <c r="F11" s="686">
        <v>69</v>
      </c>
      <c r="G11" s="686">
        <v>37</v>
      </c>
      <c r="H11" s="686">
        <v>53</v>
      </c>
      <c r="I11" s="686">
        <v>115</v>
      </c>
      <c r="J11" s="697">
        <v>5</v>
      </c>
      <c r="K11" s="686">
        <v>69</v>
      </c>
      <c r="L11" s="686">
        <v>117</v>
      </c>
      <c r="M11" s="686">
        <v>72</v>
      </c>
      <c r="N11" s="686">
        <v>19</v>
      </c>
    </row>
    <row r="12" spans="1:14" s="525" customFormat="1">
      <c r="A12" s="612"/>
      <c r="B12" s="139"/>
      <c r="C12" s="629"/>
      <c r="D12" s="537"/>
      <c r="E12" s="552"/>
      <c r="F12" s="551"/>
      <c r="G12" s="551"/>
      <c r="H12" s="551"/>
      <c r="I12" s="551"/>
      <c r="J12" s="552"/>
      <c r="K12" s="551"/>
      <c r="L12" s="551"/>
      <c r="M12" s="551"/>
      <c r="N12" s="551"/>
    </row>
    <row r="13" spans="1:14" s="525" customFormat="1">
      <c r="A13" s="515" t="s">
        <v>1121</v>
      </c>
      <c r="B13" s="678">
        <v>3</v>
      </c>
      <c r="C13" s="677">
        <v>38</v>
      </c>
      <c r="D13" s="53">
        <v>6374</v>
      </c>
      <c r="E13" s="25">
        <v>1</v>
      </c>
      <c r="F13" s="25">
        <v>6</v>
      </c>
      <c r="G13" s="25">
        <v>7</v>
      </c>
      <c r="H13" s="25">
        <v>5</v>
      </c>
      <c r="I13" s="25">
        <v>19</v>
      </c>
      <c r="J13" s="25">
        <v>2</v>
      </c>
      <c r="K13" s="25">
        <v>7</v>
      </c>
      <c r="L13" s="25">
        <v>15</v>
      </c>
      <c r="M13" s="25">
        <v>13</v>
      </c>
      <c r="N13" s="25">
        <v>1</v>
      </c>
    </row>
    <row r="14" spans="1:14" s="525" customFormat="1">
      <c r="A14" s="676"/>
      <c r="B14" s="678">
        <v>4</v>
      </c>
      <c r="C14" s="677">
        <v>19</v>
      </c>
      <c r="D14" s="53">
        <v>724</v>
      </c>
      <c r="E14" s="25">
        <v>1</v>
      </c>
      <c r="F14" s="25">
        <v>5</v>
      </c>
      <c r="G14" s="25">
        <v>3</v>
      </c>
      <c r="H14" s="25">
        <v>3</v>
      </c>
      <c r="I14" s="25">
        <v>7</v>
      </c>
      <c r="J14" s="25" t="s">
        <v>227</v>
      </c>
      <c r="K14" s="25">
        <v>3</v>
      </c>
      <c r="L14" s="25">
        <v>8</v>
      </c>
      <c r="M14" s="25">
        <v>7</v>
      </c>
      <c r="N14" s="25">
        <v>1</v>
      </c>
    </row>
    <row r="15" spans="1:14" s="525" customFormat="1">
      <c r="A15" s="676"/>
      <c r="B15" s="678">
        <v>5</v>
      </c>
      <c r="C15" s="677">
        <v>17</v>
      </c>
      <c r="D15" s="53">
        <v>847</v>
      </c>
      <c r="E15" s="25" t="s">
        <v>227</v>
      </c>
      <c r="F15" s="25">
        <v>7</v>
      </c>
      <c r="G15" s="25">
        <v>1</v>
      </c>
      <c r="H15" s="25">
        <v>1</v>
      </c>
      <c r="I15" s="25">
        <v>8</v>
      </c>
      <c r="J15" s="25" t="s">
        <v>227</v>
      </c>
      <c r="K15" s="25">
        <v>5</v>
      </c>
      <c r="L15" s="25">
        <v>7</v>
      </c>
      <c r="M15" s="25">
        <v>4</v>
      </c>
      <c r="N15" s="25">
        <v>1</v>
      </c>
    </row>
    <row r="16" spans="1:14" s="525" customFormat="1">
      <c r="A16" s="676"/>
      <c r="B16" s="678">
        <v>6</v>
      </c>
      <c r="C16" s="677">
        <v>32</v>
      </c>
      <c r="D16" s="53">
        <v>4531</v>
      </c>
      <c r="E16" s="25">
        <v>1</v>
      </c>
      <c r="F16" s="25">
        <v>8</v>
      </c>
      <c r="G16" s="25">
        <v>7</v>
      </c>
      <c r="H16" s="25">
        <v>6</v>
      </c>
      <c r="I16" s="25">
        <v>10</v>
      </c>
      <c r="J16" s="25">
        <v>1</v>
      </c>
      <c r="K16" s="25">
        <v>9</v>
      </c>
      <c r="L16" s="25">
        <v>11</v>
      </c>
      <c r="M16" s="25">
        <v>6</v>
      </c>
      <c r="N16" s="25">
        <v>5</v>
      </c>
    </row>
    <row r="17" spans="1:14" s="525" customFormat="1">
      <c r="A17" s="550"/>
      <c r="B17" s="678">
        <v>7</v>
      </c>
      <c r="C17" s="677">
        <v>14</v>
      </c>
      <c r="D17" s="53">
        <v>2255</v>
      </c>
      <c r="E17" s="25" t="s">
        <v>227</v>
      </c>
      <c r="F17" s="25">
        <v>2</v>
      </c>
      <c r="G17" s="25">
        <v>1</v>
      </c>
      <c r="H17" s="25">
        <v>3</v>
      </c>
      <c r="I17" s="25">
        <v>8</v>
      </c>
      <c r="J17" s="25">
        <v>1</v>
      </c>
      <c r="K17" s="25">
        <v>4</v>
      </c>
      <c r="L17" s="25">
        <v>4</v>
      </c>
      <c r="M17" s="25">
        <v>4</v>
      </c>
      <c r="N17" s="25">
        <v>1</v>
      </c>
    </row>
    <row r="18" spans="1:14" s="525" customFormat="1">
      <c r="A18" s="515"/>
      <c r="B18" s="678">
        <v>8</v>
      </c>
      <c r="C18" s="677">
        <v>24</v>
      </c>
      <c r="D18" s="53">
        <v>1749</v>
      </c>
      <c r="E18" s="25" t="s">
        <v>227</v>
      </c>
      <c r="F18" s="25">
        <v>7</v>
      </c>
      <c r="G18" s="25">
        <v>3</v>
      </c>
      <c r="H18" s="25">
        <v>6</v>
      </c>
      <c r="I18" s="25">
        <v>8</v>
      </c>
      <c r="J18" s="25" t="s">
        <v>227</v>
      </c>
      <c r="K18" s="25">
        <v>8</v>
      </c>
      <c r="L18" s="25">
        <v>10</v>
      </c>
      <c r="M18" s="25">
        <v>5</v>
      </c>
      <c r="N18" s="25">
        <v>1</v>
      </c>
    </row>
    <row r="19" spans="1:14" s="525" customFormat="1">
      <c r="A19" s="676"/>
      <c r="B19" s="678">
        <v>9</v>
      </c>
      <c r="C19" s="677">
        <v>20</v>
      </c>
      <c r="D19" s="53">
        <v>6117</v>
      </c>
      <c r="E19" s="25" t="s">
        <v>227</v>
      </c>
      <c r="F19" s="25">
        <v>6</v>
      </c>
      <c r="G19" s="25">
        <v>2</v>
      </c>
      <c r="H19" s="25">
        <v>6</v>
      </c>
      <c r="I19" s="25">
        <v>11</v>
      </c>
      <c r="J19" s="25" t="s">
        <v>227</v>
      </c>
      <c r="K19" s="25">
        <v>6</v>
      </c>
      <c r="L19" s="25">
        <v>12</v>
      </c>
      <c r="M19" s="25" t="s">
        <v>227</v>
      </c>
      <c r="N19" s="25">
        <v>2</v>
      </c>
    </row>
    <row r="20" spans="1:14" s="525" customFormat="1">
      <c r="A20" s="676"/>
      <c r="B20" s="678">
        <v>10</v>
      </c>
      <c r="C20" s="677">
        <v>25</v>
      </c>
      <c r="D20" s="53">
        <v>3437</v>
      </c>
      <c r="E20" s="25">
        <v>1</v>
      </c>
      <c r="F20" s="25">
        <v>6</v>
      </c>
      <c r="G20" s="25">
        <v>2</v>
      </c>
      <c r="H20" s="25">
        <v>6</v>
      </c>
      <c r="I20" s="25">
        <v>10</v>
      </c>
      <c r="J20" s="25" t="s">
        <v>227</v>
      </c>
      <c r="K20" s="25">
        <v>6</v>
      </c>
      <c r="L20" s="25">
        <v>10</v>
      </c>
      <c r="M20" s="25">
        <v>9</v>
      </c>
      <c r="N20" s="25" t="s">
        <v>227</v>
      </c>
    </row>
    <row r="21" spans="1:14" s="525" customFormat="1">
      <c r="A21" s="612"/>
      <c r="B21" s="678">
        <v>11</v>
      </c>
      <c r="C21" s="677">
        <v>17</v>
      </c>
      <c r="D21" s="53">
        <v>2832</v>
      </c>
      <c r="E21" s="25" t="s">
        <v>227</v>
      </c>
      <c r="F21" s="25">
        <v>4</v>
      </c>
      <c r="G21" s="25">
        <v>4</v>
      </c>
      <c r="H21" s="25">
        <v>1</v>
      </c>
      <c r="I21" s="25">
        <v>8</v>
      </c>
      <c r="J21" s="25" t="s">
        <v>227</v>
      </c>
      <c r="K21" s="25">
        <v>2</v>
      </c>
      <c r="L21" s="25">
        <v>11</v>
      </c>
      <c r="M21" s="25">
        <v>2</v>
      </c>
      <c r="N21" s="25">
        <v>2</v>
      </c>
    </row>
    <row r="22" spans="1:14" s="525" customFormat="1">
      <c r="A22" s="676"/>
      <c r="B22" s="678">
        <v>12</v>
      </c>
      <c r="C22" s="677">
        <v>27</v>
      </c>
      <c r="D22" s="53">
        <v>1300</v>
      </c>
      <c r="E22" s="25">
        <v>1</v>
      </c>
      <c r="F22" s="25">
        <v>5</v>
      </c>
      <c r="G22" s="25">
        <v>3</v>
      </c>
      <c r="H22" s="25">
        <v>6</v>
      </c>
      <c r="I22" s="25">
        <v>12</v>
      </c>
      <c r="J22" s="25" t="s">
        <v>227</v>
      </c>
      <c r="K22" s="25">
        <v>3</v>
      </c>
      <c r="L22" s="25">
        <v>12</v>
      </c>
      <c r="M22" s="25">
        <v>10</v>
      </c>
      <c r="N22" s="25">
        <v>2</v>
      </c>
    </row>
    <row r="23" spans="1:14" s="525" customFormat="1">
      <c r="A23" s="515" t="s">
        <v>1122</v>
      </c>
      <c r="B23" s="678">
        <v>1</v>
      </c>
      <c r="C23" s="677">
        <v>23</v>
      </c>
      <c r="D23" s="53">
        <v>1247</v>
      </c>
      <c r="E23" s="25" t="s">
        <v>227</v>
      </c>
      <c r="F23" s="25">
        <v>4</v>
      </c>
      <c r="G23" s="25">
        <v>5</v>
      </c>
      <c r="H23" s="25">
        <v>7</v>
      </c>
      <c r="I23" s="25">
        <v>7</v>
      </c>
      <c r="J23" s="25" t="s">
        <v>227</v>
      </c>
      <c r="K23" s="25">
        <v>9</v>
      </c>
      <c r="L23" s="25">
        <v>10</v>
      </c>
      <c r="M23" s="25">
        <v>3</v>
      </c>
      <c r="N23" s="25">
        <v>1</v>
      </c>
    </row>
    <row r="24" spans="1:14" s="525" customFormat="1">
      <c r="B24" s="678">
        <v>2</v>
      </c>
      <c r="C24" s="677">
        <v>24</v>
      </c>
      <c r="D24" s="53">
        <v>1526</v>
      </c>
      <c r="E24" s="25" t="s">
        <v>227</v>
      </c>
      <c r="F24" s="25">
        <v>5</v>
      </c>
      <c r="G24" s="25">
        <v>2</v>
      </c>
      <c r="H24" s="25">
        <v>10</v>
      </c>
      <c r="I24" s="25">
        <v>7</v>
      </c>
      <c r="J24" s="25" t="s">
        <v>227</v>
      </c>
      <c r="K24" s="25">
        <v>10</v>
      </c>
      <c r="L24" s="25">
        <v>9</v>
      </c>
      <c r="M24" s="25">
        <v>5</v>
      </c>
      <c r="N24" s="25" t="s">
        <v>227</v>
      </c>
    </row>
    <row r="25" spans="1:14" s="525" customFormat="1">
      <c r="A25" s="170"/>
      <c r="B25" s="678">
        <v>3</v>
      </c>
      <c r="C25" s="677">
        <v>15</v>
      </c>
      <c r="D25" s="53">
        <v>879</v>
      </c>
      <c r="E25" s="25" t="s">
        <v>227</v>
      </c>
      <c r="F25" s="25">
        <v>3</v>
      </c>
      <c r="G25" s="25">
        <v>3</v>
      </c>
      <c r="H25" s="25">
        <v>5</v>
      </c>
      <c r="I25" s="25">
        <v>4</v>
      </c>
      <c r="J25" s="25" t="s">
        <v>227</v>
      </c>
      <c r="K25" s="25">
        <v>3</v>
      </c>
      <c r="L25" s="25">
        <v>4</v>
      </c>
      <c r="M25" s="25">
        <v>6</v>
      </c>
      <c r="N25" s="25">
        <v>2</v>
      </c>
    </row>
    <row r="26" spans="1:14" s="676" customFormat="1">
      <c r="A26" s="170"/>
      <c r="B26" s="678"/>
      <c r="C26" s="677"/>
      <c r="D26" s="434"/>
      <c r="E26" s="25"/>
      <c r="F26" s="25"/>
      <c r="G26" s="25"/>
      <c r="H26" s="25"/>
      <c r="I26" s="25"/>
      <c r="J26" s="25"/>
      <c r="K26" s="25"/>
      <c r="L26" s="25"/>
      <c r="M26" s="25"/>
      <c r="N26" s="25"/>
    </row>
    <row r="27" spans="1:14" s="525" customFormat="1">
      <c r="A27" s="650" t="s">
        <v>850</v>
      </c>
      <c r="B27" s="667"/>
      <c r="C27" s="1098">
        <f>C25/C13</f>
        <v>0.39473684210526316</v>
      </c>
      <c r="D27" s="1099">
        <f>D25/D13</f>
        <v>0.13790398493881392</v>
      </c>
      <c r="E27" s="1098" t="s">
        <v>227</v>
      </c>
      <c r="F27" s="1098">
        <f>F25/F13</f>
        <v>0.5</v>
      </c>
      <c r="G27" s="1098">
        <f>G25/G13</f>
        <v>0.42857142857142855</v>
      </c>
      <c r="H27" s="1098">
        <f>H25/H13</f>
        <v>1</v>
      </c>
      <c r="I27" s="1098">
        <f>I25/I13</f>
        <v>0.21052631578947367</v>
      </c>
      <c r="J27" s="1098" t="s">
        <v>227</v>
      </c>
      <c r="K27" s="1098">
        <f>K25/K13</f>
        <v>0.42857142857142855</v>
      </c>
      <c r="L27" s="1098">
        <f>L25/L13</f>
        <v>0.26666666666666666</v>
      </c>
      <c r="M27" s="1098">
        <f>M25/M13</f>
        <v>0.46153846153846156</v>
      </c>
      <c r="N27" s="1098">
        <f>N25/N13</f>
        <v>2</v>
      </c>
    </row>
    <row r="28" spans="1:14" s="525" customFormat="1">
      <c r="A28" s="533" t="s">
        <v>401</v>
      </c>
      <c r="B28" s="533"/>
      <c r="C28" s="524"/>
      <c r="D28" s="533"/>
      <c r="E28" s="533"/>
      <c r="F28" s="533"/>
      <c r="G28" s="533"/>
      <c r="H28" s="533"/>
      <c r="I28" s="533"/>
      <c r="J28" s="533"/>
      <c r="K28" s="533"/>
      <c r="L28" s="533"/>
      <c r="M28" s="533"/>
      <c r="N28" s="533"/>
    </row>
    <row r="29" spans="1:14">
      <c r="A29" s="2"/>
      <c r="B29" s="2"/>
    </row>
    <row r="30" spans="1:14">
      <c r="A30" s="2"/>
      <c r="B30" s="2"/>
    </row>
    <row r="31" spans="1:14">
      <c r="A31" s="2"/>
      <c r="B31" s="2"/>
    </row>
    <row r="32" spans="1:14">
      <c r="A32" s="2"/>
      <c r="B32" s="2"/>
    </row>
  </sheetData>
  <mergeCells count="17">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topLeftCell="L1" zoomScale="118" zoomScaleNormal="118" zoomScaleSheetLayoutView="75" workbookViewId="0">
      <selection sqref="A1:B1"/>
    </sheetView>
  </sheetViews>
  <sheetFormatPr defaultRowHeight="13.5"/>
  <cols>
    <col min="1" max="1" width="6.75" style="525" customWidth="1"/>
    <col min="2" max="2" width="4.5" style="525" bestFit="1" customWidth="1"/>
    <col min="3" max="3" width="9.625" style="525" customWidth="1"/>
    <col min="4" max="4" width="11.625" style="525" customWidth="1"/>
    <col min="5" max="5" width="13.625" style="525" bestFit="1" customWidth="1"/>
    <col min="6" max="6" width="8.625" style="525" customWidth="1"/>
    <col min="7" max="7" width="9.625" style="525" customWidth="1"/>
    <col min="8" max="8" width="11.125" style="525" customWidth="1"/>
    <col min="9" max="9" width="8.625" style="525" customWidth="1"/>
    <col min="10" max="10" width="9.625" style="525" customWidth="1"/>
    <col min="11" max="11" width="11.125" style="525" customWidth="1"/>
    <col min="12" max="12" width="8.625" style="525" customWidth="1"/>
    <col min="13" max="13" width="9.625" style="525" customWidth="1"/>
    <col min="14" max="14" width="11.125" style="525" customWidth="1"/>
    <col min="15" max="15" width="8.625" style="525" customWidth="1"/>
    <col min="16" max="16" width="10.125" style="525" customWidth="1"/>
    <col min="17" max="17" width="11.125" style="525" customWidth="1"/>
    <col min="18" max="18" width="8.625" style="525" customWidth="1"/>
    <col min="19" max="19" width="9.625" style="525" customWidth="1"/>
    <col min="20" max="20" width="11.125" style="525" customWidth="1"/>
    <col min="21" max="21" width="8.625" style="525" customWidth="1"/>
    <col min="22" max="22" width="9.625" style="525" customWidth="1"/>
    <col min="23" max="23" width="11.125" style="525" customWidth="1"/>
    <col min="24" max="24" width="12" style="525" bestFit="1" customWidth="1"/>
    <col min="25" max="25" width="9" style="525"/>
    <col min="26" max="27" width="11.375" style="525" customWidth="1"/>
    <col min="28" max="28" width="11" style="525" bestFit="1" customWidth="1"/>
    <col min="29" max="29" width="12" style="525" bestFit="1" customWidth="1"/>
    <col min="30" max="30" width="8" style="525" bestFit="1" customWidth="1"/>
    <col min="31" max="31" width="10" style="525" bestFit="1" customWidth="1"/>
    <col min="32" max="32" width="11" style="525" bestFit="1" customWidth="1"/>
    <col min="33" max="33" width="6.75" style="525" bestFit="1" customWidth="1"/>
    <col min="34" max="34" width="10" style="525" bestFit="1" customWidth="1"/>
    <col min="35" max="35" width="11" style="525" bestFit="1" customWidth="1"/>
    <col min="36" max="36" width="7" style="525" bestFit="1" customWidth="1"/>
    <col min="37" max="37" width="10" style="525" bestFit="1" customWidth="1"/>
    <col min="38" max="38" width="11" style="525" bestFit="1" customWidth="1"/>
    <col min="39" max="39" width="9" style="525"/>
    <col min="40" max="40" width="10" style="525" bestFit="1" customWidth="1"/>
    <col min="41" max="41" width="11" style="525" bestFit="1" customWidth="1"/>
    <col min="42" max="48" width="9" style="525"/>
    <col min="49" max="49" width="8.625" style="525" customWidth="1"/>
    <col min="50" max="53" width="8" style="525" bestFit="1" customWidth="1"/>
    <col min="54" max="54" width="7.875" style="525" customWidth="1"/>
    <col min="55" max="55" width="8.5" style="525" customWidth="1"/>
    <col min="56" max="56" width="6.75" style="525" bestFit="1" customWidth="1"/>
    <col min="57" max="57" width="8" style="525" bestFit="1" customWidth="1"/>
    <col min="58" max="58" width="7" style="525" bestFit="1" customWidth="1"/>
    <col min="59" max="59" width="8" style="525" bestFit="1" customWidth="1"/>
    <col min="60" max="60" width="9" style="525"/>
    <col min="61" max="61" width="4.875" style="525" bestFit="1" customWidth="1"/>
    <col min="62" max="62" width="6.75" style="525" bestFit="1" customWidth="1"/>
    <col min="63" max="63" width="5" style="525" bestFit="1" customWidth="1"/>
    <col min="64" max="64" width="9" style="525"/>
    <col min="65" max="65" width="9.875" style="525" customWidth="1"/>
    <col min="66" max="66" width="8.625" style="525" customWidth="1"/>
    <col min="67" max="67" width="11.625" style="525" customWidth="1"/>
    <col min="68" max="68" width="8.625" style="525" customWidth="1"/>
    <col min="69" max="69" width="11.625" style="525" customWidth="1"/>
    <col min="70" max="70" width="8.625" style="525" customWidth="1"/>
    <col min="71" max="71" width="11.625" style="525" customWidth="1"/>
    <col min="72" max="72" width="8.625" style="525" customWidth="1"/>
    <col min="73" max="73" width="11.625" style="525" customWidth="1"/>
    <col min="74" max="74" width="8.625" style="525" customWidth="1"/>
    <col min="75" max="75" width="11.625" style="525" customWidth="1"/>
    <col min="76" max="16384" width="9" style="525"/>
  </cols>
  <sheetData>
    <row r="1" spans="1:27" ht="19.5" customHeight="1">
      <c r="A1" s="874" t="s">
        <v>751</v>
      </c>
      <c r="B1" s="787"/>
    </row>
    <row r="2" spans="1:27" ht="19.5" customHeight="1">
      <c r="A2" s="788" t="s">
        <v>586</v>
      </c>
      <c r="B2" s="788"/>
      <c r="C2" s="788"/>
      <c r="D2" s="788"/>
      <c r="E2" s="788"/>
      <c r="F2" s="788"/>
      <c r="G2" s="788"/>
      <c r="H2" s="788"/>
      <c r="I2" s="788"/>
      <c r="J2" s="788"/>
      <c r="K2" s="788"/>
      <c r="L2" s="788"/>
      <c r="M2" s="524"/>
      <c r="N2" s="524"/>
      <c r="O2" s="524"/>
      <c r="P2" s="524"/>
      <c r="Q2" s="524"/>
      <c r="R2" s="524"/>
      <c r="S2" s="524"/>
      <c r="T2" s="524"/>
      <c r="U2" s="524"/>
      <c r="V2" s="524"/>
      <c r="W2" s="524"/>
    </row>
    <row r="3" spans="1:27" ht="14.25" thickBot="1">
      <c r="A3" s="524"/>
      <c r="B3" s="524"/>
      <c r="C3" s="524"/>
      <c r="D3" s="524"/>
      <c r="E3" s="524"/>
      <c r="F3" s="524"/>
      <c r="G3" s="524"/>
      <c r="H3" s="524"/>
      <c r="I3" s="524"/>
      <c r="J3" s="524"/>
      <c r="K3" s="524"/>
      <c r="L3" s="524"/>
      <c r="M3" s="524"/>
      <c r="N3" s="524"/>
      <c r="O3" s="524"/>
      <c r="P3" s="524"/>
      <c r="Q3" s="524"/>
      <c r="R3" s="524"/>
      <c r="S3" s="524"/>
      <c r="T3" s="524"/>
      <c r="U3" s="263"/>
      <c r="V3" s="263"/>
      <c r="W3" s="572" t="s">
        <v>784</v>
      </c>
    </row>
    <row r="4" spans="1:27" s="62" customFormat="1" ht="14.25" thickTop="1">
      <c r="A4" s="777" t="s">
        <v>575</v>
      </c>
      <c r="B4" s="779"/>
      <c r="C4" s="785" t="s">
        <v>604</v>
      </c>
      <c r="D4" s="838"/>
      <c r="E4" s="865"/>
      <c r="F4" s="785" t="s">
        <v>587</v>
      </c>
      <c r="G4" s="838"/>
      <c r="H4" s="865"/>
      <c r="I4" s="785" t="s">
        <v>603</v>
      </c>
      <c r="J4" s="838"/>
      <c r="K4" s="865"/>
      <c r="L4" s="785" t="s">
        <v>605</v>
      </c>
      <c r="M4" s="838"/>
      <c r="N4" s="865"/>
      <c r="O4" s="785" t="s">
        <v>606</v>
      </c>
      <c r="P4" s="838"/>
      <c r="Q4" s="865"/>
      <c r="R4" s="785" t="s">
        <v>588</v>
      </c>
      <c r="S4" s="838"/>
      <c r="T4" s="865"/>
      <c r="U4" s="785" t="s">
        <v>607</v>
      </c>
      <c r="V4" s="838"/>
      <c r="W4" s="838"/>
    </row>
    <row r="5" spans="1:27" s="62" customFormat="1" ht="13.5" customHeight="1">
      <c r="A5" s="793"/>
      <c r="B5" s="794"/>
      <c r="C5" s="873" t="s">
        <v>451</v>
      </c>
      <c r="D5" s="873" t="s">
        <v>346</v>
      </c>
      <c r="E5" s="873" t="s">
        <v>347</v>
      </c>
      <c r="F5" s="873" t="s">
        <v>451</v>
      </c>
      <c r="G5" s="873" t="s">
        <v>346</v>
      </c>
      <c r="H5" s="873" t="s">
        <v>347</v>
      </c>
      <c r="I5" s="873" t="s">
        <v>451</v>
      </c>
      <c r="J5" s="873" t="s">
        <v>346</v>
      </c>
      <c r="K5" s="873" t="s">
        <v>347</v>
      </c>
      <c r="L5" s="873" t="s">
        <v>451</v>
      </c>
      <c r="M5" s="877" t="s">
        <v>346</v>
      </c>
      <c r="N5" s="873" t="s">
        <v>347</v>
      </c>
      <c r="O5" s="873" t="s">
        <v>451</v>
      </c>
      <c r="P5" s="873" t="s">
        <v>346</v>
      </c>
      <c r="Q5" s="873" t="s">
        <v>347</v>
      </c>
      <c r="R5" s="873" t="s">
        <v>451</v>
      </c>
      <c r="S5" s="873" t="s">
        <v>346</v>
      </c>
      <c r="T5" s="873" t="s">
        <v>347</v>
      </c>
      <c r="U5" s="873" t="s">
        <v>451</v>
      </c>
      <c r="V5" s="873" t="s">
        <v>346</v>
      </c>
      <c r="W5" s="875" t="s">
        <v>347</v>
      </c>
    </row>
    <row r="6" spans="1:27" s="62" customFormat="1">
      <c r="A6" s="780"/>
      <c r="B6" s="781"/>
      <c r="C6" s="783"/>
      <c r="D6" s="783"/>
      <c r="E6" s="783"/>
      <c r="F6" s="783"/>
      <c r="G6" s="783"/>
      <c r="H6" s="783"/>
      <c r="I6" s="783"/>
      <c r="J6" s="783"/>
      <c r="K6" s="783"/>
      <c r="L6" s="783"/>
      <c r="M6" s="781"/>
      <c r="N6" s="783"/>
      <c r="O6" s="783"/>
      <c r="P6" s="783"/>
      <c r="Q6" s="783"/>
      <c r="R6" s="783"/>
      <c r="S6" s="783"/>
      <c r="T6" s="783"/>
      <c r="U6" s="783"/>
      <c r="V6" s="783"/>
      <c r="W6" s="876"/>
    </row>
    <row r="7" spans="1:27" ht="15" customHeight="1">
      <c r="A7" s="198" t="s">
        <v>937</v>
      </c>
      <c r="B7" s="547"/>
      <c r="C7" s="303">
        <v>38857</v>
      </c>
      <c r="D7" s="303">
        <v>7952953</v>
      </c>
      <c r="E7" s="303">
        <v>147993791</v>
      </c>
      <c r="F7" s="303">
        <v>14</v>
      </c>
      <c r="G7" s="303">
        <v>62340</v>
      </c>
      <c r="H7" s="552">
        <v>1771113</v>
      </c>
      <c r="I7" s="303">
        <v>47</v>
      </c>
      <c r="J7" s="303">
        <v>38768</v>
      </c>
      <c r="K7" s="303">
        <v>1260170</v>
      </c>
      <c r="L7" s="303">
        <v>269</v>
      </c>
      <c r="M7" s="303">
        <v>128097</v>
      </c>
      <c r="N7" s="303">
        <v>4068002</v>
      </c>
      <c r="O7" s="303">
        <v>18620</v>
      </c>
      <c r="P7" s="303">
        <v>4572505</v>
      </c>
      <c r="Q7" s="303">
        <v>77047691</v>
      </c>
      <c r="R7" s="303">
        <v>430</v>
      </c>
      <c r="S7" s="303">
        <v>360811</v>
      </c>
      <c r="T7" s="303">
        <v>9636026</v>
      </c>
      <c r="U7" s="303">
        <v>19477</v>
      </c>
      <c r="V7" s="303">
        <v>2790432</v>
      </c>
      <c r="W7" s="303">
        <v>54210789</v>
      </c>
    </row>
    <row r="8" spans="1:27" ht="15" customHeight="1">
      <c r="A8" s="170">
        <v>30</v>
      </c>
      <c r="B8" s="547"/>
      <c r="C8" s="303">
        <v>37332</v>
      </c>
      <c r="D8" s="303">
        <v>7801297</v>
      </c>
      <c r="E8" s="303">
        <v>149801000</v>
      </c>
      <c r="F8" s="303">
        <v>19</v>
      </c>
      <c r="G8" s="303">
        <v>26078</v>
      </c>
      <c r="H8" s="552">
        <v>1136960</v>
      </c>
      <c r="I8" s="303">
        <v>63</v>
      </c>
      <c r="J8" s="303">
        <v>29565</v>
      </c>
      <c r="K8" s="303">
        <v>646737</v>
      </c>
      <c r="L8" s="303">
        <v>221</v>
      </c>
      <c r="M8" s="303">
        <v>94479</v>
      </c>
      <c r="N8" s="303">
        <v>3281785</v>
      </c>
      <c r="O8" s="303">
        <v>18244</v>
      </c>
      <c r="P8" s="303">
        <v>4721227</v>
      </c>
      <c r="Q8" s="303">
        <v>82854638</v>
      </c>
      <c r="R8" s="303">
        <v>352</v>
      </c>
      <c r="S8" s="303">
        <v>332105</v>
      </c>
      <c r="T8" s="303">
        <v>10754569</v>
      </c>
      <c r="U8" s="303">
        <v>18433</v>
      </c>
      <c r="V8" s="303">
        <v>2597843</v>
      </c>
      <c r="W8" s="303">
        <v>51126311</v>
      </c>
    </row>
    <row r="9" spans="1:27" ht="15" customHeight="1">
      <c r="A9" s="169" t="s">
        <v>842</v>
      </c>
      <c r="B9" s="547"/>
      <c r="C9" s="303">
        <v>36537</v>
      </c>
      <c r="D9" s="303">
        <v>7282662</v>
      </c>
      <c r="E9" s="303">
        <v>137595953</v>
      </c>
      <c r="F9" s="303">
        <v>40</v>
      </c>
      <c r="G9" s="303">
        <v>52135</v>
      </c>
      <c r="H9" s="552">
        <v>1785984</v>
      </c>
      <c r="I9" s="303">
        <v>53</v>
      </c>
      <c r="J9" s="303">
        <v>27806</v>
      </c>
      <c r="K9" s="303">
        <v>919999</v>
      </c>
      <c r="L9" s="303">
        <v>176</v>
      </c>
      <c r="M9" s="303">
        <v>81046</v>
      </c>
      <c r="N9" s="303">
        <v>3564057</v>
      </c>
      <c r="O9" s="303">
        <v>17249</v>
      </c>
      <c r="P9" s="303">
        <v>4367630</v>
      </c>
      <c r="Q9" s="303">
        <v>74760968</v>
      </c>
      <c r="R9" s="303">
        <v>344</v>
      </c>
      <c r="S9" s="303">
        <v>205683</v>
      </c>
      <c r="T9" s="303">
        <v>5920656</v>
      </c>
      <c r="U9" s="303">
        <v>18675</v>
      </c>
      <c r="V9" s="303">
        <v>2548362</v>
      </c>
      <c r="W9" s="303">
        <v>50644289</v>
      </c>
    </row>
    <row r="10" spans="1:27" ht="15" customHeight="1">
      <c r="A10" s="656">
        <v>2</v>
      </c>
      <c r="B10" s="547"/>
      <c r="C10" s="303">
        <v>32826</v>
      </c>
      <c r="D10" s="303">
        <v>6604958</v>
      </c>
      <c r="E10" s="303">
        <v>126617559</v>
      </c>
      <c r="F10" s="303">
        <v>11</v>
      </c>
      <c r="G10" s="303">
        <v>3567</v>
      </c>
      <c r="H10" s="552">
        <v>76100</v>
      </c>
      <c r="I10" s="303">
        <v>29</v>
      </c>
      <c r="J10" s="303">
        <v>14166</v>
      </c>
      <c r="K10" s="303">
        <v>419452</v>
      </c>
      <c r="L10" s="303">
        <v>153</v>
      </c>
      <c r="M10" s="303">
        <v>64907</v>
      </c>
      <c r="N10" s="303">
        <v>2325918</v>
      </c>
      <c r="O10" s="303">
        <v>15182</v>
      </c>
      <c r="P10" s="303">
        <v>3811550</v>
      </c>
      <c r="Q10" s="303">
        <v>64178799</v>
      </c>
      <c r="R10" s="303">
        <v>440</v>
      </c>
      <c r="S10" s="303">
        <v>398070</v>
      </c>
      <c r="T10" s="303">
        <v>13129201</v>
      </c>
      <c r="U10" s="303">
        <v>17011</v>
      </c>
      <c r="V10" s="303">
        <v>2312698</v>
      </c>
      <c r="W10" s="303">
        <v>46488089</v>
      </c>
    </row>
    <row r="11" spans="1:27" ht="15" customHeight="1">
      <c r="A11" s="656">
        <v>3</v>
      </c>
      <c r="B11" s="678"/>
      <c r="C11" s="687">
        <v>36212</v>
      </c>
      <c r="D11" s="687">
        <v>7415101</v>
      </c>
      <c r="E11" s="687">
        <v>146256509</v>
      </c>
      <c r="F11" s="687">
        <v>22</v>
      </c>
      <c r="G11" s="687">
        <v>31413</v>
      </c>
      <c r="H11" s="687">
        <v>889474</v>
      </c>
      <c r="I11" s="687">
        <v>57</v>
      </c>
      <c r="J11" s="687">
        <v>20935</v>
      </c>
      <c r="K11" s="687">
        <v>587699</v>
      </c>
      <c r="L11" s="687">
        <v>184</v>
      </c>
      <c r="M11" s="687">
        <v>104482</v>
      </c>
      <c r="N11" s="687">
        <v>4430300</v>
      </c>
      <c r="O11" s="687">
        <v>16505</v>
      </c>
      <c r="P11" s="687">
        <v>4407980</v>
      </c>
      <c r="Q11" s="687">
        <v>80254909</v>
      </c>
      <c r="R11" s="687">
        <v>414</v>
      </c>
      <c r="S11" s="687">
        <v>304675</v>
      </c>
      <c r="T11" s="687">
        <v>9060249</v>
      </c>
      <c r="U11" s="687">
        <v>19030</v>
      </c>
      <c r="V11" s="687">
        <v>2545616</v>
      </c>
      <c r="W11" s="687">
        <v>51033878</v>
      </c>
    </row>
    <row r="12" spans="1:27" ht="15" customHeight="1">
      <c r="A12" s="616"/>
      <c r="B12" s="547"/>
      <c r="C12" s="303"/>
      <c r="D12" s="303"/>
      <c r="E12" s="303"/>
      <c r="F12" s="303"/>
      <c r="G12" s="303"/>
      <c r="H12" s="303"/>
      <c r="I12" s="303"/>
      <c r="J12" s="303"/>
      <c r="K12" s="303"/>
      <c r="L12" s="303"/>
      <c r="M12" s="303"/>
      <c r="N12" s="303"/>
      <c r="O12" s="303"/>
      <c r="P12" s="303"/>
      <c r="Q12" s="303"/>
      <c r="R12" s="303"/>
      <c r="S12" s="303"/>
      <c r="T12" s="303"/>
      <c r="U12" s="303"/>
      <c r="V12" s="303"/>
      <c r="W12" s="303"/>
    </row>
    <row r="13" spans="1:27" ht="15" customHeight="1">
      <c r="A13" s="515" t="s">
        <v>902</v>
      </c>
      <c r="B13" s="678">
        <v>2</v>
      </c>
      <c r="C13" s="697">
        <v>2768</v>
      </c>
      <c r="D13" s="697">
        <v>614654</v>
      </c>
      <c r="E13" s="697">
        <v>15754768</v>
      </c>
      <c r="F13" s="686" t="s">
        <v>227</v>
      </c>
      <c r="G13" s="686" t="s">
        <v>227</v>
      </c>
      <c r="H13" s="686" t="s">
        <v>227</v>
      </c>
      <c r="I13" s="686">
        <v>3</v>
      </c>
      <c r="J13" s="686">
        <v>1220</v>
      </c>
      <c r="K13" s="686">
        <v>30292</v>
      </c>
      <c r="L13" s="697">
        <v>11</v>
      </c>
      <c r="M13" s="697">
        <v>1483</v>
      </c>
      <c r="N13" s="697">
        <v>46922</v>
      </c>
      <c r="O13" s="697">
        <v>1292</v>
      </c>
      <c r="P13" s="697">
        <v>397090</v>
      </c>
      <c r="Q13" s="697">
        <v>11281263</v>
      </c>
      <c r="R13" s="697">
        <v>24</v>
      </c>
      <c r="S13" s="697">
        <v>19252</v>
      </c>
      <c r="T13" s="697">
        <v>541865</v>
      </c>
      <c r="U13" s="697">
        <v>1438</v>
      </c>
      <c r="V13" s="697">
        <v>195609</v>
      </c>
      <c r="W13" s="697">
        <v>3854426</v>
      </c>
      <c r="Y13" s="531"/>
      <c r="Z13" s="531"/>
      <c r="AA13" s="531"/>
    </row>
    <row r="14" spans="1:27" ht="15" customHeight="1">
      <c r="A14" s="676"/>
      <c r="B14" s="678">
        <v>3</v>
      </c>
      <c r="C14" s="697">
        <v>2999</v>
      </c>
      <c r="D14" s="697">
        <v>642739</v>
      </c>
      <c r="E14" s="697">
        <v>11651491</v>
      </c>
      <c r="F14" s="686">
        <v>2</v>
      </c>
      <c r="G14" s="686">
        <v>6282</v>
      </c>
      <c r="H14" s="686">
        <v>140120</v>
      </c>
      <c r="I14" s="686">
        <v>1</v>
      </c>
      <c r="J14" s="686">
        <v>74</v>
      </c>
      <c r="K14" s="686">
        <v>3000</v>
      </c>
      <c r="L14" s="697">
        <v>19</v>
      </c>
      <c r="M14" s="697">
        <v>5320</v>
      </c>
      <c r="N14" s="697">
        <v>204977</v>
      </c>
      <c r="O14" s="697">
        <v>1353</v>
      </c>
      <c r="P14" s="697">
        <v>402313</v>
      </c>
      <c r="Q14" s="697">
        <v>6544381</v>
      </c>
      <c r="R14" s="697">
        <v>14</v>
      </c>
      <c r="S14" s="697">
        <v>7502</v>
      </c>
      <c r="T14" s="697">
        <v>215957</v>
      </c>
      <c r="U14" s="697">
        <v>1610</v>
      </c>
      <c r="V14" s="697">
        <v>221248</v>
      </c>
      <c r="W14" s="697">
        <v>4543056</v>
      </c>
      <c r="Y14" s="531"/>
      <c r="Z14" s="531"/>
      <c r="AA14" s="531"/>
    </row>
    <row r="15" spans="1:27" ht="15" customHeight="1">
      <c r="A15" s="676"/>
      <c r="B15" s="678">
        <v>4</v>
      </c>
      <c r="C15" s="697">
        <v>2912</v>
      </c>
      <c r="D15" s="697">
        <v>690788</v>
      </c>
      <c r="E15" s="697">
        <v>13157187</v>
      </c>
      <c r="F15" s="686">
        <v>2</v>
      </c>
      <c r="G15" s="686">
        <v>2847</v>
      </c>
      <c r="H15" s="686">
        <v>63360</v>
      </c>
      <c r="I15" s="686">
        <v>2</v>
      </c>
      <c r="J15" s="686">
        <v>112</v>
      </c>
      <c r="K15" s="686">
        <v>728</v>
      </c>
      <c r="L15" s="697">
        <v>11</v>
      </c>
      <c r="M15" s="697">
        <v>6237</v>
      </c>
      <c r="N15" s="697">
        <v>224747</v>
      </c>
      <c r="O15" s="697">
        <v>1342</v>
      </c>
      <c r="P15" s="697">
        <v>375080</v>
      </c>
      <c r="Q15" s="697">
        <v>5568063</v>
      </c>
      <c r="R15" s="697">
        <v>32</v>
      </c>
      <c r="S15" s="697">
        <v>98567</v>
      </c>
      <c r="T15" s="697">
        <v>3208190</v>
      </c>
      <c r="U15" s="697">
        <v>1523</v>
      </c>
      <c r="V15" s="697">
        <v>207945</v>
      </c>
      <c r="W15" s="697">
        <v>4092099</v>
      </c>
      <c r="Y15" s="531"/>
      <c r="Z15" s="531"/>
      <c r="AA15" s="531"/>
    </row>
    <row r="16" spans="1:27" ht="15" customHeight="1">
      <c r="A16" s="676"/>
      <c r="B16" s="678">
        <v>5</v>
      </c>
      <c r="C16" s="697">
        <v>3042</v>
      </c>
      <c r="D16" s="697">
        <v>526159</v>
      </c>
      <c r="E16" s="697">
        <v>10235180</v>
      </c>
      <c r="F16" s="686" t="s">
        <v>227</v>
      </c>
      <c r="G16" s="686" t="s">
        <v>227</v>
      </c>
      <c r="H16" s="686" t="s">
        <v>227</v>
      </c>
      <c r="I16" s="686">
        <v>9</v>
      </c>
      <c r="J16" s="686">
        <v>2617</v>
      </c>
      <c r="K16" s="686">
        <v>52600</v>
      </c>
      <c r="L16" s="697">
        <v>13</v>
      </c>
      <c r="M16" s="697">
        <v>5444</v>
      </c>
      <c r="N16" s="697">
        <v>178423</v>
      </c>
      <c r="O16" s="697">
        <v>1367</v>
      </c>
      <c r="P16" s="697">
        <v>290223</v>
      </c>
      <c r="Q16" s="697">
        <v>5503664</v>
      </c>
      <c r="R16" s="697">
        <v>74</v>
      </c>
      <c r="S16" s="697">
        <v>13772</v>
      </c>
      <c r="T16" s="697">
        <v>254926</v>
      </c>
      <c r="U16" s="697">
        <v>1579</v>
      </c>
      <c r="V16" s="697">
        <v>214103</v>
      </c>
      <c r="W16" s="697">
        <v>4245567</v>
      </c>
      <c r="Y16" s="531"/>
      <c r="Z16" s="531"/>
      <c r="AA16" s="531"/>
    </row>
    <row r="17" spans="1:49" ht="15" customHeight="1">
      <c r="A17" s="515"/>
      <c r="B17" s="678">
        <v>6</v>
      </c>
      <c r="C17" s="697">
        <v>3061</v>
      </c>
      <c r="D17" s="697">
        <v>583610</v>
      </c>
      <c r="E17" s="697">
        <v>10729000</v>
      </c>
      <c r="F17" s="686" t="s">
        <v>227</v>
      </c>
      <c r="G17" s="686" t="s">
        <v>227</v>
      </c>
      <c r="H17" s="686" t="s">
        <v>227</v>
      </c>
      <c r="I17" s="686" t="s">
        <v>227</v>
      </c>
      <c r="J17" s="686" t="s">
        <v>227</v>
      </c>
      <c r="K17" s="686" t="s">
        <v>227</v>
      </c>
      <c r="L17" s="697">
        <v>4</v>
      </c>
      <c r="M17" s="697">
        <v>1005</v>
      </c>
      <c r="N17" s="697">
        <v>30500</v>
      </c>
      <c r="O17" s="697">
        <v>1332</v>
      </c>
      <c r="P17" s="697">
        <v>347567</v>
      </c>
      <c r="Q17" s="697">
        <v>5992354</v>
      </c>
      <c r="R17" s="697">
        <v>67</v>
      </c>
      <c r="S17" s="697">
        <v>16688</v>
      </c>
      <c r="T17" s="697">
        <v>347653</v>
      </c>
      <c r="U17" s="697">
        <v>1658</v>
      </c>
      <c r="V17" s="697">
        <v>218350</v>
      </c>
      <c r="W17" s="697">
        <v>4358493</v>
      </c>
      <c r="Y17" s="531"/>
      <c r="Z17" s="531"/>
      <c r="AA17" s="531"/>
    </row>
    <row r="18" spans="1:49" ht="15" customHeight="1">
      <c r="A18" s="515"/>
      <c r="B18" s="678">
        <v>7</v>
      </c>
      <c r="C18" s="697">
        <v>3207</v>
      </c>
      <c r="D18" s="697">
        <v>612838</v>
      </c>
      <c r="E18" s="697">
        <v>11970368</v>
      </c>
      <c r="F18" s="686">
        <v>3</v>
      </c>
      <c r="G18" s="686">
        <v>7214</v>
      </c>
      <c r="H18" s="686">
        <v>121674</v>
      </c>
      <c r="I18" s="686">
        <v>12</v>
      </c>
      <c r="J18" s="686">
        <v>3258</v>
      </c>
      <c r="K18" s="686">
        <v>100056</v>
      </c>
      <c r="L18" s="697">
        <v>31</v>
      </c>
      <c r="M18" s="697">
        <v>20016</v>
      </c>
      <c r="N18" s="697">
        <v>955306</v>
      </c>
      <c r="O18" s="697">
        <v>1446</v>
      </c>
      <c r="P18" s="697">
        <v>344341</v>
      </c>
      <c r="Q18" s="697">
        <v>5768293</v>
      </c>
      <c r="R18" s="697">
        <v>31</v>
      </c>
      <c r="S18" s="697">
        <v>16339</v>
      </c>
      <c r="T18" s="697">
        <v>460672</v>
      </c>
      <c r="U18" s="697">
        <v>1684</v>
      </c>
      <c r="V18" s="697">
        <v>221670</v>
      </c>
      <c r="W18" s="697">
        <v>4564367</v>
      </c>
      <c r="Y18" s="531"/>
      <c r="Z18" s="531"/>
      <c r="AA18" s="531"/>
    </row>
    <row r="19" spans="1:49" ht="15" customHeight="1">
      <c r="A19" s="515"/>
      <c r="B19" s="678">
        <v>8</v>
      </c>
      <c r="C19" s="697">
        <v>3012</v>
      </c>
      <c r="D19" s="697">
        <v>572970</v>
      </c>
      <c r="E19" s="697">
        <v>12656728</v>
      </c>
      <c r="F19" s="686">
        <v>10</v>
      </c>
      <c r="G19" s="686">
        <v>9569</v>
      </c>
      <c r="H19" s="686">
        <v>282820</v>
      </c>
      <c r="I19" s="686">
        <v>7</v>
      </c>
      <c r="J19" s="686">
        <v>4952</v>
      </c>
      <c r="K19" s="686">
        <v>199593</v>
      </c>
      <c r="L19" s="697">
        <v>7</v>
      </c>
      <c r="M19" s="697">
        <v>810</v>
      </c>
      <c r="N19" s="697">
        <v>18062</v>
      </c>
      <c r="O19" s="697">
        <v>1381</v>
      </c>
      <c r="P19" s="697">
        <v>341112</v>
      </c>
      <c r="Q19" s="697">
        <v>7755843</v>
      </c>
      <c r="R19" s="697">
        <v>27</v>
      </c>
      <c r="S19" s="697">
        <v>10526</v>
      </c>
      <c r="T19" s="697">
        <v>311557</v>
      </c>
      <c r="U19" s="697">
        <v>1580</v>
      </c>
      <c r="V19" s="697">
        <v>206001</v>
      </c>
      <c r="W19" s="697">
        <v>4088853</v>
      </c>
      <c r="Y19" s="531"/>
      <c r="Z19" s="531"/>
      <c r="AA19" s="531"/>
    </row>
    <row r="20" spans="1:49" ht="15" customHeight="1">
      <c r="A20" s="515"/>
      <c r="B20" s="678">
        <v>9</v>
      </c>
      <c r="C20" s="697">
        <v>3097</v>
      </c>
      <c r="D20" s="697">
        <v>532625</v>
      </c>
      <c r="E20" s="697">
        <v>9591844</v>
      </c>
      <c r="F20" s="686">
        <v>1</v>
      </c>
      <c r="G20" s="686">
        <v>94</v>
      </c>
      <c r="H20" s="686">
        <v>1500</v>
      </c>
      <c r="I20" s="686">
        <v>3</v>
      </c>
      <c r="J20" s="686">
        <v>973</v>
      </c>
      <c r="K20" s="686">
        <v>40800</v>
      </c>
      <c r="L20" s="697">
        <v>8</v>
      </c>
      <c r="M20" s="697">
        <v>1297</v>
      </c>
      <c r="N20" s="697">
        <v>27800</v>
      </c>
      <c r="O20" s="697">
        <v>1312</v>
      </c>
      <c r="P20" s="697">
        <v>276080</v>
      </c>
      <c r="Q20" s="697">
        <v>4471767</v>
      </c>
      <c r="R20" s="697">
        <v>28</v>
      </c>
      <c r="S20" s="697">
        <v>15143</v>
      </c>
      <c r="T20" s="697">
        <v>341159</v>
      </c>
      <c r="U20" s="697">
        <v>1745</v>
      </c>
      <c r="V20" s="697">
        <v>239038</v>
      </c>
      <c r="W20" s="697">
        <v>4708818</v>
      </c>
      <c r="Y20" s="531"/>
      <c r="Z20" s="531"/>
      <c r="AA20" s="531"/>
    </row>
    <row r="21" spans="1:49" ht="15" customHeight="1">
      <c r="A21" s="515"/>
      <c r="B21" s="678">
        <v>10</v>
      </c>
      <c r="C21" s="697">
        <v>3427</v>
      </c>
      <c r="D21" s="697">
        <v>648633</v>
      </c>
      <c r="E21" s="697">
        <v>13002694</v>
      </c>
      <c r="F21" s="686">
        <v>1</v>
      </c>
      <c r="G21" s="686">
        <v>2707</v>
      </c>
      <c r="H21" s="686">
        <v>100000</v>
      </c>
      <c r="I21" s="686">
        <v>9</v>
      </c>
      <c r="J21" s="686">
        <v>524</v>
      </c>
      <c r="K21" s="686">
        <v>3862</v>
      </c>
      <c r="L21" s="697">
        <v>35</v>
      </c>
      <c r="M21" s="697">
        <v>23089</v>
      </c>
      <c r="N21" s="697">
        <v>919796</v>
      </c>
      <c r="O21" s="697">
        <v>1548</v>
      </c>
      <c r="P21" s="697">
        <v>375465</v>
      </c>
      <c r="Q21" s="697">
        <v>6916148</v>
      </c>
      <c r="R21" s="697">
        <v>37</v>
      </c>
      <c r="S21" s="697">
        <v>8117</v>
      </c>
      <c r="T21" s="697">
        <v>215980</v>
      </c>
      <c r="U21" s="697">
        <v>1797</v>
      </c>
      <c r="V21" s="697">
        <v>238731</v>
      </c>
      <c r="W21" s="697">
        <v>4846908</v>
      </c>
      <c r="Y21" s="531"/>
      <c r="Z21" s="531"/>
      <c r="AA21" s="531"/>
    </row>
    <row r="22" spans="1:49" ht="15" customHeight="1">
      <c r="A22" s="611"/>
      <c r="B22" s="678">
        <v>11</v>
      </c>
      <c r="C22" s="697">
        <v>3173</v>
      </c>
      <c r="D22" s="697">
        <v>801032</v>
      </c>
      <c r="E22" s="697">
        <v>13324180</v>
      </c>
      <c r="F22" s="686" t="s">
        <v>227</v>
      </c>
      <c r="G22" s="686" t="s">
        <v>227</v>
      </c>
      <c r="H22" s="686" t="s">
        <v>227</v>
      </c>
      <c r="I22" s="686">
        <v>8</v>
      </c>
      <c r="J22" s="686">
        <v>7140</v>
      </c>
      <c r="K22" s="686">
        <v>155961</v>
      </c>
      <c r="L22" s="697">
        <v>20</v>
      </c>
      <c r="M22" s="697">
        <v>26773</v>
      </c>
      <c r="N22" s="697">
        <v>1418738</v>
      </c>
      <c r="O22" s="697">
        <v>1530</v>
      </c>
      <c r="P22" s="697">
        <v>550561</v>
      </c>
      <c r="Q22" s="697">
        <v>7369826</v>
      </c>
      <c r="R22" s="697">
        <v>32</v>
      </c>
      <c r="S22" s="697">
        <v>8453</v>
      </c>
      <c r="T22" s="697">
        <v>256245</v>
      </c>
      <c r="U22" s="697">
        <v>1583</v>
      </c>
      <c r="V22" s="697">
        <v>208105</v>
      </c>
      <c r="W22" s="697">
        <v>4123410</v>
      </c>
      <c r="Y22" s="531"/>
      <c r="Z22" s="531"/>
      <c r="AA22" s="531"/>
    </row>
    <row r="23" spans="1:49" ht="15" customHeight="1">
      <c r="A23" s="676"/>
      <c r="B23" s="678">
        <v>12</v>
      </c>
      <c r="C23" s="697">
        <v>3026</v>
      </c>
      <c r="D23" s="697">
        <v>607619</v>
      </c>
      <c r="E23" s="697">
        <v>13434183</v>
      </c>
      <c r="F23" s="686">
        <v>1</v>
      </c>
      <c r="G23" s="686">
        <v>192</v>
      </c>
      <c r="H23" s="686">
        <v>6000</v>
      </c>
      <c r="I23" s="686">
        <v>3</v>
      </c>
      <c r="J23" s="686">
        <v>65</v>
      </c>
      <c r="K23" s="686">
        <v>807</v>
      </c>
      <c r="L23" s="697">
        <v>14</v>
      </c>
      <c r="M23" s="697">
        <v>4222</v>
      </c>
      <c r="N23" s="697">
        <v>196287</v>
      </c>
      <c r="O23" s="697">
        <v>1434</v>
      </c>
      <c r="P23" s="697">
        <v>306460</v>
      </c>
      <c r="Q23" s="697">
        <v>6087027</v>
      </c>
      <c r="R23" s="697">
        <v>33</v>
      </c>
      <c r="S23" s="697">
        <v>88173</v>
      </c>
      <c r="T23" s="697">
        <v>2853445</v>
      </c>
      <c r="U23" s="697">
        <v>1541</v>
      </c>
      <c r="V23" s="697">
        <v>208507</v>
      </c>
      <c r="W23" s="697">
        <v>4290617</v>
      </c>
      <c r="Y23" s="531"/>
      <c r="Z23" s="531"/>
      <c r="AA23" s="531"/>
    </row>
    <row r="24" spans="1:49" ht="15" customHeight="1">
      <c r="A24" s="515" t="s">
        <v>933</v>
      </c>
      <c r="B24" s="547">
        <v>1</v>
      </c>
      <c r="C24" s="552">
        <v>2571</v>
      </c>
      <c r="D24" s="552">
        <v>425445</v>
      </c>
      <c r="E24" s="552">
        <v>8798062</v>
      </c>
      <c r="F24" s="551">
        <v>1</v>
      </c>
      <c r="G24" s="551">
        <v>534</v>
      </c>
      <c r="H24" s="551">
        <v>33400</v>
      </c>
      <c r="I24" s="551" t="s">
        <v>227</v>
      </c>
      <c r="J24" s="551" t="s">
        <v>227</v>
      </c>
      <c r="K24" s="551" t="s">
        <v>227</v>
      </c>
      <c r="L24" s="552">
        <v>16</v>
      </c>
      <c r="M24" s="552">
        <v>13335</v>
      </c>
      <c r="N24" s="552">
        <v>386360</v>
      </c>
      <c r="O24" s="552">
        <v>1208</v>
      </c>
      <c r="P24" s="552">
        <v>219429</v>
      </c>
      <c r="Q24" s="552">
        <v>4284476</v>
      </c>
      <c r="R24" s="552">
        <v>25</v>
      </c>
      <c r="S24" s="552">
        <v>22401</v>
      </c>
      <c r="T24" s="552">
        <v>603709</v>
      </c>
      <c r="U24" s="552">
        <v>1321</v>
      </c>
      <c r="V24" s="552">
        <v>169746</v>
      </c>
      <c r="W24" s="552">
        <v>3490117</v>
      </c>
      <c r="Y24" s="531"/>
      <c r="Z24" s="531"/>
      <c r="AA24" s="531"/>
    </row>
    <row r="25" spans="1:49" ht="15" customHeight="1">
      <c r="A25" s="515"/>
      <c r="B25" s="1100">
        <v>2</v>
      </c>
      <c r="C25" s="1101">
        <v>2928</v>
      </c>
      <c r="D25" s="1101">
        <v>528412</v>
      </c>
      <c r="E25" s="1101">
        <v>11043347</v>
      </c>
      <c r="F25" s="686" t="s">
        <v>227</v>
      </c>
      <c r="G25" s="686" t="s">
        <v>227</v>
      </c>
      <c r="H25" s="686" t="s">
        <v>227</v>
      </c>
      <c r="I25" s="1101">
        <v>3</v>
      </c>
      <c r="J25" s="1101">
        <v>383</v>
      </c>
      <c r="K25" s="1101">
        <v>5262</v>
      </c>
      <c r="L25" s="1101">
        <v>19</v>
      </c>
      <c r="M25" s="1101">
        <v>11109</v>
      </c>
      <c r="N25" s="1101">
        <v>675387</v>
      </c>
      <c r="O25" s="1101">
        <v>1411</v>
      </c>
      <c r="P25" s="1101">
        <v>279760</v>
      </c>
      <c r="Q25" s="1101">
        <v>4673120</v>
      </c>
      <c r="R25" s="1101">
        <v>30</v>
      </c>
      <c r="S25" s="1101">
        <v>36290</v>
      </c>
      <c r="T25" s="1101">
        <v>1544475</v>
      </c>
      <c r="U25" s="1101">
        <v>1465</v>
      </c>
      <c r="V25" s="1101">
        <v>200870</v>
      </c>
      <c r="W25" s="1101">
        <v>4145103</v>
      </c>
      <c r="X25" s="531"/>
      <c r="Y25" s="531"/>
    </row>
    <row r="26" spans="1:49" ht="15" customHeight="1">
      <c r="A26" s="33" t="s">
        <v>855</v>
      </c>
      <c r="B26" s="533"/>
      <c r="C26" s="106"/>
      <c r="D26" s="106"/>
      <c r="E26" s="106"/>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535"/>
      <c r="AW28" s="535"/>
    </row>
    <row r="29" spans="1:49" ht="13.5" customHeight="1"/>
    <row r="30" spans="1:49" ht="13.5" customHeight="1">
      <c r="A30" s="265"/>
      <c r="B30" s="265"/>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65"/>
      <c r="B47" s="265"/>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27"/>
  <sheetViews>
    <sheetView topLeftCell="I1" zoomScaleNormal="100" workbookViewId="0">
      <selection sqref="A1:B1"/>
    </sheetView>
  </sheetViews>
  <sheetFormatPr defaultRowHeight="13.5"/>
  <cols>
    <col min="1" max="1" width="6.75" style="525" customWidth="1"/>
    <col min="2" max="2" width="4.5" style="525" customWidth="1"/>
    <col min="3" max="3" width="9.625" style="525" customWidth="1"/>
    <col min="4" max="4" width="11.625" style="525" customWidth="1"/>
    <col min="5" max="5" width="14.125" style="525" bestFit="1" customWidth="1"/>
    <col min="6" max="6" width="9.625" style="525" customWidth="1"/>
    <col min="7" max="7" width="11.625" style="525" customWidth="1"/>
    <col min="8" max="8" width="12.625" style="525" customWidth="1"/>
    <col min="9" max="9" width="9.625" style="525" customWidth="1"/>
    <col min="10" max="10" width="11.625" style="525" customWidth="1"/>
    <col min="11" max="11" width="12.625" style="525" customWidth="1"/>
    <col min="12" max="12" width="8.625" style="525" customWidth="1"/>
    <col min="13" max="13" width="10.25" style="525" customWidth="1"/>
    <col min="14" max="14" width="11.375" style="525" customWidth="1"/>
    <col min="15" max="15" width="8.625" style="525" customWidth="1"/>
    <col min="16" max="16" width="10.375" style="525" customWidth="1"/>
    <col min="17" max="17" width="11.375" style="525" customWidth="1"/>
    <col min="18" max="18" width="8.125" style="525" customWidth="1"/>
    <col min="19" max="19" width="9.125" style="525" customWidth="1"/>
    <col min="20" max="20" width="10.625" style="525" customWidth="1"/>
    <col min="21" max="21" width="8.125" style="525" customWidth="1"/>
    <col min="22" max="22" width="9.125" style="525" customWidth="1"/>
    <col min="23" max="23" width="10.625" style="525" customWidth="1"/>
    <col min="24" max="25" width="9" style="525"/>
    <col min="26" max="27" width="12.125" style="525" customWidth="1"/>
    <col min="28" max="16384" width="9" style="525"/>
  </cols>
  <sheetData>
    <row r="1" spans="1:27" ht="19.5" customHeight="1">
      <c r="A1" s="874" t="s">
        <v>751</v>
      </c>
      <c r="B1" s="787"/>
    </row>
    <row r="2" spans="1:27" ht="19.5" customHeight="1">
      <c r="A2" s="788" t="s">
        <v>589</v>
      </c>
      <c r="B2" s="788"/>
      <c r="C2" s="788"/>
      <c r="D2" s="788"/>
      <c r="E2" s="788"/>
      <c r="F2" s="788"/>
      <c r="G2" s="788"/>
      <c r="H2" s="788"/>
      <c r="I2" s="788"/>
      <c r="J2" s="788"/>
      <c r="K2" s="788"/>
      <c r="L2" s="524"/>
      <c r="M2" s="524"/>
      <c r="N2" s="524"/>
      <c r="O2" s="524"/>
      <c r="P2" s="524"/>
      <c r="Q2" s="524"/>
      <c r="R2" s="524"/>
      <c r="S2" s="524"/>
      <c r="T2" s="524"/>
      <c r="U2" s="524"/>
      <c r="V2" s="524"/>
      <c r="W2" s="524"/>
    </row>
    <row r="3" spans="1:27" ht="14.25" thickBot="1">
      <c r="A3" s="524"/>
      <c r="B3" s="524"/>
      <c r="C3" s="524"/>
      <c r="D3" s="524"/>
      <c r="E3" s="524"/>
      <c r="F3" s="524"/>
      <c r="G3" s="524"/>
      <c r="H3" s="524"/>
      <c r="I3" s="524"/>
      <c r="J3" s="524"/>
      <c r="K3" s="524"/>
      <c r="L3" s="524"/>
      <c r="M3" s="524"/>
      <c r="N3" s="524"/>
      <c r="O3" s="524"/>
      <c r="P3" s="524"/>
      <c r="Q3" s="524"/>
      <c r="R3" s="524"/>
      <c r="S3" s="524"/>
      <c r="T3" s="524"/>
      <c r="U3" s="524"/>
      <c r="V3" s="524"/>
      <c r="W3" s="59" t="s">
        <v>784</v>
      </c>
      <c r="X3" s="515"/>
      <c r="Y3" s="515"/>
    </row>
    <row r="4" spans="1:27" s="62" customFormat="1" ht="14.25" thickTop="1">
      <c r="A4" s="777" t="s">
        <v>575</v>
      </c>
      <c r="B4" s="779"/>
      <c r="C4" s="785" t="s">
        <v>604</v>
      </c>
      <c r="D4" s="838"/>
      <c r="E4" s="865"/>
      <c r="F4" s="785" t="s">
        <v>608</v>
      </c>
      <c r="G4" s="838"/>
      <c r="H4" s="865"/>
      <c r="I4" s="785" t="s">
        <v>590</v>
      </c>
      <c r="J4" s="838"/>
      <c r="K4" s="865"/>
      <c r="L4" s="838" t="s">
        <v>591</v>
      </c>
      <c r="M4" s="838"/>
      <c r="N4" s="865"/>
      <c r="O4" s="785" t="s">
        <v>609</v>
      </c>
      <c r="P4" s="838"/>
      <c r="Q4" s="865"/>
      <c r="R4" s="785" t="s">
        <v>199</v>
      </c>
      <c r="S4" s="838"/>
      <c r="T4" s="865"/>
      <c r="U4" s="785" t="s">
        <v>610</v>
      </c>
      <c r="V4" s="838"/>
      <c r="W4" s="838"/>
      <c r="X4" s="65"/>
      <c r="Y4" s="65"/>
    </row>
    <row r="5" spans="1:27" s="62" customFormat="1" ht="13.5" customHeight="1">
      <c r="A5" s="793"/>
      <c r="B5" s="794"/>
      <c r="C5" s="873" t="s">
        <v>452</v>
      </c>
      <c r="D5" s="873" t="s">
        <v>346</v>
      </c>
      <c r="E5" s="873" t="s">
        <v>347</v>
      </c>
      <c r="F5" s="873" t="s">
        <v>452</v>
      </c>
      <c r="G5" s="873" t="s">
        <v>346</v>
      </c>
      <c r="H5" s="873" t="s">
        <v>347</v>
      </c>
      <c r="I5" s="873" t="s">
        <v>452</v>
      </c>
      <c r="J5" s="873" t="s">
        <v>346</v>
      </c>
      <c r="K5" s="873" t="s">
        <v>347</v>
      </c>
      <c r="L5" s="877" t="s">
        <v>452</v>
      </c>
      <c r="M5" s="873" t="s">
        <v>346</v>
      </c>
      <c r="N5" s="873" t="s">
        <v>347</v>
      </c>
      <c r="O5" s="873" t="s">
        <v>452</v>
      </c>
      <c r="P5" s="873" t="s">
        <v>346</v>
      </c>
      <c r="Q5" s="873" t="s">
        <v>347</v>
      </c>
      <c r="R5" s="873" t="s">
        <v>452</v>
      </c>
      <c r="S5" s="873" t="s">
        <v>346</v>
      </c>
      <c r="T5" s="873" t="s">
        <v>347</v>
      </c>
      <c r="U5" s="873" t="s">
        <v>452</v>
      </c>
      <c r="V5" s="873" t="s">
        <v>346</v>
      </c>
      <c r="W5" s="875" t="s">
        <v>347</v>
      </c>
    </row>
    <row r="6" spans="1:27" s="62" customFormat="1">
      <c r="A6" s="780"/>
      <c r="B6" s="781"/>
      <c r="C6" s="783"/>
      <c r="D6" s="783"/>
      <c r="E6" s="783"/>
      <c r="F6" s="783"/>
      <c r="G6" s="783"/>
      <c r="H6" s="783"/>
      <c r="I6" s="783"/>
      <c r="J6" s="783"/>
      <c r="K6" s="783"/>
      <c r="L6" s="781"/>
      <c r="M6" s="783"/>
      <c r="N6" s="783"/>
      <c r="O6" s="783"/>
      <c r="P6" s="783"/>
      <c r="Q6" s="783"/>
      <c r="R6" s="783"/>
      <c r="S6" s="783"/>
      <c r="T6" s="783"/>
      <c r="U6" s="783"/>
      <c r="V6" s="783"/>
      <c r="W6" s="876"/>
    </row>
    <row r="7" spans="1:27" ht="15" customHeight="1">
      <c r="A7" s="198" t="s">
        <v>936</v>
      </c>
      <c r="B7" s="547"/>
      <c r="C7" s="303">
        <v>38857</v>
      </c>
      <c r="D7" s="303">
        <v>7952953</v>
      </c>
      <c r="E7" s="303">
        <v>147993791</v>
      </c>
      <c r="F7" s="303">
        <v>31297</v>
      </c>
      <c r="G7" s="303">
        <v>3733258</v>
      </c>
      <c r="H7" s="303">
        <v>60461266</v>
      </c>
      <c r="I7" s="303">
        <v>21</v>
      </c>
      <c r="J7" s="303">
        <v>52778</v>
      </c>
      <c r="K7" s="303">
        <v>1735123</v>
      </c>
      <c r="L7" s="303">
        <v>390</v>
      </c>
      <c r="M7" s="303">
        <v>952366</v>
      </c>
      <c r="N7" s="303">
        <v>24007692</v>
      </c>
      <c r="O7" s="303">
        <v>6701</v>
      </c>
      <c r="P7" s="303">
        <v>3005667</v>
      </c>
      <c r="Q7" s="303">
        <v>58798869</v>
      </c>
      <c r="R7" s="303">
        <v>26</v>
      </c>
      <c r="S7" s="303">
        <v>5368</v>
      </c>
      <c r="T7" s="303">
        <v>114856</v>
      </c>
      <c r="U7" s="303">
        <v>422</v>
      </c>
      <c r="V7" s="303">
        <v>203516</v>
      </c>
      <c r="W7" s="303">
        <v>2875985</v>
      </c>
    </row>
    <row r="8" spans="1:27" ht="15" customHeight="1">
      <c r="A8" s="170">
        <v>30</v>
      </c>
      <c r="B8" s="547"/>
      <c r="C8" s="303">
        <v>37332</v>
      </c>
      <c r="D8" s="303">
        <v>7801297</v>
      </c>
      <c r="E8" s="303">
        <v>149801000</v>
      </c>
      <c r="F8" s="303">
        <v>30361</v>
      </c>
      <c r="G8" s="303">
        <v>3591479</v>
      </c>
      <c r="H8" s="303">
        <v>58459492</v>
      </c>
      <c r="I8" s="303">
        <v>16</v>
      </c>
      <c r="J8" s="303">
        <v>192322</v>
      </c>
      <c r="K8" s="303">
        <v>6690965</v>
      </c>
      <c r="L8" s="303">
        <v>338</v>
      </c>
      <c r="M8" s="303">
        <v>1297078</v>
      </c>
      <c r="N8" s="303">
        <v>30911109</v>
      </c>
      <c r="O8" s="303">
        <v>6315</v>
      </c>
      <c r="P8" s="303">
        <v>2708829</v>
      </c>
      <c r="Q8" s="303">
        <v>53625251</v>
      </c>
      <c r="R8" s="303">
        <v>17</v>
      </c>
      <c r="S8" s="303">
        <v>488</v>
      </c>
      <c r="T8" s="303">
        <v>6762</v>
      </c>
      <c r="U8" s="303">
        <v>285</v>
      </c>
      <c r="V8" s="303">
        <v>11101</v>
      </c>
      <c r="W8" s="303">
        <v>107421</v>
      </c>
    </row>
    <row r="9" spans="1:27" ht="15" customHeight="1">
      <c r="A9" s="170" t="s">
        <v>842</v>
      </c>
      <c r="B9" s="547"/>
      <c r="C9" s="303">
        <v>36537</v>
      </c>
      <c r="D9" s="303">
        <v>7282662</v>
      </c>
      <c r="E9" s="303">
        <v>137595953</v>
      </c>
      <c r="F9" s="303">
        <v>30241</v>
      </c>
      <c r="G9" s="303">
        <v>3521035</v>
      </c>
      <c r="H9" s="303">
        <v>57945611</v>
      </c>
      <c r="I9" s="303">
        <v>20</v>
      </c>
      <c r="J9" s="303">
        <v>70049</v>
      </c>
      <c r="K9" s="303">
        <v>1678936</v>
      </c>
      <c r="L9" s="303">
        <v>319</v>
      </c>
      <c r="M9" s="303">
        <v>813270</v>
      </c>
      <c r="N9" s="303">
        <v>19904763</v>
      </c>
      <c r="O9" s="303">
        <v>5650</v>
      </c>
      <c r="P9" s="303">
        <v>2777719</v>
      </c>
      <c r="Q9" s="303">
        <v>56393402</v>
      </c>
      <c r="R9" s="303">
        <v>11</v>
      </c>
      <c r="S9" s="303">
        <v>560</v>
      </c>
      <c r="T9" s="303">
        <v>9627</v>
      </c>
      <c r="U9" s="303">
        <v>296</v>
      </c>
      <c r="V9" s="303">
        <v>100029</v>
      </c>
      <c r="W9" s="303">
        <v>1663614</v>
      </c>
    </row>
    <row r="10" spans="1:27" ht="15" customHeight="1">
      <c r="A10" s="169">
        <v>2</v>
      </c>
      <c r="B10" s="547"/>
      <c r="C10" s="303">
        <v>32826</v>
      </c>
      <c r="D10" s="303">
        <v>6604958</v>
      </c>
      <c r="E10" s="303">
        <v>126617559</v>
      </c>
      <c r="F10" s="303">
        <v>27240</v>
      </c>
      <c r="G10" s="303">
        <v>3177232</v>
      </c>
      <c r="H10" s="303">
        <v>52271882</v>
      </c>
      <c r="I10" s="303">
        <v>35</v>
      </c>
      <c r="J10" s="303">
        <v>176377</v>
      </c>
      <c r="K10" s="303">
        <v>3145029</v>
      </c>
      <c r="L10" s="303">
        <v>317</v>
      </c>
      <c r="M10" s="303">
        <v>1104716</v>
      </c>
      <c r="N10" s="303">
        <v>27501067</v>
      </c>
      <c r="O10" s="303">
        <v>4892</v>
      </c>
      <c r="P10" s="303">
        <v>2128173</v>
      </c>
      <c r="Q10" s="303">
        <v>43533572</v>
      </c>
      <c r="R10" s="303">
        <v>14</v>
      </c>
      <c r="S10" s="303">
        <v>936</v>
      </c>
      <c r="T10" s="303">
        <v>18995</v>
      </c>
      <c r="U10" s="303">
        <v>328</v>
      </c>
      <c r="V10" s="303">
        <v>17524</v>
      </c>
      <c r="W10" s="303">
        <v>147014</v>
      </c>
    </row>
    <row r="11" spans="1:27" ht="15" customHeight="1">
      <c r="A11" s="656">
        <v>3</v>
      </c>
      <c r="B11" s="678"/>
      <c r="C11" s="687">
        <v>36212</v>
      </c>
      <c r="D11" s="687">
        <v>7415101</v>
      </c>
      <c r="E11" s="687">
        <v>146256509</v>
      </c>
      <c r="F11" s="687">
        <v>30239</v>
      </c>
      <c r="G11" s="687">
        <v>3526246</v>
      </c>
      <c r="H11" s="687">
        <v>57857312</v>
      </c>
      <c r="I11" s="687">
        <v>27</v>
      </c>
      <c r="J11" s="687">
        <v>76726</v>
      </c>
      <c r="K11" s="687">
        <v>2455315</v>
      </c>
      <c r="L11" s="687">
        <v>282</v>
      </c>
      <c r="M11" s="687">
        <v>824816</v>
      </c>
      <c r="N11" s="687">
        <v>20869665</v>
      </c>
      <c r="O11" s="687">
        <v>5306</v>
      </c>
      <c r="P11" s="687">
        <v>2970261</v>
      </c>
      <c r="Q11" s="687">
        <v>64920385</v>
      </c>
      <c r="R11" s="687">
        <v>12</v>
      </c>
      <c r="S11" s="687">
        <v>770</v>
      </c>
      <c r="T11" s="687">
        <v>13775</v>
      </c>
      <c r="U11" s="687">
        <v>346</v>
      </c>
      <c r="V11" s="687">
        <v>16282</v>
      </c>
      <c r="W11" s="687">
        <v>140057</v>
      </c>
    </row>
    <row r="12" spans="1:27" ht="14.25" customHeight="1">
      <c r="A12" s="613"/>
      <c r="B12" s="547"/>
      <c r="C12" s="303"/>
      <c r="D12" s="303"/>
      <c r="E12" s="303"/>
      <c r="F12" s="303"/>
      <c r="G12" s="303"/>
      <c r="H12" s="303"/>
      <c r="I12" s="303"/>
      <c r="J12" s="303"/>
      <c r="K12" s="303"/>
      <c r="L12" s="303"/>
      <c r="M12" s="303"/>
      <c r="N12" s="303"/>
      <c r="O12" s="303"/>
      <c r="P12" s="303"/>
      <c r="Q12" s="303"/>
      <c r="R12" s="303"/>
      <c r="S12" s="303"/>
      <c r="T12" s="303"/>
      <c r="U12" s="303"/>
      <c r="V12" s="303"/>
      <c r="W12" s="303"/>
    </row>
    <row r="13" spans="1:27" ht="15" customHeight="1">
      <c r="A13" s="515" t="s">
        <v>902</v>
      </c>
      <c r="B13" s="678">
        <v>2</v>
      </c>
      <c r="C13" s="686">
        <v>2768</v>
      </c>
      <c r="D13" s="686">
        <v>614654</v>
      </c>
      <c r="E13" s="686">
        <v>15754768</v>
      </c>
      <c r="F13" s="686">
        <v>2347</v>
      </c>
      <c r="G13" s="686">
        <v>273302</v>
      </c>
      <c r="H13" s="686">
        <v>4443521</v>
      </c>
      <c r="I13" s="686" t="s">
        <v>227</v>
      </c>
      <c r="J13" s="686" t="s">
        <v>227</v>
      </c>
      <c r="K13" s="686" t="s">
        <v>227</v>
      </c>
      <c r="L13" s="686">
        <v>17</v>
      </c>
      <c r="M13" s="686">
        <v>124176</v>
      </c>
      <c r="N13" s="686">
        <v>2210307</v>
      </c>
      <c r="O13" s="686">
        <v>386</v>
      </c>
      <c r="P13" s="686">
        <v>216604</v>
      </c>
      <c r="Q13" s="686">
        <v>9099128</v>
      </c>
      <c r="R13" s="686">
        <v>1</v>
      </c>
      <c r="S13" s="686">
        <v>33</v>
      </c>
      <c r="T13" s="686">
        <v>120</v>
      </c>
      <c r="U13" s="686">
        <v>17</v>
      </c>
      <c r="V13" s="686">
        <v>539</v>
      </c>
      <c r="W13" s="686">
        <v>1692</v>
      </c>
      <c r="Y13" s="531"/>
      <c r="Z13" s="531"/>
      <c r="AA13" s="531"/>
    </row>
    <row r="14" spans="1:27" ht="15" customHeight="1">
      <c r="A14" s="676"/>
      <c r="B14" s="678">
        <v>3</v>
      </c>
      <c r="C14" s="686">
        <v>2999</v>
      </c>
      <c r="D14" s="686">
        <v>642739</v>
      </c>
      <c r="E14" s="686">
        <v>11651491</v>
      </c>
      <c r="F14" s="686">
        <v>2513</v>
      </c>
      <c r="G14" s="686">
        <v>296922</v>
      </c>
      <c r="H14" s="686">
        <v>4894714</v>
      </c>
      <c r="I14" s="686">
        <v>3</v>
      </c>
      <c r="J14" s="686">
        <v>1147</v>
      </c>
      <c r="K14" s="686">
        <v>36140</v>
      </c>
      <c r="L14" s="686">
        <v>20</v>
      </c>
      <c r="M14" s="686">
        <v>61273</v>
      </c>
      <c r="N14" s="686">
        <v>1747780</v>
      </c>
      <c r="O14" s="686">
        <v>432</v>
      </c>
      <c r="P14" s="686">
        <v>282370</v>
      </c>
      <c r="Q14" s="686">
        <v>4965597</v>
      </c>
      <c r="R14" s="686" t="s">
        <v>227</v>
      </c>
      <c r="S14" s="686" t="s">
        <v>227</v>
      </c>
      <c r="T14" s="686" t="s">
        <v>227</v>
      </c>
      <c r="U14" s="686">
        <v>31</v>
      </c>
      <c r="V14" s="686">
        <v>1027</v>
      </c>
      <c r="W14" s="686">
        <v>7260</v>
      </c>
      <c r="Y14" s="531"/>
      <c r="Z14" s="531"/>
      <c r="AA14" s="531"/>
    </row>
    <row r="15" spans="1:27" ht="15" customHeight="1">
      <c r="A15" s="676"/>
      <c r="B15" s="678">
        <v>4</v>
      </c>
      <c r="C15" s="686">
        <v>2912</v>
      </c>
      <c r="D15" s="686">
        <v>690788</v>
      </c>
      <c r="E15" s="686">
        <v>13157187</v>
      </c>
      <c r="F15" s="686">
        <v>2454</v>
      </c>
      <c r="G15" s="686">
        <v>280650</v>
      </c>
      <c r="H15" s="686">
        <v>4566535</v>
      </c>
      <c r="I15" s="686">
        <v>2</v>
      </c>
      <c r="J15" s="686">
        <v>1232</v>
      </c>
      <c r="K15" s="686">
        <v>16875</v>
      </c>
      <c r="L15" s="686">
        <v>16</v>
      </c>
      <c r="M15" s="686">
        <v>22359</v>
      </c>
      <c r="N15" s="686">
        <v>670302</v>
      </c>
      <c r="O15" s="686">
        <v>412</v>
      </c>
      <c r="P15" s="686">
        <v>384442</v>
      </c>
      <c r="Q15" s="686">
        <v>7888440</v>
      </c>
      <c r="R15" s="686">
        <v>2</v>
      </c>
      <c r="S15" s="686">
        <v>29</v>
      </c>
      <c r="T15" s="686">
        <v>450</v>
      </c>
      <c r="U15" s="686">
        <v>26</v>
      </c>
      <c r="V15" s="686">
        <v>2076</v>
      </c>
      <c r="W15" s="686">
        <v>14585</v>
      </c>
      <c r="Y15" s="531"/>
      <c r="Z15" s="531"/>
      <c r="AA15" s="531"/>
    </row>
    <row r="16" spans="1:27" ht="15" customHeight="1">
      <c r="A16" s="676"/>
      <c r="B16" s="678">
        <v>5</v>
      </c>
      <c r="C16" s="686">
        <v>3042</v>
      </c>
      <c r="D16" s="686">
        <v>526159</v>
      </c>
      <c r="E16" s="686">
        <v>10235180</v>
      </c>
      <c r="F16" s="686">
        <v>2532</v>
      </c>
      <c r="G16" s="686">
        <v>299009</v>
      </c>
      <c r="H16" s="686">
        <v>4848072</v>
      </c>
      <c r="I16" s="686">
        <v>1</v>
      </c>
      <c r="J16" s="686">
        <v>97</v>
      </c>
      <c r="K16" s="686">
        <v>1000</v>
      </c>
      <c r="L16" s="686">
        <v>31</v>
      </c>
      <c r="M16" s="686">
        <v>83542</v>
      </c>
      <c r="N16" s="686">
        <v>2399745</v>
      </c>
      <c r="O16" s="686">
        <v>465</v>
      </c>
      <c r="P16" s="686">
        <v>142708</v>
      </c>
      <c r="Q16" s="686">
        <v>2976548</v>
      </c>
      <c r="R16" s="686">
        <v>1</v>
      </c>
      <c r="S16" s="686">
        <v>14</v>
      </c>
      <c r="T16" s="686">
        <v>84</v>
      </c>
      <c r="U16" s="686">
        <v>12</v>
      </c>
      <c r="V16" s="686">
        <v>789</v>
      </c>
      <c r="W16" s="686">
        <v>9731</v>
      </c>
      <c r="Y16" s="531"/>
      <c r="Z16" s="531"/>
      <c r="AA16" s="531"/>
    </row>
    <row r="17" spans="1:27" ht="15" customHeight="1">
      <c r="A17" s="515"/>
      <c r="B17" s="678">
        <v>6</v>
      </c>
      <c r="C17" s="686">
        <v>3061</v>
      </c>
      <c r="D17" s="686">
        <v>583610</v>
      </c>
      <c r="E17" s="686">
        <v>10729000</v>
      </c>
      <c r="F17" s="686">
        <v>2552</v>
      </c>
      <c r="G17" s="686">
        <v>293799</v>
      </c>
      <c r="H17" s="686">
        <v>4772374</v>
      </c>
      <c r="I17" s="686">
        <v>3</v>
      </c>
      <c r="J17" s="686">
        <v>1070</v>
      </c>
      <c r="K17" s="686">
        <v>12900</v>
      </c>
      <c r="L17" s="686">
        <v>12</v>
      </c>
      <c r="M17" s="686">
        <v>33028</v>
      </c>
      <c r="N17" s="686">
        <v>958439</v>
      </c>
      <c r="O17" s="686">
        <v>465</v>
      </c>
      <c r="P17" s="686">
        <v>252064</v>
      </c>
      <c r="Q17" s="686">
        <v>4935066</v>
      </c>
      <c r="R17" s="686">
        <v>1</v>
      </c>
      <c r="S17" s="686">
        <v>183</v>
      </c>
      <c r="T17" s="686">
        <v>4000</v>
      </c>
      <c r="U17" s="686">
        <v>28</v>
      </c>
      <c r="V17" s="686">
        <v>3466</v>
      </c>
      <c r="W17" s="686">
        <v>46221</v>
      </c>
      <c r="Y17" s="531"/>
      <c r="Z17" s="531"/>
      <c r="AA17" s="531"/>
    </row>
    <row r="18" spans="1:27" ht="15" customHeight="1">
      <c r="A18" s="515"/>
      <c r="B18" s="678">
        <v>7</v>
      </c>
      <c r="C18" s="686">
        <v>3207</v>
      </c>
      <c r="D18" s="686">
        <v>612838</v>
      </c>
      <c r="E18" s="686">
        <v>11970368</v>
      </c>
      <c r="F18" s="686">
        <v>2579</v>
      </c>
      <c r="G18" s="686">
        <v>296385</v>
      </c>
      <c r="H18" s="686">
        <v>4861642</v>
      </c>
      <c r="I18" s="686">
        <v>7</v>
      </c>
      <c r="J18" s="686">
        <v>2108</v>
      </c>
      <c r="K18" s="686">
        <v>49270</v>
      </c>
      <c r="L18" s="686">
        <v>30</v>
      </c>
      <c r="M18" s="686">
        <v>41681</v>
      </c>
      <c r="N18" s="686">
        <v>1339046</v>
      </c>
      <c r="O18" s="686">
        <v>540</v>
      </c>
      <c r="P18" s="686">
        <v>270809</v>
      </c>
      <c r="Q18" s="686">
        <v>5704580</v>
      </c>
      <c r="R18" s="686">
        <v>2</v>
      </c>
      <c r="S18" s="686">
        <v>239</v>
      </c>
      <c r="T18" s="686">
        <v>4850</v>
      </c>
      <c r="U18" s="686">
        <v>49</v>
      </c>
      <c r="V18" s="686">
        <v>1616</v>
      </c>
      <c r="W18" s="686">
        <v>10980</v>
      </c>
      <c r="Y18" s="531"/>
      <c r="Z18" s="531"/>
      <c r="AA18" s="531"/>
    </row>
    <row r="19" spans="1:27" ht="15" customHeight="1">
      <c r="A19" s="515"/>
      <c r="B19" s="678">
        <v>8</v>
      </c>
      <c r="C19" s="686">
        <v>3012</v>
      </c>
      <c r="D19" s="686">
        <v>572970</v>
      </c>
      <c r="E19" s="686">
        <v>12656728</v>
      </c>
      <c r="F19" s="686">
        <v>2521</v>
      </c>
      <c r="G19" s="686">
        <v>291579</v>
      </c>
      <c r="H19" s="686">
        <v>4817067</v>
      </c>
      <c r="I19" s="686">
        <v>1</v>
      </c>
      <c r="J19" s="686">
        <v>21118</v>
      </c>
      <c r="K19" s="686">
        <v>270000</v>
      </c>
      <c r="L19" s="686">
        <v>18</v>
      </c>
      <c r="M19" s="686">
        <v>30344</v>
      </c>
      <c r="N19" s="686">
        <v>1012548</v>
      </c>
      <c r="O19" s="686">
        <v>432</v>
      </c>
      <c r="P19" s="686">
        <v>228421</v>
      </c>
      <c r="Q19" s="686">
        <v>6542118</v>
      </c>
      <c r="R19" s="686">
        <v>1</v>
      </c>
      <c r="S19" s="686">
        <v>117</v>
      </c>
      <c r="T19" s="686">
        <v>2500</v>
      </c>
      <c r="U19" s="686">
        <v>39</v>
      </c>
      <c r="V19" s="686">
        <v>1391</v>
      </c>
      <c r="W19" s="686">
        <v>12495</v>
      </c>
      <c r="Y19" s="531"/>
      <c r="Z19" s="531"/>
      <c r="AA19" s="531"/>
    </row>
    <row r="20" spans="1:27" ht="15" customHeight="1">
      <c r="A20" s="515"/>
      <c r="B20" s="678">
        <v>9</v>
      </c>
      <c r="C20" s="686">
        <v>3097</v>
      </c>
      <c r="D20" s="686">
        <v>532625</v>
      </c>
      <c r="E20" s="686">
        <v>9591844</v>
      </c>
      <c r="F20" s="686">
        <v>2635</v>
      </c>
      <c r="G20" s="686">
        <v>313843</v>
      </c>
      <c r="H20" s="686">
        <v>5129048</v>
      </c>
      <c r="I20" s="686">
        <v>2</v>
      </c>
      <c r="J20" s="686">
        <v>466</v>
      </c>
      <c r="K20" s="686">
        <v>8500</v>
      </c>
      <c r="L20" s="686">
        <v>24</v>
      </c>
      <c r="M20" s="686">
        <v>69857</v>
      </c>
      <c r="N20" s="686">
        <v>1460570</v>
      </c>
      <c r="O20" s="686">
        <v>419</v>
      </c>
      <c r="P20" s="686">
        <v>147860</v>
      </c>
      <c r="Q20" s="686">
        <v>2986816</v>
      </c>
      <c r="R20" s="686">
        <v>1</v>
      </c>
      <c r="S20" s="686">
        <v>13</v>
      </c>
      <c r="T20" s="686">
        <v>92</v>
      </c>
      <c r="U20" s="686">
        <v>16</v>
      </c>
      <c r="V20" s="686">
        <v>586</v>
      </c>
      <c r="W20" s="686">
        <v>6818</v>
      </c>
      <c r="Y20" s="531"/>
      <c r="Z20" s="531"/>
      <c r="AA20" s="531"/>
    </row>
    <row r="21" spans="1:27" ht="15" customHeight="1">
      <c r="A21" s="515"/>
      <c r="B21" s="678">
        <v>10</v>
      </c>
      <c r="C21" s="686">
        <v>3427</v>
      </c>
      <c r="D21" s="686">
        <v>648633</v>
      </c>
      <c r="E21" s="686">
        <v>13002694</v>
      </c>
      <c r="F21" s="686">
        <v>2816</v>
      </c>
      <c r="G21" s="686">
        <v>327618</v>
      </c>
      <c r="H21" s="686">
        <v>5416958</v>
      </c>
      <c r="I21" s="686">
        <v>3</v>
      </c>
      <c r="J21" s="686">
        <v>4862</v>
      </c>
      <c r="K21" s="686">
        <v>141300</v>
      </c>
      <c r="L21" s="686">
        <v>40</v>
      </c>
      <c r="M21" s="686">
        <v>84423</v>
      </c>
      <c r="N21" s="686">
        <v>2728719</v>
      </c>
      <c r="O21" s="686">
        <v>515</v>
      </c>
      <c r="P21" s="686">
        <v>229627</v>
      </c>
      <c r="Q21" s="686">
        <v>4702269</v>
      </c>
      <c r="R21" s="686">
        <v>1</v>
      </c>
      <c r="S21" s="686">
        <v>109</v>
      </c>
      <c r="T21" s="686">
        <v>1400</v>
      </c>
      <c r="U21" s="686">
        <v>52</v>
      </c>
      <c r="V21" s="686">
        <v>1994</v>
      </c>
      <c r="W21" s="686">
        <v>12048</v>
      </c>
      <c r="Y21" s="531"/>
      <c r="Z21" s="531"/>
      <c r="AA21" s="531"/>
    </row>
    <row r="22" spans="1:27" ht="15" customHeight="1">
      <c r="A22" s="611"/>
      <c r="B22" s="678">
        <v>11</v>
      </c>
      <c r="C22" s="686">
        <v>3173</v>
      </c>
      <c r="D22" s="686">
        <v>801032</v>
      </c>
      <c r="E22" s="686">
        <v>13324180</v>
      </c>
      <c r="F22" s="686">
        <v>2689</v>
      </c>
      <c r="G22" s="686">
        <v>314533</v>
      </c>
      <c r="H22" s="686">
        <v>5165499</v>
      </c>
      <c r="I22" s="686">
        <v>1</v>
      </c>
      <c r="J22" s="686">
        <v>24116</v>
      </c>
      <c r="K22" s="686">
        <v>1391600</v>
      </c>
      <c r="L22" s="686">
        <v>29</v>
      </c>
      <c r="M22" s="686">
        <v>140908</v>
      </c>
      <c r="N22" s="686">
        <v>2299877</v>
      </c>
      <c r="O22" s="686">
        <v>431</v>
      </c>
      <c r="P22" s="686">
        <v>320564</v>
      </c>
      <c r="Q22" s="686">
        <v>4463283</v>
      </c>
      <c r="R22" s="686" t="s">
        <v>227</v>
      </c>
      <c r="S22" s="686" t="s">
        <v>227</v>
      </c>
      <c r="T22" s="686" t="s">
        <v>227</v>
      </c>
      <c r="U22" s="686">
        <v>23</v>
      </c>
      <c r="V22" s="686">
        <v>911</v>
      </c>
      <c r="W22" s="686">
        <v>3921</v>
      </c>
      <c r="Y22" s="531"/>
      <c r="Z22" s="531"/>
      <c r="AA22" s="531"/>
    </row>
    <row r="23" spans="1:27" ht="15" customHeight="1">
      <c r="A23" s="676"/>
      <c r="B23" s="678">
        <v>12</v>
      </c>
      <c r="C23" s="686">
        <v>3026</v>
      </c>
      <c r="D23" s="686">
        <v>607619</v>
      </c>
      <c r="E23" s="686">
        <v>13434183</v>
      </c>
      <c r="F23" s="686">
        <v>2548</v>
      </c>
      <c r="G23" s="686">
        <v>299083</v>
      </c>
      <c r="H23" s="686">
        <v>4974024</v>
      </c>
      <c r="I23" s="686">
        <v>4</v>
      </c>
      <c r="J23" s="686">
        <v>20510</v>
      </c>
      <c r="K23" s="686">
        <v>527730</v>
      </c>
      <c r="L23" s="686">
        <v>23</v>
      </c>
      <c r="M23" s="686">
        <v>90917</v>
      </c>
      <c r="N23" s="686">
        <v>2771142</v>
      </c>
      <c r="O23" s="686">
        <v>416</v>
      </c>
      <c r="P23" s="686">
        <v>196163</v>
      </c>
      <c r="Q23" s="686">
        <v>5152821</v>
      </c>
      <c r="R23" s="686">
        <v>2</v>
      </c>
      <c r="S23" s="686">
        <v>33</v>
      </c>
      <c r="T23" s="686">
        <v>279</v>
      </c>
      <c r="U23" s="686">
        <v>33</v>
      </c>
      <c r="V23" s="686">
        <v>913</v>
      </c>
      <c r="W23" s="686">
        <v>8187</v>
      </c>
      <c r="Y23" s="531"/>
      <c r="Z23" s="531"/>
      <c r="AA23" s="531"/>
    </row>
    <row r="24" spans="1:27" ht="15" customHeight="1">
      <c r="A24" s="515" t="s">
        <v>933</v>
      </c>
      <c r="B24" s="678">
        <v>1</v>
      </c>
      <c r="C24" s="551">
        <v>2571</v>
      </c>
      <c r="D24" s="551">
        <v>425445</v>
      </c>
      <c r="E24" s="551">
        <v>8798062</v>
      </c>
      <c r="F24" s="551">
        <v>2129</v>
      </c>
      <c r="G24" s="551">
        <v>244973</v>
      </c>
      <c r="H24" s="551">
        <v>3989953</v>
      </c>
      <c r="I24" s="551" t="s">
        <v>227</v>
      </c>
      <c r="J24" s="551" t="s">
        <v>227</v>
      </c>
      <c r="K24" s="551" t="s">
        <v>227</v>
      </c>
      <c r="L24" s="551">
        <v>35</v>
      </c>
      <c r="M24" s="551">
        <v>62504</v>
      </c>
      <c r="N24" s="551">
        <v>1935738</v>
      </c>
      <c r="O24" s="551">
        <v>373</v>
      </c>
      <c r="P24" s="551">
        <v>114833</v>
      </c>
      <c r="Q24" s="551">
        <v>2753022</v>
      </c>
      <c r="R24" s="551">
        <v>1</v>
      </c>
      <c r="S24" s="551">
        <v>11</v>
      </c>
      <c r="T24" s="551">
        <v>26</v>
      </c>
      <c r="U24" s="551">
        <v>33</v>
      </c>
      <c r="V24" s="551">
        <v>3124</v>
      </c>
      <c r="W24" s="551">
        <v>119323</v>
      </c>
      <c r="Y24" s="531"/>
      <c r="Z24" s="531"/>
      <c r="AA24" s="531"/>
    </row>
    <row r="25" spans="1:27" s="524" customFormat="1" ht="15" customHeight="1">
      <c r="A25" s="515"/>
      <c r="B25" s="1100">
        <v>2</v>
      </c>
      <c r="C25" s="1102">
        <v>2928</v>
      </c>
      <c r="D25" s="1102">
        <v>528412</v>
      </c>
      <c r="E25" s="1102">
        <v>11043347</v>
      </c>
      <c r="F25" s="1102">
        <v>2460</v>
      </c>
      <c r="G25" s="1102">
        <v>281998</v>
      </c>
      <c r="H25" s="1102">
        <v>4722915</v>
      </c>
      <c r="I25" s="1102">
        <v>1</v>
      </c>
      <c r="J25" s="1102">
        <v>28557</v>
      </c>
      <c r="K25" s="1102">
        <v>1300000</v>
      </c>
      <c r="L25" s="1102">
        <v>30</v>
      </c>
      <c r="M25" s="1102">
        <v>62998</v>
      </c>
      <c r="N25" s="1102">
        <v>2073017</v>
      </c>
      <c r="O25" s="1102">
        <v>392</v>
      </c>
      <c r="P25" s="1102">
        <v>153356</v>
      </c>
      <c r="Q25" s="1102">
        <v>2932926</v>
      </c>
      <c r="R25" s="1103" t="s">
        <v>227</v>
      </c>
      <c r="S25" s="1101" t="s">
        <v>227</v>
      </c>
      <c r="T25" s="1101" t="s">
        <v>227</v>
      </c>
      <c r="U25" s="1101">
        <v>45</v>
      </c>
      <c r="V25" s="1101">
        <v>1503</v>
      </c>
      <c r="W25" s="1101">
        <v>14489</v>
      </c>
      <c r="Y25" s="559"/>
      <c r="Z25" s="559"/>
      <c r="AA25" s="559"/>
    </row>
    <row r="26" spans="1:27" ht="15" customHeight="1">
      <c r="A26" s="666" t="s">
        <v>855</v>
      </c>
      <c r="B26" s="194"/>
      <c r="C26" s="106"/>
      <c r="D26" s="106"/>
      <c r="E26" s="106"/>
      <c r="F26" s="33"/>
      <c r="G26" s="33"/>
      <c r="H26" s="33"/>
      <c r="I26" s="33"/>
      <c r="J26" s="33"/>
      <c r="K26" s="33"/>
      <c r="L26" s="33"/>
      <c r="M26" s="33"/>
      <c r="N26" s="33"/>
      <c r="O26" s="33"/>
      <c r="P26" s="33"/>
      <c r="Q26" s="33"/>
      <c r="R26" s="33"/>
      <c r="S26" s="33"/>
      <c r="T26" s="33"/>
      <c r="U26" s="33"/>
      <c r="V26" s="33"/>
      <c r="W26" s="33"/>
    </row>
    <row r="27" spans="1:27">
      <c r="C27" s="551"/>
      <c r="D27" s="551"/>
      <c r="E27" s="551"/>
      <c r="F27" s="551"/>
      <c r="G27" s="551"/>
      <c r="H27" s="551"/>
      <c r="I27" s="551"/>
      <c r="J27" s="551"/>
      <c r="K27" s="551"/>
      <c r="L27" s="551"/>
      <c r="M27" s="551"/>
      <c r="N27" s="551"/>
      <c r="O27" s="551"/>
      <c r="P27" s="551"/>
      <c r="Q27" s="551"/>
      <c r="R27" s="551"/>
      <c r="S27" s="551"/>
      <c r="T27" s="551"/>
      <c r="U27" s="551"/>
      <c r="V27" s="551"/>
      <c r="W27" s="551"/>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activeCell="N27" sqref="N27"/>
    </sheetView>
  </sheetViews>
  <sheetFormatPr defaultRowHeight="13.5"/>
  <cols>
    <col min="1" max="1" width="7" style="525" bestFit="1" customWidth="1"/>
    <col min="2" max="2" width="3.5" style="525" customWidth="1"/>
    <col min="3" max="3" width="7.625" style="525" customWidth="1"/>
    <col min="4" max="4" width="7.375" style="525" customWidth="1"/>
    <col min="5" max="5" width="8.125" style="525" customWidth="1"/>
    <col min="6" max="6" width="7.625" style="525" customWidth="1"/>
    <col min="7" max="7" width="7.375" style="525" customWidth="1"/>
    <col min="8" max="8" width="8.125" style="525" customWidth="1"/>
    <col min="9" max="9" width="7.625" style="525" customWidth="1"/>
    <col min="10" max="10" width="7.375" style="525" customWidth="1"/>
    <col min="11" max="11" width="8.125" style="525" customWidth="1"/>
    <col min="12" max="12" width="7.625" style="525" customWidth="1"/>
    <col min="13" max="13" width="7.375" style="525" customWidth="1"/>
    <col min="14" max="14" width="8.125" style="525" customWidth="1"/>
    <col min="15" max="16" width="9" style="525"/>
    <col min="17" max="17" width="9.125" style="525" bestFit="1" customWidth="1"/>
    <col min="18" max="19" width="9" style="525"/>
    <col min="20" max="20" width="9.125" style="525" bestFit="1" customWidth="1"/>
    <col min="21" max="16384" width="9" style="525"/>
  </cols>
  <sheetData>
    <row r="1" spans="1:15" ht="19.5" customHeight="1">
      <c r="A1" s="874" t="s">
        <v>751</v>
      </c>
      <c r="B1" s="787"/>
    </row>
    <row r="2" spans="1:15" ht="19.5" customHeight="1">
      <c r="A2" s="878" t="s">
        <v>592</v>
      </c>
      <c r="B2" s="878"/>
      <c r="C2" s="878"/>
      <c r="D2" s="878"/>
      <c r="E2" s="878"/>
      <c r="F2" s="878"/>
      <c r="G2" s="878"/>
      <c r="H2" s="878"/>
      <c r="I2" s="878"/>
      <c r="J2" s="878"/>
      <c r="K2" s="878"/>
      <c r="L2" s="878"/>
      <c r="M2" s="878"/>
      <c r="N2" s="878"/>
    </row>
    <row r="3" spans="1:15" ht="14.25" thickBot="1">
      <c r="A3" s="524"/>
      <c r="B3" s="524"/>
      <c r="C3" s="524"/>
      <c r="D3" s="524"/>
      <c r="E3" s="524"/>
      <c r="F3" s="524"/>
      <c r="G3" s="524"/>
      <c r="H3" s="524"/>
      <c r="I3" s="524"/>
      <c r="J3" s="524"/>
      <c r="K3" s="524"/>
      <c r="L3" s="524"/>
      <c r="M3" s="524"/>
      <c r="N3" s="59" t="s">
        <v>593</v>
      </c>
    </row>
    <row r="4" spans="1:15" s="62" customFormat="1" ht="14.25" thickTop="1">
      <c r="A4" s="777" t="s">
        <v>575</v>
      </c>
      <c r="B4" s="779"/>
      <c r="C4" s="880" t="s">
        <v>602</v>
      </c>
      <c r="D4" s="778"/>
      <c r="E4" s="778"/>
      <c r="F4" s="838"/>
      <c r="G4" s="838"/>
      <c r="H4" s="838"/>
      <c r="I4" s="838"/>
      <c r="J4" s="838"/>
      <c r="K4" s="838"/>
      <c r="L4" s="838"/>
      <c r="M4" s="838"/>
      <c r="N4" s="838"/>
    </row>
    <row r="5" spans="1:15" s="62" customFormat="1">
      <c r="A5" s="879"/>
      <c r="B5" s="794"/>
      <c r="C5" s="876"/>
      <c r="D5" s="780"/>
      <c r="E5" s="781"/>
      <c r="F5" s="881" t="s">
        <v>664</v>
      </c>
      <c r="G5" s="882"/>
      <c r="H5" s="883"/>
      <c r="I5" s="881" t="s">
        <v>634</v>
      </c>
      <c r="J5" s="882"/>
      <c r="K5" s="883"/>
      <c r="L5" s="881" t="s">
        <v>635</v>
      </c>
      <c r="M5" s="882"/>
      <c r="N5" s="882"/>
    </row>
    <row r="6" spans="1:15" s="62" customFormat="1" ht="13.5" customHeight="1">
      <c r="A6" s="780"/>
      <c r="B6" s="781"/>
      <c r="C6" s="571" t="s">
        <v>600</v>
      </c>
      <c r="D6" s="571" t="s">
        <v>599</v>
      </c>
      <c r="E6" s="570" t="s">
        <v>658</v>
      </c>
      <c r="F6" s="571" t="s">
        <v>600</v>
      </c>
      <c r="G6" s="571" t="s">
        <v>599</v>
      </c>
      <c r="H6" s="570" t="s">
        <v>658</v>
      </c>
      <c r="I6" s="571" t="s">
        <v>600</v>
      </c>
      <c r="J6" s="571" t="s">
        <v>599</v>
      </c>
      <c r="K6" s="570" t="s">
        <v>658</v>
      </c>
      <c r="L6" s="571" t="s">
        <v>600</v>
      </c>
      <c r="M6" s="571" t="s">
        <v>599</v>
      </c>
      <c r="N6" s="569" t="s">
        <v>658</v>
      </c>
    </row>
    <row r="7" spans="1:15" ht="15" customHeight="1">
      <c r="A7" s="198" t="s">
        <v>937</v>
      </c>
      <c r="B7" s="547"/>
      <c r="C7" s="303">
        <v>31200</v>
      </c>
      <c r="D7" s="303">
        <v>5803</v>
      </c>
      <c r="E7" s="303">
        <v>22614</v>
      </c>
      <c r="F7" s="552">
        <v>28663</v>
      </c>
      <c r="G7" s="552">
        <v>4268</v>
      </c>
      <c r="H7" s="552">
        <v>5837</v>
      </c>
      <c r="I7" s="552">
        <v>37</v>
      </c>
      <c r="J7" s="552">
        <v>19</v>
      </c>
      <c r="K7" s="552">
        <v>7162</v>
      </c>
      <c r="L7" s="552">
        <v>2448</v>
      </c>
      <c r="M7" s="552">
        <v>1510</v>
      </c>
      <c r="N7" s="552">
        <v>9505</v>
      </c>
    </row>
    <row r="8" spans="1:15" ht="15" customHeight="1">
      <c r="A8" s="170">
        <v>30</v>
      </c>
      <c r="B8" s="547"/>
      <c r="C8" s="303">
        <v>30319</v>
      </c>
      <c r="D8" s="303">
        <v>5083</v>
      </c>
      <c r="E8" s="303">
        <v>23115</v>
      </c>
      <c r="F8" s="552">
        <v>27988</v>
      </c>
      <c r="G8" s="552">
        <v>3654</v>
      </c>
      <c r="H8" s="552">
        <v>5984</v>
      </c>
      <c r="I8" s="552">
        <v>19</v>
      </c>
      <c r="J8" s="552">
        <v>9</v>
      </c>
      <c r="K8" s="552">
        <v>8830</v>
      </c>
      <c r="L8" s="552">
        <v>2301</v>
      </c>
      <c r="M8" s="552">
        <v>1420</v>
      </c>
      <c r="N8" s="552">
        <v>8089</v>
      </c>
    </row>
    <row r="9" spans="1:15" ht="15" customHeight="1">
      <c r="A9" s="169" t="s">
        <v>842</v>
      </c>
      <c r="B9" s="547"/>
      <c r="C9" s="303">
        <v>30506</v>
      </c>
      <c r="D9" s="303">
        <v>3808</v>
      </c>
      <c r="E9" s="303">
        <v>16346</v>
      </c>
      <c r="F9" s="552">
        <v>28182</v>
      </c>
      <c r="G9" s="552">
        <v>2888</v>
      </c>
      <c r="H9" s="552">
        <v>3910</v>
      </c>
      <c r="I9" s="552">
        <v>47</v>
      </c>
      <c r="J9" s="552" t="s">
        <v>227</v>
      </c>
      <c r="K9" s="552">
        <v>6599</v>
      </c>
      <c r="L9" s="552">
        <v>2268</v>
      </c>
      <c r="M9" s="552">
        <v>920</v>
      </c>
      <c r="N9" s="552">
        <v>5653</v>
      </c>
    </row>
    <row r="10" spans="1:15" ht="15" customHeight="1">
      <c r="A10" s="656">
        <v>2</v>
      </c>
      <c r="B10" s="547"/>
      <c r="C10" s="303">
        <v>27361</v>
      </c>
      <c r="D10" s="303">
        <v>3406</v>
      </c>
      <c r="E10" s="303">
        <v>17272</v>
      </c>
      <c r="F10" s="552">
        <v>25340</v>
      </c>
      <c r="G10" s="552">
        <v>2672</v>
      </c>
      <c r="H10" s="552">
        <v>3823</v>
      </c>
      <c r="I10" s="552">
        <v>40</v>
      </c>
      <c r="J10" s="552">
        <v>4</v>
      </c>
      <c r="K10" s="552">
        <v>8466</v>
      </c>
      <c r="L10" s="552">
        <v>1950</v>
      </c>
      <c r="M10" s="552">
        <v>730</v>
      </c>
      <c r="N10" s="552">
        <v>4781</v>
      </c>
    </row>
    <row r="11" spans="1:15" ht="15" customHeight="1">
      <c r="A11" s="656">
        <v>3</v>
      </c>
      <c r="B11" s="678"/>
      <c r="C11" s="687">
        <v>30575</v>
      </c>
      <c r="D11" s="687">
        <v>3335</v>
      </c>
      <c r="E11" s="687">
        <v>16244</v>
      </c>
      <c r="F11" s="697">
        <v>28419</v>
      </c>
      <c r="G11" s="697">
        <v>2735</v>
      </c>
      <c r="H11" s="697">
        <v>4134</v>
      </c>
      <c r="I11" s="697">
        <v>16</v>
      </c>
      <c r="J11" s="697">
        <v>9</v>
      </c>
      <c r="K11" s="697">
        <v>6194</v>
      </c>
      <c r="L11" s="697">
        <v>2101</v>
      </c>
      <c r="M11" s="697">
        <v>591</v>
      </c>
      <c r="N11" s="697">
        <v>5755</v>
      </c>
    </row>
    <row r="12" spans="1:15" ht="15" customHeight="1">
      <c r="A12" s="616"/>
      <c r="B12" s="547"/>
      <c r="C12" s="303"/>
      <c r="D12" s="303"/>
      <c r="E12" s="303"/>
      <c r="F12" s="303"/>
      <c r="G12" s="303"/>
      <c r="H12" s="303"/>
      <c r="I12" s="303"/>
      <c r="J12" s="303"/>
      <c r="K12" s="303"/>
      <c r="L12" s="303"/>
      <c r="M12" s="303"/>
      <c r="N12" s="303"/>
    </row>
    <row r="13" spans="1:15" s="535" customFormat="1" ht="15" customHeight="1">
      <c r="A13" s="515" t="s">
        <v>902</v>
      </c>
      <c r="B13" s="678">
        <v>2</v>
      </c>
      <c r="C13" s="686">
        <v>2334</v>
      </c>
      <c r="D13" s="686">
        <v>282</v>
      </c>
      <c r="E13" s="686">
        <v>1152</v>
      </c>
      <c r="F13" s="686">
        <v>2198</v>
      </c>
      <c r="G13" s="686">
        <v>229</v>
      </c>
      <c r="H13" s="686">
        <v>320</v>
      </c>
      <c r="I13" s="686" t="s">
        <v>227</v>
      </c>
      <c r="J13" s="686" t="s">
        <v>227</v>
      </c>
      <c r="K13" s="686">
        <v>423</v>
      </c>
      <c r="L13" s="686">
        <v>136</v>
      </c>
      <c r="M13" s="686">
        <v>53</v>
      </c>
      <c r="N13" s="686">
        <v>409</v>
      </c>
      <c r="O13" s="534"/>
    </row>
    <row r="14" spans="1:15" s="535" customFormat="1" ht="15" customHeight="1">
      <c r="A14" s="676"/>
      <c r="B14" s="678">
        <v>3</v>
      </c>
      <c r="C14" s="686">
        <v>2529</v>
      </c>
      <c r="D14" s="686">
        <v>263</v>
      </c>
      <c r="E14" s="686">
        <v>1309</v>
      </c>
      <c r="F14" s="686">
        <v>2359</v>
      </c>
      <c r="G14" s="686">
        <v>215</v>
      </c>
      <c r="H14" s="686">
        <v>311</v>
      </c>
      <c r="I14" s="686">
        <v>2</v>
      </c>
      <c r="J14" s="686" t="s">
        <v>227</v>
      </c>
      <c r="K14" s="686">
        <v>457</v>
      </c>
      <c r="L14" s="686">
        <v>163</v>
      </c>
      <c r="M14" s="686">
        <v>48</v>
      </c>
      <c r="N14" s="686">
        <v>526</v>
      </c>
      <c r="O14" s="534"/>
    </row>
    <row r="15" spans="1:15" s="535" customFormat="1" ht="15" customHeight="1">
      <c r="A15" s="676"/>
      <c r="B15" s="678">
        <v>4</v>
      </c>
      <c r="C15" s="686">
        <v>2440</v>
      </c>
      <c r="D15" s="686">
        <v>288</v>
      </c>
      <c r="E15" s="686">
        <v>948</v>
      </c>
      <c r="F15" s="686">
        <v>2296</v>
      </c>
      <c r="G15" s="686">
        <v>225</v>
      </c>
      <c r="H15" s="686">
        <v>262</v>
      </c>
      <c r="I15" s="686" t="s">
        <v>227</v>
      </c>
      <c r="J15" s="686" t="s">
        <v>227</v>
      </c>
      <c r="K15" s="686">
        <v>209</v>
      </c>
      <c r="L15" s="686">
        <v>142</v>
      </c>
      <c r="M15" s="686">
        <v>63</v>
      </c>
      <c r="N15" s="686">
        <v>477</v>
      </c>
      <c r="O15" s="534"/>
    </row>
    <row r="16" spans="1:15" s="535" customFormat="1" ht="15" customHeight="1">
      <c r="A16" s="676"/>
      <c r="B16" s="678">
        <v>5</v>
      </c>
      <c r="C16" s="686">
        <v>2535</v>
      </c>
      <c r="D16" s="686">
        <v>258</v>
      </c>
      <c r="E16" s="686">
        <v>1835</v>
      </c>
      <c r="F16" s="686">
        <v>2371</v>
      </c>
      <c r="G16" s="686">
        <v>229</v>
      </c>
      <c r="H16" s="686">
        <v>406</v>
      </c>
      <c r="I16" s="686">
        <v>3</v>
      </c>
      <c r="J16" s="686">
        <v>3</v>
      </c>
      <c r="K16" s="686">
        <v>906</v>
      </c>
      <c r="L16" s="686">
        <v>159</v>
      </c>
      <c r="M16" s="686">
        <v>26</v>
      </c>
      <c r="N16" s="686">
        <v>523</v>
      </c>
      <c r="O16" s="534"/>
    </row>
    <row r="17" spans="1:27" s="535" customFormat="1" ht="15" customHeight="1">
      <c r="A17" s="515"/>
      <c r="B17" s="678">
        <v>6</v>
      </c>
      <c r="C17" s="686">
        <v>2588</v>
      </c>
      <c r="D17" s="686">
        <v>240</v>
      </c>
      <c r="E17" s="686">
        <v>1389</v>
      </c>
      <c r="F17" s="686">
        <v>2402</v>
      </c>
      <c r="G17" s="686">
        <v>197</v>
      </c>
      <c r="H17" s="686">
        <v>408</v>
      </c>
      <c r="I17" s="686">
        <v>2</v>
      </c>
      <c r="J17" s="686" t="s">
        <v>227</v>
      </c>
      <c r="K17" s="686">
        <v>454</v>
      </c>
      <c r="L17" s="686">
        <v>177</v>
      </c>
      <c r="M17" s="686">
        <v>43</v>
      </c>
      <c r="N17" s="686">
        <v>521</v>
      </c>
      <c r="O17" s="534"/>
    </row>
    <row r="18" spans="1:27" s="535" customFormat="1" ht="15" customHeight="1">
      <c r="A18" s="515"/>
      <c r="B18" s="678">
        <v>7</v>
      </c>
      <c r="C18" s="686">
        <v>2677</v>
      </c>
      <c r="D18" s="686">
        <v>259</v>
      </c>
      <c r="E18" s="686">
        <v>1570</v>
      </c>
      <c r="F18" s="686">
        <v>2447</v>
      </c>
      <c r="G18" s="686">
        <v>191</v>
      </c>
      <c r="H18" s="686">
        <v>368</v>
      </c>
      <c r="I18" s="686">
        <v>1</v>
      </c>
      <c r="J18" s="686" t="s">
        <v>227</v>
      </c>
      <c r="K18" s="686">
        <v>487</v>
      </c>
      <c r="L18" s="686">
        <v>222</v>
      </c>
      <c r="M18" s="686">
        <v>68</v>
      </c>
      <c r="N18" s="686">
        <v>715</v>
      </c>
      <c r="O18" s="534"/>
    </row>
    <row r="19" spans="1:27" s="535" customFormat="1" ht="15" customHeight="1">
      <c r="A19" s="515"/>
      <c r="B19" s="678">
        <v>8</v>
      </c>
      <c r="C19" s="686">
        <v>2572</v>
      </c>
      <c r="D19" s="686">
        <v>253</v>
      </c>
      <c r="E19" s="686">
        <v>1345</v>
      </c>
      <c r="F19" s="686">
        <v>2386</v>
      </c>
      <c r="G19" s="686">
        <v>227</v>
      </c>
      <c r="H19" s="686">
        <v>379</v>
      </c>
      <c r="I19" s="686">
        <v>1</v>
      </c>
      <c r="J19" s="686" t="s">
        <v>227</v>
      </c>
      <c r="K19" s="686">
        <v>474</v>
      </c>
      <c r="L19" s="686">
        <v>181</v>
      </c>
      <c r="M19" s="686">
        <v>26</v>
      </c>
      <c r="N19" s="686">
        <v>492</v>
      </c>
      <c r="O19" s="534"/>
    </row>
    <row r="20" spans="1:27" s="535" customFormat="1" ht="15" customHeight="1">
      <c r="A20" s="515"/>
      <c r="B20" s="678">
        <v>9</v>
      </c>
      <c r="C20" s="686">
        <v>2641</v>
      </c>
      <c r="D20" s="686">
        <v>458</v>
      </c>
      <c r="E20" s="686">
        <v>1193</v>
      </c>
      <c r="F20" s="686">
        <v>2447</v>
      </c>
      <c r="G20" s="686">
        <v>390</v>
      </c>
      <c r="H20" s="686">
        <v>381</v>
      </c>
      <c r="I20" s="686">
        <v>1</v>
      </c>
      <c r="J20" s="686">
        <v>3</v>
      </c>
      <c r="K20" s="686">
        <v>422</v>
      </c>
      <c r="L20" s="686">
        <v>189</v>
      </c>
      <c r="M20" s="686">
        <v>65</v>
      </c>
      <c r="N20" s="686">
        <v>390</v>
      </c>
      <c r="O20" s="534"/>
    </row>
    <row r="21" spans="1:27" s="535" customFormat="1" ht="15" customHeight="1">
      <c r="A21" s="515"/>
      <c r="B21" s="678">
        <v>10</v>
      </c>
      <c r="C21" s="686">
        <v>2849</v>
      </c>
      <c r="D21" s="686">
        <v>299</v>
      </c>
      <c r="E21" s="686">
        <v>1873</v>
      </c>
      <c r="F21" s="686">
        <v>2639</v>
      </c>
      <c r="G21" s="686">
        <v>229</v>
      </c>
      <c r="H21" s="686">
        <v>465</v>
      </c>
      <c r="I21" s="686">
        <v>3</v>
      </c>
      <c r="J21" s="686" t="s">
        <v>227</v>
      </c>
      <c r="K21" s="686">
        <v>842</v>
      </c>
      <c r="L21" s="686">
        <v>203</v>
      </c>
      <c r="M21" s="686">
        <v>70</v>
      </c>
      <c r="N21" s="686">
        <v>518</v>
      </c>
      <c r="O21" s="534"/>
    </row>
    <row r="22" spans="1:27" s="535" customFormat="1" ht="15" customHeight="1">
      <c r="A22" s="611"/>
      <c r="B22" s="678">
        <v>11</v>
      </c>
      <c r="C22" s="695">
        <v>2730</v>
      </c>
      <c r="D22" s="686">
        <v>229</v>
      </c>
      <c r="E22" s="686">
        <v>1263</v>
      </c>
      <c r="F22" s="686">
        <v>2534</v>
      </c>
      <c r="G22" s="686">
        <v>186</v>
      </c>
      <c r="H22" s="686">
        <v>343</v>
      </c>
      <c r="I22" s="686" t="s">
        <v>227</v>
      </c>
      <c r="J22" s="686" t="s">
        <v>227</v>
      </c>
      <c r="K22" s="686">
        <v>534</v>
      </c>
      <c r="L22" s="686">
        <v>194</v>
      </c>
      <c r="M22" s="686">
        <v>43</v>
      </c>
      <c r="N22" s="686">
        <v>386</v>
      </c>
      <c r="O22" s="534"/>
    </row>
    <row r="23" spans="1:27" s="535" customFormat="1" ht="15" customHeight="1">
      <c r="A23" s="676"/>
      <c r="B23" s="678">
        <v>12</v>
      </c>
      <c r="C23" s="695">
        <v>2596</v>
      </c>
      <c r="D23" s="686">
        <v>327</v>
      </c>
      <c r="E23" s="686">
        <v>1159</v>
      </c>
      <c r="F23" s="686">
        <v>2415</v>
      </c>
      <c r="G23" s="686">
        <v>282</v>
      </c>
      <c r="H23" s="686">
        <v>261</v>
      </c>
      <c r="I23" s="686">
        <v>1</v>
      </c>
      <c r="J23" s="686">
        <v>3</v>
      </c>
      <c r="K23" s="686">
        <v>377</v>
      </c>
      <c r="L23" s="686">
        <v>178</v>
      </c>
      <c r="M23" s="686">
        <v>42</v>
      </c>
      <c r="N23" s="686">
        <v>429</v>
      </c>
      <c r="O23" s="534"/>
    </row>
    <row r="24" spans="1:27" s="535" customFormat="1" ht="15" customHeight="1">
      <c r="A24" s="515" t="s">
        <v>933</v>
      </c>
      <c r="B24" s="678">
        <v>1</v>
      </c>
      <c r="C24" s="530">
        <v>2179</v>
      </c>
      <c r="D24" s="551">
        <v>256</v>
      </c>
      <c r="E24" s="551">
        <v>1238</v>
      </c>
      <c r="F24" s="551">
        <v>2010</v>
      </c>
      <c r="G24" s="551">
        <v>204</v>
      </c>
      <c r="H24" s="551">
        <v>370</v>
      </c>
      <c r="I24" s="551">
        <v>7</v>
      </c>
      <c r="J24" s="551" t="s">
        <v>227</v>
      </c>
      <c r="K24" s="551">
        <v>423</v>
      </c>
      <c r="L24" s="551">
        <v>161</v>
      </c>
      <c r="M24" s="551">
        <v>52</v>
      </c>
      <c r="N24" s="551">
        <v>445</v>
      </c>
      <c r="O24" s="534"/>
    </row>
    <row r="25" spans="1:27" ht="15" customHeight="1">
      <c r="A25" s="663"/>
      <c r="B25" s="1100">
        <v>2</v>
      </c>
      <c r="C25" s="1101">
        <v>2500</v>
      </c>
      <c r="D25" s="1101">
        <v>163</v>
      </c>
      <c r="E25" s="1101">
        <v>1496</v>
      </c>
      <c r="F25" s="1101">
        <v>2321</v>
      </c>
      <c r="G25" s="1101">
        <v>115</v>
      </c>
      <c r="H25" s="1101">
        <v>332</v>
      </c>
      <c r="I25" s="1101" t="s">
        <v>227</v>
      </c>
      <c r="J25" s="1101" t="s">
        <v>227</v>
      </c>
      <c r="K25" s="1101">
        <v>759</v>
      </c>
      <c r="L25" s="1101">
        <v>178</v>
      </c>
      <c r="M25" s="1101">
        <v>48</v>
      </c>
      <c r="N25" s="1101">
        <v>405</v>
      </c>
      <c r="O25" s="552"/>
      <c r="P25" s="552"/>
      <c r="Q25" s="552"/>
      <c r="R25" s="552"/>
      <c r="S25" s="552"/>
      <c r="T25" s="552"/>
      <c r="U25" s="552"/>
      <c r="V25" s="552"/>
      <c r="W25" s="552"/>
      <c r="Y25" s="531"/>
      <c r="Z25" s="531"/>
      <c r="AA25" s="531"/>
    </row>
    <row r="26" spans="1:27">
      <c r="A26" s="524" t="s">
        <v>856</v>
      </c>
      <c r="B26" s="533"/>
      <c r="C26" s="58"/>
      <c r="D26" s="58"/>
      <c r="E26" s="58"/>
      <c r="F26" s="533"/>
      <c r="G26" s="533"/>
      <c r="H26" s="533"/>
      <c r="I26" s="533"/>
      <c r="J26" s="533"/>
      <c r="K26" s="533"/>
      <c r="L26" s="533"/>
      <c r="M26" s="533"/>
      <c r="N26" s="533"/>
    </row>
    <row r="27" spans="1:27">
      <c r="C27" s="3"/>
      <c r="D27" s="3"/>
      <c r="E27" s="551"/>
      <c r="F27" s="551"/>
      <c r="G27" s="551"/>
      <c r="H27" s="551"/>
      <c r="I27" s="551"/>
      <c r="K27" s="551"/>
      <c r="L27" s="551"/>
      <c r="M27" s="551"/>
      <c r="N27" s="551"/>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RowHeight="13.5"/>
  <cols>
    <col min="1" max="1" width="7" style="525" bestFit="1" customWidth="1"/>
    <col min="2" max="2" width="4.5" style="525" bestFit="1" customWidth="1"/>
    <col min="3" max="3" width="9.125" style="525" customWidth="1"/>
    <col min="4" max="4" width="11.125" style="525" customWidth="1"/>
    <col min="5" max="5" width="9.375" style="525" customWidth="1"/>
    <col min="6" max="6" width="11.125" style="525" customWidth="1"/>
    <col min="7" max="7" width="9.375" style="525" customWidth="1"/>
    <col min="8" max="8" width="11.125" style="525" customWidth="1"/>
    <col min="9" max="9" width="9.375" style="525" customWidth="1"/>
    <col min="10" max="10" width="11.125" style="525" customWidth="1"/>
    <col min="11" max="11" width="9.375" style="525" customWidth="1"/>
    <col min="12" max="12" width="11.125" style="525" customWidth="1"/>
    <col min="13" max="16384" width="9" style="525"/>
  </cols>
  <sheetData>
    <row r="1" spans="1:15" ht="19.5" customHeight="1">
      <c r="A1" s="874" t="s">
        <v>751</v>
      </c>
      <c r="B1" s="787"/>
    </row>
    <row r="2" spans="1:15" ht="19.5" customHeight="1">
      <c r="A2" s="788" t="s">
        <v>594</v>
      </c>
      <c r="B2" s="788"/>
      <c r="C2" s="788"/>
      <c r="D2" s="788"/>
      <c r="E2" s="788"/>
      <c r="F2" s="788"/>
      <c r="G2" s="788"/>
      <c r="H2" s="788"/>
      <c r="I2" s="788"/>
      <c r="J2" s="788"/>
      <c r="K2" s="788"/>
      <c r="L2" s="788"/>
    </row>
    <row r="3" spans="1:15" ht="14.25" thickBot="1">
      <c r="A3" s="107"/>
      <c r="B3" s="524"/>
      <c r="C3" s="107"/>
      <c r="D3" s="107"/>
      <c r="E3" s="107"/>
      <c r="F3" s="107"/>
      <c r="G3" s="107"/>
      <c r="H3" s="107"/>
      <c r="I3" s="107"/>
      <c r="J3" s="107"/>
      <c r="K3" s="107"/>
      <c r="L3" s="572" t="s">
        <v>595</v>
      </c>
    </row>
    <row r="4" spans="1:15" s="62" customFormat="1" ht="14.25" thickTop="1">
      <c r="A4" s="777" t="s">
        <v>575</v>
      </c>
      <c r="B4" s="779"/>
      <c r="C4" s="785" t="s">
        <v>602</v>
      </c>
      <c r="D4" s="865"/>
      <c r="E4" s="785" t="s">
        <v>611</v>
      </c>
      <c r="F4" s="865"/>
      <c r="G4" s="785" t="s">
        <v>612</v>
      </c>
      <c r="H4" s="865"/>
      <c r="I4" s="785" t="s">
        <v>596</v>
      </c>
      <c r="J4" s="865"/>
      <c r="K4" s="785" t="s">
        <v>597</v>
      </c>
      <c r="L4" s="838"/>
    </row>
    <row r="5" spans="1:15" s="62" customFormat="1">
      <c r="A5" s="780"/>
      <c r="B5" s="781"/>
      <c r="C5" s="266" t="s">
        <v>598</v>
      </c>
      <c r="D5" s="267" t="s">
        <v>601</v>
      </c>
      <c r="E5" s="267" t="s">
        <v>598</v>
      </c>
      <c r="F5" s="267" t="s">
        <v>601</v>
      </c>
      <c r="G5" s="267" t="s">
        <v>598</v>
      </c>
      <c r="H5" s="267" t="s">
        <v>601</v>
      </c>
      <c r="I5" s="267" t="s">
        <v>598</v>
      </c>
      <c r="J5" s="267" t="s">
        <v>601</v>
      </c>
      <c r="K5" s="267" t="s">
        <v>598</v>
      </c>
      <c r="L5" s="268" t="s">
        <v>601</v>
      </c>
    </row>
    <row r="6" spans="1:15" ht="15" customHeight="1">
      <c r="A6" s="198" t="s">
        <v>937</v>
      </c>
      <c r="B6" s="547"/>
      <c r="C6" s="303">
        <v>59617</v>
      </c>
      <c r="D6" s="303">
        <v>4803214</v>
      </c>
      <c r="E6" s="552">
        <v>15130</v>
      </c>
      <c r="F6" s="552">
        <v>1789458</v>
      </c>
      <c r="G6" s="552">
        <v>23907</v>
      </c>
      <c r="H6" s="552">
        <v>1039890</v>
      </c>
      <c r="I6" s="552">
        <v>122</v>
      </c>
      <c r="J6" s="552">
        <v>6659</v>
      </c>
      <c r="K6" s="552">
        <v>20458</v>
      </c>
      <c r="L6" s="552">
        <v>1967207</v>
      </c>
    </row>
    <row r="7" spans="1:15" ht="15" customHeight="1">
      <c r="A7" s="170">
        <v>30</v>
      </c>
      <c r="B7" s="547"/>
      <c r="C7" s="303">
        <v>58517</v>
      </c>
      <c r="D7" s="303">
        <v>4701874</v>
      </c>
      <c r="E7" s="552">
        <v>14707</v>
      </c>
      <c r="F7" s="552">
        <v>1733452</v>
      </c>
      <c r="G7" s="552">
        <v>22733</v>
      </c>
      <c r="H7" s="552">
        <v>974436</v>
      </c>
      <c r="I7" s="552">
        <v>287</v>
      </c>
      <c r="J7" s="552">
        <v>12811</v>
      </c>
      <c r="K7" s="552">
        <v>20790</v>
      </c>
      <c r="L7" s="552">
        <v>1981175</v>
      </c>
    </row>
    <row r="8" spans="1:15" ht="15" customHeight="1">
      <c r="A8" s="169" t="s">
        <v>842</v>
      </c>
      <c r="B8" s="547"/>
      <c r="C8" s="303">
        <v>50660</v>
      </c>
      <c r="D8" s="303">
        <v>4350654</v>
      </c>
      <c r="E8" s="552">
        <v>15210</v>
      </c>
      <c r="F8" s="552">
        <v>1779329</v>
      </c>
      <c r="G8" s="552">
        <v>16135</v>
      </c>
      <c r="H8" s="552">
        <v>739130</v>
      </c>
      <c r="I8" s="552">
        <v>252</v>
      </c>
      <c r="J8" s="552">
        <v>12940</v>
      </c>
      <c r="K8" s="552">
        <v>19063</v>
      </c>
      <c r="L8" s="552">
        <v>1819255</v>
      </c>
    </row>
    <row r="9" spans="1:15" ht="15" customHeight="1">
      <c r="A9" s="656">
        <v>2</v>
      </c>
      <c r="B9" s="547"/>
      <c r="C9" s="303">
        <v>48039</v>
      </c>
      <c r="D9" s="303">
        <v>4097982</v>
      </c>
      <c r="E9" s="552">
        <v>13985</v>
      </c>
      <c r="F9" s="552">
        <v>1625794</v>
      </c>
      <c r="G9" s="552">
        <v>14810</v>
      </c>
      <c r="H9" s="552">
        <v>681979</v>
      </c>
      <c r="I9" s="552">
        <v>177</v>
      </c>
      <c r="J9" s="552">
        <v>10223</v>
      </c>
      <c r="K9" s="552">
        <v>19067</v>
      </c>
      <c r="L9" s="552">
        <v>1779986</v>
      </c>
    </row>
    <row r="10" spans="1:15" ht="15" customHeight="1">
      <c r="A10" s="656">
        <v>3</v>
      </c>
      <c r="B10" s="678"/>
      <c r="C10" s="687">
        <v>50154</v>
      </c>
      <c r="D10" s="687">
        <v>4354355</v>
      </c>
      <c r="E10" s="687">
        <v>16129</v>
      </c>
      <c r="F10" s="697">
        <v>1872002</v>
      </c>
      <c r="G10" s="697">
        <v>15495</v>
      </c>
      <c r="H10" s="697">
        <v>721081</v>
      </c>
      <c r="I10" s="697">
        <v>358</v>
      </c>
      <c r="J10" s="697">
        <v>16954</v>
      </c>
      <c r="K10" s="697">
        <v>18172</v>
      </c>
      <c r="L10" s="697">
        <v>1744318</v>
      </c>
      <c r="M10" s="552"/>
      <c r="N10" s="552"/>
    </row>
    <row r="11" spans="1:15" ht="17.25" customHeight="1">
      <c r="A11" s="616"/>
      <c r="B11" s="678"/>
      <c r="C11" s="687"/>
      <c r="D11" s="317"/>
      <c r="E11" s="317"/>
      <c r="F11" s="317"/>
      <c r="G11" s="317"/>
      <c r="H11" s="317"/>
      <c r="I11" s="317"/>
      <c r="J11" s="317"/>
      <c r="K11" s="317"/>
      <c r="L11" s="317"/>
    </row>
    <row r="12" spans="1:15" ht="15" customHeight="1">
      <c r="A12" s="515" t="s">
        <v>902</v>
      </c>
      <c r="B12" s="678">
        <v>2</v>
      </c>
      <c r="C12" s="686">
        <v>3768</v>
      </c>
      <c r="D12" s="686">
        <v>330458</v>
      </c>
      <c r="E12" s="686">
        <v>1214</v>
      </c>
      <c r="F12" s="686">
        <v>141322</v>
      </c>
      <c r="G12" s="686">
        <v>1241</v>
      </c>
      <c r="H12" s="686">
        <v>59425</v>
      </c>
      <c r="I12" s="686">
        <v>11</v>
      </c>
      <c r="J12" s="686">
        <v>587</v>
      </c>
      <c r="K12" s="686">
        <v>1302</v>
      </c>
      <c r="L12" s="686">
        <v>129124</v>
      </c>
      <c r="N12" s="531"/>
      <c r="O12" s="531"/>
    </row>
    <row r="13" spans="1:15" ht="15" customHeight="1">
      <c r="A13" s="676"/>
      <c r="B13" s="678">
        <v>3</v>
      </c>
      <c r="C13" s="686">
        <v>4101</v>
      </c>
      <c r="D13" s="686">
        <v>361016</v>
      </c>
      <c r="E13" s="686">
        <v>1341</v>
      </c>
      <c r="F13" s="686">
        <v>157875</v>
      </c>
      <c r="G13" s="686">
        <v>1257</v>
      </c>
      <c r="H13" s="686">
        <v>59305</v>
      </c>
      <c r="I13" s="686">
        <v>2</v>
      </c>
      <c r="J13" s="686">
        <v>269</v>
      </c>
      <c r="K13" s="686">
        <v>1501</v>
      </c>
      <c r="L13" s="686">
        <v>143567</v>
      </c>
      <c r="N13" s="531"/>
      <c r="O13" s="531"/>
    </row>
    <row r="14" spans="1:15" ht="15" customHeight="1">
      <c r="A14" s="676"/>
      <c r="B14" s="678">
        <v>4</v>
      </c>
      <c r="C14" s="686">
        <v>3676</v>
      </c>
      <c r="D14" s="686">
        <v>326128</v>
      </c>
      <c r="E14" s="686">
        <v>1285</v>
      </c>
      <c r="F14" s="686">
        <v>148022</v>
      </c>
      <c r="G14" s="686">
        <v>1152</v>
      </c>
      <c r="H14" s="686">
        <v>54373</v>
      </c>
      <c r="I14" s="686">
        <v>2</v>
      </c>
      <c r="J14" s="686">
        <v>364</v>
      </c>
      <c r="K14" s="686">
        <v>1237</v>
      </c>
      <c r="L14" s="686">
        <v>123369</v>
      </c>
      <c r="N14" s="531"/>
      <c r="O14" s="531"/>
    </row>
    <row r="15" spans="1:15" ht="15" customHeight="1">
      <c r="A15" s="676"/>
      <c r="B15" s="678">
        <v>5</v>
      </c>
      <c r="C15" s="686">
        <v>4628</v>
      </c>
      <c r="D15" s="686">
        <v>410611</v>
      </c>
      <c r="E15" s="686">
        <v>1331</v>
      </c>
      <c r="F15" s="686">
        <v>155136</v>
      </c>
      <c r="G15" s="686">
        <v>1219</v>
      </c>
      <c r="H15" s="686">
        <v>56869</v>
      </c>
      <c r="I15" s="686">
        <v>11</v>
      </c>
      <c r="J15" s="686">
        <v>371</v>
      </c>
      <c r="K15" s="686">
        <v>2067</v>
      </c>
      <c r="L15" s="686">
        <v>198235</v>
      </c>
      <c r="N15" s="531"/>
      <c r="O15" s="531"/>
    </row>
    <row r="16" spans="1:15" ht="15" customHeight="1">
      <c r="A16" s="515"/>
      <c r="B16" s="678">
        <v>6</v>
      </c>
      <c r="C16" s="686">
        <v>4217</v>
      </c>
      <c r="D16" s="686">
        <v>361065</v>
      </c>
      <c r="E16" s="686">
        <v>1429</v>
      </c>
      <c r="F16" s="686">
        <v>166052</v>
      </c>
      <c r="G16" s="686">
        <v>1305</v>
      </c>
      <c r="H16" s="686">
        <v>58445</v>
      </c>
      <c r="I16" s="686">
        <v>94</v>
      </c>
      <c r="J16" s="686">
        <v>4045</v>
      </c>
      <c r="K16" s="686">
        <v>1389</v>
      </c>
      <c r="L16" s="686">
        <v>132523</v>
      </c>
      <c r="N16" s="531"/>
      <c r="O16" s="531"/>
    </row>
    <row r="17" spans="1:27" ht="15" customHeight="1">
      <c r="A17" s="515"/>
      <c r="B17" s="678">
        <v>7</v>
      </c>
      <c r="C17" s="686">
        <v>4506</v>
      </c>
      <c r="D17" s="686">
        <v>379817</v>
      </c>
      <c r="E17" s="686">
        <v>1413</v>
      </c>
      <c r="F17" s="686">
        <v>165388</v>
      </c>
      <c r="G17" s="686">
        <v>1659</v>
      </c>
      <c r="H17" s="686">
        <v>76293</v>
      </c>
      <c r="I17" s="686">
        <v>3</v>
      </c>
      <c r="J17" s="686">
        <v>342</v>
      </c>
      <c r="K17" s="686">
        <v>1431</v>
      </c>
      <c r="L17" s="686">
        <v>137794</v>
      </c>
      <c r="N17" s="531"/>
      <c r="O17" s="531"/>
    </row>
    <row r="18" spans="1:27" ht="15" customHeight="1">
      <c r="A18" s="515"/>
      <c r="B18" s="678">
        <v>8</v>
      </c>
      <c r="C18" s="686">
        <v>4170</v>
      </c>
      <c r="D18" s="686">
        <v>357173</v>
      </c>
      <c r="E18" s="686">
        <v>1355</v>
      </c>
      <c r="F18" s="686">
        <v>155938</v>
      </c>
      <c r="G18" s="686">
        <v>1296</v>
      </c>
      <c r="H18" s="686">
        <v>63578</v>
      </c>
      <c r="I18" s="686">
        <v>151</v>
      </c>
      <c r="J18" s="686">
        <v>6562</v>
      </c>
      <c r="K18" s="686">
        <v>1368</v>
      </c>
      <c r="L18" s="686">
        <v>131095</v>
      </c>
      <c r="N18" s="531"/>
      <c r="O18" s="531"/>
    </row>
    <row r="19" spans="1:27" ht="15" customHeight="1">
      <c r="A19" s="515"/>
      <c r="B19" s="678">
        <v>9</v>
      </c>
      <c r="C19" s="686">
        <v>4292</v>
      </c>
      <c r="D19" s="686">
        <v>375138</v>
      </c>
      <c r="E19" s="686">
        <v>1479</v>
      </c>
      <c r="F19" s="686">
        <v>170961</v>
      </c>
      <c r="G19" s="686">
        <v>1371</v>
      </c>
      <c r="H19" s="686">
        <v>61407</v>
      </c>
      <c r="I19" s="686">
        <v>8</v>
      </c>
      <c r="J19" s="686">
        <v>848</v>
      </c>
      <c r="K19" s="686">
        <v>1434</v>
      </c>
      <c r="L19" s="686">
        <v>141922</v>
      </c>
      <c r="N19" s="531"/>
      <c r="O19" s="531"/>
    </row>
    <row r="20" spans="1:27" ht="15" customHeight="1">
      <c r="A20" s="515"/>
      <c r="B20" s="678">
        <v>10</v>
      </c>
      <c r="C20" s="686">
        <v>5021</v>
      </c>
      <c r="D20" s="686">
        <v>427703</v>
      </c>
      <c r="E20" s="686">
        <v>1515</v>
      </c>
      <c r="F20" s="686">
        <v>175027</v>
      </c>
      <c r="G20" s="686">
        <v>1472</v>
      </c>
      <c r="H20" s="686">
        <v>67380</v>
      </c>
      <c r="I20" s="686">
        <v>24</v>
      </c>
      <c r="J20" s="686">
        <v>950</v>
      </c>
      <c r="K20" s="686">
        <v>2010</v>
      </c>
      <c r="L20" s="686">
        <v>184346</v>
      </c>
      <c r="N20" s="531"/>
      <c r="O20" s="531"/>
    </row>
    <row r="21" spans="1:27" ht="15" customHeight="1">
      <c r="A21" s="611"/>
      <c r="B21" s="678">
        <v>11</v>
      </c>
      <c r="C21" s="697">
        <v>4222</v>
      </c>
      <c r="D21" s="697">
        <v>375070</v>
      </c>
      <c r="E21" s="697">
        <v>1350</v>
      </c>
      <c r="F21" s="686">
        <v>158245</v>
      </c>
      <c r="G21" s="686">
        <v>1149</v>
      </c>
      <c r="H21" s="686">
        <v>55979</v>
      </c>
      <c r="I21" s="686">
        <v>45</v>
      </c>
      <c r="J21" s="686">
        <v>1227</v>
      </c>
      <c r="K21" s="686">
        <v>1678</v>
      </c>
      <c r="L21" s="697">
        <v>159619</v>
      </c>
      <c r="N21" s="531"/>
      <c r="O21" s="531"/>
    </row>
    <row r="22" spans="1:27" ht="15" customHeight="1">
      <c r="A22" s="676"/>
      <c r="B22" s="678">
        <v>12</v>
      </c>
      <c r="C22" s="697">
        <v>4082</v>
      </c>
      <c r="D22" s="697">
        <v>354885</v>
      </c>
      <c r="E22" s="697">
        <v>1323</v>
      </c>
      <c r="F22" s="686">
        <v>152409</v>
      </c>
      <c r="G22" s="686">
        <v>1276</v>
      </c>
      <c r="H22" s="686">
        <v>57848</v>
      </c>
      <c r="I22" s="686">
        <v>5</v>
      </c>
      <c r="J22" s="686">
        <v>856</v>
      </c>
      <c r="K22" s="686">
        <v>1478</v>
      </c>
      <c r="L22" s="697">
        <v>143772</v>
      </c>
      <c r="N22" s="531"/>
      <c r="O22" s="531"/>
    </row>
    <row r="23" spans="1:27" ht="15" customHeight="1">
      <c r="A23" s="515" t="s">
        <v>933</v>
      </c>
      <c r="B23" s="678">
        <v>1</v>
      </c>
      <c r="C23" s="552">
        <v>3673</v>
      </c>
      <c r="D23" s="552">
        <v>305499</v>
      </c>
      <c r="E23" s="552">
        <v>1102</v>
      </c>
      <c r="F23" s="551">
        <v>125846</v>
      </c>
      <c r="G23" s="551">
        <v>1332</v>
      </c>
      <c r="H23" s="551">
        <v>60895</v>
      </c>
      <c r="I23" s="551">
        <v>3</v>
      </c>
      <c r="J23" s="551">
        <v>493</v>
      </c>
      <c r="K23" s="551">
        <v>1236</v>
      </c>
      <c r="L23" s="552">
        <v>118265</v>
      </c>
      <c r="N23" s="531"/>
      <c r="O23" s="531"/>
    </row>
    <row r="24" spans="1:27" ht="15" customHeight="1">
      <c r="A24" s="663"/>
      <c r="B24" s="1100">
        <v>2</v>
      </c>
      <c r="C24" s="697">
        <v>4159</v>
      </c>
      <c r="D24" s="697">
        <v>357216</v>
      </c>
      <c r="E24" s="697">
        <v>1251</v>
      </c>
      <c r="F24" s="686">
        <v>143625</v>
      </c>
      <c r="G24" s="686">
        <v>1431</v>
      </c>
      <c r="H24" s="686">
        <v>73315</v>
      </c>
      <c r="I24" s="686">
        <v>9</v>
      </c>
      <c r="J24" s="686">
        <v>206</v>
      </c>
      <c r="K24" s="686">
        <v>1468</v>
      </c>
      <c r="L24" s="697">
        <v>140070</v>
      </c>
      <c r="M24" s="552"/>
      <c r="N24" s="520"/>
      <c r="O24" s="521"/>
      <c r="P24" s="522"/>
      <c r="Q24" s="519"/>
      <c r="R24" s="552"/>
      <c r="S24" s="552"/>
      <c r="T24" s="552"/>
      <c r="U24" s="552"/>
      <c r="V24" s="552"/>
      <c r="W24" s="552"/>
      <c r="Y24" s="531"/>
      <c r="Z24" s="531"/>
      <c r="AA24" s="531"/>
    </row>
    <row r="25" spans="1:27" ht="15" customHeight="1">
      <c r="A25" s="524" t="s">
        <v>856</v>
      </c>
      <c r="B25" s="533"/>
      <c r="C25" s="106"/>
      <c r="D25" s="106"/>
      <c r="E25" s="33"/>
      <c r="F25" s="33"/>
      <c r="G25" s="33"/>
      <c r="H25" s="33"/>
      <c r="I25" s="33"/>
      <c r="J25" s="33"/>
      <c r="K25" s="33"/>
      <c r="L25" s="33"/>
      <c r="N25" s="520"/>
      <c r="O25" s="521"/>
      <c r="P25" s="522"/>
      <c r="Q25" s="519"/>
    </row>
    <row r="26" spans="1:27">
      <c r="C26" s="551"/>
      <c r="D26" s="316"/>
      <c r="E26" s="316"/>
      <c r="F26" s="316"/>
      <c r="G26" s="316"/>
      <c r="H26" s="316"/>
      <c r="I26" s="316"/>
      <c r="J26" s="316"/>
      <c r="K26" s="316"/>
      <c r="L26" s="316"/>
      <c r="N26" s="520"/>
      <c r="O26" s="521"/>
      <c r="P26" s="522"/>
      <c r="Q26" s="519"/>
    </row>
    <row r="27" spans="1:27">
      <c r="N27" s="520"/>
      <c r="O27" s="521"/>
      <c r="P27" s="522"/>
      <c r="Q27" s="519"/>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sqref="A1:B1"/>
    </sheetView>
  </sheetViews>
  <sheetFormatPr defaultRowHeight="13.5"/>
  <cols>
    <col min="1" max="1" width="2.125" style="104" customWidth="1"/>
    <col min="2" max="2" width="14.625" style="104" customWidth="1"/>
    <col min="3" max="3" width="16.125" style="460" customWidth="1"/>
    <col min="4" max="4" width="1" style="460" customWidth="1"/>
    <col min="5" max="5" width="2.125" style="460" customWidth="1"/>
    <col min="6" max="6" width="14.625" style="460" customWidth="1"/>
    <col min="7" max="7" width="16.125" style="460" customWidth="1"/>
    <col min="8" max="8" width="0.875" style="460" customWidth="1"/>
    <col min="9" max="9" width="2.125" style="460" customWidth="1"/>
    <col min="10" max="10" width="16.625" style="460" customWidth="1"/>
    <col min="11" max="11" width="16.125" style="460" customWidth="1"/>
    <col min="12" max="12" width="10.25" style="104" bestFit="1" customWidth="1"/>
    <col min="13" max="16384" width="9" style="104"/>
  </cols>
  <sheetData>
    <row r="1" spans="1:12" ht="19.5" customHeight="1">
      <c r="A1" s="886" t="s">
        <v>752</v>
      </c>
      <c r="B1" s="787"/>
      <c r="C1" s="456"/>
    </row>
    <row r="2" spans="1:12" ht="19.5" customHeight="1">
      <c r="A2" s="1104" t="s">
        <v>1136</v>
      </c>
      <c r="B2" s="1104"/>
      <c r="C2" s="1104"/>
      <c r="D2" s="1104"/>
      <c r="E2" s="1104"/>
      <c r="F2" s="1104"/>
      <c r="G2" s="1104"/>
      <c r="H2" s="1104"/>
      <c r="I2" s="1104"/>
      <c r="J2" s="1104"/>
      <c r="K2" s="1104"/>
    </row>
    <row r="3" spans="1:12" ht="15" customHeight="1" thickBot="1">
      <c r="A3" s="269" t="s">
        <v>814</v>
      </c>
      <c r="B3" s="270"/>
      <c r="C3" s="457"/>
      <c r="D3" s="461"/>
      <c r="E3" s="461"/>
      <c r="F3" s="461"/>
      <c r="G3" s="461"/>
      <c r="H3" s="461"/>
      <c r="I3" s="461"/>
      <c r="J3" s="693"/>
      <c r="K3" s="471" t="s">
        <v>106</v>
      </c>
    </row>
    <row r="4" spans="1:12" ht="15" customHeight="1" thickTop="1">
      <c r="A4" s="888" t="s">
        <v>851</v>
      </c>
      <c r="B4" s="889"/>
      <c r="C4" s="458" t="s">
        <v>320</v>
      </c>
      <c r="D4" s="476"/>
      <c r="E4" s="884" t="s">
        <v>411</v>
      </c>
      <c r="F4" s="887"/>
      <c r="G4" s="458" t="s">
        <v>320</v>
      </c>
      <c r="H4" s="476"/>
      <c r="I4" s="884" t="s">
        <v>411</v>
      </c>
      <c r="J4" s="887"/>
      <c r="K4" s="458" t="s">
        <v>320</v>
      </c>
      <c r="L4" s="190" t="s">
        <v>745</v>
      </c>
    </row>
    <row r="5" spans="1:12" ht="15" customHeight="1">
      <c r="A5" s="271" t="s">
        <v>270</v>
      </c>
      <c r="B5" s="162"/>
      <c r="C5" s="463">
        <v>7736289</v>
      </c>
      <c r="D5" s="459"/>
      <c r="E5" s="477" t="s">
        <v>271</v>
      </c>
      <c r="F5" s="478"/>
      <c r="G5" s="1105">
        <v>31450082</v>
      </c>
      <c r="H5" s="459"/>
      <c r="I5" s="479"/>
      <c r="J5" s="480"/>
      <c r="K5" s="472"/>
      <c r="L5" s="364"/>
    </row>
    <row r="6" spans="1:12" ht="15" customHeight="1">
      <c r="A6" s="91"/>
      <c r="B6" s="162"/>
      <c r="C6" s="463"/>
      <c r="D6" s="459"/>
      <c r="E6" s="481"/>
      <c r="F6" s="478"/>
      <c r="G6" s="1105"/>
      <c r="H6" s="459"/>
      <c r="I6" s="481"/>
      <c r="J6" s="482" t="s">
        <v>317</v>
      </c>
      <c r="K6" s="1106">
        <v>122563</v>
      </c>
    </row>
    <row r="7" spans="1:12" ht="15" customHeight="1">
      <c r="A7" s="91"/>
      <c r="B7" s="163" t="s">
        <v>272</v>
      </c>
      <c r="C7" s="463">
        <v>1412880</v>
      </c>
      <c r="D7" s="459"/>
      <c r="E7" s="481"/>
      <c r="F7" s="482" t="s">
        <v>273</v>
      </c>
      <c r="G7" s="1105">
        <v>529191</v>
      </c>
      <c r="H7" s="459"/>
      <c r="I7" s="481"/>
      <c r="J7" s="482" t="s">
        <v>318</v>
      </c>
      <c r="K7" s="1106">
        <v>52022</v>
      </c>
    </row>
    <row r="8" spans="1:12" ht="15" customHeight="1">
      <c r="A8" s="91"/>
      <c r="B8" s="163" t="s">
        <v>274</v>
      </c>
      <c r="C8" s="463">
        <v>338768</v>
      </c>
      <c r="D8" s="459"/>
      <c r="E8" s="481"/>
      <c r="F8" s="482" t="s">
        <v>275</v>
      </c>
      <c r="G8" s="1105">
        <v>1172867</v>
      </c>
      <c r="H8" s="459"/>
      <c r="I8" s="481"/>
      <c r="J8" s="482" t="s">
        <v>319</v>
      </c>
      <c r="K8" s="1106">
        <v>48992</v>
      </c>
    </row>
    <row r="9" spans="1:12" ht="15" customHeight="1">
      <c r="A9" s="91"/>
      <c r="B9" s="163" t="s">
        <v>276</v>
      </c>
      <c r="C9" s="463">
        <v>611905</v>
      </c>
      <c r="D9" s="459"/>
      <c r="E9" s="481"/>
      <c r="F9" s="482" t="s">
        <v>782</v>
      </c>
      <c r="G9" s="1105">
        <v>771991</v>
      </c>
      <c r="H9" s="459"/>
      <c r="I9" s="481"/>
      <c r="J9" s="483"/>
      <c r="K9" s="1105"/>
    </row>
    <row r="10" spans="1:12" ht="15" customHeight="1">
      <c r="A10" s="91"/>
      <c r="B10" s="163" t="s">
        <v>277</v>
      </c>
      <c r="C10" s="463">
        <v>321981</v>
      </c>
      <c r="D10" s="459"/>
      <c r="E10" s="481"/>
      <c r="F10" s="482" t="s">
        <v>278</v>
      </c>
      <c r="G10" s="1105">
        <v>2015563</v>
      </c>
      <c r="H10" s="459"/>
      <c r="I10" s="484" t="s">
        <v>321</v>
      </c>
      <c r="J10" s="478"/>
      <c r="K10" s="1105">
        <v>575038</v>
      </c>
    </row>
    <row r="11" spans="1:12" ht="15" customHeight="1">
      <c r="A11" s="91"/>
      <c r="B11" s="163" t="s">
        <v>279</v>
      </c>
      <c r="C11" s="463">
        <v>319602</v>
      </c>
      <c r="D11" s="459"/>
      <c r="E11" s="481"/>
      <c r="F11" s="482" t="s">
        <v>280</v>
      </c>
      <c r="G11" s="1105">
        <v>675314</v>
      </c>
      <c r="H11" s="459"/>
      <c r="I11" s="485"/>
      <c r="J11" s="478"/>
      <c r="K11" s="1107"/>
    </row>
    <row r="12" spans="1:12" ht="15" customHeight="1">
      <c r="A12" s="91"/>
      <c r="B12" s="163"/>
      <c r="C12" s="463"/>
      <c r="D12" s="486"/>
      <c r="E12" s="487"/>
      <c r="F12" s="482"/>
      <c r="G12" s="1105"/>
      <c r="H12" s="459"/>
      <c r="I12" s="484" t="s">
        <v>704</v>
      </c>
      <c r="J12" s="478"/>
      <c r="K12" s="1105">
        <v>1394389</v>
      </c>
    </row>
    <row r="13" spans="1:12" ht="15" customHeight="1">
      <c r="A13" s="91"/>
      <c r="B13" s="163" t="s">
        <v>322</v>
      </c>
      <c r="C13" s="463">
        <v>134161</v>
      </c>
      <c r="D13" s="459"/>
      <c r="E13" s="481"/>
      <c r="F13" s="482" t="s">
        <v>281</v>
      </c>
      <c r="G13" s="1105">
        <v>670719</v>
      </c>
      <c r="H13" s="459"/>
      <c r="I13" s="485"/>
      <c r="J13" s="478"/>
      <c r="K13" s="1105"/>
    </row>
    <row r="14" spans="1:12" ht="15" customHeight="1">
      <c r="A14" s="91"/>
      <c r="B14" s="163" t="s">
        <v>282</v>
      </c>
      <c r="C14" s="1106">
        <v>432837</v>
      </c>
      <c r="D14" s="459"/>
      <c r="E14" s="481"/>
      <c r="F14" s="482" t="s">
        <v>283</v>
      </c>
      <c r="G14" s="1105">
        <v>739735</v>
      </c>
      <c r="H14" s="459"/>
      <c r="I14" s="484" t="s">
        <v>696</v>
      </c>
      <c r="J14" s="478"/>
      <c r="K14" s="1105">
        <v>3160685</v>
      </c>
      <c r="L14" s="190"/>
    </row>
    <row r="15" spans="1:12" ht="15" customHeight="1">
      <c r="A15" s="91"/>
      <c r="B15" s="163" t="s">
        <v>323</v>
      </c>
      <c r="C15" s="1106">
        <v>136140</v>
      </c>
      <c r="D15" s="459"/>
      <c r="E15" s="481"/>
      <c r="F15" s="482" t="s">
        <v>284</v>
      </c>
      <c r="G15" s="1105">
        <v>923657</v>
      </c>
      <c r="H15" s="459"/>
      <c r="I15" s="481"/>
      <c r="J15" s="483"/>
      <c r="K15" s="1105"/>
    </row>
    <row r="16" spans="1:12" ht="15" customHeight="1">
      <c r="A16" s="91"/>
      <c r="B16" s="163" t="s">
        <v>324</v>
      </c>
      <c r="C16" s="463">
        <v>94612</v>
      </c>
      <c r="D16" s="459"/>
      <c r="E16" s="481"/>
      <c r="F16" s="482" t="s">
        <v>285</v>
      </c>
      <c r="G16" s="1105">
        <v>433503</v>
      </c>
      <c r="H16" s="459"/>
      <c r="I16" s="484" t="s">
        <v>247</v>
      </c>
      <c r="J16" s="488"/>
      <c r="K16" s="1105">
        <f>K17+K18</f>
        <v>1091200</v>
      </c>
      <c r="L16" s="190"/>
    </row>
    <row r="17" spans="1:12" ht="15" customHeight="1">
      <c r="A17" s="91"/>
      <c r="B17" s="163" t="s">
        <v>286</v>
      </c>
      <c r="C17" s="463">
        <v>403941</v>
      </c>
      <c r="D17" s="459"/>
      <c r="E17" s="481"/>
      <c r="F17" s="482" t="s">
        <v>287</v>
      </c>
      <c r="G17" s="1105">
        <v>666138</v>
      </c>
      <c r="H17" s="459"/>
      <c r="I17" s="481"/>
      <c r="J17" s="483" t="s">
        <v>248</v>
      </c>
      <c r="K17" s="1105">
        <v>666500</v>
      </c>
      <c r="L17" s="190"/>
    </row>
    <row r="18" spans="1:12" ht="15" customHeight="1">
      <c r="A18" s="91"/>
      <c r="B18" s="163"/>
      <c r="C18" s="463"/>
      <c r="D18" s="486"/>
      <c r="E18" s="487"/>
      <c r="F18" s="482"/>
      <c r="G18" s="1105"/>
      <c r="H18" s="459"/>
      <c r="I18" s="481"/>
      <c r="J18" s="483" t="s">
        <v>249</v>
      </c>
      <c r="K18" s="1105">
        <v>424700</v>
      </c>
      <c r="L18" s="190"/>
    </row>
    <row r="19" spans="1:12" ht="15" customHeight="1">
      <c r="A19" s="91"/>
      <c r="B19" s="163" t="s">
        <v>326</v>
      </c>
      <c r="C19" s="463">
        <v>74960</v>
      </c>
      <c r="D19" s="459"/>
      <c r="E19" s="481"/>
      <c r="F19" s="482" t="s">
        <v>288</v>
      </c>
      <c r="G19" s="1105">
        <v>181581</v>
      </c>
      <c r="H19" s="459"/>
      <c r="I19" s="481"/>
      <c r="J19" s="482"/>
      <c r="K19" s="489"/>
    </row>
    <row r="20" spans="1:12" ht="15" customHeight="1" thickBot="1">
      <c r="A20" s="91"/>
      <c r="B20" s="163" t="s">
        <v>289</v>
      </c>
      <c r="C20" s="463">
        <v>33437</v>
      </c>
      <c r="D20" s="459"/>
      <c r="E20" s="481"/>
      <c r="F20" s="482" t="s">
        <v>290</v>
      </c>
      <c r="G20" s="1105">
        <v>176538</v>
      </c>
      <c r="H20" s="459"/>
      <c r="I20" s="490"/>
      <c r="J20" s="491"/>
      <c r="K20" s="492"/>
    </row>
    <row r="21" spans="1:12" ht="15" customHeight="1" thickTop="1">
      <c r="A21" s="91"/>
      <c r="B21" s="163" t="s">
        <v>328</v>
      </c>
      <c r="C21" s="463">
        <v>4347</v>
      </c>
      <c r="D21" s="459"/>
      <c r="E21" s="481"/>
      <c r="F21" s="482" t="s">
        <v>11</v>
      </c>
      <c r="G21" s="1105">
        <v>172910</v>
      </c>
      <c r="H21" s="459"/>
      <c r="I21" s="481"/>
      <c r="J21" s="493"/>
      <c r="K21" s="461"/>
    </row>
    <row r="22" spans="1:12" ht="15" customHeight="1">
      <c r="A22" s="91"/>
      <c r="B22" s="163" t="s">
        <v>329</v>
      </c>
      <c r="C22" s="463">
        <v>7206</v>
      </c>
      <c r="D22" s="459"/>
      <c r="E22" s="481"/>
      <c r="F22" s="482" t="s">
        <v>453</v>
      </c>
      <c r="G22" s="1105">
        <v>149834</v>
      </c>
      <c r="H22" s="494"/>
      <c r="I22" s="459"/>
      <c r="J22" s="493"/>
      <c r="K22" s="461"/>
    </row>
    <row r="23" spans="1:12" ht="15" customHeight="1">
      <c r="A23" s="91"/>
      <c r="B23" s="163" t="s">
        <v>330</v>
      </c>
      <c r="C23" s="463">
        <v>13488</v>
      </c>
      <c r="D23" s="459"/>
      <c r="E23" s="481"/>
      <c r="F23" s="482" t="s">
        <v>291</v>
      </c>
      <c r="G23" s="1105">
        <v>1771336</v>
      </c>
      <c r="H23" s="459"/>
      <c r="I23" s="481"/>
      <c r="J23" s="493"/>
      <c r="K23" s="461"/>
    </row>
    <row r="24" spans="1:12" ht="15" customHeight="1">
      <c r="A24" s="91"/>
      <c r="B24" s="163"/>
      <c r="C24" s="463"/>
      <c r="D24" s="486"/>
      <c r="E24" s="487"/>
      <c r="F24" s="482"/>
      <c r="G24" s="1105"/>
      <c r="H24" s="459"/>
      <c r="I24" s="481"/>
      <c r="J24" s="493"/>
      <c r="K24" s="461"/>
    </row>
    <row r="25" spans="1:12" ht="15" customHeight="1">
      <c r="A25" s="91"/>
      <c r="B25" s="163" t="s">
        <v>331</v>
      </c>
      <c r="C25" s="1106">
        <v>4631</v>
      </c>
      <c r="D25" s="459"/>
      <c r="E25" s="481"/>
      <c r="F25" s="482" t="s">
        <v>292</v>
      </c>
      <c r="G25" s="1105">
        <v>498085</v>
      </c>
      <c r="H25" s="459"/>
      <c r="I25" s="481"/>
      <c r="J25" s="493"/>
      <c r="K25" s="461"/>
    </row>
    <row r="26" spans="1:12" ht="13.5" customHeight="1">
      <c r="A26" s="91"/>
      <c r="B26" s="163" t="s">
        <v>332</v>
      </c>
      <c r="C26" s="463">
        <v>2797</v>
      </c>
      <c r="D26" s="459"/>
      <c r="E26" s="481"/>
      <c r="F26" s="482" t="s">
        <v>293</v>
      </c>
      <c r="G26" s="1105">
        <v>2211826</v>
      </c>
      <c r="H26" s="459"/>
      <c r="I26" s="495"/>
    </row>
    <row r="27" spans="1:12" ht="15" customHeight="1">
      <c r="A27" s="91"/>
      <c r="B27" s="163" t="s">
        <v>333</v>
      </c>
      <c r="C27" s="463">
        <v>5150</v>
      </c>
      <c r="D27" s="459"/>
      <c r="E27" s="481"/>
      <c r="F27" s="482" t="s">
        <v>294</v>
      </c>
      <c r="G27" s="1105">
        <v>921904</v>
      </c>
      <c r="H27" s="459"/>
      <c r="I27" s="496"/>
      <c r="J27" s="493"/>
      <c r="K27" s="471"/>
    </row>
    <row r="28" spans="1:12" ht="15" customHeight="1" thickBot="1">
      <c r="A28" s="91"/>
      <c r="B28" s="163" t="s">
        <v>334</v>
      </c>
      <c r="C28" s="463">
        <v>19142</v>
      </c>
      <c r="D28" s="459"/>
      <c r="E28" s="481"/>
      <c r="F28" s="482" t="s">
        <v>295</v>
      </c>
      <c r="G28" s="1105">
        <v>2130093</v>
      </c>
      <c r="H28" s="459"/>
      <c r="I28" s="497" t="s">
        <v>325</v>
      </c>
      <c r="J28" s="493"/>
      <c r="K28" s="471" t="s">
        <v>613</v>
      </c>
    </row>
    <row r="29" spans="1:12" ht="15" customHeight="1" thickTop="1">
      <c r="A29" s="91"/>
      <c r="B29" s="163" t="s">
        <v>296</v>
      </c>
      <c r="C29" s="463">
        <v>98807</v>
      </c>
      <c r="D29" s="459"/>
      <c r="E29" s="481"/>
      <c r="F29" s="482" t="s">
        <v>302</v>
      </c>
      <c r="G29" s="1105">
        <v>1349073</v>
      </c>
      <c r="H29" s="459"/>
      <c r="I29" s="884" t="s">
        <v>411</v>
      </c>
      <c r="J29" s="885"/>
      <c r="K29" s="458" t="s">
        <v>614</v>
      </c>
    </row>
    <row r="30" spans="1:12" ht="15" customHeight="1">
      <c r="A30" s="91"/>
      <c r="B30" s="163"/>
      <c r="C30" s="463"/>
      <c r="D30" s="486"/>
      <c r="E30" s="487"/>
      <c r="F30" s="482"/>
      <c r="G30" s="1105"/>
      <c r="H30" s="459"/>
      <c r="I30" s="479"/>
      <c r="J30" s="498"/>
      <c r="K30" s="499"/>
    </row>
    <row r="31" spans="1:12" ht="15" customHeight="1">
      <c r="A31" s="91"/>
      <c r="B31" s="163" t="s">
        <v>617</v>
      </c>
      <c r="C31" s="1106">
        <v>341930</v>
      </c>
      <c r="D31" s="459"/>
      <c r="E31" s="481"/>
      <c r="F31" s="482" t="s">
        <v>304</v>
      </c>
      <c r="G31" s="1105">
        <v>545180</v>
      </c>
      <c r="H31" s="459"/>
      <c r="I31" s="484" t="s">
        <v>327</v>
      </c>
      <c r="J31" s="478"/>
      <c r="K31" s="463">
        <f>K32+K35+K39</f>
        <v>189259</v>
      </c>
    </row>
    <row r="32" spans="1:12" ht="15" customHeight="1">
      <c r="A32" s="91"/>
      <c r="B32" s="163" t="s">
        <v>303</v>
      </c>
      <c r="C32" s="463">
        <v>694810</v>
      </c>
      <c r="D32" s="459"/>
      <c r="E32" s="481"/>
      <c r="F32" s="482" t="s">
        <v>306</v>
      </c>
      <c r="G32" s="1105">
        <v>664964</v>
      </c>
      <c r="H32" s="459"/>
      <c r="I32" s="481"/>
      <c r="J32" s="488" t="s">
        <v>615</v>
      </c>
      <c r="K32" s="463">
        <f>K33</f>
        <v>34016</v>
      </c>
      <c r="L32" s="364"/>
    </row>
    <row r="33" spans="1:13" ht="15" customHeight="1">
      <c r="A33" s="91"/>
      <c r="B33" s="163" t="s">
        <v>305</v>
      </c>
      <c r="C33" s="463">
        <v>232536</v>
      </c>
      <c r="D33" s="459"/>
      <c r="E33" s="481"/>
      <c r="F33" s="482" t="s">
        <v>308</v>
      </c>
      <c r="G33" s="1105">
        <v>894684</v>
      </c>
      <c r="H33" s="459"/>
      <c r="I33" s="481"/>
      <c r="J33" s="500" t="s">
        <v>112</v>
      </c>
      <c r="K33" s="463">
        <v>34016</v>
      </c>
    </row>
    <row r="34" spans="1:13" ht="15" customHeight="1">
      <c r="A34" s="91"/>
      <c r="B34" s="163" t="s">
        <v>307</v>
      </c>
      <c r="C34" s="463">
        <v>528457</v>
      </c>
      <c r="D34" s="459"/>
      <c r="E34" s="481"/>
      <c r="F34" s="482" t="s">
        <v>309</v>
      </c>
      <c r="G34" s="1105">
        <v>731903</v>
      </c>
      <c r="H34" s="459"/>
      <c r="I34" s="481"/>
      <c r="J34" s="482"/>
      <c r="K34" s="1105"/>
    </row>
    <row r="35" spans="1:13" ht="15" customHeight="1">
      <c r="A35" s="91"/>
      <c r="B35" s="163" t="s">
        <v>335</v>
      </c>
      <c r="C35" s="463">
        <v>268772</v>
      </c>
      <c r="D35" s="459"/>
      <c r="E35" s="481"/>
      <c r="F35" s="482" t="s">
        <v>310</v>
      </c>
      <c r="G35" s="1105">
        <v>1623901</v>
      </c>
      <c r="H35" s="459"/>
      <c r="I35" s="481"/>
      <c r="J35" s="488" t="s">
        <v>618</v>
      </c>
      <c r="K35" s="463">
        <f>K36+K37</f>
        <v>152795</v>
      </c>
    </row>
    <row r="36" spans="1:13" ht="15" customHeight="1">
      <c r="A36" s="91"/>
      <c r="B36" s="164"/>
      <c r="C36" s="463"/>
      <c r="D36" s="486"/>
      <c r="E36" s="487"/>
      <c r="F36" s="482"/>
      <c r="G36" s="1105"/>
      <c r="H36" s="459"/>
      <c r="I36" s="481"/>
      <c r="J36" s="500" t="s">
        <v>619</v>
      </c>
      <c r="K36" s="463">
        <v>70853</v>
      </c>
      <c r="L36" s="364"/>
      <c r="M36" s="364"/>
    </row>
    <row r="37" spans="1:13" ht="15" customHeight="1">
      <c r="A37" s="91"/>
      <c r="B37" s="163" t="s">
        <v>336</v>
      </c>
      <c r="C37" s="463">
        <v>238266</v>
      </c>
      <c r="D37" s="459"/>
      <c r="E37" s="481"/>
      <c r="F37" s="482" t="s">
        <v>312</v>
      </c>
      <c r="G37" s="1105">
        <v>623575</v>
      </c>
      <c r="H37" s="459"/>
      <c r="I37" s="481"/>
      <c r="J37" s="500" t="s">
        <v>620</v>
      </c>
      <c r="K37" s="463">
        <v>81942</v>
      </c>
      <c r="L37" s="364"/>
      <c r="M37" s="364"/>
    </row>
    <row r="38" spans="1:13" ht="15" customHeight="1">
      <c r="A38" s="91"/>
      <c r="B38" s="163" t="s">
        <v>311</v>
      </c>
      <c r="C38" s="463">
        <v>725422</v>
      </c>
      <c r="D38" s="459"/>
      <c r="E38" s="481"/>
      <c r="F38" s="482" t="s">
        <v>313</v>
      </c>
      <c r="G38" s="1105">
        <v>404403</v>
      </c>
      <c r="H38" s="459"/>
      <c r="I38" s="481"/>
      <c r="J38" s="482"/>
      <c r="K38" s="1106"/>
    </row>
    <row r="39" spans="1:13" ht="15" customHeight="1">
      <c r="A39" s="91"/>
      <c r="B39" s="163" t="s">
        <v>337</v>
      </c>
      <c r="C39" s="463">
        <v>99829</v>
      </c>
      <c r="D39" s="459"/>
      <c r="E39" s="481"/>
      <c r="F39" s="482" t="s">
        <v>314</v>
      </c>
      <c r="G39" s="1105">
        <v>489461</v>
      </c>
      <c r="H39" s="459"/>
      <c r="I39" s="484"/>
      <c r="J39" s="500" t="s">
        <v>445</v>
      </c>
      <c r="K39" s="463" ph="1">
        <v>2448</v>
      </c>
    </row>
    <row r="40" spans="1:13" ht="15" customHeight="1">
      <c r="A40" s="91"/>
      <c r="B40" s="163" t="s">
        <v>338</v>
      </c>
      <c r="C40" s="463">
        <v>105423</v>
      </c>
      <c r="D40" s="459"/>
      <c r="E40" s="481"/>
      <c r="F40" s="482" t="s">
        <v>315</v>
      </c>
      <c r="G40" s="1105">
        <v>395047</v>
      </c>
      <c r="H40" s="459"/>
      <c r="I40" s="484"/>
      <c r="J40" s="478"/>
      <c r="K40" s="1108"/>
    </row>
    <row r="41" spans="1:13" ht="15" customHeight="1">
      <c r="A41" s="272"/>
      <c r="B41" s="703" t="s">
        <v>921</v>
      </c>
      <c r="C41" s="1109">
        <v>30052</v>
      </c>
      <c r="D41" s="501"/>
      <c r="E41" s="502"/>
      <c r="F41" s="503" t="s">
        <v>316</v>
      </c>
      <c r="G41" s="1109">
        <v>381322</v>
      </c>
      <c r="H41" s="501"/>
      <c r="I41" s="504" t="s">
        <v>321</v>
      </c>
      <c r="J41" s="505"/>
      <c r="K41" s="1109">
        <v>191492</v>
      </c>
    </row>
    <row r="42" spans="1:13" ht="15" customHeight="1">
      <c r="A42" s="273" t="s">
        <v>392</v>
      </c>
      <c r="B42" s="273"/>
      <c r="C42" s="463"/>
      <c r="D42" s="459"/>
      <c r="E42" s="459"/>
      <c r="F42" s="483"/>
      <c r="G42" s="459"/>
      <c r="H42" s="459"/>
      <c r="I42" s="459"/>
      <c r="J42" s="473"/>
      <c r="K42" s="473"/>
    </row>
    <row r="43" spans="1:13" ht="15" customHeight="1">
      <c r="A43" s="91" t="s">
        <v>681</v>
      </c>
      <c r="C43" s="463"/>
    </row>
    <row r="44" spans="1:13" s="469" customFormat="1" ht="15" customHeight="1">
      <c r="A44" s="92" t="s">
        <v>680</v>
      </c>
      <c r="B44" s="92"/>
      <c r="C44" s="463"/>
      <c r="D44" s="461"/>
      <c r="E44" s="461"/>
      <c r="F44" s="461"/>
      <c r="G44" s="460"/>
      <c r="H44" s="460"/>
      <c r="I44" s="461"/>
      <c r="J44" s="473"/>
      <c r="K44" s="473"/>
    </row>
    <row r="45" spans="1:13">
      <c r="A45" s="91" t="s">
        <v>789</v>
      </c>
      <c r="B45" s="91"/>
      <c r="C45" s="459"/>
      <c r="D45" s="461"/>
      <c r="E45" s="461"/>
      <c r="F45" s="461"/>
      <c r="I45" s="461"/>
      <c r="J45" s="461"/>
      <c r="K45" s="473"/>
    </row>
    <row r="46" spans="1:13">
      <c r="A46" s="274" t="s">
        <v>1159</v>
      </c>
      <c r="B46" s="93"/>
      <c r="D46" s="462"/>
      <c r="E46" s="462"/>
      <c r="F46" s="462"/>
      <c r="G46" s="462"/>
      <c r="H46" s="462"/>
      <c r="I46" s="462"/>
      <c r="J46" s="462"/>
      <c r="K46" s="462"/>
    </row>
    <row r="47" spans="1:13">
      <c r="A47" s="274"/>
      <c r="B47" s="93"/>
      <c r="C47" s="461"/>
      <c r="D47" s="456"/>
      <c r="E47" s="456"/>
    </row>
    <row r="48" spans="1:13">
      <c r="A48" s="274"/>
      <c r="B48" s="93"/>
      <c r="C48" s="461"/>
      <c r="D48" s="456"/>
      <c r="E48" s="456"/>
    </row>
    <row r="49" spans="2:3">
      <c r="B49" s="159"/>
      <c r="C49" s="462"/>
    </row>
    <row r="50" spans="2:3">
      <c r="C50" s="456"/>
    </row>
    <row r="51" spans="2:3">
      <c r="C51" s="456"/>
    </row>
    <row r="52" spans="2:3">
      <c r="C52" s="456"/>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4" customFormat="1" ht="19.5" customHeight="1">
      <c r="A1" s="890" t="s">
        <v>788</v>
      </c>
      <c r="B1" s="891"/>
    </row>
    <row r="2" spans="1:16" ht="19.5" customHeight="1">
      <c r="A2" s="788" t="s">
        <v>522</v>
      </c>
      <c r="B2" s="788"/>
      <c r="C2" s="788"/>
      <c r="D2" s="788"/>
      <c r="E2" s="788"/>
      <c r="F2" s="788"/>
      <c r="G2" s="788"/>
      <c r="H2" s="788"/>
      <c r="I2" s="788"/>
      <c r="J2" s="788"/>
      <c r="K2" s="788"/>
      <c r="L2" s="788"/>
    </row>
    <row r="3" spans="1:16" ht="6" customHeight="1">
      <c r="A3" s="64"/>
      <c r="B3" s="64"/>
      <c r="C3" s="64"/>
      <c r="D3" s="64"/>
      <c r="E3" s="64"/>
      <c r="F3" s="64"/>
      <c r="G3" s="64"/>
      <c r="H3" s="64"/>
      <c r="I3" s="64"/>
    </row>
    <row r="4" spans="1:16" ht="14.25" thickBot="1">
      <c r="A4" s="24"/>
      <c r="B4" s="24"/>
      <c r="C4" s="24"/>
      <c r="D4" s="24"/>
      <c r="E4" s="24"/>
      <c r="F4" s="24"/>
      <c r="G4" s="24"/>
      <c r="H4" s="59"/>
      <c r="L4" s="59" t="s">
        <v>781</v>
      </c>
    </row>
    <row r="5" spans="1:16" s="631" customFormat="1" ht="21" customHeight="1" thickTop="1">
      <c r="A5" s="892" t="s">
        <v>569</v>
      </c>
      <c r="B5" s="893"/>
      <c r="C5" s="898" t="s">
        <v>892</v>
      </c>
      <c r="D5" s="899"/>
      <c r="E5" s="899"/>
      <c r="F5" s="899"/>
      <c r="G5" s="899"/>
      <c r="H5" s="899"/>
      <c r="I5" s="899"/>
      <c r="J5" s="900"/>
      <c r="K5" s="901" t="s">
        <v>893</v>
      </c>
      <c r="L5" s="902"/>
      <c r="M5" s="636"/>
      <c r="N5" s="630"/>
      <c r="O5" s="630"/>
      <c r="P5" s="630"/>
    </row>
    <row r="6" spans="1:16" s="631" customFormat="1" ht="21" customHeight="1">
      <c r="A6" s="894"/>
      <c r="B6" s="895"/>
      <c r="C6" s="907" t="s">
        <v>568</v>
      </c>
      <c r="D6" s="908"/>
      <c r="E6" s="911" t="s">
        <v>894</v>
      </c>
      <c r="F6" s="912"/>
      <c r="G6" s="912"/>
      <c r="H6" s="919" t="s">
        <v>894</v>
      </c>
      <c r="I6" s="913" t="s">
        <v>895</v>
      </c>
      <c r="J6" s="914"/>
      <c r="K6" s="903"/>
      <c r="L6" s="904"/>
      <c r="M6" s="636"/>
      <c r="N6" s="630"/>
      <c r="O6" s="630"/>
      <c r="P6" s="630"/>
    </row>
    <row r="7" spans="1:16" s="631" customFormat="1" ht="20.85" customHeight="1">
      <c r="A7" s="894"/>
      <c r="B7" s="895"/>
      <c r="C7" s="909"/>
      <c r="D7" s="910"/>
      <c r="E7" s="648" t="s">
        <v>568</v>
      </c>
      <c r="F7" s="632" t="s">
        <v>523</v>
      </c>
      <c r="G7" s="649" t="s">
        <v>524</v>
      </c>
      <c r="H7" s="920"/>
      <c r="I7" s="905"/>
      <c r="J7" s="915"/>
      <c r="K7" s="905"/>
      <c r="L7" s="906"/>
      <c r="M7" s="636"/>
      <c r="N7" s="630"/>
      <c r="O7" s="630"/>
      <c r="P7" s="630"/>
    </row>
    <row r="8" spans="1:16" s="631" customFormat="1" ht="21" customHeight="1">
      <c r="A8" s="896"/>
      <c r="B8" s="897"/>
      <c r="C8" s="633" t="s">
        <v>896</v>
      </c>
      <c r="D8" s="634" t="s">
        <v>897</v>
      </c>
      <c r="E8" s="916" t="s">
        <v>896</v>
      </c>
      <c r="F8" s="917"/>
      <c r="G8" s="918"/>
      <c r="H8" s="634" t="s">
        <v>897</v>
      </c>
      <c r="I8" s="635" t="s">
        <v>896</v>
      </c>
      <c r="J8" s="634" t="s">
        <v>897</v>
      </c>
      <c r="K8" s="635" t="s">
        <v>896</v>
      </c>
      <c r="L8" s="649" t="s">
        <v>897</v>
      </c>
      <c r="M8" s="636"/>
      <c r="N8" s="630"/>
      <c r="O8" s="630"/>
      <c r="P8" s="630"/>
    </row>
    <row r="9" spans="1:16" s="509" customFormat="1" ht="21" customHeight="1">
      <c r="A9" s="438" t="s">
        <v>923</v>
      </c>
      <c r="B9" s="439"/>
      <c r="C9" s="440">
        <v>223934</v>
      </c>
      <c r="D9" s="440">
        <v>1324386</v>
      </c>
      <c r="E9" s="645" t="s">
        <v>448</v>
      </c>
      <c r="F9" s="440">
        <v>37027</v>
      </c>
      <c r="G9" s="440">
        <v>186907</v>
      </c>
      <c r="H9" s="645" t="s">
        <v>448</v>
      </c>
      <c r="I9" s="645" t="s">
        <v>448</v>
      </c>
      <c r="J9" s="645" t="s">
        <v>448</v>
      </c>
      <c r="K9" s="440">
        <v>14586</v>
      </c>
      <c r="L9" s="440">
        <v>1272416</v>
      </c>
    </row>
    <row r="10" spans="1:16" customFormat="1" ht="15" customHeight="1">
      <c r="A10" s="441">
        <v>29</v>
      </c>
      <c r="B10" s="439"/>
      <c r="C10" s="440">
        <v>225395</v>
      </c>
      <c r="D10" s="440">
        <v>1372089</v>
      </c>
      <c r="E10" s="645" t="s">
        <v>448</v>
      </c>
      <c r="F10" s="440">
        <v>40649</v>
      </c>
      <c r="G10" s="440">
        <v>184746</v>
      </c>
      <c r="H10" s="645" t="s">
        <v>448</v>
      </c>
      <c r="I10" s="645" t="s">
        <v>448</v>
      </c>
      <c r="J10" s="645" t="s">
        <v>448</v>
      </c>
      <c r="K10" s="440">
        <v>13917</v>
      </c>
      <c r="L10" s="440">
        <v>1154289</v>
      </c>
    </row>
    <row r="11" spans="1:16" customFormat="1" ht="15" customHeight="1">
      <c r="A11" s="441">
        <v>30</v>
      </c>
      <c r="B11" s="439"/>
      <c r="C11" s="440">
        <v>235518</v>
      </c>
      <c r="D11" s="440">
        <v>1296505</v>
      </c>
      <c r="E11" s="645" t="s">
        <v>448</v>
      </c>
      <c r="F11" s="440">
        <v>45011</v>
      </c>
      <c r="G11" s="440">
        <v>190507</v>
      </c>
      <c r="H11" s="645" t="s">
        <v>448</v>
      </c>
      <c r="I11" s="645" t="s">
        <v>448</v>
      </c>
      <c r="J11" s="645" t="s">
        <v>448</v>
      </c>
      <c r="K11" s="440">
        <v>13006</v>
      </c>
      <c r="L11" s="440">
        <v>1188917</v>
      </c>
    </row>
    <row r="12" spans="1:16" customFormat="1" ht="15" customHeight="1">
      <c r="A12" s="169" t="s">
        <v>842</v>
      </c>
      <c r="B12" s="439"/>
      <c r="C12" s="440">
        <v>235885</v>
      </c>
      <c r="D12" s="440">
        <v>1238437</v>
      </c>
      <c r="E12" s="645" t="s">
        <v>448</v>
      </c>
      <c r="F12" s="440">
        <v>50657</v>
      </c>
      <c r="G12" s="440">
        <v>185229</v>
      </c>
      <c r="H12" s="645" t="s">
        <v>448</v>
      </c>
      <c r="I12" s="645" t="s">
        <v>448</v>
      </c>
      <c r="J12" s="645" t="s">
        <v>448</v>
      </c>
      <c r="K12" s="440">
        <v>10981</v>
      </c>
      <c r="L12" s="440">
        <v>1160407</v>
      </c>
    </row>
    <row r="13" spans="1:16" s="525" customFormat="1" ht="15" customHeight="1">
      <c r="A13" s="169">
        <v>2</v>
      </c>
      <c r="B13" s="678"/>
      <c r="C13" s="687">
        <v>171959</v>
      </c>
      <c r="D13" s="687">
        <v>925765</v>
      </c>
      <c r="E13" s="697">
        <v>171678</v>
      </c>
      <c r="F13" s="687">
        <v>42221</v>
      </c>
      <c r="G13" s="687">
        <v>129457</v>
      </c>
      <c r="H13" s="697">
        <v>895461</v>
      </c>
      <c r="I13" s="697">
        <v>281</v>
      </c>
      <c r="J13" s="697">
        <v>30304</v>
      </c>
      <c r="K13" s="687">
        <v>5780</v>
      </c>
      <c r="L13" s="687">
        <v>164181</v>
      </c>
    </row>
    <row r="14" spans="1:16" ht="15" customHeight="1">
      <c r="A14" s="167"/>
      <c r="B14" s="32"/>
      <c r="C14" s="303"/>
      <c r="D14" s="303"/>
      <c r="E14" s="303"/>
      <c r="F14" s="303" t="s">
        <v>898</v>
      </c>
      <c r="G14" s="303"/>
      <c r="H14" s="303"/>
      <c r="I14" s="58"/>
      <c r="J14" s="535"/>
      <c r="K14" s="303"/>
      <c r="L14" s="303"/>
    </row>
    <row r="15" spans="1:16" s="525" customFormat="1" ht="15" customHeight="1">
      <c r="A15" s="515" t="s">
        <v>902</v>
      </c>
      <c r="B15" s="680">
        <v>1</v>
      </c>
      <c r="C15" s="686">
        <v>13249</v>
      </c>
      <c r="D15" s="686">
        <v>65684</v>
      </c>
      <c r="E15" s="686">
        <v>13230</v>
      </c>
      <c r="F15" s="686">
        <v>3391</v>
      </c>
      <c r="G15" s="686">
        <v>9839</v>
      </c>
      <c r="H15" s="686">
        <v>63562</v>
      </c>
      <c r="I15" s="534">
        <v>19</v>
      </c>
      <c r="J15" s="687">
        <v>2121</v>
      </c>
      <c r="K15" s="686">
        <v>377</v>
      </c>
      <c r="L15" s="686">
        <v>7218</v>
      </c>
    </row>
    <row r="16" spans="1:16" ht="15" customHeight="1">
      <c r="A16" s="515"/>
      <c r="B16" s="680">
        <v>2</v>
      </c>
      <c r="C16" s="686">
        <v>13109</v>
      </c>
      <c r="D16" s="686">
        <v>76886</v>
      </c>
      <c r="E16" s="686">
        <v>13097</v>
      </c>
      <c r="F16" s="686">
        <v>3278</v>
      </c>
      <c r="G16" s="686">
        <v>9819</v>
      </c>
      <c r="H16" s="686">
        <v>75095</v>
      </c>
      <c r="I16" s="534">
        <v>13</v>
      </c>
      <c r="J16" s="687">
        <v>1791</v>
      </c>
      <c r="K16" s="686">
        <v>361</v>
      </c>
      <c r="L16" s="686">
        <v>14692</v>
      </c>
    </row>
    <row r="17" spans="1:12" s="510" customFormat="1" ht="15" customHeight="1">
      <c r="B17" s="680">
        <v>3</v>
      </c>
      <c r="C17" s="686">
        <v>15531</v>
      </c>
      <c r="D17" s="686">
        <v>87054</v>
      </c>
      <c r="E17" s="686">
        <v>15506</v>
      </c>
      <c r="F17" s="686">
        <v>3480</v>
      </c>
      <c r="G17" s="686">
        <v>12027</v>
      </c>
      <c r="H17" s="686">
        <v>84703</v>
      </c>
      <c r="I17" s="534">
        <v>25</v>
      </c>
      <c r="J17" s="687">
        <v>2352</v>
      </c>
      <c r="K17" s="686">
        <v>494</v>
      </c>
      <c r="L17" s="686">
        <v>10830</v>
      </c>
    </row>
    <row r="18" spans="1:12" s="510" customFormat="1" ht="15" customHeight="1">
      <c r="B18" s="680">
        <v>4</v>
      </c>
      <c r="C18" s="686">
        <v>16101</v>
      </c>
      <c r="D18" s="686">
        <v>90977</v>
      </c>
      <c r="E18" s="686">
        <v>16077</v>
      </c>
      <c r="F18" s="686">
        <v>3814</v>
      </c>
      <c r="G18" s="686">
        <v>12263</v>
      </c>
      <c r="H18" s="686">
        <v>89044</v>
      </c>
      <c r="I18" s="534">
        <v>24</v>
      </c>
      <c r="J18" s="305">
        <v>1933</v>
      </c>
      <c r="K18" s="686">
        <v>525</v>
      </c>
      <c r="L18" s="686">
        <v>12863</v>
      </c>
    </row>
    <row r="19" spans="1:12" s="525" customFormat="1" ht="15" customHeight="1">
      <c r="A19" s="676"/>
      <c r="B19" s="680">
        <v>5</v>
      </c>
      <c r="C19" s="686">
        <v>15571</v>
      </c>
      <c r="D19" s="686">
        <v>92266</v>
      </c>
      <c r="E19" s="686">
        <v>15550</v>
      </c>
      <c r="F19" s="686">
        <v>3913</v>
      </c>
      <c r="G19" s="686">
        <v>11637</v>
      </c>
      <c r="H19" s="686">
        <v>89125</v>
      </c>
      <c r="I19" s="534">
        <v>21</v>
      </c>
      <c r="J19" s="305">
        <v>3142</v>
      </c>
      <c r="K19" s="686">
        <v>554</v>
      </c>
      <c r="L19" s="686">
        <v>13532</v>
      </c>
    </row>
    <row r="20" spans="1:12" s="525" customFormat="1" ht="15" customHeight="1">
      <c r="B20" s="680">
        <v>6</v>
      </c>
      <c r="C20" s="686">
        <v>16880</v>
      </c>
      <c r="D20" s="686">
        <v>91385</v>
      </c>
      <c r="E20" s="686">
        <v>16854</v>
      </c>
      <c r="F20" s="686">
        <v>4061</v>
      </c>
      <c r="G20" s="686">
        <v>12793</v>
      </c>
      <c r="H20" s="686">
        <v>87647</v>
      </c>
      <c r="I20" s="534">
        <v>26</v>
      </c>
      <c r="J20" s="305">
        <v>3738</v>
      </c>
      <c r="K20" s="686">
        <v>695</v>
      </c>
      <c r="L20" s="686">
        <v>21569</v>
      </c>
    </row>
    <row r="21" spans="1:12" s="525" customFormat="1" ht="15" customHeight="1">
      <c r="A21" s="676"/>
      <c r="B21" s="680">
        <v>7</v>
      </c>
      <c r="C21" s="686">
        <v>17004</v>
      </c>
      <c r="D21" s="686">
        <v>87719</v>
      </c>
      <c r="E21" s="686">
        <v>16976</v>
      </c>
      <c r="F21" s="686">
        <v>3828</v>
      </c>
      <c r="G21" s="686">
        <v>13147</v>
      </c>
      <c r="H21" s="686">
        <v>84589</v>
      </c>
      <c r="I21" s="534">
        <v>28</v>
      </c>
      <c r="J21" s="305">
        <v>3130</v>
      </c>
      <c r="K21" s="686">
        <v>725</v>
      </c>
      <c r="L21" s="686">
        <v>21961</v>
      </c>
    </row>
    <row r="22" spans="1:12" s="525" customFormat="1" ht="15" customHeight="1">
      <c r="A22" s="676"/>
      <c r="B22" s="680">
        <v>8</v>
      </c>
      <c r="C22" s="686">
        <v>14284</v>
      </c>
      <c r="D22" s="686">
        <v>75021</v>
      </c>
      <c r="E22" s="686">
        <v>14250</v>
      </c>
      <c r="F22" s="686">
        <v>3503</v>
      </c>
      <c r="G22" s="686">
        <v>10747</v>
      </c>
      <c r="H22" s="686">
        <v>70247</v>
      </c>
      <c r="I22" s="534">
        <v>34</v>
      </c>
      <c r="J22" s="305">
        <v>4773</v>
      </c>
      <c r="K22" s="686">
        <v>617</v>
      </c>
      <c r="L22" s="686">
        <v>24595</v>
      </c>
    </row>
    <row r="23" spans="1:12" s="525" customFormat="1" ht="15" customHeight="1">
      <c r="A23" s="676"/>
      <c r="B23" s="680">
        <v>9</v>
      </c>
      <c r="C23" s="686">
        <v>15138</v>
      </c>
      <c r="D23" s="686">
        <v>79568</v>
      </c>
      <c r="E23" s="686">
        <v>15111</v>
      </c>
      <c r="F23" s="686">
        <v>3724</v>
      </c>
      <c r="G23" s="686">
        <v>11388</v>
      </c>
      <c r="H23" s="686">
        <v>75463</v>
      </c>
      <c r="I23" s="534">
        <v>27</v>
      </c>
      <c r="J23" s="305">
        <v>4105</v>
      </c>
      <c r="K23" s="686">
        <v>566</v>
      </c>
      <c r="L23" s="686">
        <v>9690</v>
      </c>
    </row>
    <row r="24" spans="1:12" s="525" customFormat="1" ht="15" customHeight="1">
      <c r="A24" s="515"/>
      <c r="B24" s="680">
        <v>10</v>
      </c>
      <c r="C24" s="686">
        <v>17105</v>
      </c>
      <c r="D24" s="686">
        <v>99701</v>
      </c>
      <c r="E24" s="686">
        <v>17081</v>
      </c>
      <c r="F24" s="686">
        <v>3966</v>
      </c>
      <c r="G24" s="686">
        <v>13115</v>
      </c>
      <c r="H24" s="686">
        <v>96253</v>
      </c>
      <c r="I24" s="534">
        <v>24</v>
      </c>
      <c r="J24" s="305">
        <v>3448</v>
      </c>
      <c r="K24" s="686">
        <v>822</v>
      </c>
      <c r="L24" s="686">
        <v>25172</v>
      </c>
    </row>
    <row r="25" spans="1:12" s="525" customFormat="1" ht="15" customHeight="1">
      <c r="A25" s="515"/>
      <c r="B25" s="680">
        <v>11</v>
      </c>
      <c r="C25" s="686">
        <v>16690</v>
      </c>
      <c r="D25" s="686">
        <v>94738</v>
      </c>
      <c r="E25" s="686">
        <v>16655</v>
      </c>
      <c r="F25" s="686">
        <v>3883</v>
      </c>
      <c r="G25" s="686">
        <v>12771</v>
      </c>
      <c r="H25" s="686">
        <v>90694</v>
      </c>
      <c r="I25" s="534">
        <v>36</v>
      </c>
      <c r="J25" s="305">
        <v>4044</v>
      </c>
      <c r="K25" s="686">
        <v>811</v>
      </c>
      <c r="L25" s="686">
        <v>38097</v>
      </c>
    </row>
    <row r="26" spans="1:12" s="525" customFormat="1" ht="15" customHeight="1">
      <c r="A26" s="515"/>
      <c r="B26" s="680">
        <v>12</v>
      </c>
      <c r="C26" s="686">
        <v>17099</v>
      </c>
      <c r="D26" s="686">
        <v>96907</v>
      </c>
      <c r="E26" s="686">
        <v>17052</v>
      </c>
      <c r="F26" s="686">
        <v>3893</v>
      </c>
      <c r="G26" s="686">
        <v>13159</v>
      </c>
      <c r="H26" s="686">
        <v>88813</v>
      </c>
      <c r="I26" s="534">
        <v>48</v>
      </c>
      <c r="J26" s="305">
        <v>8094</v>
      </c>
      <c r="K26" s="686">
        <v>741</v>
      </c>
      <c r="L26" s="686">
        <v>16164</v>
      </c>
    </row>
    <row r="27" spans="1:12" s="525" customFormat="1" ht="15" customHeight="1">
      <c r="A27" s="663" t="s">
        <v>933</v>
      </c>
      <c r="B27" s="1110">
        <v>1</v>
      </c>
      <c r="C27" s="722">
        <v>15111</v>
      </c>
      <c r="D27" s="722">
        <v>94757</v>
      </c>
      <c r="E27" s="722">
        <v>15071</v>
      </c>
      <c r="F27" s="722">
        <v>3630</v>
      </c>
      <c r="G27" s="722">
        <v>11441</v>
      </c>
      <c r="H27" s="722">
        <v>88780</v>
      </c>
      <c r="I27" s="1111">
        <v>41</v>
      </c>
      <c r="J27" s="1112">
        <v>5978</v>
      </c>
      <c r="K27" s="722">
        <v>549</v>
      </c>
      <c r="L27" s="722">
        <v>18660</v>
      </c>
    </row>
    <row r="28" spans="1:12" ht="15" customHeight="1">
      <c r="A28" s="564" t="s">
        <v>644</v>
      </c>
      <c r="B28" s="524"/>
      <c r="C28" s="564"/>
      <c r="D28" s="564"/>
      <c r="E28" s="564"/>
      <c r="F28" s="564"/>
      <c r="G28" s="564"/>
      <c r="H28" s="564"/>
      <c r="I28" s="533"/>
      <c r="J28" s="525"/>
      <c r="K28" s="525"/>
      <c r="L28" s="525"/>
    </row>
    <row r="29" spans="1:12" ht="15" customHeight="1">
      <c r="A29" s="564" t="s">
        <v>889</v>
      </c>
      <c r="B29" s="533"/>
      <c r="C29" s="533"/>
      <c r="D29" s="533"/>
      <c r="E29" s="533"/>
      <c r="F29" s="533"/>
      <c r="G29" s="533"/>
      <c r="H29" s="533"/>
      <c r="I29" s="533"/>
      <c r="J29" s="525"/>
      <c r="K29" s="525"/>
      <c r="L29" s="525"/>
    </row>
    <row r="30" spans="1:12" s="525" customFormat="1">
      <c r="A30" s="564" t="s">
        <v>927</v>
      </c>
      <c r="C30" s="531"/>
      <c r="D30" s="531"/>
      <c r="E30" s="531"/>
      <c r="F30" s="531"/>
      <c r="G30" s="531"/>
      <c r="H30" s="531"/>
      <c r="I30" s="531"/>
    </row>
    <row r="31" spans="1:12" s="676" customFormat="1">
      <c r="A31" s="564" t="s">
        <v>924</v>
      </c>
      <c r="C31" s="531"/>
      <c r="D31" s="531"/>
      <c r="E31" s="531"/>
      <c r="F31" s="531"/>
      <c r="G31" s="531"/>
      <c r="H31" s="531"/>
      <c r="I31" s="531"/>
    </row>
    <row r="32" spans="1:12">
      <c r="A32" s="525" t="s">
        <v>899</v>
      </c>
      <c r="B32" s="525"/>
      <c r="C32" s="531"/>
      <c r="D32" s="531"/>
      <c r="E32" s="531"/>
      <c r="F32" s="531"/>
      <c r="G32" s="531"/>
      <c r="H32" s="531"/>
      <c r="I32" s="531"/>
      <c r="J32" s="525"/>
      <c r="K32" s="525"/>
      <c r="L32" s="525"/>
    </row>
    <row r="33" spans="1:12">
      <c r="A33" s="525"/>
      <c r="B33" s="525"/>
      <c r="C33" s="531"/>
      <c r="D33" s="531"/>
      <c r="E33" s="531"/>
      <c r="F33" s="531"/>
      <c r="G33" s="531"/>
      <c r="H33" s="531"/>
      <c r="I33" s="531"/>
      <c r="J33" s="525"/>
      <c r="K33" s="525"/>
      <c r="L33" s="525"/>
    </row>
    <row r="34" spans="1:12">
      <c r="C34" s="63"/>
      <c r="D34" s="63"/>
      <c r="E34" s="63"/>
      <c r="F34" s="63"/>
      <c r="G34" s="63"/>
      <c r="H34" s="63"/>
      <c r="I34" s="63"/>
    </row>
    <row r="35" spans="1:12">
      <c r="C35" s="63"/>
      <c r="D35" s="63"/>
      <c r="E35" s="63"/>
      <c r="F35" s="63"/>
      <c r="G35" s="63"/>
      <c r="H35" s="63"/>
      <c r="I35" s="63"/>
    </row>
    <row r="36" spans="1:12">
      <c r="C36" s="63"/>
      <c r="D36" s="63"/>
      <c r="E36" s="63"/>
      <c r="F36" s="63"/>
      <c r="G36" s="63"/>
      <c r="H36" s="63"/>
      <c r="I36" s="63"/>
    </row>
    <row r="37" spans="1:12">
      <c r="C37" s="63"/>
      <c r="D37" s="63"/>
      <c r="E37" s="63"/>
      <c r="F37" s="63"/>
      <c r="G37" s="63"/>
      <c r="H37" s="63"/>
      <c r="I37" s="63"/>
    </row>
    <row r="38" spans="1:12">
      <c r="C38" s="63"/>
      <c r="D38" s="63"/>
      <c r="E38" s="63"/>
      <c r="F38" s="63"/>
      <c r="G38" s="63"/>
      <c r="H38" s="63"/>
      <c r="I38" s="63"/>
    </row>
    <row r="39" spans="1:12">
      <c r="C39" s="63"/>
      <c r="D39" s="63"/>
      <c r="E39" s="63"/>
      <c r="F39" s="63"/>
      <c r="G39" s="63"/>
      <c r="H39" s="63"/>
      <c r="I39" s="63"/>
    </row>
    <row r="40" spans="1:12">
      <c r="C40" s="63"/>
      <c r="D40" s="63"/>
      <c r="E40" s="63"/>
      <c r="F40" s="63"/>
      <c r="G40" s="63"/>
      <c r="H40" s="63"/>
      <c r="I40" s="63"/>
    </row>
    <row r="41" spans="1:12">
      <c r="C41" s="63"/>
      <c r="D41" s="63"/>
      <c r="E41" s="63"/>
      <c r="F41" s="63"/>
      <c r="G41" s="63"/>
      <c r="H41" s="63"/>
      <c r="I41" s="63"/>
    </row>
    <row r="42" spans="1:12">
      <c r="C42" s="63"/>
      <c r="D42" s="63"/>
      <c r="E42" s="63"/>
      <c r="F42" s="63"/>
      <c r="G42" s="63"/>
      <c r="H42" s="63"/>
      <c r="I42" s="63"/>
    </row>
    <row r="43" spans="1:12">
      <c r="C43" s="63"/>
      <c r="D43" s="63"/>
      <c r="E43" s="63"/>
      <c r="F43" s="63"/>
      <c r="G43" s="63"/>
      <c r="H43" s="63"/>
      <c r="I43" s="63"/>
    </row>
    <row r="44" spans="1:12">
      <c r="C44" s="63"/>
      <c r="D44" s="63"/>
      <c r="E44" s="63"/>
      <c r="F44" s="63"/>
      <c r="G44" s="63"/>
      <c r="H44" s="63"/>
      <c r="I44" s="63"/>
    </row>
    <row r="45" spans="1:12">
      <c r="C45" s="63"/>
      <c r="D45" s="63"/>
      <c r="E45" s="63"/>
      <c r="F45" s="63"/>
      <c r="G45" s="63"/>
      <c r="H45" s="63"/>
      <c r="I45" s="63"/>
    </row>
    <row r="46" spans="1:12">
      <c r="C46" s="63"/>
      <c r="D46" s="63"/>
      <c r="E46" s="63"/>
      <c r="F46" s="63"/>
      <c r="G46" s="63"/>
      <c r="H46" s="63"/>
      <c r="I46" s="63"/>
    </row>
    <row r="47" spans="1:12">
      <c r="C47" s="63"/>
      <c r="D47" s="63"/>
      <c r="E47" s="63"/>
      <c r="F47" s="63"/>
      <c r="G47" s="63"/>
      <c r="H47" s="63"/>
      <c r="I47" s="63"/>
    </row>
    <row r="48" spans="1:12">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4054" spans="1:1">
      <c r="A4054" s="14" t="s">
        <v>393</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4" customFormat="1" ht="19.5" customHeight="1">
      <c r="A1" s="886" t="s">
        <v>752</v>
      </c>
      <c r="B1" s="787"/>
    </row>
    <row r="2" spans="1:13" ht="19.5" customHeight="1">
      <c r="A2" s="788" t="s">
        <v>521</v>
      </c>
      <c r="B2" s="788"/>
      <c r="C2" s="788"/>
      <c r="D2" s="788"/>
      <c r="E2" s="788"/>
      <c r="F2" s="788"/>
      <c r="G2" s="788"/>
      <c r="H2" s="788"/>
      <c r="I2" s="788"/>
      <c r="J2" s="788"/>
      <c r="K2" s="788"/>
    </row>
    <row r="3" spans="1:13" ht="14.25" thickBot="1">
      <c r="A3" s="31"/>
      <c r="B3" s="31"/>
      <c r="C3" s="31"/>
      <c r="D3" s="24"/>
      <c r="E3" s="24"/>
      <c r="F3" s="24"/>
      <c r="G3" s="275"/>
      <c r="H3" s="275"/>
      <c r="I3" s="275"/>
      <c r="J3" s="24"/>
      <c r="K3" s="178" t="s">
        <v>621</v>
      </c>
    </row>
    <row r="4" spans="1:13" s="62" customFormat="1" ht="13.5" customHeight="1" thickTop="1">
      <c r="A4" s="777" t="s">
        <v>565</v>
      </c>
      <c r="B4" s="853"/>
      <c r="C4" s="782" t="s">
        <v>629</v>
      </c>
      <c r="D4" s="782" t="s">
        <v>622</v>
      </c>
      <c r="E4" s="782" t="s">
        <v>623</v>
      </c>
      <c r="F4" s="785" t="s">
        <v>624</v>
      </c>
      <c r="G4" s="865"/>
      <c r="H4" s="858" t="s">
        <v>566</v>
      </c>
      <c r="I4" s="858" t="s">
        <v>567</v>
      </c>
      <c r="J4" s="782" t="s">
        <v>625</v>
      </c>
      <c r="K4" s="880" t="s">
        <v>626</v>
      </c>
    </row>
    <row r="5" spans="1:13" s="62" customFormat="1">
      <c r="A5" s="854"/>
      <c r="B5" s="855"/>
      <c r="C5" s="783"/>
      <c r="D5" s="783"/>
      <c r="E5" s="783"/>
      <c r="F5" s="224" t="s">
        <v>627</v>
      </c>
      <c r="G5" s="224" t="s">
        <v>628</v>
      </c>
      <c r="H5" s="783"/>
      <c r="I5" s="783"/>
      <c r="J5" s="783"/>
      <c r="K5" s="876"/>
    </row>
    <row r="6" spans="1:13" s="525" customFormat="1" ht="15" customHeight="1">
      <c r="A6" s="169" t="s">
        <v>937</v>
      </c>
      <c r="B6" s="547"/>
      <c r="C6" s="551">
        <v>4123507</v>
      </c>
      <c r="D6" s="551">
        <v>311831</v>
      </c>
      <c r="E6" s="551">
        <v>10279</v>
      </c>
      <c r="F6" s="551">
        <v>1062224</v>
      </c>
      <c r="G6" s="551">
        <v>1157563</v>
      </c>
      <c r="H6" s="551">
        <v>66245</v>
      </c>
      <c r="I6" s="551">
        <v>8909</v>
      </c>
      <c r="J6" s="551">
        <v>98956</v>
      </c>
      <c r="K6" s="551">
        <v>1407500</v>
      </c>
    </row>
    <row r="7" spans="1:13" ht="15" customHeight="1">
      <c r="A7" s="515">
        <v>30</v>
      </c>
      <c r="B7" s="32"/>
      <c r="C7" s="300">
        <v>4143058</v>
      </c>
      <c r="D7" s="300">
        <v>314928</v>
      </c>
      <c r="E7" s="300">
        <v>10292</v>
      </c>
      <c r="F7" s="300">
        <v>1079366</v>
      </c>
      <c r="G7" s="300">
        <v>1131884</v>
      </c>
      <c r="H7" s="300">
        <v>67496</v>
      </c>
      <c r="I7" s="300">
        <v>8879</v>
      </c>
      <c r="J7" s="300">
        <v>99990</v>
      </c>
      <c r="K7" s="300">
        <v>1430223</v>
      </c>
    </row>
    <row r="8" spans="1:13" ht="15" customHeight="1">
      <c r="A8" s="169" t="s">
        <v>842</v>
      </c>
      <c r="B8" s="32"/>
      <c r="C8" s="300">
        <v>4054015</v>
      </c>
      <c r="D8" s="300">
        <v>319118</v>
      </c>
      <c r="E8" s="300">
        <v>10306</v>
      </c>
      <c r="F8" s="300">
        <v>1095551</v>
      </c>
      <c r="G8" s="300">
        <v>1103080</v>
      </c>
      <c r="H8" s="300">
        <v>68432</v>
      </c>
      <c r="I8" s="300">
        <v>8891</v>
      </c>
      <c r="J8" s="300">
        <v>101162</v>
      </c>
      <c r="K8" s="300">
        <v>1347475</v>
      </c>
    </row>
    <row r="9" spans="1:13" ht="15" customHeight="1">
      <c r="A9" s="169">
        <v>2</v>
      </c>
      <c r="B9" s="678"/>
      <c r="C9" s="686">
        <v>4069372</v>
      </c>
      <c r="D9" s="686">
        <v>321215</v>
      </c>
      <c r="E9" s="686">
        <v>10149</v>
      </c>
      <c r="F9" s="686">
        <v>1110766</v>
      </c>
      <c r="G9" s="686">
        <v>1078640</v>
      </c>
      <c r="H9" s="686">
        <v>69614</v>
      </c>
      <c r="I9" s="686">
        <v>8852</v>
      </c>
      <c r="J9" s="686">
        <v>102927</v>
      </c>
      <c r="K9" s="686">
        <v>1367209</v>
      </c>
    </row>
    <row r="10" spans="1:13" s="535" customFormat="1" ht="14.25" customHeight="1">
      <c r="A10" s="169">
        <v>3</v>
      </c>
      <c r="B10" s="678"/>
      <c r="C10" s="686">
        <v>4084851</v>
      </c>
      <c r="D10" s="686">
        <v>323598</v>
      </c>
      <c r="E10" s="686">
        <v>9977</v>
      </c>
      <c r="F10" s="686">
        <v>1127699</v>
      </c>
      <c r="G10" s="686">
        <v>1052385</v>
      </c>
      <c r="H10" s="686">
        <v>70590</v>
      </c>
      <c r="I10" s="686">
        <v>8821</v>
      </c>
      <c r="J10" s="686">
        <v>106665</v>
      </c>
      <c r="K10" s="686">
        <v>1385116</v>
      </c>
      <c r="L10" s="3"/>
      <c r="M10" s="3"/>
    </row>
    <row r="11" spans="1:13" ht="15" customHeight="1">
      <c r="A11" s="20"/>
      <c r="B11" s="32"/>
      <c r="C11" s="303"/>
      <c r="D11" s="303"/>
      <c r="E11" s="303"/>
      <c r="F11" s="303"/>
      <c r="G11" s="303"/>
      <c r="H11" s="303"/>
      <c r="I11" s="303"/>
      <c r="J11" s="303"/>
      <c r="K11" s="303"/>
    </row>
    <row r="12" spans="1:13" s="535" customFormat="1" ht="14.25" customHeight="1">
      <c r="A12" s="515" t="s">
        <v>902</v>
      </c>
      <c r="B12" s="678">
        <v>2</v>
      </c>
      <c r="C12" s="686">
        <v>4074210</v>
      </c>
      <c r="D12" s="686">
        <v>322030</v>
      </c>
      <c r="E12" s="686">
        <v>10116</v>
      </c>
      <c r="F12" s="686">
        <v>1114213</v>
      </c>
      <c r="G12" s="686">
        <v>1074298</v>
      </c>
      <c r="H12" s="686">
        <v>69707</v>
      </c>
      <c r="I12" s="686">
        <v>8842</v>
      </c>
      <c r="J12" s="686">
        <v>102932</v>
      </c>
      <c r="K12" s="686">
        <v>1372072</v>
      </c>
      <c r="L12" s="3"/>
      <c r="M12" s="3"/>
    </row>
    <row r="13" spans="1:13" s="535" customFormat="1" ht="14.25" customHeight="1">
      <c r="A13" s="515"/>
      <c r="B13" s="678">
        <v>3</v>
      </c>
      <c r="C13" s="686">
        <v>4057861</v>
      </c>
      <c r="D13" s="686">
        <v>321661</v>
      </c>
      <c r="E13" s="686">
        <v>10088</v>
      </c>
      <c r="F13" s="686">
        <v>1112846</v>
      </c>
      <c r="G13" s="686">
        <v>1067600</v>
      </c>
      <c r="H13" s="686">
        <v>69708</v>
      </c>
      <c r="I13" s="686">
        <v>8838</v>
      </c>
      <c r="J13" s="686">
        <v>102153</v>
      </c>
      <c r="K13" s="686">
        <v>1364967</v>
      </c>
      <c r="L13" s="3"/>
      <c r="M13" s="3"/>
    </row>
    <row r="14" spans="1:13" s="535" customFormat="1" ht="14.25" customHeight="1">
      <c r="B14" s="678">
        <v>4</v>
      </c>
      <c r="C14" s="686">
        <v>4062635</v>
      </c>
      <c r="D14" s="686">
        <v>321807</v>
      </c>
      <c r="E14" s="686">
        <v>10078</v>
      </c>
      <c r="F14" s="686">
        <v>1113468</v>
      </c>
      <c r="G14" s="686">
        <v>1066090</v>
      </c>
      <c r="H14" s="686">
        <v>69824</v>
      </c>
      <c r="I14" s="686">
        <v>8821</v>
      </c>
      <c r="J14" s="686">
        <v>102668</v>
      </c>
      <c r="K14" s="686">
        <v>1369879</v>
      </c>
      <c r="L14" s="3"/>
      <c r="M14" s="3"/>
    </row>
    <row r="15" spans="1:13" s="535" customFormat="1" ht="14.25" customHeight="1">
      <c r="B15" s="678">
        <v>5</v>
      </c>
      <c r="C15" s="686">
        <v>4064726</v>
      </c>
      <c r="D15" s="686">
        <v>321941</v>
      </c>
      <c r="E15" s="686">
        <v>10048</v>
      </c>
      <c r="F15" s="686">
        <v>1114755</v>
      </c>
      <c r="G15" s="686">
        <v>1063751</v>
      </c>
      <c r="H15" s="686">
        <v>69806</v>
      </c>
      <c r="I15" s="686">
        <v>8807</v>
      </c>
      <c r="J15" s="686">
        <v>102981</v>
      </c>
      <c r="K15" s="686">
        <v>1372637</v>
      </c>
      <c r="L15" s="3"/>
      <c r="M15" s="3"/>
    </row>
    <row r="16" spans="1:13" s="535" customFormat="1" ht="14.25" customHeight="1">
      <c r="B16" s="678">
        <v>6</v>
      </c>
      <c r="C16" s="686">
        <v>4067801</v>
      </c>
      <c r="D16" s="686">
        <v>322250</v>
      </c>
      <c r="E16" s="686">
        <v>10043</v>
      </c>
      <c r="F16" s="686">
        <v>1116790</v>
      </c>
      <c r="G16" s="686">
        <v>1061746</v>
      </c>
      <c r="H16" s="686">
        <v>69913</v>
      </c>
      <c r="I16" s="686">
        <v>8807</v>
      </c>
      <c r="J16" s="686">
        <v>103420</v>
      </c>
      <c r="K16" s="686">
        <v>1374832</v>
      </c>
      <c r="L16" s="3"/>
      <c r="M16" s="3"/>
    </row>
    <row r="17" spans="1:30" s="535" customFormat="1" ht="14.25" customHeight="1">
      <c r="A17" s="515"/>
      <c r="B17" s="678">
        <v>7</v>
      </c>
      <c r="C17" s="686">
        <v>4072580</v>
      </c>
      <c r="D17" s="686">
        <v>322680</v>
      </c>
      <c r="E17" s="686">
        <v>10055</v>
      </c>
      <c r="F17" s="686">
        <v>1118997</v>
      </c>
      <c r="G17" s="686">
        <v>1060751</v>
      </c>
      <c r="H17" s="686">
        <v>70054</v>
      </c>
      <c r="I17" s="686">
        <v>8796</v>
      </c>
      <c r="J17" s="686">
        <v>104026</v>
      </c>
      <c r="K17" s="686">
        <v>1377221</v>
      </c>
      <c r="L17" s="3"/>
      <c r="M17" s="3"/>
    </row>
    <row r="18" spans="1:30" s="535" customFormat="1" ht="14.25" customHeight="1">
      <c r="A18" s="515"/>
      <c r="B18" s="678">
        <v>8</v>
      </c>
      <c r="C18" s="686">
        <v>4075321</v>
      </c>
      <c r="D18" s="686">
        <v>323004</v>
      </c>
      <c r="E18" s="686">
        <v>10057</v>
      </c>
      <c r="F18" s="686">
        <v>1120545</v>
      </c>
      <c r="G18" s="686">
        <v>1059412</v>
      </c>
      <c r="H18" s="686">
        <v>70109</v>
      </c>
      <c r="I18" s="686">
        <v>8800</v>
      </c>
      <c r="J18" s="686">
        <v>104482</v>
      </c>
      <c r="K18" s="686">
        <v>1378912</v>
      </c>
      <c r="L18" s="3"/>
      <c r="M18" s="3"/>
    </row>
    <row r="19" spans="1:30" s="535" customFormat="1" ht="14.25" customHeight="1">
      <c r="A19" s="515"/>
      <c r="B19" s="678">
        <v>9</v>
      </c>
      <c r="C19" s="686">
        <v>4076519</v>
      </c>
      <c r="D19" s="686">
        <v>323277</v>
      </c>
      <c r="E19" s="686">
        <v>10015</v>
      </c>
      <c r="F19" s="686">
        <v>1121830</v>
      </c>
      <c r="G19" s="686">
        <v>1056762</v>
      </c>
      <c r="H19" s="686">
        <v>70296</v>
      </c>
      <c r="I19" s="686">
        <v>8799</v>
      </c>
      <c r="J19" s="686">
        <v>105217</v>
      </c>
      <c r="K19" s="686">
        <v>1380323</v>
      </c>
      <c r="L19" s="3"/>
      <c r="M19" s="3"/>
    </row>
    <row r="20" spans="1:30" s="535" customFormat="1" ht="14.25" customHeight="1">
      <c r="A20" s="515"/>
      <c r="B20" s="678">
        <v>10</v>
      </c>
      <c r="C20" s="686">
        <v>4078072</v>
      </c>
      <c r="D20" s="686">
        <v>323217</v>
      </c>
      <c r="E20" s="686">
        <v>9996</v>
      </c>
      <c r="F20" s="686">
        <v>1123255</v>
      </c>
      <c r="G20" s="686">
        <v>1055134</v>
      </c>
      <c r="H20" s="686">
        <v>70406</v>
      </c>
      <c r="I20" s="686">
        <v>8808</v>
      </c>
      <c r="J20" s="686">
        <v>105768</v>
      </c>
      <c r="K20" s="686">
        <v>1381488</v>
      </c>
      <c r="L20" s="3"/>
      <c r="M20" s="3"/>
    </row>
    <row r="21" spans="1:30" s="535" customFormat="1" ht="14.25" customHeight="1">
      <c r="A21" s="515"/>
      <c r="B21" s="678">
        <v>11</v>
      </c>
      <c r="C21" s="686">
        <v>4081472</v>
      </c>
      <c r="D21" s="686">
        <v>323457</v>
      </c>
      <c r="E21" s="686">
        <v>9972</v>
      </c>
      <c r="F21" s="686">
        <v>1125124</v>
      </c>
      <c r="G21" s="686">
        <v>1053678</v>
      </c>
      <c r="H21" s="686">
        <v>70453</v>
      </c>
      <c r="I21" s="686">
        <v>8819</v>
      </c>
      <c r="J21" s="686">
        <v>106284</v>
      </c>
      <c r="K21" s="686">
        <v>1383685</v>
      </c>
      <c r="L21" s="3"/>
      <c r="M21" s="3"/>
    </row>
    <row r="22" spans="1:30" s="535" customFormat="1" ht="14.25" customHeight="1">
      <c r="A22" s="611"/>
      <c r="B22" s="678">
        <v>12</v>
      </c>
      <c r="C22" s="686">
        <v>4084851</v>
      </c>
      <c r="D22" s="686">
        <v>323598</v>
      </c>
      <c r="E22" s="686">
        <v>9977</v>
      </c>
      <c r="F22" s="686">
        <v>1127699</v>
      </c>
      <c r="G22" s="686">
        <v>1052385</v>
      </c>
      <c r="H22" s="686">
        <v>70590</v>
      </c>
      <c r="I22" s="686">
        <v>8821</v>
      </c>
      <c r="J22" s="686">
        <v>106665</v>
      </c>
      <c r="K22" s="686">
        <v>1385116</v>
      </c>
      <c r="L22" s="3"/>
      <c r="M22" s="3"/>
    </row>
    <row r="23" spans="1:30" s="535" customFormat="1" ht="14.25" customHeight="1">
      <c r="A23" s="515" t="s">
        <v>933</v>
      </c>
      <c r="B23" s="547">
        <v>1</v>
      </c>
      <c r="C23" s="551">
        <v>4086053</v>
      </c>
      <c r="D23" s="551">
        <v>323803</v>
      </c>
      <c r="E23" s="551">
        <v>9976</v>
      </c>
      <c r="F23" s="551">
        <v>1128553</v>
      </c>
      <c r="G23" s="551">
        <v>1050687</v>
      </c>
      <c r="H23" s="551">
        <v>70623</v>
      </c>
      <c r="I23" s="551">
        <v>8824</v>
      </c>
      <c r="J23" s="551">
        <v>106758</v>
      </c>
      <c r="K23" s="551">
        <v>1386829</v>
      </c>
      <c r="L23" s="3"/>
      <c r="M23" s="3"/>
    </row>
    <row r="24" spans="1:30" s="2" customFormat="1" ht="14.25" customHeight="1">
      <c r="A24" s="663"/>
      <c r="B24" s="1100">
        <v>2</v>
      </c>
      <c r="C24" s="686">
        <v>4086829</v>
      </c>
      <c r="D24" s="686">
        <v>323707</v>
      </c>
      <c r="E24" s="686">
        <v>9962</v>
      </c>
      <c r="F24" s="686">
        <v>1129474</v>
      </c>
      <c r="G24" s="686">
        <v>1048572</v>
      </c>
      <c r="H24" s="686">
        <v>70701</v>
      </c>
      <c r="I24" s="686">
        <v>8824</v>
      </c>
      <c r="J24" s="686">
        <v>106985</v>
      </c>
      <c r="K24" s="686">
        <v>1388604</v>
      </c>
      <c r="L24" s="3"/>
      <c r="M24" s="3"/>
    </row>
    <row r="25" spans="1:30" ht="15" customHeight="1">
      <c r="A25" s="33" t="s">
        <v>86</v>
      </c>
      <c r="B25" s="222"/>
      <c r="C25" s="106"/>
      <c r="D25" s="106"/>
      <c r="E25" s="33"/>
      <c r="F25" s="106"/>
      <c r="G25" s="33"/>
      <c r="H25" s="33"/>
      <c r="I25" s="33"/>
      <c r="J25" s="33"/>
      <c r="K25" s="33"/>
      <c r="L25" s="2"/>
      <c r="M25" s="2"/>
    </row>
    <row r="26" spans="1:30" s="524" customFormat="1">
      <c r="A26" s="524" t="s">
        <v>887</v>
      </c>
      <c r="U26" s="194"/>
      <c r="V26" s="58"/>
      <c r="W26" s="533"/>
      <c r="X26" s="533"/>
      <c r="Y26" s="58"/>
      <c r="Z26" s="533"/>
      <c r="AA26" s="533"/>
      <c r="AB26" s="533"/>
      <c r="AC26" s="533"/>
      <c r="AD26" s="533"/>
    </row>
    <row r="27" spans="1:30" s="525" customFormat="1">
      <c r="A27" s="533" t="s">
        <v>909</v>
      </c>
      <c r="B27" s="535"/>
      <c r="C27" s="3"/>
      <c r="D27" s="3"/>
      <c r="E27" s="3"/>
      <c r="F27" s="3"/>
      <c r="G27" s="3"/>
      <c r="H27" s="3"/>
      <c r="I27" s="3"/>
      <c r="J27" s="3"/>
      <c r="K27" s="3"/>
      <c r="U27" s="7"/>
      <c r="V27" s="3"/>
      <c r="W27" s="535"/>
      <c r="X27" s="535"/>
      <c r="Y27" s="3"/>
      <c r="Z27" s="535"/>
      <c r="AA27" s="535"/>
      <c r="AB27" s="535"/>
      <c r="AC27" s="535"/>
      <c r="AD27" s="535"/>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921" t="s">
        <v>759</v>
      </c>
      <c r="B1" s="891"/>
      <c r="C1" s="891"/>
      <c r="D1" s="24"/>
      <c r="E1" s="24"/>
      <c r="F1" s="24"/>
      <c r="G1" s="24"/>
      <c r="H1" s="24"/>
      <c r="I1" s="24"/>
    </row>
    <row r="2" spans="1:11" ht="19.5" customHeight="1">
      <c r="A2" s="788" t="s">
        <v>787</v>
      </c>
      <c r="B2" s="788"/>
      <c r="C2" s="788"/>
      <c r="D2" s="788"/>
      <c r="E2" s="788"/>
      <c r="F2" s="788"/>
      <c r="G2" s="788"/>
      <c r="H2" s="788"/>
      <c r="I2" s="788"/>
      <c r="J2" s="788"/>
      <c r="K2" s="788"/>
    </row>
    <row r="3" spans="1:11" ht="14.25" thickBot="1">
      <c r="A3" s="24"/>
      <c r="B3" s="24"/>
      <c r="C3" s="24"/>
      <c r="D3" s="24"/>
      <c r="E3" s="24"/>
      <c r="F3" s="24"/>
      <c r="G3" s="24"/>
      <c r="H3" s="24"/>
      <c r="I3" s="24"/>
      <c r="J3" s="24"/>
      <c r="K3" s="59" t="s">
        <v>404</v>
      </c>
    </row>
    <row r="4" spans="1:11" s="62" customFormat="1" ht="14.25" thickTop="1">
      <c r="A4" s="777" t="s">
        <v>384</v>
      </c>
      <c r="B4" s="779"/>
      <c r="C4" s="785" t="s">
        <v>235</v>
      </c>
      <c r="D4" s="838"/>
      <c r="E4" s="838"/>
      <c r="F4" s="838"/>
      <c r="G4" s="838"/>
      <c r="H4" s="865"/>
      <c r="I4" s="785" t="s">
        <v>236</v>
      </c>
      <c r="J4" s="838"/>
      <c r="K4" s="838"/>
    </row>
    <row r="5" spans="1:11" s="62" customFormat="1">
      <c r="A5" s="793"/>
      <c r="B5" s="794"/>
      <c r="C5" s="922" t="s">
        <v>14</v>
      </c>
      <c r="D5" s="77"/>
      <c r="E5" s="239" t="s">
        <v>237</v>
      </c>
      <c r="F5" s="239" t="s">
        <v>238</v>
      </c>
      <c r="G5" s="239" t="s">
        <v>239</v>
      </c>
      <c r="H5" s="112" t="s">
        <v>60</v>
      </c>
      <c r="I5" s="922" t="s">
        <v>14</v>
      </c>
      <c r="J5" s="77"/>
      <c r="K5" s="922" t="s">
        <v>240</v>
      </c>
    </row>
    <row r="6" spans="1:11" s="62" customFormat="1">
      <c r="A6" s="780"/>
      <c r="B6" s="781"/>
      <c r="C6" s="876"/>
      <c r="D6" s="26" t="s">
        <v>241</v>
      </c>
      <c r="E6" s="224" t="s">
        <v>243</v>
      </c>
      <c r="F6" s="224" t="s">
        <v>243</v>
      </c>
      <c r="G6" s="224" t="s">
        <v>243</v>
      </c>
      <c r="H6" s="224" t="s">
        <v>243</v>
      </c>
      <c r="I6" s="876"/>
      <c r="J6" s="26" t="s">
        <v>241</v>
      </c>
      <c r="K6" s="876"/>
    </row>
    <row r="7" spans="1:11">
      <c r="A7" s="526" t="s">
        <v>937</v>
      </c>
      <c r="B7" s="527"/>
      <c r="C7" s="532">
        <v>629836</v>
      </c>
      <c r="D7" s="698">
        <v>1726</v>
      </c>
      <c r="E7" s="698">
        <v>346321</v>
      </c>
      <c r="F7" s="698">
        <v>107777</v>
      </c>
      <c r="G7" s="698">
        <v>131301</v>
      </c>
      <c r="H7" s="686">
        <v>44437</v>
      </c>
      <c r="I7" s="698">
        <v>41817</v>
      </c>
      <c r="J7" s="698">
        <v>115</v>
      </c>
      <c r="K7" s="698">
        <v>151</v>
      </c>
    </row>
    <row r="8" spans="1:11">
      <c r="A8" s="548">
        <v>30</v>
      </c>
      <c r="B8" s="527"/>
      <c r="C8" s="532">
        <v>632620</v>
      </c>
      <c r="D8" s="698">
        <v>1733</v>
      </c>
      <c r="E8" s="698">
        <v>348223</v>
      </c>
      <c r="F8" s="698">
        <v>108930</v>
      </c>
      <c r="G8" s="698">
        <v>131092</v>
      </c>
      <c r="H8" s="686">
        <v>44375</v>
      </c>
      <c r="I8" s="698">
        <v>43201</v>
      </c>
      <c r="J8" s="698">
        <v>118</v>
      </c>
      <c r="K8" s="698">
        <v>151</v>
      </c>
    </row>
    <row r="9" spans="1:11">
      <c r="A9" s="548" t="s">
        <v>903</v>
      </c>
      <c r="B9" s="527"/>
      <c r="C9" s="532">
        <v>637798</v>
      </c>
      <c r="D9" s="698">
        <v>1743</v>
      </c>
      <c r="E9" s="698">
        <v>351166</v>
      </c>
      <c r="F9" s="698">
        <v>108840</v>
      </c>
      <c r="G9" s="698">
        <v>132325</v>
      </c>
      <c r="H9" s="686">
        <v>45467</v>
      </c>
      <c r="I9" s="698">
        <v>41829</v>
      </c>
      <c r="J9" s="698">
        <v>114</v>
      </c>
      <c r="K9" s="698">
        <v>150</v>
      </c>
    </row>
    <row r="10" spans="1:11">
      <c r="A10" s="526">
        <v>2</v>
      </c>
      <c r="B10" s="527"/>
      <c r="C10" s="698">
        <v>635058</v>
      </c>
      <c r="D10" s="698">
        <v>1740</v>
      </c>
      <c r="E10" s="698">
        <v>350309</v>
      </c>
      <c r="F10" s="698">
        <v>108456</v>
      </c>
      <c r="G10" s="698">
        <v>131546</v>
      </c>
      <c r="H10" s="686">
        <v>44747</v>
      </c>
      <c r="I10" s="698">
        <v>40459</v>
      </c>
      <c r="J10" s="698">
        <v>111</v>
      </c>
      <c r="K10" s="698">
        <v>146</v>
      </c>
    </row>
    <row r="11" spans="1:11" s="525" customFormat="1">
      <c r="A11" s="526">
        <v>3</v>
      </c>
      <c r="B11" s="527"/>
      <c r="C11" s="698">
        <v>635176</v>
      </c>
      <c r="D11" s="698">
        <v>1740</v>
      </c>
      <c r="E11" s="698">
        <v>351126</v>
      </c>
      <c r="F11" s="698">
        <v>109224</v>
      </c>
      <c r="G11" s="698">
        <v>131856</v>
      </c>
      <c r="H11" s="686">
        <v>42970</v>
      </c>
      <c r="I11" s="698">
        <v>39963</v>
      </c>
      <c r="J11" s="698">
        <v>109</v>
      </c>
      <c r="K11" s="698">
        <v>148</v>
      </c>
    </row>
    <row r="12" spans="1:11">
      <c r="A12" s="548"/>
      <c r="B12" s="678"/>
      <c r="C12" s="304"/>
      <c r="D12" s="305"/>
      <c r="E12" s="305"/>
      <c r="F12" s="305"/>
      <c r="G12" s="305"/>
      <c r="H12" s="305"/>
      <c r="I12" s="305"/>
      <c r="J12" s="305"/>
      <c r="K12" s="305"/>
    </row>
    <row r="13" spans="1:11" s="525" customFormat="1">
      <c r="A13" s="660" t="s">
        <v>930</v>
      </c>
      <c r="B13" s="680">
        <v>3</v>
      </c>
      <c r="C13" s="511">
        <v>53304</v>
      </c>
      <c r="D13" s="511">
        <v>1719</v>
      </c>
      <c r="E13" s="511">
        <v>29594</v>
      </c>
      <c r="F13" s="511">
        <v>9040</v>
      </c>
      <c r="G13" s="511">
        <v>11024</v>
      </c>
      <c r="H13" s="511">
        <v>3647</v>
      </c>
      <c r="I13" s="511">
        <v>3506</v>
      </c>
      <c r="J13" s="511">
        <v>113</v>
      </c>
      <c r="K13" s="511">
        <v>146</v>
      </c>
    </row>
    <row r="14" spans="1:11" s="525" customFormat="1">
      <c r="A14" s="660"/>
      <c r="B14" s="680">
        <v>4</v>
      </c>
      <c r="C14" s="511">
        <v>51736</v>
      </c>
      <c r="D14" s="511">
        <v>1725</v>
      </c>
      <c r="E14" s="511">
        <v>28648</v>
      </c>
      <c r="F14" s="511">
        <v>8875</v>
      </c>
      <c r="G14" s="511">
        <v>10672</v>
      </c>
      <c r="H14" s="511">
        <v>3541</v>
      </c>
      <c r="I14" s="511">
        <v>3431</v>
      </c>
      <c r="J14" s="511">
        <v>114</v>
      </c>
      <c r="K14" s="511">
        <v>146</v>
      </c>
    </row>
    <row r="15" spans="1:11" s="525" customFormat="1" ht="13.5" customHeight="1">
      <c r="A15" s="509"/>
      <c r="B15" s="680">
        <v>5</v>
      </c>
      <c r="C15" s="511">
        <v>53588</v>
      </c>
      <c r="D15" s="511">
        <v>1729</v>
      </c>
      <c r="E15" s="511">
        <v>29578</v>
      </c>
      <c r="F15" s="511">
        <v>9285</v>
      </c>
      <c r="G15" s="511">
        <v>11090</v>
      </c>
      <c r="H15" s="511">
        <v>3635</v>
      </c>
      <c r="I15" s="511">
        <v>3417</v>
      </c>
      <c r="J15" s="511">
        <v>110</v>
      </c>
      <c r="K15" s="511">
        <v>146</v>
      </c>
    </row>
    <row r="16" spans="1:11" s="525" customFormat="1" ht="13.5" customHeight="1">
      <c r="A16" s="509"/>
      <c r="B16" s="680">
        <v>6</v>
      </c>
      <c r="C16" s="511">
        <v>52424</v>
      </c>
      <c r="D16" s="511">
        <v>1747</v>
      </c>
      <c r="E16" s="511">
        <v>28957</v>
      </c>
      <c r="F16" s="511">
        <v>9051</v>
      </c>
      <c r="G16" s="511">
        <v>10825</v>
      </c>
      <c r="H16" s="511">
        <v>3591</v>
      </c>
      <c r="I16" s="511">
        <v>3522</v>
      </c>
      <c r="J16" s="511">
        <v>117</v>
      </c>
      <c r="K16" s="511">
        <v>146</v>
      </c>
    </row>
    <row r="17" spans="1:13" s="525" customFormat="1" ht="13.5" customHeight="1">
      <c r="A17" s="660"/>
      <c r="B17" s="680">
        <v>7</v>
      </c>
      <c r="C17" s="511">
        <v>55555</v>
      </c>
      <c r="D17" s="511">
        <v>1792</v>
      </c>
      <c r="E17" s="511">
        <v>30703</v>
      </c>
      <c r="F17" s="511">
        <v>9575</v>
      </c>
      <c r="G17" s="511">
        <v>11463</v>
      </c>
      <c r="H17" s="511">
        <v>3814</v>
      </c>
      <c r="I17" s="511">
        <v>3678</v>
      </c>
      <c r="J17" s="511">
        <v>119</v>
      </c>
      <c r="K17" s="511">
        <v>146</v>
      </c>
    </row>
    <row r="18" spans="1:13" s="525" customFormat="1" ht="13.5" customHeight="1">
      <c r="A18" s="676"/>
      <c r="B18" s="680">
        <v>8</v>
      </c>
      <c r="C18" s="511">
        <v>54587</v>
      </c>
      <c r="D18" s="511">
        <v>1761</v>
      </c>
      <c r="E18" s="511">
        <v>29920</v>
      </c>
      <c r="F18" s="511">
        <v>9433</v>
      </c>
      <c r="G18" s="511">
        <v>11459</v>
      </c>
      <c r="H18" s="511">
        <v>3774</v>
      </c>
      <c r="I18" s="511">
        <v>3431</v>
      </c>
      <c r="J18" s="511">
        <v>111</v>
      </c>
      <c r="K18" s="511">
        <v>146</v>
      </c>
      <c r="M18" s="276"/>
    </row>
    <row r="19" spans="1:13" s="525" customFormat="1" ht="13.5" customHeight="1">
      <c r="A19" s="676"/>
      <c r="B19" s="680">
        <v>9</v>
      </c>
      <c r="C19" s="511">
        <v>52306</v>
      </c>
      <c r="D19" s="511">
        <v>1744</v>
      </c>
      <c r="E19" s="511">
        <v>28813</v>
      </c>
      <c r="F19" s="511">
        <v>8984</v>
      </c>
      <c r="G19" s="511">
        <v>10930</v>
      </c>
      <c r="H19" s="511">
        <v>3579</v>
      </c>
      <c r="I19" s="511">
        <v>3520</v>
      </c>
      <c r="J19" s="511">
        <v>117</v>
      </c>
      <c r="K19" s="511">
        <v>146</v>
      </c>
      <c r="M19" s="276"/>
    </row>
    <row r="20" spans="1:13" s="525" customFormat="1" ht="13.5" customHeight="1">
      <c r="A20" s="509"/>
      <c r="B20" s="680">
        <v>10</v>
      </c>
      <c r="C20" s="511">
        <v>53916</v>
      </c>
      <c r="D20" s="511">
        <v>1739</v>
      </c>
      <c r="E20" s="511">
        <v>29854</v>
      </c>
      <c r="F20" s="511">
        <v>9239</v>
      </c>
      <c r="G20" s="511">
        <v>11212</v>
      </c>
      <c r="H20" s="511">
        <v>3611</v>
      </c>
      <c r="I20" s="511">
        <v>3468</v>
      </c>
      <c r="J20" s="511">
        <v>112</v>
      </c>
      <c r="K20" s="511">
        <v>146</v>
      </c>
      <c r="M20" s="276"/>
    </row>
    <row r="21" spans="1:13" s="525" customFormat="1" ht="13.5" customHeight="1">
      <c r="A21" s="676"/>
      <c r="B21" s="680">
        <v>11</v>
      </c>
      <c r="C21" s="511">
        <v>51996</v>
      </c>
      <c r="D21" s="511">
        <v>1733</v>
      </c>
      <c r="E21" s="511">
        <v>28776</v>
      </c>
      <c r="F21" s="511">
        <v>8929</v>
      </c>
      <c r="G21" s="511">
        <v>10811</v>
      </c>
      <c r="H21" s="511">
        <v>3480</v>
      </c>
      <c r="I21" s="511">
        <v>3176</v>
      </c>
      <c r="J21" s="511">
        <v>106</v>
      </c>
      <c r="K21" s="511">
        <v>147</v>
      </c>
      <c r="M21" s="276"/>
    </row>
    <row r="22" spans="1:13" s="525" customFormat="1" ht="13.5" customHeight="1">
      <c r="A22" s="509"/>
      <c r="B22" s="680">
        <v>12</v>
      </c>
      <c r="C22" s="511">
        <v>54165</v>
      </c>
      <c r="D22" s="511">
        <v>1751</v>
      </c>
      <c r="E22" s="511">
        <v>30140</v>
      </c>
      <c r="F22" s="511">
        <v>9306</v>
      </c>
      <c r="G22" s="511">
        <v>11113</v>
      </c>
      <c r="H22" s="511">
        <v>3606</v>
      </c>
      <c r="I22" s="511">
        <v>3126</v>
      </c>
      <c r="J22" s="511">
        <v>101</v>
      </c>
      <c r="K22" s="511">
        <v>147</v>
      </c>
      <c r="M22" s="276"/>
    </row>
    <row r="23" spans="1:13" s="525" customFormat="1" ht="13.5" customHeight="1">
      <c r="A23" s="660" t="s">
        <v>944</v>
      </c>
      <c r="B23" s="680">
        <v>1</v>
      </c>
      <c r="C23" s="511">
        <v>53673</v>
      </c>
      <c r="D23" s="511">
        <v>1731</v>
      </c>
      <c r="E23" s="511">
        <v>29816</v>
      </c>
      <c r="F23" s="511">
        <v>9175</v>
      </c>
      <c r="G23" s="511">
        <v>11124</v>
      </c>
      <c r="H23" s="511">
        <v>3557</v>
      </c>
      <c r="I23" s="511">
        <v>3145</v>
      </c>
      <c r="J23" s="511">
        <v>101</v>
      </c>
      <c r="K23" s="511">
        <v>147</v>
      </c>
      <c r="M23" s="276"/>
    </row>
    <row r="24" spans="1:13" s="525" customFormat="1" ht="13.5" customHeight="1">
      <c r="A24" s="676"/>
      <c r="B24" s="680">
        <v>2</v>
      </c>
      <c r="C24" s="511">
        <v>48252</v>
      </c>
      <c r="D24" s="511">
        <v>1723</v>
      </c>
      <c r="E24" s="511">
        <v>26705</v>
      </c>
      <c r="F24" s="511">
        <v>8258</v>
      </c>
      <c r="G24" s="511">
        <v>10059</v>
      </c>
      <c r="H24" s="511">
        <v>3231</v>
      </c>
      <c r="I24" s="511">
        <v>2799</v>
      </c>
      <c r="J24" s="511">
        <v>100</v>
      </c>
      <c r="K24" s="511">
        <v>147</v>
      </c>
      <c r="M24" s="276"/>
    </row>
    <row r="25" spans="1:13" s="525" customFormat="1">
      <c r="A25" s="660"/>
      <c r="B25" s="680">
        <v>3</v>
      </c>
      <c r="C25" s="511">
        <v>52979</v>
      </c>
      <c r="D25" s="511">
        <v>1709</v>
      </c>
      <c r="E25" s="511">
        <v>29218</v>
      </c>
      <c r="F25" s="511">
        <v>9113</v>
      </c>
      <c r="G25" s="511">
        <v>11098</v>
      </c>
      <c r="H25" s="511">
        <v>3551</v>
      </c>
      <c r="I25" s="511">
        <v>3250</v>
      </c>
      <c r="J25" s="511">
        <v>105</v>
      </c>
      <c r="K25" s="511">
        <v>148</v>
      </c>
    </row>
    <row r="26" spans="1:13">
      <c r="A26" s="76" t="s">
        <v>22</v>
      </c>
      <c r="B26" s="56"/>
      <c r="C26" s="88"/>
      <c r="D26" s="88"/>
      <c r="E26" s="88"/>
      <c r="F26" s="88"/>
      <c r="G26" s="88"/>
      <c r="H26" s="88"/>
      <c r="I26" s="88"/>
      <c r="J26" s="88"/>
      <c r="K26" s="88"/>
    </row>
    <row r="27" spans="1:13">
      <c r="A27" s="31" t="s">
        <v>12</v>
      </c>
      <c r="B27" s="31"/>
      <c r="C27" s="31"/>
      <c r="D27" s="31"/>
      <c r="E27" s="31"/>
      <c r="F27" s="24"/>
      <c r="G27" s="31"/>
      <c r="H27" s="31"/>
      <c r="I27" s="31"/>
      <c r="J27" s="31"/>
      <c r="K27" s="31"/>
    </row>
    <row r="28" spans="1:13">
      <c r="A28" s="31" t="s">
        <v>13</v>
      </c>
      <c r="B28" s="31"/>
      <c r="C28" s="31"/>
      <c r="D28" s="31"/>
      <c r="E28" s="31"/>
      <c r="F28" s="24"/>
      <c r="G28" s="31"/>
      <c r="H28" s="31"/>
      <c r="I28" s="31"/>
      <c r="J28" s="31"/>
      <c r="K28" s="31"/>
    </row>
    <row r="29" spans="1:13">
      <c r="A29" s="277" t="s">
        <v>700</v>
      </c>
      <c r="B29" s="24"/>
      <c r="C29" s="277"/>
      <c r="D29" s="277"/>
      <c r="E29" s="277"/>
      <c r="F29" s="24"/>
      <c r="G29" s="277"/>
      <c r="H29" s="277"/>
      <c r="I29" s="277"/>
      <c r="J29" s="277"/>
      <c r="K29" s="277"/>
    </row>
    <row r="30" spans="1:13">
      <c r="A30" s="277" t="s">
        <v>701</v>
      </c>
      <c r="B30" s="24"/>
      <c r="C30" s="277"/>
      <c r="D30" s="277"/>
      <c r="E30" s="277"/>
      <c r="F30" s="277"/>
      <c r="G30" s="277"/>
      <c r="H30" s="277"/>
      <c r="I30" s="277"/>
      <c r="J30" s="277"/>
      <c r="K30" s="277"/>
    </row>
    <row r="31" spans="1:13">
      <c r="A31" s="277" t="s">
        <v>660</v>
      </c>
      <c r="B31" s="277"/>
      <c r="C31" s="24"/>
      <c r="D31" s="277"/>
      <c r="E31" s="277"/>
      <c r="F31" s="277"/>
      <c r="G31" s="277"/>
      <c r="H31" s="277"/>
      <c r="I31" s="277"/>
      <c r="J31" s="277"/>
      <c r="K31" s="277"/>
    </row>
    <row r="32" spans="1:13">
      <c r="A32" s="277" t="s">
        <v>661</v>
      </c>
      <c r="B32" s="24"/>
      <c r="C32" s="277"/>
      <c r="D32" s="277"/>
      <c r="E32" s="277"/>
      <c r="F32" s="277"/>
      <c r="G32" s="277"/>
      <c r="H32" s="277"/>
      <c r="I32" s="277"/>
      <c r="J32" s="277"/>
      <c r="K32" s="277"/>
    </row>
    <row r="33" spans="1:11">
      <c r="A33" s="277" t="s">
        <v>444</v>
      </c>
      <c r="B33" s="277"/>
      <c r="C33" s="24"/>
      <c r="D33" s="277"/>
      <c r="E33" s="277"/>
      <c r="F33" s="277"/>
      <c r="G33" s="277"/>
      <c r="H33" s="277"/>
      <c r="I33" s="277"/>
      <c r="J33" s="277"/>
      <c r="K33" s="277"/>
    </row>
    <row r="34" spans="1:11">
      <c r="A34" s="31" t="s">
        <v>355</v>
      </c>
      <c r="B34" s="277"/>
      <c r="C34" s="277"/>
      <c r="D34" s="277"/>
      <c r="E34" s="277"/>
      <c r="F34" s="277"/>
      <c r="G34" s="277"/>
      <c r="H34" s="277"/>
      <c r="I34" s="277"/>
      <c r="J34" s="277"/>
      <c r="K34" s="277"/>
    </row>
    <row r="35" spans="1:11">
      <c r="A35" s="277" t="s">
        <v>699</v>
      </c>
      <c r="B35" s="24"/>
      <c r="C35" s="277"/>
      <c r="D35" s="277"/>
      <c r="E35" s="277"/>
      <c r="F35" s="277"/>
      <c r="G35" s="277"/>
      <c r="H35" s="277"/>
      <c r="I35" s="277"/>
      <c r="J35" s="277"/>
      <c r="K35" s="277"/>
    </row>
    <row r="36" spans="1:11">
      <c r="A36" s="278"/>
      <c r="B36" s="278"/>
      <c r="C36" s="278"/>
      <c r="D36" s="278"/>
      <c r="F36" s="278"/>
      <c r="G36" s="278"/>
      <c r="H36" s="278"/>
      <c r="I36" s="278"/>
      <c r="J36" s="278"/>
      <c r="K36" s="278"/>
    </row>
    <row r="38" spans="1:11">
      <c r="C38" s="319"/>
      <c r="D38" s="319"/>
      <c r="E38" s="319"/>
      <c r="F38" s="319"/>
      <c r="G38" s="319"/>
      <c r="H38" s="319"/>
      <c r="I38" s="319"/>
      <c r="J38" s="319"/>
      <c r="K38" s="319"/>
    </row>
    <row r="39" spans="1:11">
      <c r="C39" s="276"/>
      <c r="D39" s="276"/>
      <c r="E39" s="276"/>
      <c r="F39" s="276"/>
      <c r="G39" s="276"/>
      <c r="H39" s="276"/>
      <c r="I39" s="276"/>
      <c r="J39" s="276"/>
      <c r="K39" s="276"/>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786" t="s">
        <v>1158</v>
      </c>
      <c r="B1" s="787"/>
      <c r="C1" s="24"/>
      <c r="D1" s="24"/>
      <c r="E1" s="24"/>
      <c r="F1" s="24"/>
      <c r="G1" s="24"/>
      <c r="H1" s="24"/>
      <c r="I1" s="24"/>
      <c r="J1" s="24"/>
      <c r="K1" s="24"/>
      <c r="L1" s="24"/>
      <c r="M1" s="24"/>
    </row>
    <row r="2" spans="1:17" ht="19.5" customHeight="1">
      <c r="A2" s="788" t="s">
        <v>447</v>
      </c>
      <c r="B2" s="788"/>
      <c r="C2" s="788"/>
      <c r="D2" s="788"/>
      <c r="E2" s="788"/>
      <c r="F2" s="788"/>
      <c r="G2" s="788"/>
      <c r="H2" s="788"/>
      <c r="I2" s="788"/>
      <c r="J2" s="788"/>
      <c r="K2" s="788"/>
      <c r="L2" s="788"/>
      <c r="M2" s="788"/>
    </row>
    <row r="3" spans="1:17" ht="14.25" thickBot="1">
      <c r="A3" s="24"/>
      <c r="B3" s="24"/>
      <c r="C3" s="24"/>
      <c r="D3" s="24"/>
      <c r="E3" s="24"/>
      <c r="F3" s="24"/>
      <c r="G3" s="24"/>
      <c r="H3" s="24"/>
      <c r="I3" s="24"/>
      <c r="J3" s="98"/>
      <c r="K3" s="64"/>
      <c r="L3" s="64"/>
      <c r="M3" s="59" t="s">
        <v>415</v>
      </c>
    </row>
    <row r="4" spans="1:17" ht="14.25" customHeight="1" thickTop="1">
      <c r="A4" s="777" t="s">
        <v>565</v>
      </c>
      <c r="B4" s="779"/>
      <c r="C4" s="930" t="s">
        <v>75</v>
      </c>
      <c r="D4" s="931"/>
      <c r="E4" s="931"/>
      <c r="F4" s="931"/>
      <c r="G4" s="931"/>
      <c r="H4" s="931"/>
      <c r="I4" s="931"/>
      <c r="J4" s="931"/>
      <c r="K4" s="931"/>
      <c r="L4" s="932"/>
      <c r="M4" s="189" t="s">
        <v>698</v>
      </c>
    </row>
    <row r="5" spans="1:17">
      <c r="A5" s="793"/>
      <c r="B5" s="794"/>
      <c r="C5" s="78" t="s">
        <v>15</v>
      </c>
      <c r="D5" s="79"/>
      <c r="E5" s="79"/>
      <c r="F5" s="79"/>
      <c r="G5" s="79"/>
      <c r="H5" s="79"/>
      <c r="I5" s="79"/>
      <c r="J5" s="789" t="s">
        <v>416</v>
      </c>
      <c r="K5" s="929" t="s">
        <v>570</v>
      </c>
      <c r="L5" s="924" t="s">
        <v>417</v>
      </c>
      <c r="M5" s="279" t="s">
        <v>697</v>
      </c>
    </row>
    <row r="6" spans="1:17">
      <c r="A6" s="793"/>
      <c r="B6" s="794"/>
      <c r="C6" s="80"/>
      <c r="D6" s="927" t="s">
        <v>636</v>
      </c>
      <c r="E6" s="182"/>
      <c r="F6" s="81"/>
      <c r="G6" s="82"/>
      <c r="H6" s="933" t="s">
        <v>640</v>
      </c>
      <c r="I6" s="933" t="s">
        <v>641</v>
      </c>
      <c r="J6" s="923"/>
      <c r="K6" s="923"/>
      <c r="L6" s="925"/>
      <c r="M6" s="280" t="s">
        <v>695</v>
      </c>
    </row>
    <row r="7" spans="1:17" ht="4.5" customHeight="1">
      <c r="A7" s="793"/>
      <c r="B7" s="794"/>
      <c r="C7" s="80"/>
      <c r="D7" s="928"/>
      <c r="E7" s="183"/>
      <c r="F7" s="83"/>
      <c r="G7" s="933" t="s">
        <v>639</v>
      </c>
      <c r="H7" s="937"/>
      <c r="I7" s="937"/>
      <c r="J7" s="923"/>
      <c r="K7" s="923"/>
      <c r="L7" s="925"/>
      <c r="M7" s="935" t="s">
        <v>694</v>
      </c>
    </row>
    <row r="8" spans="1:17">
      <c r="A8" s="780"/>
      <c r="B8" s="781"/>
      <c r="C8" s="84"/>
      <c r="D8" s="84"/>
      <c r="E8" s="85" t="s">
        <v>637</v>
      </c>
      <c r="F8" s="86" t="s">
        <v>638</v>
      </c>
      <c r="G8" s="934"/>
      <c r="H8" s="84"/>
      <c r="I8" s="87" t="s">
        <v>573</v>
      </c>
      <c r="J8" s="848"/>
      <c r="K8" s="848"/>
      <c r="L8" s="926"/>
      <c r="M8" s="936"/>
    </row>
    <row r="9" spans="1:17" ht="15" customHeight="1">
      <c r="A9" s="198" t="s">
        <v>937</v>
      </c>
      <c r="B9" s="32"/>
      <c r="C9" s="300">
        <v>298227</v>
      </c>
      <c r="D9" s="300">
        <v>290312</v>
      </c>
      <c r="E9" s="300">
        <v>190788</v>
      </c>
      <c r="F9" s="300">
        <v>97708</v>
      </c>
      <c r="G9" s="300">
        <v>238907</v>
      </c>
      <c r="H9" s="300">
        <v>7244</v>
      </c>
      <c r="I9" s="300">
        <v>670</v>
      </c>
      <c r="J9" s="300">
        <v>5176</v>
      </c>
      <c r="K9" s="300">
        <v>1855</v>
      </c>
      <c r="L9" s="312">
        <v>158140</v>
      </c>
      <c r="M9" s="300">
        <v>8564</v>
      </c>
    </row>
    <row r="10" spans="1:17" ht="15" customHeight="1">
      <c r="A10" s="170">
        <v>30</v>
      </c>
      <c r="B10" s="547"/>
      <c r="C10" s="551">
        <v>305012</v>
      </c>
      <c r="D10" s="551">
        <v>296670</v>
      </c>
      <c r="E10" s="551">
        <v>198184</v>
      </c>
      <c r="F10" s="551">
        <v>96331</v>
      </c>
      <c r="G10" s="551">
        <v>243801</v>
      </c>
      <c r="H10" s="551">
        <v>7544</v>
      </c>
      <c r="I10" s="551">
        <v>797</v>
      </c>
      <c r="J10" s="551">
        <v>4862</v>
      </c>
      <c r="K10" s="551">
        <v>1847</v>
      </c>
      <c r="L10" s="312">
        <v>160797</v>
      </c>
      <c r="M10" s="311">
        <v>7912</v>
      </c>
    </row>
    <row r="11" spans="1:17" ht="15" customHeight="1">
      <c r="A11" s="169" t="s">
        <v>842</v>
      </c>
      <c r="B11" s="547"/>
      <c r="C11" s="551">
        <v>315101</v>
      </c>
      <c r="D11" s="551">
        <v>306562</v>
      </c>
      <c r="E11" s="551">
        <v>209508</v>
      </c>
      <c r="F11" s="551">
        <v>94723</v>
      </c>
      <c r="G11" s="551">
        <v>251173</v>
      </c>
      <c r="H11" s="551">
        <v>7911</v>
      </c>
      <c r="I11" s="551">
        <v>627</v>
      </c>
      <c r="J11" s="551">
        <v>4461</v>
      </c>
      <c r="K11" s="551">
        <v>1992</v>
      </c>
      <c r="L11" s="312">
        <v>161284</v>
      </c>
      <c r="M11" s="311">
        <v>7635</v>
      </c>
    </row>
    <row r="12" spans="1:17" ht="15" customHeight="1">
      <c r="A12" s="515">
        <v>2</v>
      </c>
      <c r="B12" s="547"/>
      <c r="C12" s="551">
        <v>339697</v>
      </c>
      <c r="D12" s="551">
        <v>331194</v>
      </c>
      <c r="E12" s="551">
        <v>236076</v>
      </c>
      <c r="F12" s="551">
        <v>92619</v>
      </c>
      <c r="G12" s="551">
        <v>266563</v>
      </c>
      <c r="H12" s="551">
        <v>7856</v>
      </c>
      <c r="I12" s="551">
        <v>646</v>
      </c>
      <c r="J12" s="551">
        <v>4660</v>
      </c>
      <c r="K12" s="551">
        <v>1975</v>
      </c>
      <c r="L12" s="551">
        <v>165704</v>
      </c>
      <c r="M12" s="311">
        <v>15180</v>
      </c>
    </row>
    <row r="13" spans="1:17" s="525" customFormat="1" ht="15" customHeight="1">
      <c r="A13" s="515">
        <v>3</v>
      </c>
      <c r="B13" s="678"/>
      <c r="C13" s="686">
        <v>354406</v>
      </c>
      <c r="D13" s="686">
        <v>345389</v>
      </c>
      <c r="E13" s="686">
        <v>252886</v>
      </c>
      <c r="F13" s="686">
        <v>90339</v>
      </c>
      <c r="G13" s="686">
        <v>276966</v>
      </c>
      <c r="H13" s="686">
        <v>8382</v>
      </c>
      <c r="I13" s="686">
        <v>634</v>
      </c>
      <c r="J13" s="686">
        <v>3755</v>
      </c>
      <c r="K13" s="686">
        <v>1873</v>
      </c>
      <c r="L13" s="686">
        <v>166426</v>
      </c>
      <c r="M13" s="311">
        <v>15844</v>
      </c>
    </row>
    <row r="14" spans="1:17" ht="15" customHeight="1">
      <c r="A14" s="548"/>
      <c r="B14" s="678"/>
      <c r="C14" s="687"/>
      <c r="D14" s="687"/>
      <c r="E14" s="687"/>
      <c r="F14" s="687"/>
      <c r="G14" s="687"/>
      <c r="H14" s="687"/>
      <c r="I14" s="687"/>
      <c r="J14" s="687"/>
      <c r="K14" s="687"/>
      <c r="L14" s="687"/>
      <c r="M14" s="313"/>
    </row>
    <row r="15" spans="1:17" s="525" customFormat="1" ht="15" customHeight="1">
      <c r="A15" s="515" t="s">
        <v>902</v>
      </c>
      <c r="B15" s="678">
        <v>2</v>
      </c>
      <c r="C15" s="695">
        <v>342548</v>
      </c>
      <c r="D15" s="686">
        <v>333264</v>
      </c>
      <c r="E15" s="686">
        <v>238231</v>
      </c>
      <c r="F15" s="686">
        <v>92502</v>
      </c>
      <c r="G15" s="686">
        <v>268558</v>
      </c>
      <c r="H15" s="686">
        <v>8487</v>
      </c>
      <c r="I15" s="686">
        <v>795</v>
      </c>
      <c r="J15" s="686">
        <v>3420</v>
      </c>
      <c r="K15" s="686">
        <v>1655</v>
      </c>
      <c r="L15" s="312">
        <v>165475</v>
      </c>
      <c r="M15" s="311">
        <v>15536</v>
      </c>
      <c r="N15" s="9"/>
      <c r="O15" s="9"/>
      <c r="P15" s="9"/>
      <c r="Q15" s="9"/>
    </row>
    <row r="16" spans="1:17" s="525" customFormat="1" ht="15" customHeight="1">
      <c r="A16" s="676"/>
      <c r="B16" s="678">
        <v>3</v>
      </c>
      <c r="C16" s="695">
        <v>344319</v>
      </c>
      <c r="D16" s="686">
        <v>332513</v>
      </c>
      <c r="E16" s="686">
        <v>237196</v>
      </c>
      <c r="F16" s="686">
        <v>92900</v>
      </c>
      <c r="G16" s="686">
        <v>266759</v>
      </c>
      <c r="H16" s="686">
        <v>11094</v>
      </c>
      <c r="I16" s="686">
        <v>711</v>
      </c>
      <c r="J16" s="686">
        <v>2411</v>
      </c>
      <c r="K16" s="686">
        <v>1844</v>
      </c>
      <c r="L16" s="312">
        <v>166484</v>
      </c>
      <c r="M16" s="311">
        <v>16260</v>
      </c>
      <c r="N16" s="9"/>
      <c r="O16" s="9"/>
      <c r="P16" s="9"/>
      <c r="Q16" s="9"/>
    </row>
    <row r="17" spans="1:17" s="525" customFormat="1" ht="15" customHeight="1">
      <c r="A17" s="676"/>
      <c r="B17" s="678">
        <v>4</v>
      </c>
      <c r="C17" s="695">
        <v>345491</v>
      </c>
      <c r="D17" s="686">
        <v>336924</v>
      </c>
      <c r="E17" s="686">
        <v>242020</v>
      </c>
      <c r="F17" s="686">
        <v>92489</v>
      </c>
      <c r="G17" s="686">
        <v>269449</v>
      </c>
      <c r="H17" s="686">
        <v>7851</v>
      </c>
      <c r="I17" s="686">
        <v>715</v>
      </c>
      <c r="J17" s="686">
        <v>2302</v>
      </c>
      <c r="K17" s="686">
        <v>1978</v>
      </c>
      <c r="L17" s="312">
        <v>165932</v>
      </c>
      <c r="M17" s="311">
        <v>16698</v>
      </c>
      <c r="N17" s="9"/>
      <c r="O17" s="9"/>
      <c r="P17" s="9"/>
      <c r="Q17" s="9"/>
    </row>
    <row r="18" spans="1:17" s="525" customFormat="1" ht="15" customHeight="1">
      <c r="A18" s="515"/>
      <c r="B18" s="678">
        <v>5</v>
      </c>
      <c r="C18" s="695">
        <v>347087</v>
      </c>
      <c r="D18" s="686">
        <v>334674</v>
      </c>
      <c r="E18" s="686">
        <v>240382</v>
      </c>
      <c r="F18" s="686">
        <v>91915</v>
      </c>
      <c r="G18" s="686">
        <v>267302</v>
      </c>
      <c r="H18" s="686">
        <v>11298</v>
      </c>
      <c r="I18" s="686">
        <v>1115</v>
      </c>
      <c r="J18" s="686">
        <v>3086</v>
      </c>
      <c r="K18" s="686">
        <v>1865</v>
      </c>
      <c r="L18" s="312">
        <v>166256</v>
      </c>
      <c r="M18" s="311">
        <v>16612</v>
      </c>
      <c r="N18" s="9"/>
      <c r="O18" s="9"/>
      <c r="P18" s="9"/>
      <c r="Q18" s="9"/>
    </row>
    <row r="19" spans="1:17" s="525" customFormat="1" ht="15" customHeight="1">
      <c r="A19" s="515"/>
      <c r="B19" s="678">
        <v>6</v>
      </c>
      <c r="C19" s="695">
        <v>349450</v>
      </c>
      <c r="D19" s="686">
        <v>338469</v>
      </c>
      <c r="E19" s="686">
        <v>244386</v>
      </c>
      <c r="F19" s="686">
        <v>91724</v>
      </c>
      <c r="G19" s="686">
        <v>271400</v>
      </c>
      <c r="H19" s="686">
        <v>9881</v>
      </c>
      <c r="I19" s="686">
        <v>1099</v>
      </c>
      <c r="J19" s="686">
        <v>5327</v>
      </c>
      <c r="K19" s="686">
        <v>1813</v>
      </c>
      <c r="L19" s="312">
        <v>166469</v>
      </c>
      <c r="M19" s="311">
        <v>16477</v>
      </c>
      <c r="N19" s="9"/>
      <c r="O19" s="9"/>
      <c r="P19" s="9"/>
      <c r="Q19" s="9"/>
    </row>
    <row r="20" spans="1:17" s="525" customFormat="1" ht="15" customHeight="1">
      <c r="A20" s="515"/>
      <c r="B20" s="678">
        <v>7</v>
      </c>
      <c r="C20" s="695">
        <v>348361</v>
      </c>
      <c r="D20" s="686">
        <v>338281</v>
      </c>
      <c r="E20" s="686">
        <v>244872</v>
      </c>
      <c r="F20" s="686">
        <v>91125</v>
      </c>
      <c r="G20" s="686">
        <v>271666</v>
      </c>
      <c r="H20" s="686">
        <v>9348</v>
      </c>
      <c r="I20" s="686">
        <v>731</v>
      </c>
      <c r="J20" s="686">
        <v>5293</v>
      </c>
      <c r="K20" s="686">
        <v>1808</v>
      </c>
      <c r="L20" s="312">
        <v>166262</v>
      </c>
      <c r="M20" s="311">
        <v>16340</v>
      </c>
      <c r="N20" s="9"/>
      <c r="O20" s="9"/>
      <c r="P20" s="9"/>
      <c r="Q20" s="9"/>
    </row>
    <row r="21" spans="1:17" s="525" customFormat="1" ht="15" customHeight="1">
      <c r="A21" s="515"/>
      <c r="B21" s="678">
        <v>8</v>
      </c>
      <c r="C21" s="695">
        <v>348517</v>
      </c>
      <c r="D21" s="686">
        <v>338154</v>
      </c>
      <c r="E21" s="686">
        <v>244692</v>
      </c>
      <c r="F21" s="686">
        <v>91171</v>
      </c>
      <c r="G21" s="686">
        <v>272203</v>
      </c>
      <c r="H21" s="686">
        <v>9556</v>
      </c>
      <c r="I21" s="686">
        <v>806</v>
      </c>
      <c r="J21" s="686">
        <v>5201</v>
      </c>
      <c r="K21" s="686">
        <v>1786</v>
      </c>
      <c r="L21" s="312">
        <v>165926</v>
      </c>
      <c r="M21" s="311">
        <v>16211</v>
      </c>
      <c r="N21" s="9"/>
      <c r="O21" s="9"/>
      <c r="P21" s="9"/>
      <c r="Q21" s="9"/>
    </row>
    <row r="22" spans="1:17" s="525" customFormat="1" ht="15" customHeight="1">
      <c r="A22" s="515"/>
      <c r="B22" s="678">
        <v>9</v>
      </c>
      <c r="C22" s="695">
        <v>348474</v>
      </c>
      <c r="D22" s="686">
        <v>338927</v>
      </c>
      <c r="E22" s="686">
        <v>245751</v>
      </c>
      <c r="F22" s="686">
        <v>90919</v>
      </c>
      <c r="G22" s="686">
        <v>271444</v>
      </c>
      <c r="H22" s="686">
        <v>8789</v>
      </c>
      <c r="I22" s="686">
        <v>757</v>
      </c>
      <c r="J22" s="686">
        <v>4062</v>
      </c>
      <c r="K22" s="686">
        <v>1815</v>
      </c>
      <c r="L22" s="312">
        <v>166155</v>
      </c>
      <c r="M22" s="311">
        <v>16128</v>
      </c>
      <c r="N22" s="9"/>
      <c r="O22" s="9"/>
      <c r="P22" s="9"/>
      <c r="Q22" s="9"/>
    </row>
    <row r="23" spans="1:17" s="525" customFormat="1" ht="15" customHeight="1">
      <c r="A23" s="515"/>
      <c r="B23" s="678">
        <v>10</v>
      </c>
      <c r="C23" s="695">
        <v>350128</v>
      </c>
      <c r="D23" s="686">
        <v>341954</v>
      </c>
      <c r="E23" s="686">
        <v>249803</v>
      </c>
      <c r="F23" s="686">
        <v>89977</v>
      </c>
      <c r="G23" s="686">
        <v>273168</v>
      </c>
      <c r="H23" s="686">
        <v>7462</v>
      </c>
      <c r="I23" s="686">
        <v>710</v>
      </c>
      <c r="J23" s="686">
        <v>3218</v>
      </c>
      <c r="K23" s="686">
        <v>1730</v>
      </c>
      <c r="L23" s="312">
        <v>166135</v>
      </c>
      <c r="M23" s="311">
        <v>16040</v>
      </c>
      <c r="N23" s="9"/>
      <c r="O23" s="9"/>
      <c r="P23" s="9"/>
      <c r="Q23" s="9"/>
    </row>
    <row r="24" spans="1:17" s="525" customFormat="1" ht="15" customHeight="1">
      <c r="A24" s="611"/>
      <c r="B24" s="678">
        <v>11</v>
      </c>
      <c r="C24" s="695">
        <v>349524</v>
      </c>
      <c r="D24" s="686">
        <v>339885</v>
      </c>
      <c r="E24" s="686">
        <v>247217</v>
      </c>
      <c r="F24" s="686">
        <v>90522</v>
      </c>
      <c r="G24" s="686">
        <v>271889</v>
      </c>
      <c r="H24" s="686">
        <v>8768</v>
      </c>
      <c r="I24" s="686">
        <v>870</v>
      </c>
      <c r="J24" s="686">
        <v>3869</v>
      </c>
      <c r="K24" s="686">
        <v>1832</v>
      </c>
      <c r="L24" s="312">
        <v>165844</v>
      </c>
      <c r="M24" s="311">
        <v>15913</v>
      </c>
      <c r="N24" s="9"/>
      <c r="O24" s="9"/>
      <c r="P24" s="9"/>
      <c r="Q24" s="9"/>
    </row>
    <row r="25" spans="1:17" s="525" customFormat="1" ht="15" customHeight="1">
      <c r="A25" s="676"/>
      <c r="B25" s="678">
        <v>12</v>
      </c>
      <c r="C25" s="695">
        <v>354406</v>
      </c>
      <c r="D25" s="686">
        <v>345389</v>
      </c>
      <c r="E25" s="686">
        <v>252886</v>
      </c>
      <c r="F25" s="686">
        <v>90339</v>
      </c>
      <c r="G25" s="686">
        <v>276966</v>
      </c>
      <c r="H25" s="686">
        <v>8382</v>
      </c>
      <c r="I25" s="686">
        <v>634</v>
      </c>
      <c r="J25" s="686">
        <v>3755</v>
      </c>
      <c r="K25" s="686">
        <v>1873</v>
      </c>
      <c r="L25" s="312">
        <v>166426</v>
      </c>
      <c r="M25" s="311">
        <v>15844</v>
      </c>
      <c r="N25" s="9"/>
      <c r="O25" s="9"/>
      <c r="P25" s="9"/>
      <c r="Q25" s="9"/>
    </row>
    <row r="26" spans="1:17" s="525" customFormat="1" ht="15" customHeight="1">
      <c r="A26" s="515" t="s">
        <v>933</v>
      </c>
      <c r="B26" s="547">
        <v>1</v>
      </c>
      <c r="C26" s="695">
        <v>351916</v>
      </c>
      <c r="D26" s="551">
        <v>342668</v>
      </c>
      <c r="E26" s="551">
        <v>251736</v>
      </c>
      <c r="F26" s="551">
        <v>88780</v>
      </c>
      <c r="G26" s="551">
        <v>275242</v>
      </c>
      <c r="H26" s="551">
        <v>8505</v>
      </c>
      <c r="I26" s="551">
        <v>741</v>
      </c>
      <c r="J26" s="551">
        <v>4125</v>
      </c>
      <c r="K26" s="551">
        <v>1799</v>
      </c>
      <c r="L26" s="312">
        <v>165900</v>
      </c>
      <c r="M26" s="311">
        <v>15735</v>
      </c>
      <c r="N26" s="9"/>
      <c r="O26" s="9"/>
      <c r="P26" s="9"/>
      <c r="Q26" s="9"/>
    </row>
    <row r="27" spans="1:17" ht="15" customHeight="1">
      <c r="A27" s="663"/>
      <c r="B27" s="667">
        <v>2</v>
      </c>
      <c r="C27" s="1113">
        <v>353307</v>
      </c>
      <c r="D27" s="1101">
        <v>343512</v>
      </c>
      <c r="E27" s="1101">
        <v>251498</v>
      </c>
      <c r="F27" s="1101">
        <v>89903</v>
      </c>
      <c r="G27" s="1101">
        <v>276068</v>
      </c>
      <c r="H27" s="1101">
        <v>8874</v>
      </c>
      <c r="I27" s="1101">
        <v>919</v>
      </c>
      <c r="J27" s="1101">
        <v>3863</v>
      </c>
      <c r="K27" s="1101">
        <v>1731</v>
      </c>
      <c r="L27" s="1114">
        <v>165814</v>
      </c>
      <c r="M27" s="1115">
        <v>15634</v>
      </c>
      <c r="N27" s="9"/>
      <c r="O27" s="9"/>
      <c r="P27" s="9"/>
      <c r="Q27" s="9"/>
    </row>
    <row r="28" spans="1:17" ht="15" customHeight="1">
      <c r="A28" s="24" t="s">
        <v>707</v>
      </c>
      <c r="B28" s="31"/>
      <c r="C28" s="24"/>
      <c r="D28" s="24"/>
      <c r="E28" s="24"/>
      <c r="F28" s="24"/>
      <c r="G28" s="24"/>
      <c r="H28" s="24"/>
      <c r="I28" s="24"/>
      <c r="J28" s="24"/>
      <c r="K28" s="24"/>
      <c r="L28" s="24"/>
      <c r="M28" s="24"/>
    </row>
    <row r="29" spans="1:17" ht="15" customHeight="1">
      <c r="A29" s="24" t="s">
        <v>633</v>
      </c>
      <c r="B29" s="24"/>
      <c r="C29" s="24"/>
      <c r="D29" s="24"/>
      <c r="E29" s="24"/>
      <c r="F29" s="24"/>
      <c r="G29" s="24"/>
      <c r="H29" s="24"/>
      <c r="I29" s="24"/>
      <c r="J29" s="24"/>
      <c r="K29" s="24"/>
      <c r="L29" s="24"/>
      <c r="M29" s="24"/>
    </row>
    <row r="30" spans="1:17" ht="15" customHeight="1">
      <c r="A30" s="24" t="s">
        <v>200</v>
      </c>
      <c r="B30" s="24"/>
      <c r="C30" s="24"/>
      <c r="D30" s="24"/>
      <c r="E30" s="24"/>
      <c r="F30" s="24"/>
      <c r="G30" s="24"/>
      <c r="H30" s="24"/>
      <c r="I30" s="24"/>
      <c r="J30" s="24"/>
      <c r="K30" s="24"/>
      <c r="L30" s="24"/>
      <c r="M30" s="24"/>
    </row>
    <row r="31" spans="1:17">
      <c r="A31" s="24" t="s">
        <v>519</v>
      </c>
    </row>
    <row r="34" spans="3:13">
      <c r="C34" s="319"/>
      <c r="D34" s="319"/>
      <c r="E34" s="319"/>
      <c r="F34" s="319"/>
      <c r="G34" s="319"/>
      <c r="H34" s="319"/>
      <c r="I34" s="319"/>
      <c r="J34" s="319"/>
      <c r="K34" s="319"/>
      <c r="L34" s="319"/>
      <c r="M34" s="319"/>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activeCell="B8" sqref="B8"/>
    </sheetView>
  </sheetViews>
  <sheetFormatPr defaultRowHeight="13.5"/>
  <cols>
    <col min="1" max="1" width="8.25" customWidth="1"/>
    <col min="2" max="2" width="28.25" customWidth="1"/>
    <col min="3" max="3" width="56.625" customWidth="1"/>
  </cols>
  <sheetData>
    <row r="1" spans="1:3" ht="18" customHeight="1">
      <c r="A1" s="774" t="s">
        <v>418</v>
      </c>
      <c r="B1" s="774"/>
      <c r="C1" s="774"/>
    </row>
    <row r="2" spans="1:3" ht="12" customHeight="1">
      <c r="A2" s="21"/>
      <c r="B2" s="21"/>
      <c r="C2" s="21"/>
    </row>
    <row r="3" spans="1:3" ht="18" customHeight="1">
      <c r="A3" s="21" t="s">
        <v>419</v>
      </c>
      <c r="B3" s="21"/>
      <c r="C3" s="21"/>
    </row>
    <row r="4" spans="1:3" ht="18" customHeight="1">
      <c r="A4" s="21" t="s">
        <v>438</v>
      </c>
      <c r="B4" s="21"/>
      <c r="C4" s="21"/>
    </row>
    <row r="5" spans="1:3" ht="18" customHeight="1">
      <c r="A5" s="21" t="s">
        <v>439</v>
      </c>
      <c r="B5" s="21"/>
      <c r="C5" s="21"/>
    </row>
    <row r="6" spans="1:3" ht="18" customHeight="1">
      <c r="A6" s="21"/>
      <c r="B6" s="21" t="s">
        <v>440</v>
      </c>
      <c r="C6" s="21" t="s">
        <v>796</v>
      </c>
    </row>
    <row r="7" spans="1:3" ht="18" customHeight="1">
      <c r="A7" s="21"/>
      <c r="B7" s="23" t="s">
        <v>616</v>
      </c>
      <c r="C7" s="21" t="s">
        <v>797</v>
      </c>
    </row>
    <row r="8" spans="1:3" ht="18" customHeight="1">
      <c r="A8" s="21"/>
      <c r="B8" s="21" t="s">
        <v>441</v>
      </c>
      <c r="C8" s="21" t="s">
        <v>798</v>
      </c>
    </row>
    <row r="9" spans="1:3" ht="18" customHeight="1">
      <c r="A9" s="21"/>
      <c r="B9" s="21" t="s">
        <v>99</v>
      </c>
    </row>
    <row r="10" spans="1:3" ht="18" customHeight="1">
      <c r="A10" s="21" t="s">
        <v>442</v>
      </c>
      <c r="B10" s="21"/>
      <c r="C10" s="21"/>
    </row>
    <row r="11" spans="1:3" ht="18" customHeight="1">
      <c r="A11" s="21" t="s">
        <v>799</v>
      </c>
      <c r="B11" s="21"/>
      <c r="C11" s="21"/>
    </row>
    <row r="12" spans="1:3" ht="18" customHeight="1">
      <c r="A12" s="21" t="s">
        <v>800</v>
      </c>
      <c r="B12" s="21"/>
      <c r="C12" s="21"/>
    </row>
    <row r="13" spans="1:3" ht="18" customHeight="1">
      <c r="A13" s="21" t="s">
        <v>801</v>
      </c>
      <c r="B13" s="21"/>
      <c r="C13" s="21"/>
    </row>
    <row r="14" spans="1:3" ht="18" customHeight="1">
      <c r="A14" s="21" t="s">
        <v>802</v>
      </c>
      <c r="B14" s="21"/>
      <c r="C14" s="21"/>
    </row>
    <row r="15" spans="1:3" ht="18" customHeight="1">
      <c r="A15" s="21" t="s">
        <v>803</v>
      </c>
      <c r="B15" s="21"/>
      <c r="C15" s="21"/>
    </row>
    <row r="16" spans="1:3" ht="18" customHeight="1">
      <c r="A16" s="21" t="s">
        <v>804</v>
      </c>
      <c r="B16" s="21"/>
      <c r="C16" s="21"/>
    </row>
    <row r="17" spans="1:3" ht="18" customHeight="1">
      <c r="A17" s="21"/>
      <c r="B17" s="21"/>
      <c r="C17" s="21"/>
    </row>
    <row r="18" spans="1:3" ht="18" customHeight="1">
      <c r="A18" s="776"/>
      <c r="B18" s="776"/>
      <c r="C18" s="776"/>
    </row>
    <row r="19" spans="1:3" ht="18" customHeight="1">
      <c r="A19" s="775"/>
      <c r="B19" s="775"/>
      <c r="C19" s="775"/>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786" t="s">
        <v>753</v>
      </c>
      <c r="B1" s="787"/>
      <c r="C1" s="787"/>
      <c r="D1" s="787"/>
      <c r="E1" s="787"/>
      <c r="F1" s="24"/>
      <c r="G1" s="24"/>
      <c r="H1" s="24"/>
      <c r="I1" s="24"/>
      <c r="J1" s="24"/>
      <c r="K1" s="24"/>
      <c r="L1" s="24"/>
    </row>
    <row r="2" spans="1:14" ht="19.5" customHeight="1">
      <c r="A2" s="788" t="s">
        <v>383</v>
      </c>
      <c r="B2" s="788"/>
      <c r="C2" s="788"/>
      <c r="D2" s="788"/>
      <c r="E2" s="788"/>
      <c r="F2" s="788"/>
      <c r="G2" s="788"/>
      <c r="H2" s="788"/>
      <c r="I2" s="788"/>
      <c r="J2" s="788"/>
      <c r="K2" s="788"/>
      <c r="L2" s="788"/>
    </row>
    <row r="3" spans="1:14" ht="14.25" thickBot="1">
      <c r="A3" s="24"/>
      <c r="B3" s="24"/>
      <c r="C3" s="24"/>
      <c r="D3" s="24"/>
      <c r="E3" s="24"/>
      <c r="F3" s="24"/>
      <c r="G3" s="24"/>
      <c r="H3" s="24"/>
      <c r="I3" s="24"/>
      <c r="J3" s="24"/>
      <c r="K3" s="24"/>
      <c r="L3" s="25"/>
    </row>
    <row r="4" spans="1:14" s="62" customFormat="1" ht="14.25" thickTop="1">
      <c r="A4" s="777" t="s">
        <v>386</v>
      </c>
      <c r="B4" s="779"/>
      <c r="C4" s="858" t="s">
        <v>18</v>
      </c>
      <c r="D4" s="858" t="s">
        <v>19</v>
      </c>
      <c r="E4" s="782" t="s">
        <v>16</v>
      </c>
      <c r="F4" s="785" t="s">
        <v>34</v>
      </c>
      <c r="G4" s="838"/>
      <c r="H4" s="865"/>
      <c r="I4" s="785" t="s">
        <v>35</v>
      </c>
      <c r="J4" s="865"/>
      <c r="K4" s="234" t="s">
        <v>732</v>
      </c>
      <c r="L4" s="234" t="s">
        <v>733</v>
      </c>
    </row>
    <row r="5" spans="1:14" s="62" customFormat="1">
      <c r="A5" s="793"/>
      <c r="B5" s="794"/>
      <c r="C5" s="866"/>
      <c r="D5" s="866"/>
      <c r="E5" s="866"/>
      <c r="F5" s="938" t="s">
        <v>21</v>
      </c>
      <c r="G5" s="938" t="s">
        <v>24</v>
      </c>
      <c r="H5" s="873" t="s">
        <v>20</v>
      </c>
      <c r="I5" s="938" t="s">
        <v>21</v>
      </c>
      <c r="J5" s="938" t="s">
        <v>24</v>
      </c>
      <c r="K5" s="938" t="s">
        <v>21</v>
      </c>
      <c r="L5" s="922" t="s">
        <v>21</v>
      </c>
    </row>
    <row r="6" spans="1:14" s="62" customFormat="1" ht="13.5" customHeight="1">
      <c r="A6" s="780"/>
      <c r="B6" s="781"/>
      <c r="C6" s="783"/>
      <c r="D6" s="783"/>
      <c r="E6" s="783"/>
      <c r="F6" s="783"/>
      <c r="G6" s="783"/>
      <c r="H6" s="783"/>
      <c r="I6" s="783"/>
      <c r="J6" s="783"/>
      <c r="K6" s="783"/>
      <c r="L6" s="876"/>
    </row>
    <row r="7" spans="1:14">
      <c r="A7" s="281"/>
      <c r="B7" s="282"/>
      <c r="C7" s="178" t="s">
        <v>107</v>
      </c>
      <c r="D7" s="178" t="s">
        <v>108</v>
      </c>
      <c r="E7" s="178" t="s">
        <v>734</v>
      </c>
      <c r="F7" s="178" t="s">
        <v>108</v>
      </c>
      <c r="G7" s="178" t="s">
        <v>356</v>
      </c>
      <c r="H7" s="178" t="s">
        <v>109</v>
      </c>
      <c r="I7" s="178" t="s">
        <v>17</v>
      </c>
      <c r="J7" s="178" t="s">
        <v>356</v>
      </c>
      <c r="K7" s="178" t="s">
        <v>108</v>
      </c>
      <c r="L7" s="178" t="s">
        <v>108</v>
      </c>
    </row>
    <row r="8" spans="1:14">
      <c r="A8" s="526" t="s">
        <v>900</v>
      </c>
      <c r="B8" s="678"/>
      <c r="C8" s="686">
        <v>72791</v>
      </c>
      <c r="D8" s="686">
        <v>97579</v>
      </c>
      <c r="E8" s="179">
        <v>1.34</v>
      </c>
      <c r="F8" s="686">
        <v>87159</v>
      </c>
      <c r="G8" s="686">
        <v>4624420</v>
      </c>
      <c r="H8" s="686">
        <v>53057</v>
      </c>
      <c r="I8" s="686">
        <v>78163</v>
      </c>
      <c r="J8" s="314">
        <v>5923913</v>
      </c>
      <c r="K8" s="686">
        <v>85739</v>
      </c>
      <c r="L8" s="686">
        <v>6315</v>
      </c>
    </row>
    <row r="9" spans="1:14" ht="13.5" customHeight="1">
      <c r="A9" s="548">
        <v>29</v>
      </c>
      <c r="B9" s="678"/>
      <c r="C9" s="686">
        <v>73870</v>
      </c>
      <c r="D9" s="686">
        <v>97654</v>
      </c>
      <c r="E9" s="179">
        <v>1.34</v>
      </c>
      <c r="F9" s="686">
        <v>87088</v>
      </c>
      <c r="G9" s="686">
        <v>4563482</v>
      </c>
      <c r="H9" s="686">
        <v>52401</v>
      </c>
      <c r="I9" s="686">
        <v>78752</v>
      </c>
      <c r="J9" s="314">
        <v>6047243</v>
      </c>
      <c r="K9" s="686">
        <v>85607</v>
      </c>
      <c r="L9" s="686">
        <v>5944</v>
      </c>
    </row>
    <row r="10" spans="1:14">
      <c r="A10" s="548">
        <v>30</v>
      </c>
      <c r="B10" s="678"/>
      <c r="C10" s="686">
        <v>74538</v>
      </c>
      <c r="D10" s="686">
        <v>97130</v>
      </c>
      <c r="E10" s="179">
        <v>1.33</v>
      </c>
      <c r="F10" s="686">
        <v>86200</v>
      </c>
      <c r="G10" s="686">
        <v>4413293</v>
      </c>
      <c r="H10" s="686">
        <v>51198</v>
      </c>
      <c r="I10" s="686">
        <v>79259</v>
      </c>
      <c r="J10" s="314">
        <v>6134548</v>
      </c>
      <c r="K10" s="686">
        <v>85186</v>
      </c>
      <c r="L10" s="686">
        <v>5477</v>
      </c>
    </row>
    <row r="11" spans="1:14">
      <c r="A11" s="548" t="s">
        <v>1123</v>
      </c>
      <c r="B11" s="678"/>
      <c r="C11" s="686">
        <v>75418</v>
      </c>
      <c r="D11" s="686">
        <v>97106</v>
      </c>
      <c r="E11" s="179">
        <v>1.32</v>
      </c>
      <c r="F11" s="686">
        <v>85787</v>
      </c>
      <c r="G11" s="686">
        <v>4361971</v>
      </c>
      <c r="H11" s="686">
        <v>50847</v>
      </c>
      <c r="I11" s="686">
        <v>79848</v>
      </c>
      <c r="J11" s="314">
        <v>6313698</v>
      </c>
      <c r="K11" s="686">
        <v>85227</v>
      </c>
      <c r="L11" s="686">
        <v>5112</v>
      </c>
    </row>
    <row r="12" spans="1:14" s="525" customFormat="1">
      <c r="A12" s="548">
        <v>2</v>
      </c>
      <c r="B12" s="678"/>
      <c r="C12" s="686">
        <v>76349.5</v>
      </c>
      <c r="D12" s="686">
        <v>97128.666666666672</v>
      </c>
      <c r="E12" s="179">
        <v>1.3208333333333335</v>
      </c>
      <c r="F12" s="686">
        <v>85795</v>
      </c>
      <c r="G12" s="686">
        <v>4397796.5</v>
      </c>
      <c r="H12" s="686">
        <v>51242.083333333336</v>
      </c>
      <c r="I12" s="686">
        <v>78783.083333333328</v>
      </c>
      <c r="J12" s="314">
        <v>6271890.75</v>
      </c>
      <c r="K12" s="686">
        <v>85125.833333333328</v>
      </c>
      <c r="L12" s="686">
        <v>4764.416666666667</v>
      </c>
    </row>
    <row r="13" spans="1:14">
      <c r="A13" s="548"/>
      <c r="B13" s="678"/>
      <c r="C13" s="686"/>
      <c r="D13" s="686"/>
      <c r="E13" s="179"/>
      <c r="F13" s="686"/>
      <c r="G13" s="686"/>
      <c r="H13" s="686"/>
      <c r="I13" s="686"/>
      <c r="J13" s="314"/>
      <c r="K13" s="686"/>
      <c r="L13" s="686"/>
    </row>
    <row r="14" spans="1:14" s="525" customFormat="1">
      <c r="A14" s="515" t="s">
        <v>901</v>
      </c>
      <c r="B14" s="678">
        <v>11</v>
      </c>
      <c r="C14" s="314">
        <v>76497</v>
      </c>
      <c r="D14" s="435">
        <v>97103</v>
      </c>
      <c r="E14" s="436">
        <v>1.32</v>
      </c>
      <c r="F14" s="435">
        <v>86740</v>
      </c>
      <c r="G14" s="314">
        <v>4401494</v>
      </c>
      <c r="H14" s="435">
        <v>50744</v>
      </c>
      <c r="I14" s="435">
        <v>79086</v>
      </c>
      <c r="J14" s="435">
        <v>6258829</v>
      </c>
      <c r="K14" s="435">
        <v>85308</v>
      </c>
      <c r="L14" s="435">
        <v>4681</v>
      </c>
      <c r="N14" s="432"/>
    </row>
    <row r="15" spans="1:14" s="525" customFormat="1">
      <c r="A15" s="611"/>
      <c r="B15" s="678">
        <v>12</v>
      </c>
      <c r="C15" s="314">
        <v>76588</v>
      </c>
      <c r="D15" s="435">
        <v>97179</v>
      </c>
      <c r="E15" s="436">
        <v>1.32</v>
      </c>
      <c r="F15" s="435">
        <v>86797</v>
      </c>
      <c r="G15" s="314">
        <v>5523232</v>
      </c>
      <c r="H15" s="435">
        <v>63634</v>
      </c>
      <c r="I15" s="435">
        <v>79499</v>
      </c>
      <c r="J15" s="435">
        <v>6636888</v>
      </c>
      <c r="K15" s="435">
        <v>85270</v>
      </c>
      <c r="L15" s="435">
        <v>4699</v>
      </c>
      <c r="N15" s="432"/>
    </row>
    <row r="16" spans="1:14" s="525" customFormat="1">
      <c r="A16" s="515" t="s">
        <v>902</v>
      </c>
      <c r="B16" s="678">
        <v>1</v>
      </c>
      <c r="C16" s="314">
        <v>76622</v>
      </c>
      <c r="D16" s="435">
        <v>97171</v>
      </c>
      <c r="E16" s="436">
        <v>1.32</v>
      </c>
      <c r="F16" s="435">
        <v>86219</v>
      </c>
      <c r="G16" s="314">
        <v>4389267</v>
      </c>
      <c r="H16" s="435">
        <v>50908</v>
      </c>
      <c r="I16" s="435">
        <v>78531</v>
      </c>
      <c r="J16" s="435">
        <v>6360587</v>
      </c>
      <c r="K16" s="435">
        <v>85281</v>
      </c>
      <c r="L16" s="435">
        <v>4684</v>
      </c>
      <c r="N16" s="432"/>
    </row>
    <row r="17" spans="1:16" s="525" customFormat="1" ht="13.5" customHeight="1">
      <c r="A17" s="676"/>
      <c r="B17" s="678">
        <v>2</v>
      </c>
      <c r="C17" s="314">
        <v>76652</v>
      </c>
      <c r="D17" s="435">
        <v>97184</v>
      </c>
      <c r="E17" s="436">
        <v>1.32</v>
      </c>
      <c r="F17" s="435">
        <v>86161</v>
      </c>
      <c r="G17" s="314">
        <v>4405962</v>
      </c>
      <c r="H17" s="435">
        <v>51136</v>
      </c>
      <c r="I17" s="435">
        <v>78311</v>
      </c>
      <c r="J17" s="435">
        <v>6346510</v>
      </c>
      <c r="K17" s="435">
        <v>85280</v>
      </c>
      <c r="L17" s="435">
        <v>4692</v>
      </c>
      <c r="N17" s="432"/>
    </row>
    <row r="18" spans="1:16" s="525" customFormat="1" ht="13.5" customHeight="1">
      <c r="A18" s="676"/>
      <c r="B18" s="678">
        <v>3</v>
      </c>
      <c r="C18" s="314">
        <v>76917</v>
      </c>
      <c r="D18" s="435">
        <v>97512</v>
      </c>
      <c r="E18" s="436">
        <v>1.33</v>
      </c>
      <c r="F18" s="435">
        <v>86446</v>
      </c>
      <c r="G18" s="314">
        <v>4461972</v>
      </c>
      <c r="H18" s="435">
        <v>51616</v>
      </c>
      <c r="I18" s="435">
        <v>79377</v>
      </c>
      <c r="J18" s="435">
        <v>6616360</v>
      </c>
      <c r="K18" s="435">
        <v>85601</v>
      </c>
      <c r="L18" s="435">
        <v>4950</v>
      </c>
      <c r="N18" s="432"/>
    </row>
    <row r="19" spans="1:16" s="525" customFormat="1" ht="13.5" customHeight="1">
      <c r="A19" s="676"/>
      <c r="B19" s="678">
        <v>4</v>
      </c>
      <c r="C19" s="314">
        <v>76798</v>
      </c>
      <c r="D19" s="435">
        <v>97086</v>
      </c>
      <c r="E19" s="436">
        <v>1.32</v>
      </c>
      <c r="F19" s="435">
        <v>84900</v>
      </c>
      <c r="G19" s="314">
        <v>4339242</v>
      </c>
      <c r="H19" s="435">
        <v>51110</v>
      </c>
      <c r="I19" s="435">
        <v>78832</v>
      </c>
      <c r="J19" s="435">
        <v>4732726</v>
      </c>
      <c r="K19" s="435">
        <v>85325</v>
      </c>
      <c r="L19" s="435">
        <v>4574</v>
      </c>
      <c r="N19" s="432"/>
    </row>
    <row r="20" spans="1:16" s="525" customFormat="1" ht="13.5" customHeight="1">
      <c r="A20" s="515"/>
      <c r="B20" s="678">
        <v>5</v>
      </c>
      <c r="C20" s="314">
        <v>76832</v>
      </c>
      <c r="D20" s="435">
        <v>97022</v>
      </c>
      <c r="E20" s="436">
        <v>1.32</v>
      </c>
      <c r="F20" s="435">
        <v>84816</v>
      </c>
      <c r="G20" s="314">
        <v>4301825</v>
      </c>
      <c r="H20" s="435">
        <v>50720</v>
      </c>
      <c r="I20" s="435">
        <v>78598</v>
      </c>
      <c r="J20" s="435">
        <v>6433601</v>
      </c>
      <c r="K20" s="435">
        <v>84922</v>
      </c>
      <c r="L20" s="435">
        <v>4461</v>
      </c>
      <c r="N20" s="432"/>
    </row>
    <row r="21" spans="1:16" s="525" customFormat="1" ht="13.5" customHeight="1">
      <c r="A21" s="515"/>
      <c r="B21" s="678">
        <v>6</v>
      </c>
      <c r="C21" s="314">
        <v>76977</v>
      </c>
      <c r="D21" s="435">
        <v>97052</v>
      </c>
      <c r="E21" s="436">
        <v>1.32</v>
      </c>
      <c r="F21" s="435">
        <v>84809</v>
      </c>
      <c r="G21" s="314">
        <v>4169181</v>
      </c>
      <c r="H21" s="435">
        <v>49160</v>
      </c>
      <c r="I21" s="435">
        <v>79225</v>
      </c>
      <c r="J21" s="435">
        <v>5848649</v>
      </c>
      <c r="K21" s="435">
        <v>85063</v>
      </c>
      <c r="L21" s="435">
        <v>4403</v>
      </c>
      <c r="N21" s="432"/>
    </row>
    <row r="22" spans="1:16" s="525" customFormat="1" ht="13.5" customHeight="1">
      <c r="A22" s="515"/>
      <c r="B22" s="678">
        <v>7</v>
      </c>
      <c r="C22" s="314">
        <v>77093</v>
      </c>
      <c r="D22" s="435">
        <v>97132</v>
      </c>
      <c r="E22" s="436">
        <v>1.32</v>
      </c>
      <c r="F22" s="435">
        <v>85357</v>
      </c>
      <c r="G22" s="314">
        <v>4212160</v>
      </c>
      <c r="H22" s="435">
        <v>49348</v>
      </c>
      <c r="I22" s="435">
        <v>78697</v>
      </c>
      <c r="J22" s="435">
        <v>6609519</v>
      </c>
      <c r="K22" s="435">
        <v>85131</v>
      </c>
      <c r="L22" s="435">
        <v>4379</v>
      </c>
      <c r="N22" s="432"/>
    </row>
    <row r="23" spans="1:16" s="525" customFormat="1" ht="13.5" customHeight="1">
      <c r="A23" s="515"/>
      <c r="B23" s="678">
        <v>8</v>
      </c>
      <c r="C23" s="314">
        <v>77178</v>
      </c>
      <c r="D23" s="435">
        <v>97138</v>
      </c>
      <c r="E23" s="436">
        <v>1.32</v>
      </c>
      <c r="F23" s="435">
        <v>85131</v>
      </c>
      <c r="G23" s="314">
        <v>4274612</v>
      </c>
      <c r="H23" s="435">
        <v>50212</v>
      </c>
      <c r="I23" s="435">
        <v>78891</v>
      </c>
      <c r="J23" s="435">
        <v>6643043</v>
      </c>
      <c r="K23" s="435">
        <v>85039</v>
      </c>
      <c r="L23" s="435">
        <v>4359</v>
      </c>
      <c r="N23" s="432"/>
    </row>
    <row r="24" spans="1:16" s="525" customFormat="1" ht="13.5" customHeight="1">
      <c r="A24" s="676"/>
      <c r="B24" s="678">
        <v>9</v>
      </c>
      <c r="C24" s="314">
        <v>77232</v>
      </c>
      <c r="D24" s="435">
        <v>97089</v>
      </c>
      <c r="E24" s="436">
        <v>1.32</v>
      </c>
      <c r="F24" s="435">
        <v>85191</v>
      </c>
      <c r="G24" s="314">
        <v>4248777</v>
      </c>
      <c r="H24" s="435">
        <v>49874</v>
      </c>
      <c r="I24" s="435">
        <v>78989</v>
      </c>
      <c r="J24" s="435">
        <v>6328780</v>
      </c>
      <c r="K24" s="435">
        <v>85066</v>
      </c>
      <c r="L24" s="435">
        <v>4360</v>
      </c>
      <c r="N24" s="432"/>
    </row>
    <row r="25" spans="1:16" s="525" customFormat="1" ht="13.5" customHeight="1">
      <c r="A25" s="676"/>
      <c r="B25" s="678">
        <v>10</v>
      </c>
      <c r="C25" s="314">
        <v>77340</v>
      </c>
      <c r="D25" s="435">
        <v>97211</v>
      </c>
      <c r="E25" s="436">
        <v>1.32</v>
      </c>
      <c r="F25" s="435">
        <v>85710</v>
      </c>
      <c r="G25" s="314">
        <v>4323358</v>
      </c>
      <c r="H25" s="435">
        <v>50442</v>
      </c>
      <c r="I25" s="435">
        <v>78954</v>
      </c>
      <c r="J25" s="435">
        <v>6390382</v>
      </c>
      <c r="K25" s="435">
        <v>85341</v>
      </c>
      <c r="L25" s="435">
        <v>4364</v>
      </c>
      <c r="N25" s="432"/>
      <c r="O25" s="432"/>
      <c r="P25" s="432"/>
    </row>
    <row r="26" spans="1:16" s="525" customFormat="1" ht="13.5" customHeight="1">
      <c r="A26" s="515"/>
      <c r="B26" s="667">
        <v>11</v>
      </c>
      <c r="C26" s="314">
        <v>77449</v>
      </c>
      <c r="D26" s="435">
        <v>97268</v>
      </c>
      <c r="E26" s="436">
        <v>1.33</v>
      </c>
      <c r="F26" s="435">
        <v>87070</v>
      </c>
      <c r="G26" s="314">
        <v>4458515</v>
      </c>
      <c r="H26" s="435">
        <v>51206</v>
      </c>
      <c r="I26" s="435">
        <v>79106</v>
      </c>
      <c r="J26" s="435">
        <v>6081364</v>
      </c>
      <c r="K26" s="435">
        <v>85799</v>
      </c>
      <c r="L26" s="435">
        <v>4352</v>
      </c>
      <c r="N26" s="620"/>
      <c r="O26" s="620"/>
      <c r="P26" s="620"/>
    </row>
    <row r="27" spans="1:16">
      <c r="A27" s="33" t="s">
        <v>385</v>
      </c>
      <c r="B27" s="56"/>
      <c r="C27" s="95"/>
      <c r="D27" s="95"/>
      <c r="E27" s="96"/>
      <c r="F27" s="95"/>
      <c r="G27" s="95"/>
      <c r="H27" s="95"/>
      <c r="I27" s="95"/>
      <c r="J27" s="95"/>
      <c r="K27" s="95"/>
      <c r="L27" s="95"/>
    </row>
    <row r="28" spans="1:16">
      <c r="A28" s="31" t="s">
        <v>720</v>
      </c>
      <c r="B28" s="24"/>
      <c r="C28" s="31"/>
      <c r="D28" s="31"/>
      <c r="E28" s="31"/>
      <c r="F28" s="31"/>
      <c r="G28" s="31"/>
      <c r="H28" s="31"/>
      <c r="I28" s="31"/>
      <c r="J28" s="31"/>
    </row>
    <row r="29" spans="1:16">
      <c r="A29" s="24" t="s">
        <v>812</v>
      </c>
      <c r="B29" s="24"/>
      <c r="C29" s="24"/>
      <c r="D29" s="24"/>
      <c r="E29" s="24"/>
      <c r="F29" s="24"/>
      <c r="G29" s="24"/>
      <c r="H29" s="24"/>
      <c r="I29" s="24"/>
      <c r="J29" s="24"/>
    </row>
    <row r="30" spans="1:16">
      <c r="A30" s="24" t="s">
        <v>520</v>
      </c>
      <c r="B30" s="24"/>
      <c r="C30" s="57"/>
      <c r="D30" s="24"/>
      <c r="E30" s="24"/>
      <c r="F30" s="24"/>
      <c r="G30" s="24"/>
      <c r="H30" s="24"/>
      <c r="I30" s="24"/>
      <c r="J30" s="24"/>
    </row>
    <row r="31" spans="1:16">
      <c r="E31" s="8"/>
    </row>
    <row r="32" spans="1:16" s="2" customFormat="1">
      <c r="C32" s="367"/>
      <c r="D32" s="367"/>
      <c r="E32" s="367"/>
      <c r="F32" s="367"/>
      <c r="G32" s="367"/>
      <c r="H32" s="367"/>
      <c r="I32" s="367"/>
      <c r="J32" s="367"/>
      <c r="K32" s="367"/>
      <c r="L32" s="367"/>
    </row>
    <row r="33" spans="1:12" s="2" customFormat="1">
      <c r="C33" s="283"/>
      <c r="D33" s="283"/>
      <c r="E33" s="283"/>
      <c r="F33" s="283"/>
      <c r="G33" s="283"/>
      <c r="H33" s="283"/>
      <c r="I33" s="283"/>
      <c r="J33" s="283"/>
      <c r="K33" s="283"/>
      <c r="L33" s="283"/>
    </row>
    <row r="34" spans="1:12" s="2" customFormat="1">
      <c r="C34" s="284"/>
      <c r="D34" s="284"/>
      <c r="E34" s="285"/>
      <c r="F34" s="284"/>
      <c r="G34" s="284"/>
      <c r="H34" s="284"/>
      <c r="I34" s="284"/>
      <c r="J34" s="284"/>
      <c r="K34" s="284"/>
      <c r="L34" s="284"/>
    </row>
    <row r="35" spans="1:12" s="2" customFormat="1">
      <c r="C35" s="284"/>
      <c r="D35" s="284"/>
      <c r="E35" s="285"/>
      <c r="F35" s="284"/>
      <c r="G35" s="284"/>
      <c r="H35" s="284"/>
      <c r="I35" s="284"/>
      <c r="J35" s="284"/>
      <c r="K35" s="284"/>
      <c r="L35" s="284"/>
    </row>
    <row r="36" spans="1:12" s="2" customFormat="1">
      <c r="C36" s="284"/>
      <c r="D36" s="284"/>
      <c r="E36" s="285"/>
      <c r="F36" s="284"/>
      <c r="G36" s="284"/>
      <c r="H36" s="284"/>
      <c r="I36" s="284"/>
      <c r="J36" s="284"/>
      <c r="K36" s="284"/>
      <c r="L36" s="284"/>
    </row>
    <row r="37" spans="1:12" s="2" customFormat="1">
      <c r="A37" s="7"/>
      <c r="B37" s="7"/>
      <c r="C37" s="284"/>
      <c r="D37" s="284"/>
      <c r="E37" s="285"/>
      <c r="F37" s="284"/>
      <c r="G37" s="284"/>
      <c r="H37" s="284"/>
      <c r="I37" s="284"/>
      <c r="J37" s="284"/>
      <c r="K37" s="284"/>
      <c r="L37" s="284"/>
    </row>
    <row r="38" spans="1:12" s="2" customFormat="1">
      <c r="A38" s="7"/>
      <c r="B38" s="7"/>
      <c r="C38" s="284"/>
      <c r="D38" s="284"/>
      <c r="E38" s="285"/>
      <c r="F38" s="284"/>
      <c r="G38" s="284"/>
      <c r="H38" s="284"/>
      <c r="I38" s="284"/>
      <c r="J38" s="284"/>
      <c r="K38" s="284"/>
      <c r="L38" s="284"/>
    </row>
    <row r="39" spans="1:12" s="2" customFormat="1">
      <c r="C39" s="284"/>
      <c r="D39" s="284"/>
      <c r="E39" s="72"/>
      <c r="F39" s="284"/>
      <c r="G39" s="284"/>
      <c r="H39" s="284"/>
      <c r="I39" s="284"/>
      <c r="J39" s="284"/>
      <c r="K39" s="284"/>
      <c r="L39" s="284"/>
    </row>
    <row r="40" spans="1:12" s="2" customFormat="1">
      <c r="C40" s="284"/>
      <c r="D40" s="284"/>
      <c r="E40" s="72"/>
      <c r="F40" s="284"/>
      <c r="G40" s="284"/>
      <c r="H40" s="284"/>
      <c r="I40" s="284"/>
      <c r="J40" s="284"/>
      <c r="K40" s="284"/>
      <c r="L40" s="284"/>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786" t="s">
        <v>753</v>
      </c>
      <c r="B1" s="787"/>
      <c r="C1" s="787"/>
      <c r="D1" s="787"/>
      <c r="E1" s="24"/>
      <c r="F1" s="24"/>
      <c r="G1" s="24"/>
      <c r="H1" s="24"/>
      <c r="I1" s="24"/>
      <c r="J1" s="24"/>
      <c r="K1" s="24"/>
      <c r="L1" s="24"/>
    </row>
    <row r="2" spans="1:13" ht="19.5" customHeight="1">
      <c r="A2" s="878" t="s">
        <v>77</v>
      </c>
      <c r="B2" s="878"/>
      <c r="C2" s="878"/>
      <c r="D2" s="878"/>
      <c r="E2" s="878"/>
      <c r="F2" s="878"/>
      <c r="G2" s="878"/>
      <c r="H2" s="878"/>
      <c r="I2" s="878"/>
    </row>
    <row r="3" spans="1:13" ht="14.25" thickBot="1">
      <c r="A3" s="31"/>
      <c r="B3" s="31"/>
      <c r="C3" s="31"/>
      <c r="D3" s="31"/>
      <c r="E3" s="31"/>
      <c r="F3" s="31"/>
      <c r="G3" s="178"/>
      <c r="H3" s="31"/>
      <c r="I3" s="27" t="s">
        <v>226</v>
      </c>
    </row>
    <row r="4" spans="1:13" s="17" customFormat="1" ht="13.5" customHeight="1" thickTop="1">
      <c r="A4" s="777" t="s">
        <v>576</v>
      </c>
      <c r="B4" s="779"/>
      <c r="C4" s="785" t="s">
        <v>78</v>
      </c>
      <c r="D4" s="838"/>
      <c r="E4" s="838"/>
      <c r="F4" s="838"/>
      <c r="G4" s="942"/>
      <c r="H4" s="839" t="s">
        <v>79</v>
      </c>
      <c r="I4" s="838"/>
    </row>
    <row r="5" spans="1:13" s="17" customFormat="1">
      <c r="A5" s="879"/>
      <c r="B5" s="794"/>
      <c r="C5" s="881" t="s">
        <v>80</v>
      </c>
      <c r="D5" s="882"/>
      <c r="E5" s="882"/>
      <c r="F5" s="883"/>
      <c r="G5" s="363" t="s">
        <v>100</v>
      </c>
      <c r="H5" s="943" t="s">
        <v>123</v>
      </c>
      <c r="I5" s="800" t="s">
        <v>81</v>
      </c>
    </row>
    <row r="6" spans="1:13" s="17" customFormat="1">
      <c r="A6" s="793"/>
      <c r="B6" s="794"/>
      <c r="C6" s="938" t="s">
        <v>568</v>
      </c>
      <c r="D6" s="881" t="s">
        <v>36</v>
      </c>
      <c r="E6" s="883"/>
      <c r="F6" s="938" t="s">
        <v>25</v>
      </c>
      <c r="G6" s="940" t="s">
        <v>412</v>
      </c>
      <c r="H6" s="944"/>
      <c r="I6" s="793"/>
      <c r="M6" s="14"/>
    </row>
    <row r="7" spans="1:13" s="17" customFormat="1">
      <c r="A7" s="780"/>
      <c r="B7" s="781"/>
      <c r="C7" s="783"/>
      <c r="D7" s="26" t="s">
        <v>26</v>
      </c>
      <c r="E7" s="26" t="s">
        <v>27</v>
      </c>
      <c r="F7" s="783"/>
      <c r="G7" s="941"/>
      <c r="H7" s="945"/>
      <c r="I7" s="780"/>
    </row>
    <row r="8" spans="1:13">
      <c r="A8" s="169" t="s">
        <v>854</v>
      </c>
      <c r="B8" s="32"/>
      <c r="C8" s="301">
        <v>1568942</v>
      </c>
      <c r="D8" s="300">
        <v>968737</v>
      </c>
      <c r="E8" s="300">
        <v>585669</v>
      </c>
      <c r="F8" s="300">
        <v>14536</v>
      </c>
      <c r="G8" s="300">
        <v>14</v>
      </c>
      <c r="H8" s="300">
        <v>72181</v>
      </c>
      <c r="I8" s="300">
        <v>1123428</v>
      </c>
    </row>
    <row r="9" spans="1:13">
      <c r="A9" s="354">
        <v>28</v>
      </c>
      <c r="B9" s="32"/>
      <c r="C9" s="301">
        <v>1496751</v>
      </c>
      <c r="D9" s="300">
        <v>911139</v>
      </c>
      <c r="E9" s="300">
        <v>572251</v>
      </c>
      <c r="F9" s="300">
        <v>13361</v>
      </c>
      <c r="G9" s="300">
        <v>8</v>
      </c>
      <c r="H9" s="300">
        <v>82121</v>
      </c>
      <c r="I9" s="300">
        <v>1187741</v>
      </c>
    </row>
    <row r="10" spans="1:13">
      <c r="A10" s="545">
        <v>29</v>
      </c>
      <c r="B10" s="32"/>
      <c r="C10" s="300">
        <v>1447510</v>
      </c>
      <c r="D10" s="300">
        <v>870933</v>
      </c>
      <c r="E10" s="300">
        <v>564309</v>
      </c>
      <c r="F10" s="300">
        <v>12268</v>
      </c>
      <c r="G10" s="300">
        <v>4</v>
      </c>
      <c r="H10" s="300">
        <v>89787</v>
      </c>
      <c r="I10" s="300">
        <v>1228911</v>
      </c>
    </row>
    <row r="11" spans="1:13">
      <c r="A11" s="545">
        <v>30</v>
      </c>
      <c r="B11" s="32"/>
      <c r="C11" s="300">
        <v>1417133</v>
      </c>
      <c r="D11" s="300">
        <v>852220</v>
      </c>
      <c r="E11" s="300">
        <v>552780</v>
      </c>
      <c r="F11" s="300">
        <v>12133</v>
      </c>
      <c r="G11" s="300">
        <v>2</v>
      </c>
      <c r="H11" s="300">
        <v>97557</v>
      </c>
      <c r="I11" s="300">
        <v>1261678</v>
      </c>
    </row>
    <row r="12" spans="1:13" s="525" customFormat="1">
      <c r="A12" s="169" t="s">
        <v>918</v>
      </c>
      <c r="B12" s="678"/>
      <c r="C12" s="686">
        <v>1396102</v>
      </c>
      <c r="D12" s="686">
        <v>845461</v>
      </c>
      <c r="E12" s="686">
        <v>538711</v>
      </c>
      <c r="F12" s="686">
        <v>11930</v>
      </c>
      <c r="G12" s="686">
        <v>2</v>
      </c>
      <c r="H12" s="686">
        <v>104229</v>
      </c>
      <c r="I12" s="686">
        <v>1285665</v>
      </c>
    </row>
    <row r="13" spans="1:13" s="525" customFormat="1">
      <c r="A13" s="195"/>
      <c r="B13" s="547"/>
      <c r="C13" s="551"/>
      <c r="D13" s="551"/>
      <c r="E13" s="551"/>
      <c r="F13" s="551"/>
      <c r="G13" s="551"/>
      <c r="H13" s="551"/>
      <c r="I13" s="551"/>
    </row>
    <row r="14" spans="1:13" s="525" customFormat="1">
      <c r="A14" s="515" t="s">
        <v>901</v>
      </c>
      <c r="B14" s="678">
        <v>11</v>
      </c>
      <c r="C14" s="695">
        <v>1380424</v>
      </c>
      <c r="D14" s="686">
        <v>840859</v>
      </c>
      <c r="E14" s="686">
        <v>528236</v>
      </c>
      <c r="F14" s="686">
        <v>11329</v>
      </c>
      <c r="G14" s="686">
        <v>2</v>
      </c>
      <c r="H14" s="686">
        <v>107117</v>
      </c>
      <c r="I14" s="686">
        <v>1295443</v>
      </c>
      <c r="J14" s="535"/>
    </row>
    <row r="15" spans="1:13" s="525" customFormat="1">
      <c r="A15" s="611"/>
      <c r="B15" s="678">
        <v>12</v>
      </c>
      <c r="C15" s="695">
        <v>1381274</v>
      </c>
      <c r="D15" s="686">
        <v>842900</v>
      </c>
      <c r="E15" s="686">
        <v>527043</v>
      </c>
      <c r="F15" s="686">
        <v>11331</v>
      </c>
      <c r="G15" s="686">
        <v>2</v>
      </c>
      <c r="H15" s="686">
        <v>107532</v>
      </c>
      <c r="I15" s="686">
        <v>1294647</v>
      </c>
      <c r="J15" s="535"/>
    </row>
    <row r="16" spans="1:13" s="525" customFormat="1">
      <c r="A16" s="515" t="s">
        <v>902</v>
      </c>
      <c r="B16" s="678">
        <v>1</v>
      </c>
      <c r="C16" s="695">
        <v>1381775</v>
      </c>
      <c r="D16" s="686">
        <v>845256</v>
      </c>
      <c r="E16" s="686">
        <v>525238</v>
      </c>
      <c r="F16" s="686">
        <v>11281</v>
      </c>
      <c r="G16" s="686">
        <v>2</v>
      </c>
      <c r="H16" s="686">
        <v>108029</v>
      </c>
      <c r="I16" s="686">
        <v>1292709</v>
      </c>
      <c r="J16" s="535"/>
    </row>
    <row r="17" spans="1:10" s="525" customFormat="1">
      <c r="A17" s="515"/>
      <c r="B17" s="678">
        <v>2</v>
      </c>
      <c r="C17" s="695">
        <v>1384117</v>
      </c>
      <c r="D17" s="686">
        <v>847880</v>
      </c>
      <c r="E17" s="686">
        <v>524871</v>
      </c>
      <c r="F17" s="686">
        <v>11366</v>
      </c>
      <c r="G17" s="686">
        <v>2</v>
      </c>
      <c r="H17" s="686">
        <v>108378</v>
      </c>
      <c r="I17" s="686">
        <v>1293687</v>
      </c>
      <c r="J17" s="535"/>
    </row>
    <row r="18" spans="1:10" s="525" customFormat="1">
      <c r="B18" s="678">
        <v>3</v>
      </c>
      <c r="C18" s="695">
        <v>1386893</v>
      </c>
      <c r="D18" s="686">
        <v>851530</v>
      </c>
      <c r="E18" s="686">
        <v>523883</v>
      </c>
      <c r="F18" s="686">
        <v>11480</v>
      </c>
      <c r="G18" s="686">
        <v>1</v>
      </c>
      <c r="H18" s="686">
        <v>108643</v>
      </c>
      <c r="I18" s="686">
        <v>1290184</v>
      </c>
      <c r="J18" s="535"/>
    </row>
    <row r="19" spans="1:10" s="525" customFormat="1">
      <c r="B19" s="678">
        <v>4</v>
      </c>
      <c r="C19" s="695">
        <v>1354709</v>
      </c>
      <c r="D19" s="686">
        <v>822556</v>
      </c>
      <c r="E19" s="686">
        <v>520607</v>
      </c>
      <c r="F19" s="686">
        <v>11546</v>
      </c>
      <c r="G19" s="686">
        <v>1</v>
      </c>
      <c r="H19" s="686">
        <v>109262</v>
      </c>
      <c r="I19" s="686">
        <v>1309837</v>
      </c>
      <c r="J19" s="535"/>
    </row>
    <row r="20" spans="1:10" s="525" customFormat="1">
      <c r="B20" s="678">
        <v>5</v>
      </c>
      <c r="C20" s="695">
        <v>1349242</v>
      </c>
      <c r="D20" s="686">
        <v>818478</v>
      </c>
      <c r="E20" s="686">
        <v>519291</v>
      </c>
      <c r="F20" s="686">
        <v>11473</v>
      </c>
      <c r="G20" s="686">
        <v>1</v>
      </c>
      <c r="H20" s="686">
        <v>109623</v>
      </c>
      <c r="I20" s="686">
        <v>1310551</v>
      </c>
      <c r="J20" s="535"/>
    </row>
    <row r="21" spans="1:10" s="525" customFormat="1">
      <c r="B21" s="678">
        <v>6</v>
      </c>
      <c r="C21" s="695">
        <v>1349865</v>
      </c>
      <c r="D21" s="686">
        <v>819778</v>
      </c>
      <c r="E21" s="686">
        <v>518636</v>
      </c>
      <c r="F21" s="686">
        <v>11451</v>
      </c>
      <c r="G21" s="686">
        <v>1</v>
      </c>
      <c r="H21" s="686">
        <v>110145</v>
      </c>
      <c r="I21" s="686">
        <v>1312494</v>
      </c>
      <c r="J21" s="535"/>
    </row>
    <row r="22" spans="1:10" s="525" customFormat="1">
      <c r="A22" s="515"/>
      <c r="B22" s="678">
        <v>7</v>
      </c>
      <c r="C22" s="695">
        <v>1350065</v>
      </c>
      <c r="D22" s="686">
        <v>821400</v>
      </c>
      <c r="E22" s="686">
        <v>517247</v>
      </c>
      <c r="F22" s="686">
        <v>11418</v>
      </c>
      <c r="G22" s="686">
        <v>1</v>
      </c>
      <c r="H22" s="686">
        <v>110704</v>
      </c>
      <c r="I22" s="686">
        <v>1312419</v>
      </c>
      <c r="J22" s="535"/>
    </row>
    <row r="23" spans="1:10" s="525" customFormat="1">
      <c r="A23" s="515"/>
      <c r="B23" s="678">
        <v>8</v>
      </c>
      <c r="C23" s="695">
        <v>1353963</v>
      </c>
      <c r="D23" s="686">
        <v>826261</v>
      </c>
      <c r="E23" s="686">
        <v>516325</v>
      </c>
      <c r="F23" s="686">
        <v>11377</v>
      </c>
      <c r="G23" s="686">
        <v>1</v>
      </c>
      <c r="H23" s="686">
        <v>111107</v>
      </c>
      <c r="I23" s="686">
        <v>1310635</v>
      </c>
      <c r="J23" s="535"/>
    </row>
    <row r="24" spans="1:10" s="525" customFormat="1">
      <c r="A24" s="515"/>
      <c r="B24" s="678">
        <v>9</v>
      </c>
      <c r="C24" s="695">
        <v>1357326</v>
      </c>
      <c r="D24" s="686">
        <v>830584</v>
      </c>
      <c r="E24" s="686">
        <v>515318</v>
      </c>
      <c r="F24" s="686">
        <v>11424</v>
      </c>
      <c r="G24" s="686">
        <v>1</v>
      </c>
      <c r="H24" s="686">
        <v>111499</v>
      </c>
      <c r="I24" s="686">
        <v>1311197</v>
      </c>
      <c r="J24" s="535"/>
    </row>
    <row r="25" spans="1:10" s="525" customFormat="1">
      <c r="A25" s="515"/>
      <c r="B25" s="547">
        <v>10</v>
      </c>
      <c r="C25" s="530">
        <v>1359043</v>
      </c>
      <c r="D25" s="551">
        <v>833538</v>
      </c>
      <c r="E25" s="551">
        <v>514014</v>
      </c>
      <c r="F25" s="551">
        <v>11491</v>
      </c>
      <c r="G25" s="551">
        <v>1</v>
      </c>
      <c r="H25" s="551">
        <v>112020</v>
      </c>
      <c r="I25" s="551">
        <v>1311012</v>
      </c>
      <c r="J25" s="535"/>
    </row>
    <row r="26" spans="1:10" s="525" customFormat="1">
      <c r="A26" s="515"/>
      <c r="B26" s="1100">
        <v>11</v>
      </c>
      <c r="C26" s="695">
        <v>1361388</v>
      </c>
      <c r="D26" s="686">
        <v>836952</v>
      </c>
      <c r="E26" s="686">
        <v>512901</v>
      </c>
      <c r="F26" s="686">
        <v>11535</v>
      </c>
      <c r="G26" s="686">
        <v>1</v>
      </c>
      <c r="H26" s="686">
        <v>112391</v>
      </c>
      <c r="I26" s="686">
        <v>1310816</v>
      </c>
      <c r="J26" s="535"/>
    </row>
    <row r="27" spans="1:10">
      <c r="A27" s="939" t="s">
        <v>852</v>
      </c>
      <c r="B27" s="939"/>
      <c r="C27" s="939"/>
      <c r="D27" s="939"/>
      <c r="E27" s="939"/>
      <c r="F27" s="939"/>
      <c r="G27" s="939"/>
      <c r="H27" s="939"/>
      <c r="I27" s="939"/>
    </row>
    <row r="28" spans="1:10">
      <c r="A28" s="31"/>
      <c r="C28" s="300"/>
      <c r="D28" s="300"/>
      <c r="E28" s="300"/>
      <c r="F28" s="300"/>
      <c r="G28" s="300"/>
      <c r="H28" s="300"/>
      <c r="I28" s="300"/>
    </row>
    <row r="29" spans="1:10">
      <c r="C29" s="319"/>
      <c r="D29" s="319"/>
      <c r="E29" s="319"/>
      <c r="F29" s="319"/>
      <c r="G29" s="319"/>
      <c r="H29" s="319"/>
      <c r="I29" s="319"/>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P33"/>
  <sheetViews>
    <sheetView topLeftCell="C1"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25" customWidth="1"/>
    <col min="11" max="11" width="9.5" style="525" customWidth="1"/>
    <col min="12" max="12" width="10.625" style="525" customWidth="1"/>
    <col min="13" max="13" width="9.5" style="525" customWidth="1"/>
    <col min="14" max="14" width="10.625" style="14" customWidth="1"/>
    <col min="15" max="15" width="10.5" style="14" customWidth="1"/>
    <col min="16" max="16" width="10.625" style="14" customWidth="1"/>
    <col min="17" max="16384" width="9" style="14"/>
  </cols>
  <sheetData>
    <row r="1" spans="1:16" ht="19.5" customHeight="1">
      <c r="A1" s="786" t="s">
        <v>753</v>
      </c>
      <c r="B1" s="787"/>
      <c r="C1" s="787"/>
      <c r="D1" s="787"/>
      <c r="E1" s="24"/>
      <c r="F1" s="24"/>
      <c r="G1" s="24"/>
      <c r="H1" s="24"/>
      <c r="I1" s="24"/>
      <c r="J1" s="524"/>
      <c r="K1" s="524"/>
      <c r="L1" s="524"/>
      <c r="M1" s="524"/>
      <c r="N1" s="24"/>
      <c r="O1" s="24"/>
      <c r="P1" s="24"/>
    </row>
    <row r="2" spans="1:16" ht="19.5" customHeight="1">
      <c r="A2" s="788" t="s">
        <v>82</v>
      </c>
      <c r="B2" s="788"/>
      <c r="C2" s="788"/>
      <c r="D2" s="788"/>
      <c r="E2" s="788"/>
      <c r="F2" s="788"/>
      <c r="G2" s="788"/>
      <c r="H2" s="788"/>
      <c r="I2" s="788"/>
      <c r="J2" s="788"/>
      <c r="K2" s="788"/>
      <c r="L2" s="788"/>
      <c r="M2" s="788"/>
      <c r="N2" s="788"/>
      <c r="O2" s="788"/>
    </row>
    <row r="3" spans="1:16" s="525" customFormat="1" ht="14.25" thickBot="1">
      <c r="A3" s="524"/>
      <c r="B3" s="524"/>
      <c r="C3" s="524"/>
      <c r="D3" s="524"/>
      <c r="E3" s="524"/>
      <c r="F3" s="524"/>
      <c r="G3" s="524"/>
      <c r="H3" s="524"/>
      <c r="I3" s="524"/>
      <c r="J3" s="524"/>
      <c r="K3" s="524"/>
      <c r="L3" s="524"/>
      <c r="M3" s="524"/>
      <c r="N3" s="524"/>
      <c r="O3" s="524"/>
      <c r="P3" s="59" t="s">
        <v>350</v>
      </c>
    </row>
    <row r="4" spans="1:16" s="525" customFormat="1" ht="14.25" customHeight="1" thickTop="1">
      <c r="A4" s="777" t="s">
        <v>569</v>
      </c>
      <c r="B4" s="779"/>
      <c r="C4" s="858" t="s">
        <v>102</v>
      </c>
      <c r="D4" s="801" t="s">
        <v>32</v>
      </c>
      <c r="E4" s="802"/>
      <c r="F4" s="802"/>
      <c r="G4" s="802"/>
      <c r="H4" s="802"/>
      <c r="I4" s="802"/>
      <c r="J4" s="802"/>
      <c r="K4" s="802"/>
      <c r="L4" s="802"/>
      <c r="M4" s="802"/>
      <c r="N4" s="802"/>
      <c r="O4" s="802"/>
      <c r="P4" s="802"/>
    </row>
    <row r="5" spans="1:16" s="525" customFormat="1">
      <c r="A5" s="793"/>
      <c r="B5" s="794"/>
      <c r="C5" s="866"/>
      <c r="D5" s="948" t="s">
        <v>33</v>
      </c>
      <c r="E5" s="949"/>
      <c r="F5" s="949"/>
      <c r="G5" s="949"/>
      <c r="H5" s="949"/>
      <c r="I5" s="949"/>
      <c r="J5" s="949"/>
      <c r="K5" s="949"/>
      <c r="L5" s="949"/>
      <c r="M5" s="949"/>
      <c r="N5" s="949"/>
      <c r="O5" s="922" t="s">
        <v>352</v>
      </c>
      <c r="P5" s="800"/>
    </row>
    <row r="6" spans="1:16" s="525" customFormat="1">
      <c r="A6" s="793"/>
      <c r="B6" s="794"/>
      <c r="C6" s="866"/>
      <c r="D6" s="946" t="s">
        <v>730</v>
      </c>
      <c r="E6" s="947"/>
      <c r="F6" s="948" t="s">
        <v>29</v>
      </c>
      <c r="G6" s="950"/>
      <c r="H6" s="948" t="s">
        <v>351</v>
      </c>
      <c r="I6" s="950"/>
      <c r="J6" s="948" t="s">
        <v>30</v>
      </c>
      <c r="K6" s="950"/>
      <c r="L6" s="881" t="s">
        <v>354</v>
      </c>
      <c r="M6" s="883"/>
      <c r="N6" s="602" t="s">
        <v>353</v>
      </c>
      <c r="O6" s="876"/>
      <c r="P6" s="780"/>
    </row>
    <row r="7" spans="1:16" s="525" customFormat="1">
      <c r="A7" s="780"/>
      <c r="B7" s="781"/>
      <c r="C7" s="783"/>
      <c r="D7" s="192" t="s">
        <v>28</v>
      </c>
      <c r="E7" s="192" t="s">
        <v>24</v>
      </c>
      <c r="F7" s="192" t="s">
        <v>28</v>
      </c>
      <c r="G7" s="192" t="s">
        <v>24</v>
      </c>
      <c r="H7" s="192" t="s">
        <v>28</v>
      </c>
      <c r="I7" s="192" t="s">
        <v>24</v>
      </c>
      <c r="J7" s="192" t="s">
        <v>28</v>
      </c>
      <c r="K7" s="192" t="s">
        <v>24</v>
      </c>
      <c r="L7" s="601" t="s">
        <v>28</v>
      </c>
      <c r="M7" s="601" t="s">
        <v>24</v>
      </c>
      <c r="N7" s="601" t="s">
        <v>24</v>
      </c>
      <c r="O7" s="601" t="s">
        <v>28</v>
      </c>
      <c r="P7" s="600" t="s">
        <v>24</v>
      </c>
    </row>
    <row r="8" spans="1:16" s="525" customFormat="1">
      <c r="A8" s="526" t="s">
        <v>923</v>
      </c>
      <c r="B8" s="527"/>
      <c r="C8" s="704">
        <v>1980009</v>
      </c>
      <c r="D8" s="705">
        <v>30570113</v>
      </c>
      <c r="E8" s="705">
        <v>617877</v>
      </c>
      <c r="F8" s="705">
        <v>371219</v>
      </c>
      <c r="G8" s="705">
        <v>206674</v>
      </c>
      <c r="H8" s="705">
        <v>15886143</v>
      </c>
      <c r="I8" s="705">
        <v>230423</v>
      </c>
      <c r="J8" s="705">
        <v>3872013</v>
      </c>
      <c r="K8" s="705">
        <v>46926</v>
      </c>
      <c r="L8" s="705">
        <v>10440738</v>
      </c>
      <c r="M8" s="705">
        <v>124625</v>
      </c>
      <c r="N8" s="705">
        <v>9228</v>
      </c>
      <c r="O8" s="705">
        <v>1000727</v>
      </c>
      <c r="P8" s="705">
        <v>9832</v>
      </c>
    </row>
    <row r="9" spans="1:16" s="525" customFormat="1">
      <c r="A9" s="548">
        <v>29</v>
      </c>
      <c r="B9" s="527"/>
      <c r="C9" s="704">
        <v>1884032</v>
      </c>
      <c r="D9" s="705">
        <v>29467740</v>
      </c>
      <c r="E9" s="705">
        <v>604556.62061900005</v>
      </c>
      <c r="F9" s="705">
        <v>359823</v>
      </c>
      <c r="G9" s="705">
        <v>204892.340861</v>
      </c>
      <c r="H9" s="705">
        <v>15221973</v>
      </c>
      <c r="I9" s="705">
        <v>224835.61057200001</v>
      </c>
      <c r="J9" s="705">
        <v>3757909</v>
      </c>
      <c r="K9" s="705">
        <v>44859.010069000004</v>
      </c>
      <c r="L9" s="705">
        <v>10128035</v>
      </c>
      <c r="M9" s="705">
        <v>120943.116691</v>
      </c>
      <c r="N9" s="705">
        <v>9026.542426</v>
      </c>
      <c r="O9" s="705">
        <v>915902</v>
      </c>
      <c r="P9" s="705">
        <v>8940.7850280000002</v>
      </c>
    </row>
    <row r="10" spans="1:16" s="525" customFormat="1">
      <c r="A10" s="548">
        <v>30</v>
      </c>
      <c r="B10" s="527"/>
      <c r="C10" s="704">
        <v>1802763</v>
      </c>
      <c r="D10" s="705">
        <v>28727450</v>
      </c>
      <c r="E10" s="705">
        <v>589594.60970699997</v>
      </c>
      <c r="F10" s="705">
        <v>347828</v>
      </c>
      <c r="G10" s="705">
        <v>201293.05861099999</v>
      </c>
      <c r="H10" s="705">
        <v>14793468</v>
      </c>
      <c r="I10" s="705">
        <v>222823.663386</v>
      </c>
      <c r="J10" s="705">
        <v>3662536</v>
      </c>
      <c r="K10" s="705">
        <v>43320.991456999996</v>
      </c>
      <c r="L10" s="705">
        <v>9923618</v>
      </c>
      <c r="M10" s="705">
        <v>113432.516238</v>
      </c>
      <c r="N10" s="705">
        <v>8724.3800150000006</v>
      </c>
      <c r="O10" s="705">
        <v>857080</v>
      </c>
      <c r="P10" s="705">
        <v>8241.6232149999996</v>
      </c>
    </row>
    <row r="11" spans="1:16" s="525" customFormat="1">
      <c r="A11" s="613" t="s">
        <v>926</v>
      </c>
      <c r="B11" s="527"/>
      <c r="C11" s="706">
        <v>1742387</v>
      </c>
      <c r="D11" s="705">
        <v>27838727</v>
      </c>
      <c r="E11" s="705">
        <v>580125.20524000004</v>
      </c>
      <c r="F11" s="705">
        <v>333100</v>
      </c>
      <c r="G11" s="705">
        <v>197584.43407700001</v>
      </c>
      <c r="H11" s="705">
        <v>14249301</v>
      </c>
      <c r="I11" s="705">
        <v>219692.66232100001</v>
      </c>
      <c r="J11" s="705">
        <v>3624998</v>
      </c>
      <c r="K11" s="705">
        <v>42368.608481000003</v>
      </c>
      <c r="L11" s="705">
        <v>9631328</v>
      </c>
      <c r="M11" s="705">
        <v>111987.29374199999</v>
      </c>
      <c r="N11" s="705">
        <v>8492.2066190000005</v>
      </c>
      <c r="O11" s="705">
        <v>809609</v>
      </c>
      <c r="P11" s="705">
        <v>7728.953837</v>
      </c>
    </row>
    <row r="12" spans="1:16" s="525" customFormat="1">
      <c r="A12" s="526">
        <v>2</v>
      </c>
      <c r="B12" s="527"/>
      <c r="C12" s="705">
        <v>1716135</v>
      </c>
      <c r="D12" s="705">
        <v>24701925</v>
      </c>
      <c r="E12" s="705">
        <v>550685.38946199999</v>
      </c>
      <c r="F12" s="705">
        <v>310781</v>
      </c>
      <c r="G12" s="705">
        <v>190409.504973</v>
      </c>
      <c r="H12" s="705">
        <v>12593969</v>
      </c>
      <c r="I12" s="705">
        <v>206155.567369</v>
      </c>
      <c r="J12" s="705">
        <v>3129109</v>
      </c>
      <c r="K12" s="705">
        <v>39130.087377000003</v>
      </c>
      <c r="L12" s="705">
        <v>8668066</v>
      </c>
      <c r="M12" s="705">
        <v>106897.20100099999</v>
      </c>
      <c r="N12" s="705">
        <v>8093.0287420000004</v>
      </c>
      <c r="O12" s="705">
        <v>666611</v>
      </c>
      <c r="P12" s="705">
        <v>6586.4565780000003</v>
      </c>
    </row>
    <row r="13" spans="1:16" s="525" customFormat="1">
      <c r="A13" s="613"/>
      <c r="B13" s="527"/>
      <c r="C13" s="704"/>
      <c r="D13" s="705"/>
      <c r="E13" s="705"/>
      <c r="F13" s="705"/>
      <c r="G13" s="705"/>
      <c r="H13" s="705"/>
      <c r="I13" s="705"/>
      <c r="J13" s="705"/>
      <c r="K13" s="705"/>
      <c r="L13" s="705"/>
      <c r="M13" s="705"/>
      <c r="N13" s="705"/>
      <c r="O13" s="705"/>
      <c r="P13" s="705"/>
    </row>
    <row r="14" spans="1:16" s="525" customFormat="1">
      <c r="A14" s="515" t="s">
        <v>901</v>
      </c>
      <c r="B14" s="527">
        <v>11</v>
      </c>
      <c r="C14" s="707">
        <v>1729578</v>
      </c>
      <c r="D14" s="707">
        <v>2101667</v>
      </c>
      <c r="E14" s="707">
        <v>46267.534338999998</v>
      </c>
      <c r="F14" s="707">
        <v>26940</v>
      </c>
      <c r="G14" s="707">
        <v>16369.870381999999</v>
      </c>
      <c r="H14" s="707">
        <v>1070300</v>
      </c>
      <c r="I14" s="707">
        <v>17258.743683000001</v>
      </c>
      <c r="J14" s="707">
        <v>280629</v>
      </c>
      <c r="K14" s="707">
        <v>3436.3923260000001</v>
      </c>
      <c r="L14" s="707">
        <v>723798</v>
      </c>
      <c r="M14" s="707">
        <v>8519.6311320000004</v>
      </c>
      <c r="N14" s="707">
        <v>682.89681599999994</v>
      </c>
      <c r="O14" s="707">
        <v>57276</v>
      </c>
      <c r="P14" s="705">
        <v>569.80240700000002</v>
      </c>
    </row>
    <row r="15" spans="1:16" s="525" customFormat="1" ht="14.25" customHeight="1">
      <c r="A15" s="612"/>
      <c r="B15" s="527">
        <v>12</v>
      </c>
      <c r="C15" s="707">
        <v>1727318</v>
      </c>
      <c r="D15" s="707">
        <v>2199039</v>
      </c>
      <c r="E15" s="707">
        <v>48362.506115999997</v>
      </c>
      <c r="F15" s="707">
        <v>23000</v>
      </c>
      <c r="G15" s="707">
        <v>16272.534879000001</v>
      </c>
      <c r="H15" s="707">
        <v>1115213</v>
      </c>
      <c r="I15" s="707">
        <v>18166.895009</v>
      </c>
      <c r="J15" s="707">
        <v>292186</v>
      </c>
      <c r="K15" s="707">
        <v>3565.9251509999999</v>
      </c>
      <c r="L15" s="707">
        <v>768640</v>
      </c>
      <c r="M15" s="707">
        <v>9673.7244389999996</v>
      </c>
      <c r="N15" s="707">
        <v>683.42663800000003</v>
      </c>
      <c r="O15" s="707">
        <v>58400</v>
      </c>
      <c r="P15" s="705">
        <v>576.82488799999999</v>
      </c>
    </row>
    <row r="16" spans="1:16" s="525" customFormat="1" ht="14.25" customHeight="1">
      <c r="A16" s="550" t="s">
        <v>902</v>
      </c>
      <c r="B16" s="527">
        <v>1</v>
      </c>
      <c r="C16" s="707">
        <v>1724651</v>
      </c>
      <c r="D16" s="707">
        <v>1981956</v>
      </c>
      <c r="E16" s="707">
        <v>45035.847245999998</v>
      </c>
      <c r="F16" s="707">
        <v>24828</v>
      </c>
      <c r="G16" s="707">
        <v>15692.214666</v>
      </c>
      <c r="H16" s="707">
        <v>1007973</v>
      </c>
      <c r="I16" s="707">
        <v>17112.171864</v>
      </c>
      <c r="J16" s="707">
        <v>258685</v>
      </c>
      <c r="K16" s="707">
        <v>3039.4969809999998</v>
      </c>
      <c r="L16" s="707">
        <v>690470</v>
      </c>
      <c r="M16" s="707">
        <v>8525.0467499999995</v>
      </c>
      <c r="N16" s="707">
        <v>666.91698499999995</v>
      </c>
      <c r="O16" s="707">
        <v>57739</v>
      </c>
      <c r="P16" s="705">
        <v>573.96032700000001</v>
      </c>
    </row>
    <row r="17" spans="1:16" s="525" customFormat="1" ht="14.25" customHeight="1">
      <c r="A17" s="676"/>
      <c r="B17" s="527">
        <v>2</v>
      </c>
      <c r="C17" s="707">
        <v>1719772</v>
      </c>
      <c r="D17" s="707">
        <v>2050089</v>
      </c>
      <c r="E17" s="707">
        <v>44346.254219000002</v>
      </c>
      <c r="F17" s="707">
        <v>24813</v>
      </c>
      <c r="G17" s="707">
        <v>15094.528511</v>
      </c>
      <c r="H17" s="707">
        <v>1041939</v>
      </c>
      <c r="I17" s="707">
        <v>16762.814150999999</v>
      </c>
      <c r="J17" s="707">
        <v>263919</v>
      </c>
      <c r="K17" s="707">
        <v>3241.1483910000002</v>
      </c>
      <c r="L17" s="707">
        <v>719418</v>
      </c>
      <c r="M17" s="707">
        <v>8624.6672689999996</v>
      </c>
      <c r="N17" s="707">
        <v>623.09589700000004</v>
      </c>
      <c r="O17" s="707">
        <v>56800</v>
      </c>
      <c r="P17" s="705">
        <v>575.15878099999998</v>
      </c>
    </row>
    <row r="18" spans="1:16" s="525" customFormat="1" ht="14.25" customHeight="1">
      <c r="A18" s="676"/>
      <c r="B18" s="527">
        <v>3</v>
      </c>
      <c r="C18" s="707">
        <v>1716135</v>
      </c>
      <c r="D18" s="707">
        <v>2291319</v>
      </c>
      <c r="E18" s="707">
        <v>50808.047698000002</v>
      </c>
      <c r="F18" s="707">
        <v>26618</v>
      </c>
      <c r="G18" s="707">
        <v>16742.411829000001</v>
      </c>
      <c r="H18" s="707">
        <v>1163346</v>
      </c>
      <c r="I18" s="707">
        <v>19488.445503999999</v>
      </c>
      <c r="J18" s="707">
        <v>296068</v>
      </c>
      <c r="K18" s="707">
        <v>3792.3745650000001</v>
      </c>
      <c r="L18" s="707">
        <v>805287</v>
      </c>
      <c r="M18" s="707">
        <v>10106.207861999999</v>
      </c>
      <c r="N18" s="707">
        <v>678.60793799999999</v>
      </c>
      <c r="O18" s="707">
        <v>54955</v>
      </c>
      <c r="P18" s="705">
        <v>532.08098099999995</v>
      </c>
    </row>
    <row r="19" spans="1:16" s="525" customFormat="1" ht="14.25" customHeight="1">
      <c r="A19" s="676"/>
      <c r="B19" s="527">
        <v>4</v>
      </c>
      <c r="C19" s="707">
        <v>1731609</v>
      </c>
      <c r="D19" s="707">
        <v>2216595</v>
      </c>
      <c r="E19" s="707">
        <v>48932.640084999999</v>
      </c>
      <c r="F19" s="707">
        <v>26216</v>
      </c>
      <c r="G19" s="707">
        <v>16334.212523</v>
      </c>
      <c r="H19" s="707">
        <v>1124805</v>
      </c>
      <c r="I19" s="707">
        <v>18829.147557</v>
      </c>
      <c r="J19" s="707">
        <v>287323</v>
      </c>
      <c r="K19" s="707">
        <v>3649.7973919999999</v>
      </c>
      <c r="L19" s="707">
        <v>778251</v>
      </c>
      <c r="M19" s="707">
        <v>9452.6747290000003</v>
      </c>
      <c r="N19" s="707">
        <v>666.80788399999994</v>
      </c>
      <c r="O19" s="707">
        <v>56325</v>
      </c>
      <c r="P19" s="705">
        <v>561.76659500000005</v>
      </c>
    </row>
    <row r="20" spans="1:16" s="525" customFormat="1">
      <c r="A20" s="676"/>
      <c r="B20" s="527">
        <v>5</v>
      </c>
      <c r="C20" s="707">
        <v>1726511</v>
      </c>
      <c r="D20" s="707">
        <v>2082826</v>
      </c>
      <c r="E20" s="707">
        <v>46244.121852999997</v>
      </c>
      <c r="F20" s="707">
        <v>26030</v>
      </c>
      <c r="G20" s="707">
        <v>16192.405076999999</v>
      </c>
      <c r="H20" s="707">
        <v>1062033</v>
      </c>
      <c r="I20" s="707">
        <v>17659.691298000002</v>
      </c>
      <c r="J20" s="707">
        <v>272689</v>
      </c>
      <c r="K20" s="707">
        <v>3315.098853</v>
      </c>
      <c r="L20" s="707">
        <v>722074</v>
      </c>
      <c r="M20" s="707">
        <v>8397.0544449999998</v>
      </c>
      <c r="N20" s="707">
        <v>679.87217999999996</v>
      </c>
      <c r="O20" s="707">
        <v>56514</v>
      </c>
      <c r="P20" s="705">
        <v>556.99499200000002</v>
      </c>
    </row>
    <row r="21" spans="1:16" s="525" customFormat="1">
      <c r="A21" s="550"/>
      <c r="B21" s="527">
        <v>6</v>
      </c>
      <c r="C21" s="707">
        <v>1718864</v>
      </c>
      <c r="D21" s="707">
        <v>2204778</v>
      </c>
      <c r="E21" s="707">
        <v>49009.048839000003</v>
      </c>
      <c r="F21" s="707">
        <v>26459</v>
      </c>
      <c r="G21" s="707">
        <v>16766.011921000001</v>
      </c>
      <c r="H21" s="707">
        <v>1124697</v>
      </c>
      <c r="I21" s="707">
        <v>18862.30773</v>
      </c>
      <c r="J21" s="707">
        <v>289267</v>
      </c>
      <c r="K21" s="707">
        <v>3668.4526219999998</v>
      </c>
      <c r="L21" s="707">
        <v>764355</v>
      </c>
      <c r="M21" s="707">
        <v>9040.9508179999993</v>
      </c>
      <c r="N21" s="707">
        <v>671.32574799999998</v>
      </c>
      <c r="O21" s="707">
        <v>57254</v>
      </c>
      <c r="P21" s="705">
        <v>550.43852400000003</v>
      </c>
    </row>
    <row r="22" spans="1:16" s="525" customFormat="1">
      <c r="A22" s="676"/>
      <c r="B22" s="527">
        <v>7</v>
      </c>
      <c r="C22" s="707">
        <v>1710019</v>
      </c>
      <c r="D22" s="707">
        <v>2176545</v>
      </c>
      <c r="E22" s="707">
        <v>48225.374992999998</v>
      </c>
      <c r="F22" s="707">
        <v>25946</v>
      </c>
      <c r="G22" s="707">
        <v>16406.432468999999</v>
      </c>
      <c r="H22" s="707">
        <v>1111587</v>
      </c>
      <c r="I22" s="707">
        <v>18537.927584000001</v>
      </c>
      <c r="J22" s="707">
        <v>279085</v>
      </c>
      <c r="K22" s="707">
        <v>3456.3811369999999</v>
      </c>
      <c r="L22" s="707">
        <v>759927</v>
      </c>
      <c r="M22" s="707">
        <v>9145.002966</v>
      </c>
      <c r="N22" s="707">
        <v>679.63083700000004</v>
      </c>
      <c r="O22" s="707">
        <v>59071</v>
      </c>
      <c r="P22" s="705">
        <v>577.50154799999996</v>
      </c>
    </row>
    <row r="23" spans="1:16" s="525" customFormat="1">
      <c r="A23" s="550"/>
      <c r="B23" s="527">
        <v>8</v>
      </c>
      <c r="C23" s="707">
        <v>1703936</v>
      </c>
      <c r="D23" s="707">
        <v>2082654</v>
      </c>
      <c r="E23" s="707">
        <v>46923.639782999999</v>
      </c>
      <c r="F23" s="707">
        <v>25635</v>
      </c>
      <c r="G23" s="707">
        <v>16164.078297</v>
      </c>
      <c r="H23" s="707">
        <v>1070250</v>
      </c>
      <c r="I23" s="707">
        <v>18180.078762000001</v>
      </c>
      <c r="J23" s="707">
        <v>260066</v>
      </c>
      <c r="K23" s="707">
        <v>3097.4934309999999</v>
      </c>
      <c r="L23" s="707">
        <v>726703</v>
      </c>
      <c r="M23" s="707">
        <v>8814.6200169999993</v>
      </c>
      <c r="N23" s="707">
        <v>667.36927600000001</v>
      </c>
      <c r="O23" s="707">
        <v>58667</v>
      </c>
      <c r="P23" s="705">
        <v>556.04368399999998</v>
      </c>
    </row>
    <row r="24" spans="1:16" s="525" customFormat="1">
      <c r="A24" s="515"/>
      <c r="B24" s="527">
        <v>9</v>
      </c>
      <c r="C24" s="707">
        <v>1698744</v>
      </c>
      <c r="D24" s="707">
        <v>2123955</v>
      </c>
      <c r="E24" s="707">
        <v>47445.079918000003</v>
      </c>
      <c r="F24" s="707">
        <v>25657</v>
      </c>
      <c r="G24" s="707">
        <v>16170.277760000001</v>
      </c>
      <c r="H24" s="707">
        <v>1086098</v>
      </c>
      <c r="I24" s="707">
        <v>18335.732074</v>
      </c>
      <c r="J24" s="707">
        <v>273538</v>
      </c>
      <c r="K24" s="707">
        <v>3366.3819990000002</v>
      </c>
      <c r="L24" s="707">
        <v>738662</v>
      </c>
      <c r="M24" s="707">
        <v>8919.8528810000007</v>
      </c>
      <c r="N24" s="707">
        <v>652.83520399999998</v>
      </c>
      <c r="O24" s="707">
        <v>58815</v>
      </c>
      <c r="P24" s="705">
        <v>571.39267800000005</v>
      </c>
    </row>
    <row r="25" spans="1:16" s="525" customFormat="1">
      <c r="A25" s="676"/>
      <c r="B25" s="527">
        <v>10</v>
      </c>
      <c r="C25" s="707">
        <v>1693700</v>
      </c>
      <c r="D25" s="707">
        <v>2205076</v>
      </c>
      <c r="E25" s="707">
        <v>49680.060679000002</v>
      </c>
      <c r="F25" s="707">
        <v>27170</v>
      </c>
      <c r="G25" s="707">
        <v>17432.601323999999</v>
      </c>
      <c r="H25" s="707">
        <v>1125297</v>
      </c>
      <c r="I25" s="707">
        <v>18824.357133000001</v>
      </c>
      <c r="J25" s="707">
        <v>289466</v>
      </c>
      <c r="K25" s="707">
        <v>3657.061201</v>
      </c>
      <c r="L25" s="707">
        <v>763143</v>
      </c>
      <c r="M25" s="707">
        <v>9074.8471270000009</v>
      </c>
      <c r="N25" s="707">
        <v>691.193894</v>
      </c>
      <c r="O25" s="707">
        <v>56660</v>
      </c>
      <c r="P25" s="705">
        <v>552.54041199999995</v>
      </c>
    </row>
    <row r="26" spans="1:16" s="525" customFormat="1">
      <c r="A26" s="655"/>
      <c r="B26" s="1116">
        <v>11</v>
      </c>
      <c r="C26" s="1117">
        <v>1686469</v>
      </c>
      <c r="D26" s="1117">
        <v>2191812</v>
      </c>
      <c r="E26" s="1117">
        <v>48953.587546000002</v>
      </c>
      <c r="F26" s="1117">
        <v>27088</v>
      </c>
      <c r="G26" s="1117">
        <v>17316.716391999998</v>
      </c>
      <c r="H26" s="1117">
        <v>1117357</v>
      </c>
      <c r="I26" s="1117">
        <v>18327.025861999999</v>
      </c>
      <c r="J26" s="1117">
        <v>288880</v>
      </c>
      <c r="K26" s="1117">
        <v>3604.753412</v>
      </c>
      <c r="L26" s="1117">
        <v>758487</v>
      </c>
      <c r="M26" s="1117">
        <v>9029.7705220000007</v>
      </c>
      <c r="N26" s="1117">
        <v>675.32135800000003</v>
      </c>
      <c r="O26" s="1117">
        <v>56746</v>
      </c>
      <c r="P26" s="1118">
        <v>540.449434</v>
      </c>
    </row>
    <row r="27" spans="1:16">
      <c r="A27" s="603" t="s">
        <v>865</v>
      </c>
      <c r="B27" s="194"/>
      <c r="C27" s="534"/>
      <c r="D27" s="534"/>
      <c r="E27" s="534"/>
      <c r="F27" s="534"/>
      <c r="G27" s="534"/>
      <c r="H27" s="55"/>
      <c r="I27" s="58"/>
      <c r="J27" s="58"/>
      <c r="K27" s="58"/>
      <c r="L27" s="58"/>
      <c r="M27" s="58"/>
      <c r="N27" s="58"/>
      <c r="O27" s="512"/>
      <c r="P27" s="63"/>
    </row>
    <row r="28" spans="1:16">
      <c r="A28" s="512" t="s">
        <v>703</v>
      </c>
      <c r="B28" s="512"/>
      <c r="C28" s="512"/>
      <c r="D28" s="512"/>
      <c r="E28" s="512"/>
      <c r="F28" s="512"/>
      <c r="G28" s="512"/>
      <c r="H28" s="512"/>
      <c r="I28" s="512"/>
      <c r="J28" s="533"/>
      <c r="K28" s="533"/>
      <c r="L28" s="533"/>
      <c r="M28" s="533"/>
      <c r="N28" s="512"/>
      <c r="O28" s="512"/>
      <c r="P28" s="2"/>
    </row>
    <row r="29" spans="1:16">
      <c r="A29" s="516" t="s">
        <v>731</v>
      </c>
      <c r="B29" s="512"/>
      <c r="C29" s="512"/>
      <c r="D29" s="512"/>
      <c r="E29" s="512"/>
      <c r="F29" s="512"/>
      <c r="G29" s="512"/>
      <c r="H29" s="512"/>
      <c r="I29" s="512"/>
      <c r="J29" s="533"/>
      <c r="K29" s="533"/>
      <c r="L29" s="533"/>
      <c r="M29" s="533"/>
      <c r="N29" s="512"/>
      <c r="O29" s="512"/>
    </row>
    <row r="30" spans="1:16" s="525" customFormat="1" ht="14.25" customHeight="1">
      <c r="A30" s="35" t="s">
        <v>884</v>
      </c>
      <c r="B30" s="35"/>
      <c r="C30" s="35"/>
      <c r="D30" s="35"/>
      <c r="E30" s="35"/>
      <c r="F30" s="35"/>
      <c r="G30" s="35"/>
      <c r="H30" s="35"/>
      <c r="I30" s="536"/>
      <c r="J30" s="536"/>
      <c r="K30" s="536"/>
      <c r="L30" s="536"/>
      <c r="M30" s="536"/>
      <c r="N30" s="536"/>
      <c r="O30" s="536"/>
    </row>
    <row r="31" spans="1:16">
      <c r="C31" s="319"/>
      <c r="D31" s="319"/>
      <c r="E31" s="319"/>
      <c r="F31" s="319"/>
      <c r="G31" s="319"/>
      <c r="H31" s="319"/>
      <c r="I31" s="319"/>
      <c r="J31" s="513"/>
      <c r="K31" s="513"/>
      <c r="L31" s="513"/>
      <c r="M31" s="513"/>
      <c r="N31" s="319"/>
      <c r="O31" s="319"/>
    </row>
    <row r="33" spans="3:15">
      <c r="C33" s="319"/>
      <c r="D33" s="319"/>
      <c r="E33" s="319"/>
      <c r="F33" s="319"/>
      <c r="G33" s="319"/>
      <c r="H33" s="319"/>
      <c r="I33" s="319"/>
      <c r="J33" s="513"/>
      <c r="K33" s="513"/>
      <c r="L33" s="513"/>
      <c r="M33" s="513"/>
      <c r="N33" s="319"/>
      <c r="O33" s="319"/>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786" t="s">
        <v>753</v>
      </c>
      <c r="B1" s="787"/>
      <c r="C1" s="787"/>
      <c r="D1" s="787"/>
      <c r="E1" s="24"/>
      <c r="F1" s="24"/>
      <c r="G1" s="24"/>
      <c r="H1" s="24"/>
      <c r="I1" s="24"/>
      <c r="J1" s="24"/>
      <c r="K1" s="24"/>
      <c r="L1" s="24"/>
    </row>
    <row r="2" spans="1:13" ht="19.5" customHeight="1">
      <c r="A2" s="788" t="s">
        <v>674</v>
      </c>
      <c r="B2" s="788"/>
      <c r="C2" s="788"/>
      <c r="D2" s="788"/>
      <c r="E2" s="788"/>
      <c r="F2" s="788"/>
      <c r="G2" s="788"/>
      <c r="H2" s="788"/>
      <c r="I2" s="788"/>
      <c r="J2" s="788"/>
      <c r="K2" s="788"/>
      <c r="L2" s="788"/>
    </row>
    <row r="3" spans="1:13" ht="14.25" thickBot="1">
      <c r="A3" s="24"/>
      <c r="B3" s="24"/>
      <c r="C3" s="24"/>
      <c r="D3" s="24"/>
      <c r="E3" s="24"/>
      <c r="F3" s="24"/>
      <c r="G3" s="24"/>
      <c r="H3" s="24"/>
      <c r="I3" s="107"/>
      <c r="J3" s="372"/>
      <c r="K3" s="372"/>
      <c r="L3" s="264" t="s">
        <v>37</v>
      </c>
    </row>
    <row r="4" spans="1:13" s="62" customFormat="1" ht="14.25" thickTop="1">
      <c r="A4" s="777" t="s">
        <v>569</v>
      </c>
      <c r="B4" s="779"/>
      <c r="C4" s="858" t="s">
        <v>123</v>
      </c>
      <c r="D4" s="858" t="s">
        <v>387</v>
      </c>
      <c r="E4" s="785" t="s">
        <v>805</v>
      </c>
      <c r="F4" s="951"/>
      <c r="G4" s="951"/>
      <c r="H4" s="951"/>
      <c r="I4" s="785" t="s">
        <v>806</v>
      </c>
      <c r="J4" s="951"/>
      <c r="K4" s="951"/>
      <c r="L4" s="951"/>
    </row>
    <row r="5" spans="1:13" s="62" customFormat="1">
      <c r="A5" s="793"/>
      <c r="B5" s="794"/>
      <c r="C5" s="866"/>
      <c r="D5" s="866"/>
      <c r="E5" s="881" t="s">
        <v>807</v>
      </c>
      <c r="F5" s="953"/>
      <c r="G5" s="881" t="s">
        <v>808</v>
      </c>
      <c r="H5" s="953"/>
      <c r="I5" s="881" t="s">
        <v>807</v>
      </c>
      <c r="J5" s="952"/>
      <c r="K5" s="881" t="s">
        <v>808</v>
      </c>
      <c r="L5" s="952"/>
      <c r="M5" s="65"/>
    </row>
    <row r="6" spans="1:13" s="62" customFormat="1">
      <c r="A6" s="780"/>
      <c r="B6" s="781"/>
      <c r="C6" s="783"/>
      <c r="D6" s="783"/>
      <c r="E6" s="224" t="s">
        <v>28</v>
      </c>
      <c r="F6" s="224" t="s">
        <v>24</v>
      </c>
      <c r="G6" s="224" t="s">
        <v>28</v>
      </c>
      <c r="H6" s="224" t="s">
        <v>24</v>
      </c>
      <c r="I6" s="224" t="s">
        <v>28</v>
      </c>
      <c r="J6" s="180" t="s">
        <v>24</v>
      </c>
      <c r="K6" s="224" t="s">
        <v>28</v>
      </c>
      <c r="L6" s="180" t="s">
        <v>24</v>
      </c>
    </row>
    <row r="7" spans="1:13" ht="15" customHeight="1">
      <c r="A7" s="526" t="s">
        <v>900</v>
      </c>
      <c r="B7" s="32"/>
      <c r="C7" s="300">
        <v>78853</v>
      </c>
      <c r="D7" s="300">
        <v>747922</v>
      </c>
      <c r="E7" s="300">
        <v>14651236</v>
      </c>
      <c r="F7" s="300">
        <v>160464275</v>
      </c>
      <c r="G7" s="300">
        <v>47475</v>
      </c>
      <c r="H7" s="300">
        <v>11312614</v>
      </c>
      <c r="I7" s="300">
        <v>8025</v>
      </c>
      <c r="J7" s="300">
        <v>104110</v>
      </c>
      <c r="K7" s="24">
        <v>41</v>
      </c>
      <c r="L7" s="373">
        <v>11704</v>
      </c>
    </row>
    <row r="8" spans="1:13" ht="15" customHeight="1">
      <c r="A8" s="548">
        <v>29</v>
      </c>
      <c r="B8" s="32"/>
      <c r="C8" s="300">
        <v>86559</v>
      </c>
      <c r="D8" s="300">
        <v>788737</v>
      </c>
      <c r="E8" s="300">
        <v>15690549</v>
      </c>
      <c r="F8" s="300">
        <v>173707450</v>
      </c>
      <c r="G8" s="300">
        <v>54030</v>
      </c>
      <c r="H8" s="300">
        <v>14808627</v>
      </c>
      <c r="I8" s="300">
        <v>5487</v>
      </c>
      <c r="J8" s="300">
        <v>67456</v>
      </c>
      <c r="K8" s="24">
        <v>15</v>
      </c>
      <c r="L8" s="373">
        <v>2803</v>
      </c>
    </row>
    <row r="9" spans="1:13" ht="15" customHeight="1">
      <c r="A9" s="548">
        <v>30</v>
      </c>
      <c r="B9" s="32"/>
      <c r="C9" s="300">
        <v>94278</v>
      </c>
      <c r="D9" s="300">
        <v>821776</v>
      </c>
      <c r="E9" s="300">
        <v>16344301</v>
      </c>
      <c r="F9" s="300">
        <v>182150246.04899999</v>
      </c>
      <c r="G9" s="300">
        <v>54587</v>
      </c>
      <c r="H9" s="300">
        <v>14129035.067</v>
      </c>
      <c r="I9" s="300">
        <v>5057</v>
      </c>
      <c r="J9" s="300">
        <v>68632.820999999996</v>
      </c>
      <c r="K9" s="24">
        <v>15</v>
      </c>
      <c r="L9" s="373">
        <v>4246.3490000000002</v>
      </c>
    </row>
    <row r="10" spans="1:13" s="525" customFormat="1" ht="15" customHeight="1">
      <c r="A10" s="169" t="s">
        <v>918</v>
      </c>
      <c r="B10" s="547"/>
      <c r="C10" s="551">
        <v>100999</v>
      </c>
      <c r="D10" s="551">
        <v>865617</v>
      </c>
      <c r="E10" s="551">
        <v>17083300</v>
      </c>
      <c r="F10" s="551">
        <v>195012749.27599993</v>
      </c>
      <c r="G10" s="551">
        <v>59209</v>
      </c>
      <c r="H10" s="551">
        <v>15391464.002999999</v>
      </c>
      <c r="I10" s="551">
        <v>5108</v>
      </c>
      <c r="J10" s="551">
        <v>60950.767</v>
      </c>
      <c r="K10" s="524">
        <v>17</v>
      </c>
      <c r="L10" s="373">
        <v>3540.3629999999998</v>
      </c>
    </row>
    <row r="11" spans="1:13" s="525" customFormat="1" ht="15" customHeight="1">
      <c r="A11" s="169">
        <v>2</v>
      </c>
      <c r="B11" s="678"/>
      <c r="C11" s="686">
        <v>105398</v>
      </c>
      <c r="D11" s="686">
        <v>877117</v>
      </c>
      <c r="E11" s="686">
        <v>15506499</v>
      </c>
      <c r="F11" s="686">
        <v>192169330.66999999</v>
      </c>
      <c r="G11" s="686">
        <v>65291</v>
      </c>
      <c r="H11" s="686">
        <v>16628741.296</v>
      </c>
      <c r="I11" s="686">
        <v>3454</v>
      </c>
      <c r="J11" s="686">
        <v>54917.055000000008</v>
      </c>
      <c r="K11" s="524">
        <v>27</v>
      </c>
      <c r="L11" s="373">
        <v>5964.8620000000001</v>
      </c>
    </row>
    <row r="12" spans="1:13">
      <c r="A12" s="548"/>
      <c r="B12" s="678"/>
      <c r="C12" s="687"/>
      <c r="D12" s="687"/>
      <c r="E12" s="305"/>
      <c r="F12" s="305"/>
      <c r="G12" s="305"/>
      <c r="H12" s="305"/>
      <c r="I12" s="305"/>
      <c r="J12" s="305"/>
      <c r="K12" s="524"/>
      <c r="L12" s="373"/>
    </row>
    <row r="13" spans="1:13" s="525" customFormat="1">
      <c r="A13" s="169" t="s">
        <v>901</v>
      </c>
      <c r="B13" s="680">
        <v>12</v>
      </c>
      <c r="C13" s="686">
        <v>104251</v>
      </c>
      <c r="D13" s="686">
        <v>874585</v>
      </c>
      <c r="E13" s="698">
        <v>1383565</v>
      </c>
      <c r="F13" s="698">
        <v>16769095.189999999</v>
      </c>
      <c r="G13" s="698">
        <v>5849</v>
      </c>
      <c r="H13" s="698">
        <v>1458694.59</v>
      </c>
      <c r="I13" s="686">
        <v>292</v>
      </c>
      <c r="J13" s="686">
        <v>2376.4299999999998</v>
      </c>
      <c r="K13" s="534">
        <v>2</v>
      </c>
      <c r="L13" s="686">
        <v>450.947</v>
      </c>
      <c r="M13" s="535"/>
    </row>
    <row r="14" spans="1:13" s="525" customFormat="1">
      <c r="A14" s="550" t="s">
        <v>902</v>
      </c>
      <c r="B14" s="680">
        <v>1</v>
      </c>
      <c r="C14" s="686">
        <v>104700</v>
      </c>
      <c r="D14" s="686">
        <v>874908</v>
      </c>
      <c r="E14" s="698">
        <v>1249568</v>
      </c>
      <c r="F14" s="698">
        <v>15761033.893000001</v>
      </c>
      <c r="G14" s="698">
        <v>5036</v>
      </c>
      <c r="H14" s="698">
        <v>1279785.8659999999</v>
      </c>
      <c r="I14" s="686">
        <v>289</v>
      </c>
      <c r="J14" s="686">
        <v>4574</v>
      </c>
      <c r="K14" s="534">
        <v>1</v>
      </c>
      <c r="L14" s="686">
        <v>292</v>
      </c>
      <c r="M14" s="535"/>
    </row>
    <row r="15" spans="1:13" s="525" customFormat="1">
      <c r="A15" s="550"/>
      <c r="B15" s="680">
        <v>2</v>
      </c>
      <c r="C15" s="686">
        <v>105130</v>
      </c>
      <c r="D15" s="686">
        <v>876653</v>
      </c>
      <c r="E15" s="698">
        <v>1348572</v>
      </c>
      <c r="F15" s="698">
        <v>15903144.299999997</v>
      </c>
      <c r="G15" s="698">
        <v>4761</v>
      </c>
      <c r="H15" s="698">
        <v>1150403.1439999999</v>
      </c>
      <c r="I15" s="686">
        <v>325</v>
      </c>
      <c r="J15" s="686">
        <v>3800</v>
      </c>
      <c r="K15" s="534">
        <v>2</v>
      </c>
      <c r="L15" s="686">
        <v>374</v>
      </c>
      <c r="M15" s="535"/>
    </row>
    <row r="16" spans="1:13" s="525" customFormat="1">
      <c r="A16" s="676"/>
      <c r="B16" s="680">
        <v>3</v>
      </c>
      <c r="C16" s="686">
        <v>105398</v>
      </c>
      <c r="D16" s="686">
        <v>877117</v>
      </c>
      <c r="E16" s="698">
        <v>1523047</v>
      </c>
      <c r="F16" s="698">
        <v>18523945</v>
      </c>
      <c r="G16" s="698">
        <v>6704</v>
      </c>
      <c r="H16" s="698">
        <v>1696234</v>
      </c>
      <c r="I16" s="686">
        <v>366</v>
      </c>
      <c r="J16" s="686">
        <v>4888</v>
      </c>
      <c r="K16" s="534">
        <v>1</v>
      </c>
      <c r="L16" s="686">
        <v>63</v>
      </c>
      <c r="M16" s="535"/>
    </row>
    <row r="17" spans="1:14" s="525" customFormat="1">
      <c r="A17" s="676"/>
      <c r="B17" s="680">
        <v>4</v>
      </c>
      <c r="C17" s="686">
        <v>105956</v>
      </c>
      <c r="D17" s="686">
        <v>886508</v>
      </c>
      <c r="E17" s="698">
        <v>1398273</v>
      </c>
      <c r="F17" s="698">
        <v>16946934.073999994</v>
      </c>
      <c r="G17" s="698">
        <v>4681</v>
      </c>
      <c r="H17" s="698">
        <v>1010231.324</v>
      </c>
      <c r="I17" s="686">
        <v>333</v>
      </c>
      <c r="J17" s="686">
        <v>4316.9489999999996</v>
      </c>
      <c r="K17" s="534">
        <v>2</v>
      </c>
      <c r="L17" s="686">
        <v>467.43599999999998</v>
      </c>
      <c r="M17" s="535"/>
    </row>
    <row r="18" spans="1:14" s="525" customFormat="1">
      <c r="A18" s="676"/>
      <c r="B18" s="680">
        <v>5</v>
      </c>
      <c r="C18" s="686">
        <v>106343</v>
      </c>
      <c r="D18" s="686">
        <v>887251</v>
      </c>
      <c r="E18" s="698">
        <v>1349405</v>
      </c>
      <c r="F18" s="698">
        <v>16612353.021000002</v>
      </c>
      <c r="G18" s="698">
        <v>6451</v>
      </c>
      <c r="H18" s="698">
        <v>1758248.247</v>
      </c>
      <c r="I18" s="686">
        <v>306</v>
      </c>
      <c r="J18" s="686">
        <v>4552.7809999999999</v>
      </c>
      <c r="K18" s="534">
        <v>1</v>
      </c>
      <c r="L18" s="686">
        <v>395.73599999999999</v>
      </c>
      <c r="M18" s="535"/>
    </row>
    <row r="19" spans="1:14" s="525" customFormat="1">
      <c r="A19" s="550"/>
      <c r="B19" s="680">
        <v>6</v>
      </c>
      <c r="C19" s="686">
        <v>106826</v>
      </c>
      <c r="D19" s="686">
        <v>888450</v>
      </c>
      <c r="E19" s="698">
        <v>1415680</v>
      </c>
      <c r="F19" s="698">
        <v>17919016</v>
      </c>
      <c r="G19" s="698">
        <v>5665</v>
      </c>
      <c r="H19" s="698">
        <v>1324376</v>
      </c>
      <c r="I19" s="686">
        <v>342</v>
      </c>
      <c r="J19" s="686">
        <v>5668</v>
      </c>
      <c r="K19" s="534" t="s">
        <v>227</v>
      </c>
      <c r="L19" s="686" t="s">
        <v>227</v>
      </c>
      <c r="M19" s="535"/>
    </row>
    <row r="20" spans="1:14" s="525" customFormat="1">
      <c r="A20" s="550"/>
      <c r="B20" s="680">
        <v>7</v>
      </c>
      <c r="C20" s="695">
        <v>107384</v>
      </c>
      <c r="D20" s="686">
        <v>889446</v>
      </c>
      <c r="E20" s="698">
        <v>1431916</v>
      </c>
      <c r="F20" s="698">
        <v>17774679.669</v>
      </c>
      <c r="G20" s="698">
        <v>5798</v>
      </c>
      <c r="H20" s="698">
        <v>1445218.31</v>
      </c>
      <c r="I20" s="653">
        <v>287</v>
      </c>
      <c r="J20" s="653">
        <v>5635.2780000000002</v>
      </c>
      <c r="K20" s="534">
        <v>1</v>
      </c>
      <c r="L20" s="686">
        <v>305.79599999999999</v>
      </c>
      <c r="M20" s="535"/>
    </row>
    <row r="21" spans="1:14" s="525" customFormat="1">
      <c r="A21" s="550"/>
      <c r="B21" s="678">
        <v>8</v>
      </c>
      <c r="C21" s="686">
        <v>107816</v>
      </c>
      <c r="D21" s="686">
        <v>889035</v>
      </c>
      <c r="E21" s="698">
        <v>1370809</v>
      </c>
      <c r="F21" s="698">
        <v>17561247.041999999</v>
      </c>
      <c r="G21" s="698">
        <v>6234</v>
      </c>
      <c r="H21" s="698">
        <v>1599861.477</v>
      </c>
      <c r="I21" s="653">
        <v>324</v>
      </c>
      <c r="J21" s="653">
        <v>3315.5610000000001</v>
      </c>
      <c r="K21" s="534">
        <v>1</v>
      </c>
      <c r="L21" s="686">
        <v>242.66</v>
      </c>
      <c r="M21" s="535"/>
    </row>
    <row r="22" spans="1:14" s="525" customFormat="1">
      <c r="A22" s="515"/>
      <c r="B22" s="678">
        <v>9</v>
      </c>
      <c r="C22" s="686">
        <v>108228</v>
      </c>
      <c r="D22" s="686">
        <v>888964</v>
      </c>
      <c r="E22" s="698">
        <v>1358972</v>
      </c>
      <c r="F22" s="698">
        <v>17179707.247000001</v>
      </c>
      <c r="G22" s="698">
        <v>5584</v>
      </c>
      <c r="H22" s="698">
        <v>1291697.4939999999</v>
      </c>
      <c r="I22" s="653">
        <v>320</v>
      </c>
      <c r="J22" s="653">
        <v>3275.8419999999996</v>
      </c>
      <c r="K22" s="534" t="s">
        <v>227</v>
      </c>
      <c r="L22" s="686" t="s">
        <v>227</v>
      </c>
      <c r="M22" s="535"/>
    </row>
    <row r="23" spans="1:14" s="525" customFormat="1">
      <c r="A23" s="515"/>
      <c r="B23" s="678">
        <v>10</v>
      </c>
      <c r="C23" s="686">
        <v>108706</v>
      </c>
      <c r="D23" s="686">
        <v>888819</v>
      </c>
      <c r="E23" s="698">
        <v>1445126</v>
      </c>
      <c r="F23" s="698">
        <v>18229626</v>
      </c>
      <c r="G23" s="698">
        <v>7594</v>
      </c>
      <c r="H23" s="698">
        <v>1799065</v>
      </c>
      <c r="I23" s="717">
        <v>316</v>
      </c>
      <c r="J23" s="653">
        <v>2860.1610000000001</v>
      </c>
      <c r="K23" s="534" t="s">
        <v>227</v>
      </c>
      <c r="L23" s="686" t="s">
        <v>227</v>
      </c>
      <c r="M23" s="535"/>
    </row>
    <row r="24" spans="1:14" s="525" customFormat="1">
      <c r="A24" s="676"/>
      <c r="B24" s="678">
        <v>11</v>
      </c>
      <c r="C24" s="686">
        <v>109108</v>
      </c>
      <c r="D24" s="686">
        <v>889419</v>
      </c>
      <c r="E24" s="698">
        <v>1425766</v>
      </c>
      <c r="F24" s="698">
        <v>17761890.208000001</v>
      </c>
      <c r="G24" s="698">
        <v>6286</v>
      </c>
      <c r="H24" s="698">
        <v>1381712.6189999999</v>
      </c>
      <c r="I24" s="717">
        <v>311</v>
      </c>
      <c r="J24" s="653">
        <v>4380</v>
      </c>
      <c r="K24" s="534">
        <v>1</v>
      </c>
      <c r="L24" s="686">
        <v>420</v>
      </c>
      <c r="M24" s="535"/>
    </row>
    <row r="25" spans="1:14" s="525" customFormat="1">
      <c r="A25" s="676"/>
      <c r="B25" s="1100">
        <v>12</v>
      </c>
      <c r="C25" s="686">
        <v>109506</v>
      </c>
      <c r="D25" s="686">
        <v>890071</v>
      </c>
      <c r="E25" s="698">
        <v>1456230</v>
      </c>
      <c r="F25" s="698">
        <v>18154376.151000001</v>
      </c>
      <c r="G25" s="698">
        <v>6515</v>
      </c>
      <c r="H25" s="698">
        <v>1575573.841</v>
      </c>
      <c r="I25" s="717">
        <v>286</v>
      </c>
      <c r="J25" s="1119">
        <v>3712.1730000000007</v>
      </c>
      <c r="K25" s="1120">
        <v>2</v>
      </c>
      <c r="L25" s="1101">
        <v>179.916</v>
      </c>
      <c r="M25" s="535"/>
      <c r="N25" s="610"/>
    </row>
    <row r="26" spans="1:14" s="525" customFormat="1">
      <c r="A26" s="33" t="s">
        <v>871</v>
      </c>
      <c r="B26" s="33"/>
      <c r="C26" s="33"/>
      <c r="D26" s="33"/>
      <c r="E26" s="33"/>
      <c r="F26" s="33"/>
      <c r="G26" s="33"/>
      <c r="H26" s="33"/>
      <c r="I26" s="33"/>
      <c r="J26" s="533"/>
      <c r="K26" s="535"/>
      <c r="L26" s="535"/>
      <c r="M26" s="535"/>
      <c r="N26" s="595"/>
    </row>
    <row r="27" spans="1:14" s="525" customFormat="1">
      <c r="A27" s="538" t="s">
        <v>857</v>
      </c>
      <c r="B27" s="524"/>
      <c r="C27" s="524"/>
      <c r="D27" s="524"/>
      <c r="E27" s="524"/>
      <c r="F27" s="524"/>
      <c r="G27" s="524"/>
      <c r="H27" s="524"/>
      <c r="I27" s="524"/>
      <c r="J27" s="524"/>
      <c r="N27" s="609"/>
    </row>
    <row r="28" spans="1:14" s="535" customFormat="1">
      <c r="A28" s="538" t="s">
        <v>858</v>
      </c>
      <c r="B28" s="524"/>
      <c r="C28" s="524"/>
      <c r="D28" s="524"/>
      <c r="E28" s="524"/>
      <c r="F28" s="524"/>
      <c r="G28" s="524"/>
      <c r="H28" s="524"/>
      <c r="I28" s="524"/>
      <c r="J28" s="524"/>
      <c r="K28" s="525"/>
      <c r="L28" s="525"/>
    </row>
    <row r="29" spans="1:14" s="535" customFormat="1">
      <c r="A29" s="538" t="s">
        <v>859</v>
      </c>
    </row>
    <row r="30" spans="1:14" s="535" customFormat="1">
      <c r="A30" s="538" t="s">
        <v>860</v>
      </c>
      <c r="G30" s="165"/>
    </row>
    <row r="31" spans="1:14" s="535" customFormat="1">
      <c r="A31" s="696"/>
      <c r="B31" s="675"/>
      <c r="C31" s="674"/>
      <c r="D31" s="674"/>
      <c r="E31" s="674"/>
      <c r="F31" s="674"/>
      <c r="G31" s="674"/>
      <c r="H31" s="674"/>
      <c r="I31" s="674"/>
      <c r="J31" s="674"/>
    </row>
    <row r="32" spans="1:14" s="2" customFormat="1">
      <c r="A32" s="7"/>
      <c r="B32" s="7"/>
      <c r="C32" s="3"/>
      <c r="D32" s="3"/>
      <c r="E32" s="3"/>
      <c r="F32" s="3"/>
      <c r="G32" s="3"/>
      <c r="H32" s="114"/>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954"/>
      <c r="AX103" s="954"/>
      <c r="AY103" s="954"/>
      <c r="AZ103" s="954"/>
      <c r="BA103" s="954"/>
      <c r="BB103" s="954"/>
      <c r="BC103" s="954"/>
      <c r="BD103" s="954"/>
      <c r="BE103" s="954"/>
      <c r="BF103" s="954"/>
      <c r="BG103" s="954"/>
      <c r="BH103" s="954"/>
      <c r="BI103" s="954"/>
      <c r="BJ103" s="954"/>
    </row>
    <row r="104" spans="48:63" s="2" customFormat="1">
      <c r="AW104" s="954"/>
      <c r="AX104" s="954"/>
      <c r="AY104" s="954"/>
      <c r="AZ104" s="954"/>
      <c r="BA104" s="954"/>
      <c r="BB104" s="954"/>
      <c r="BC104" s="954"/>
      <c r="BD104" s="954"/>
      <c r="BE104" s="954"/>
      <c r="BF104" s="954"/>
      <c r="BG104" s="954"/>
      <c r="BH104" s="954"/>
      <c r="BI104" s="954"/>
      <c r="BJ104" s="954"/>
    </row>
    <row r="105" spans="48:63" s="2" customFormat="1">
      <c r="AW105" s="954"/>
      <c r="AX105" s="954"/>
      <c r="AY105" s="954"/>
      <c r="AZ105" s="954"/>
      <c r="BE105" s="954"/>
      <c r="BF105" s="954"/>
      <c r="BG105" s="954"/>
      <c r="BH105" s="954"/>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4:B6"/>
    <mergeCell ref="C4:C6"/>
    <mergeCell ref="D4:D6"/>
    <mergeCell ref="E5:F5"/>
    <mergeCell ref="E4:H4"/>
    <mergeCell ref="I4:L4"/>
    <mergeCell ref="K5:L5"/>
    <mergeCell ref="I5:J5"/>
    <mergeCell ref="G5:H5"/>
    <mergeCell ref="A2:L2"/>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P30"/>
  <sheetViews>
    <sheetView zoomScaleNormal="100" workbookViewId="0">
      <selection sqref="A1:D1"/>
    </sheetView>
  </sheetViews>
  <sheetFormatPr defaultRowHeight="13.5"/>
  <cols>
    <col min="1" max="1" width="7.375" style="347" customWidth="1"/>
    <col min="2" max="2" width="4.5" style="347" bestFit="1" customWidth="1"/>
    <col min="3" max="4" width="10.625" style="347" bestFit="1" customWidth="1"/>
    <col min="5" max="5" width="8.625" style="347" bestFit="1" customWidth="1"/>
    <col min="6" max="6" width="9.625" style="347" bestFit="1" customWidth="1"/>
    <col min="7" max="7" width="9.5" style="347" bestFit="1" customWidth="1"/>
    <col min="8" max="8" width="8.375" style="347" customWidth="1"/>
    <col min="9" max="13" width="9.625" style="347" bestFit="1" customWidth="1"/>
    <col min="14" max="16" width="9.375" style="347" bestFit="1" customWidth="1"/>
    <col min="17" max="16384" width="9" style="347"/>
  </cols>
  <sheetData>
    <row r="1" spans="1:15" ht="19.5" customHeight="1">
      <c r="A1" s="955" t="s">
        <v>753</v>
      </c>
      <c r="B1" s="956"/>
      <c r="C1" s="956"/>
      <c r="D1" s="956"/>
      <c r="E1" s="346"/>
      <c r="F1" s="346"/>
      <c r="G1" s="346"/>
      <c r="H1" s="346"/>
      <c r="I1" s="346"/>
      <c r="J1" s="346"/>
      <c r="K1" s="346"/>
    </row>
    <row r="2" spans="1:15" ht="19.5" customHeight="1">
      <c r="A2" s="959" t="s">
        <v>675</v>
      </c>
      <c r="B2" s="959"/>
      <c r="C2" s="959"/>
      <c r="D2" s="959"/>
      <c r="E2" s="959"/>
      <c r="F2" s="959"/>
      <c r="G2" s="959"/>
      <c r="H2" s="959"/>
      <c r="I2" s="959"/>
      <c r="J2" s="959"/>
      <c r="K2" s="959"/>
      <c r="L2" s="959"/>
      <c r="M2" s="959"/>
    </row>
    <row r="3" spans="1:15" ht="14.25" thickBot="1">
      <c r="A3" s="346"/>
      <c r="B3" s="346"/>
      <c r="C3" s="346"/>
      <c r="D3" s="346"/>
      <c r="E3" s="346"/>
      <c r="F3" s="346"/>
      <c r="G3" s="346"/>
      <c r="H3" s="346"/>
      <c r="I3" s="346"/>
      <c r="J3" s="346"/>
      <c r="K3" s="346"/>
      <c r="L3" s="348" t="s">
        <v>216</v>
      </c>
    </row>
    <row r="4" spans="1:15" s="349" customFormat="1" ht="14.25" thickTop="1">
      <c r="A4" s="960" t="s">
        <v>124</v>
      </c>
      <c r="B4" s="961"/>
      <c r="C4" s="964" t="s">
        <v>38</v>
      </c>
      <c r="D4" s="957" t="s">
        <v>244</v>
      </c>
      <c r="E4" s="958"/>
      <c r="F4" s="957" t="s">
        <v>769</v>
      </c>
      <c r="G4" s="966"/>
      <c r="H4" s="966"/>
      <c r="I4" s="966"/>
      <c r="J4" s="966"/>
      <c r="K4" s="966"/>
      <c r="L4" s="966"/>
    </row>
    <row r="5" spans="1:15" s="349" customFormat="1">
      <c r="A5" s="962"/>
      <c r="B5" s="963"/>
      <c r="C5" s="965"/>
      <c r="D5" s="350" t="s">
        <v>217</v>
      </c>
      <c r="E5" s="350" t="s">
        <v>218</v>
      </c>
      <c r="F5" s="351" t="s">
        <v>62</v>
      </c>
      <c r="G5" s="351" t="s">
        <v>63</v>
      </c>
      <c r="H5" s="352" t="s">
        <v>219</v>
      </c>
      <c r="I5" s="352" t="s">
        <v>220</v>
      </c>
      <c r="J5" s="352" t="s">
        <v>221</v>
      </c>
      <c r="K5" s="352" t="s">
        <v>222</v>
      </c>
      <c r="L5" s="353" t="s">
        <v>223</v>
      </c>
    </row>
    <row r="6" spans="1:15">
      <c r="A6" s="169" t="s">
        <v>917</v>
      </c>
      <c r="B6" s="355"/>
      <c r="C6" s="356">
        <v>264128</v>
      </c>
      <c r="D6" s="357">
        <v>256556</v>
      </c>
      <c r="E6" s="357">
        <v>7572</v>
      </c>
      <c r="F6" s="357">
        <v>33095</v>
      </c>
      <c r="G6" s="357">
        <v>33169</v>
      </c>
      <c r="H6" s="357">
        <v>57309</v>
      </c>
      <c r="I6" s="357">
        <v>47169</v>
      </c>
      <c r="J6" s="357">
        <v>36233</v>
      </c>
      <c r="K6" s="357">
        <v>32277</v>
      </c>
      <c r="L6" s="357">
        <v>24876</v>
      </c>
      <c r="M6" s="358"/>
      <c r="N6" s="358"/>
    </row>
    <row r="7" spans="1:15">
      <c r="A7" s="354">
        <v>28</v>
      </c>
      <c r="B7" s="355"/>
      <c r="C7" s="356">
        <v>273278</v>
      </c>
      <c r="D7" s="357">
        <v>265685</v>
      </c>
      <c r="E7" s="357">
        <v>7593</v>
      </c>
      <c r="F7" s="357">
        <v>33137</v>
      </c>
      <c r="G7" s="357">
        <v>33789</v>
      </c>
      <c r="H7" s="357">
        <v>60772</v>
      </c>
      <c r="I7" s="357">
        <v>48728</v>
      </c>
      <c r="J7" s="357">
        <v>37829</v>
      </c>
      <c r="K7" s="357">
        <v>33373</v>
      </c>
      <c r="L7" s="357">
        <v>25650</v>
      </c>
      <c r="M7" s="358"/>
      <c r="N7" s="358"/>
    </row>
    <row r="8" spans="1:15">
      <c r="A8" s="545">
        <v>29</v>
      </c>
      <c r="B8" s="533"/>
      <c r="C8" s="691">
        <v>283057</v>
      </c>
      <c r="D8" s="686">
        <v>275374</v>
      </c>
      <c r="E8" s="686">
        <v>7683</v>
      </c>
      <c r="F8" s="686">
        <v>33691</v>
      </c>
      <c r="G8" s="686">
        <v>35270</v>
      </c>
      <c r="H8" s="686">
        <v>63114</v>
      </c>
      <c r="I8" s="686">
        <v>50852</v>
      </c>
      <c r="J8" s="686">
        <v>39444</v>
      </c>
      <c r="K8" s="686">
        <v>34632</v>
      </c>
      <c r="L8" s="686">
        <v>26054</v>
      </c>
      <c r="M8" s="358"/>
      <c r="N8" s="358"/>
    </row>
    <row r="9" spans="1:15">
      <c r="A9" s="545">
        <v>30</v>
      </c>
      <c r="B9" s="533"/>
      <c r="C9" s="691">
        <v>295333</v>
      </c>
      <c r="D9" s="686">
        <v>287617</v>
      </c>
      <c r="E9" s="686">
        <v>7716</v>
      </c>
      <c r="F9" s="686">
        <v>35632</v>
      </c>
      <c r="G9" s="686">
        <v>37430</v>
      </c>
      <c r="H9" s="686">
        <v>66415</v>
      </c>
      <c r="I9" s="686">
        <v>52105</v>
      </c>
      <c r="J9" s="686">
        <v>41082</v>
      </c>
      <c r="K9" s="686">
        <v>36048</v>
      </c>
      <c r="L9" s="686">
        <v>26621</v>
      </c>
      <c r="M9" s="358"/>
      <c r="N9" s="358"/>
    </row>
    <row r="10" spans="1:15">
      <c r="A10" s="169" t="s">
        <v>918</v>
      </c>
      <c r="B10" s="533"/>
      <c r="C10" s="691">
        <v>306109</v>
      </c>
      <c r="D10" s="686">
        <v>298293</v>
      </c>
      <c r="E10" s="686">
        <v>7816</v>
      </c>
      <c r="F10" s="686">
        <v>36477</v>
      </c>
      <c r="G10" s="686">
        <v>38318</v>
      </c>
      <c r="H10" s="686">
        <v>69717</v>
      </c>
      <c r="I10" s="686">
        <v>53959</v>
      </c>
      <c r="J10" s="686">
        <v>42759</v>
      </c>
      <c r="K10" s="686">
        <v>37584</v>
      </c>
      <c r="L10" s="686">
        <v>27295</v>
      </c>
      <c r="M10" s="358"/>
      <c r="N10" s="358"/>
    </row>
    <row r="11" spans="1:15">
      <c r="A11" s="528"/>
      <c r="B11" s="359"/>
      <c r="C11" s="356"/>
      <c r="D11" s="357"/>
      <c r="E11" s="357"/>
      <c r="F11" s="357"/>
      <c r="G11" s="357"/>
      <c r="H11" s="357"/>
      <c r="I11" s="357"/>
      <c r="J11" s="357"/>
      <c r="K11" s="357"/>
      <c r="L11" s="357"/>
      <c r="M11" s="358"/>
      <c r="N11" s="358"/>
      <c r="O11" s="358"/>
    </row>
    <row r="12" spans="1:15">
      <c r="A12" s="550" t="s">
        <v>902</v>
      </c>
      <c r="B12" s="694">
        <v>1</v>
      </c>
      <c r="C12" s="691">
        <v>314759</v>
      </c>
      <c r="D12" s="686">
        <v>306801</v>
      </c>
      <c r="E12" s="686">
        <v>7958</v>
      </c>
      <c r="F12" s="686">
        <v>37722</v>
      </c>
      <c r="G12" s="686">
        <v>38794</v>
      </c>
      <c r="H12" s="686">
        <v>73236</v>
      </c>
      <c r="I12" s="686">
        <v>54903</v>
      </c>
      <c r="J12" s="686">
        <v>44644</v>
      </c>
      <c r="K12" s="686">
        <v>39080</v>
      </c>
      <c r="L12" s="686">
        <v>26380</v>
      </c>
      <c r="M12" s="358"/>
      <c r="N12" s="358"/>
      <c r="O12" s="358"/>
    </row>
    <row r="13" spans="1:15">
      <c r="B13" s="694">
        <v>2</v>
      </c>
      <c r="C13" s="686">
        <v>315321</v>
      </c>
      <c r="D13" s="686">
        <v>307387</v>
      </c>
      <c r="E13" s="686">
        <v>7934</v>
      </c>
      <c r="F13" s="686">
        <v>37730</v>
      </c>
      <c r="G13" s="686">
        <v>38764</v>
      </c>
      <c r="H13" s="686">
        <v>73367</v>
      </c>
      <c r="I13" s="686">
        <v>55148</v>
      </c>
      <c r="J13" s="686">
        <v>44749</v>
      </c>
      <c r="K13" s="686">
        <v>39237</v>
      </c>
      <c r="L13" s="686">
        <v>26326</v>
      </c>
      <c r="M13" s="358"/>
      <c r="N13" s="358"/>
      <c r="O13" s="358"/>
    </row>
    <row r="14" spans="1:15">
      <c r="B14" s="694">
        <v>3</v>
      </c>
      <c r="C14" s="686">
        <v>316670</v>
      </c>
      <c r="D14" s="686">
        <v>308678</v>
      </c>
      <c r="E14" s="686">
        <v>7992</v>
      </c>
      <c r="F14" s="686">
        <v>37928</v>
      </c>
      <c r="G14" s="686">
        <v>38815</v>
      </c>
      <c r="H14" s="686">
        <v>73764</v>
      </c>
      <c r="I14" s="686">
        <v>55275</v>
      </c>
      <c r="J14" s="686">
        <v>45050</v>
      </c>
      <c r="K14" s="686">
        <v>39508</v>
      </c>
      <c r="L14" s="686">
        <v>26330</v>
      </c>
      <c r="M14" s="358"/>
      <c r="N14" s="358"/>
      <c r="O14" s="358"/>
    </row>
    <row r="15" spans="1:15">
      <c r="A15" s="170"/>
      <c r="B15" s="694">
        <v>4</v>
      </c>
      <c r="C15" s="686">
        <v>318522</v>
      </c>
      <c r="D15" s="686">
        <v>310462</v>
      </c>
      <c r="E15" s="686">
        <v>8060</v>
      </c>
      <c r="F15" s="686">
        <v>38308</v>
      </c>
      <c r="G15" s="686">
        <v>39023</v>
      </c>
      <c r="H15" s="686">
        <v>74177</v>
      </c>
      <c r="I15" s="686">
        <v>55462</v>
      </c>
      <c r="J15" s="686">
        <v>45286</v>
      </c>
      <c r="K15" s="686">
        <v>39887</v>
      </c>
      <c r="L15" s="686">
        <v>26379</v>
      </c>
      <c r="M15" s="358"/>
      <c r="N15" s="358"/>
      <c r="O15" s="358"/>
    </row>
    <row r="16" spans="1:15" s="170" customFormat="1">
      <c r="A16" s="550"/>
      <c r="B16" s="694">
        <v>5</v>
      </c>
      <c r="C16" s="686">
        <v>319374</v>
      </c>
      <c r="D16" s="686">
        <v>311309</v>
      </c>
      <c r="E16" s="686">
        <v>8065</v>
      </c>
      <c r="F16" s="686">
        <v>38605</v>
      </c>
      <c r="G16" s="686">
        <v>39132</v>
      </c>
      <c r="H16" s="686">
        <v>74514</v>
      </c>
      <c r="I16" s="686">
        <v>55497</v>
      </c>
      <c r="J16" s="686">
        <v>45426</v>
      </c>
      <c r="K16" s="686">
        <v>40025</v>
      </c>
      <c r="L16" s="686">
        <v>26175</v>
      </c>
      <c r="M16" s="517"/>
      <c r="N16" s="517"/>
      <c r="O16" s="517"/>
    </row>
    <row r="17" spans="1:16" s="170" customFormat="1">
      <c r="A17" s="550"/>
      <c r="B17" s="694">
        <v>6</v>
      </c>
      <c r="C17" s="686">
        <v>320821</v>
      </c>
      <c r="D17" s="686">
        <v>312706</v>
      </c>
      <c r="E17" s="686">
        <v>8115</v>
      </c>
      <c r="F17" s="686">
        <v>38791</v>
      </c>
      <c r="G17" s="686">
        <v>39234</v>
      </c>
      <c r="H17" s="686">
        <v>74865</v>
      </c>
      <c r="I17" s="686">
        <v>55636</v>
      </c>
      <c r="J17" s="686">
        <v>45555</v>
      </c>
      <c r="K17" s="686">
        <v>40319</v>
      </c>
      <c r="L17" s="686">
        <v>26421</v>
      </c>
      <c r="M17" s="517"/>
      <c r="N17" s="517"/>
      <c r="O17" s="517"/>
    </row>
    <row r="18" spans="1:16" s="170" customFormat="1">
      <c r="A18" s="550"/>
      <c r="B18" s="694">
        <v>7</v>
      </c>
      <c r="C18" s="686">
        <v>321367</v>
      </c>
      <c r="D18" s="686">
        <v>313271</v>
      </c>
      <c r="E18" s="686">
        <v>8096</v>
      </c>
      <c r="F18" s="686">
        <v>38842</v>
      </c>
      <c r="G18" s="686">
        <v>39268</v>
      </c>
      <c r="H18" s="686">
        <v>75027</v>
      </c>
      <c r="I18" s="686">
        <v>55759</v>
      </c>
      <c r="J18" s="686">
        <v>45517</v>
      </c>
      <c r="K18" s="686">
        <v>40415</v>
      </c>
      <c r="L18" s="686">
        <v>26539</v>
      </c>
      <c r="M18" s="517"/>
      <c r="N18" s="517"/>
      <c r="O18" s="517"/>
    </row>
    <row r="19" spans="1:16" s="170" customFormat="1">
      <c r="A19" s="550"/>
      <c r="B19" s="694">
        <v>8</v>
      </c>
      <c r="C19" s="686">
        <v>322228</v>
      </c>
      <c r="D19" s="686">
        <v>314125</v>
      </c>
      <c r="E19" s="686">
        <v>8103</v>
      </c>
      <c r="F19" s="686">
        <v>38910</v>
      </c>
      <c r="G19" s="686">
        <v>39291</v>
      </c>
      <c r="H19" s="686">
        <v>75036</v>
      </c>
      <c r="I19" s="686">
        <v>55940</v>
      </c>
      <c r="J19" s="686">
        <v>45726</v>
      </c>
      <c r="K19" s="686">
        <v>40591</v>
      </c>
      <c r="L19" s="686">
        <v>26734</v>
      </c>
      <c r="M19" s="517"/>
      <c r="N19" s="517"/>
      <c r="O19" s="517"/>
    </row>
    <row r="20" spans="1:16" s="170" customFormat="1">
      <c r="A20" s="515"/>
      <c r="B20" s="694">
        <v>9</v>
      </c>
      <c r="C20" s="686">
        <v>322965</v>
      </c>
      <c r="D20" s="686">
        <v>314860</v>
      </c>
      <c r="E20" s="686">
        <v>8105</v>
      </c>
      <c r="F20" s="686">
        <v>39061</v>
      </c>
      <c r="G20" s="686">
        <v>39340</v>
      </c>
      <c r="H20" s="686">
        <v>75075</v>
      </c>
      <c r="I20" s="686">
        <v>55917</v>
      </c>
      <c r="J20" s="686">
        <v>45969</v>
      </c>
      <c r="K20" s="686">
        <v>40755</v>
      </c>
      <c r="L20" s="686">
        <v>26848</v>
      </c>
      <c r="M20" s="517"/>
      <c r="N20" s="517"/>
      <c r="O20" s="517"/>
    </row>
    <row r="21" spans="1:16" s="170" customFormat="1">
      <c r="B21" s="694">
        <v>10</v>
      </c>
      <c r="C21" s="686">
        <v>324380</v>
      </c>
      <c r="D21" s="686">
        <v>316241</v>
      </c>
      <c r="E21" s="686">
        <v>8139</v>
      </c>
      <c r="F21" s="686">
        <v>39208</v>
      </c>
      <c r="G21" s="686">
        <v>39461</v>
      </c>
      <c r="H21" s="686">
        <v>75442</v>
      </c>
      <c r="I21" s="686">
        <v>56069</v>
      </c>
      <c r="J21" s="686">
        <v>46252</v>
      </c>
      <c r="K21" s="686">
        <v>40989</v>
      </c>
      <c r="L21" s="686">
        <v>26959</v>
      </c>
      <c r="M21" s="517"/>
      <c r="N21" s="517"/>
      <c r="O21" s="517"/>
    </row>
    <row r="22" spans="1:16" s="170" customFormat="1">
      <c r="A22" s="676"/>
      <c r="B22" s="694">
        <v>11</v>
      </c>
      <c r="C22" s="686">
        <v>325400</v>
      </c>
      <c r="D22" s="686">
        <v>317246</v>
      </c>
      <c r="E22" s="686">
        <v>8154</v>
      </c>
      <c r="F22" s="686">
        <v>39428</v>
      </c>
      <c r="G22" s="686">
        <v>39512</v>
      </c>
      <c r="H22" s="686">
        <v>75921</v>
      </c>
      <c r="I22" s="686">
        <v>56206</v>
      </c>
      <c r="J22" s="686">
        <v>46235</v>
      </c>
      <c r="K22" s="686">
        <v>41200</v>
      </c>
      <c r="L22" s="686">
        <v>26898</v>
      </c>
      <c r="M22" s="517"/>
      <c r="N22" s="517"/>
      <c r="O22" s="517"/>
    </row>
    <row r="23" spans="1:16" s="170" customFormat="1">
      <c r="A23" s="611"/>
      <c r="B23" s="694">
        <v>12</v>
      </c>
      <c r="C23" s="686">
        <f>D23+E23</f>
        <v>325922</v>
      </c>
      <c r="D23" s="686">
        <v>317793</v>
      </c>
      <c r="E23" s="686">
        <v>8129</v>
      </c>
      <c r="F23" s="686">
        <v>39642</v>
      </c>
      <c r="G23" s="686">
        <v>39666</v>
      </c>
      <c r="H23" s="686">
        <v>76113</v>
      </c>
      <c r="I23" s="686">
        <v>56271</v>
      </c>
      <c r="J23" s="686">
        <v>46204</v>
      </c>
      <c r="K23" s="686">
        <v>41179</v>
      </c>
      <c r="L23" s="686">
        <v>26847</v>
      </c>
      <c r="M23" s="517"/>
      <c r="N23" s="517"/>
      <c r="O23" s="517"/>
    </row>
    <row r="24" spans="1:16" s="170" customFormat="1">
      <c r="A24" s="663" t="s">
        <v>933</v>
      </c>
      <c r="B24" s="1121">
        <v>1</v>
      </c>
      <c r="C24" s="1101">
        <v>326452</v>
      </c>
      <c r="D24" s="1101">
        <v>318293</v>
      </c>
      <c r="E24" s="1101">
        <v>8159</v>
      </c>
      <c r="F24" s="1101">
        <v>40000</v>
      </c>
      <c r="G24" s="1101">
        <v>39742</v>
      </c>
      <c r="H24" s="1101">
        <v>76270</v>
      </c>
      <c r="I24" s="1101">
        <v>56273</v>
      </c>
      <c r="J24" s="1101">
        <v>46250</v>
      </c>
      <c r="K24" s="1101">
        <v>41143</v>
      </c>
      <c r="L24" s="1101">
        <v>26774</v>
      </c>
      <c r="M24" s="517"/>
      <c r="N24" s="517"/>
      <c r="O24" s="517"/>
    </row>
    <row r="25" spans="1:16" s="170" customFormat="1">
      <c r="A25" s="567" t="s">
        <v>870</v>
      </c>
      <c r="B25" s="533"/>
      <c r="C25" s="534"/>
      <c r="D25" s="534"/>
      <c r="E25" s="534"/>
      <c r="F25" s="534"/>
      <c r="G25" s="534"/>
      <c r="H25" s="534"/>
      <c r="I25" s="534"/>
      <c r="J25" s="534"/>
      <c r="K25" s="534"/>
      <c r="L25" s="534"/>
      <c r="M25" s="534"/>
      <c r="N25" s="517"/>
      <c r="O25" s="517"/>
      <c r="P25" s="517"/>
    </row>
    <row r="26" spans="1:16">
      <c r="A26" s="360" t="s">
        <v>682</v>
      </c>
      <c r="B26" s="360"/>
      <c r="C26" s="360"/>
      <c r="D26" s="346"/>
      <c r="E26" s="346"/>
      <c r="F26" s="346"/>
      <c r="G26" s="346"/>
      <c r="H26" s="346"/>
      <c r="I26" s="346"/>
      <c r="J26" s="361"/>
      <c r="K26" s="346"/>
      <c r="L26" s="346"/>
      <c r="M26" s="346"/>
    </row>
    <row r="27" spans="1:16">
      <c r="A27" s="34" t="s">
        <v>815</v>
      </c>
      <c r="B27" s="346"/>
      <c r="C27" s="346"/>
      <c r="D27" s="346"/>
      <c r="E27" s="346"/>
      <c r="F27" s="346"/>
      <c r="G27" s="346"/>
      <c r="H27" s="346"/>
      <c r="I27" s="346"/>
      <c r="J27" s="346"/>
      <c r="K27" s="346"/>
      <c r="L27" s="361"/>
      <c r="M27" s="346"/>
    </row>
    <row r="28" spans="1:16">
      <c r="A28" s="346"/>
      <c r="B28" s="346"/>
      <c r="C28" s="362"/>
      <c r="D28" s="362"/>
      <c r="E28" s="362"/>
      <c r="F28" s="362"/>
      <c r="G28" s="362"/>
      <c r="H28" s="362"/>
      <c r="I28" s="362"/>
      <c r="J28" s="362"/>
      <c r="K28" s="362"/>
      <c r="L28" s="362"/>
    </row>
    <row r="29" spans="1:16">
      <c r="F29" s="195"/>
      <c r="G29" s="195"/>
      <c r="H29" s="195"/>
      <c r="I29" s="195"/>
      <c r="J29" s="195"/>
      <c r="K29" s="195"/>
      <c r="L29" s="195"/>
    </row>
    <row r="30" spans="1:16">
      <c r="C30" s="366"/>
      <c r="D30" s="366"/>
      <c r="E30" s="366"/>
      <c r="F30" s="366"/>
      <c r="G30" s="366"/>
      <c r="H30" s="366"/>
      <c r="I30" s="366"/>
      <c r="J30" s="366"/>
      <c r="K30" s="366"/>
      <c r="L30" s="366"/>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sheetPr>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786" t="s">
        <v>753</v>
      </c>
      <c r="B1" s="787"/>
      <c r="C1" s="787"/>
      <c r="D1" s="787"/>
      <c r="E1" s="787"/>
      <c r="F1" s="24"/>
      <c r="G1" s="24"/>
      <c r="H1" s="24"/>
      <c r="I1" s="24"/>
      <c r="J1" s="24"/>
      <c r="K1" s="24"/>
      <c r="L1" s="24"/>
    </row>
    <row r="2" spans="1:13" ht="19.5" customHeight="1">
      <c r="A2" s="788" t="s">
        <v>676</v>
      </c>
      <c r="B2" s="788"/>
      <c r="C2" s="788"/>
      <c r="D2" s="788"/>
      <c r="E2" s="788"/>
      <c r="F2" s="788"/>
      <c r="G2" s="788"/>
      <c r="H2" s="788"/>
      <c r="I2" s="788"/>
      <c r="J2" s="788"/>
      <c r="K2" s="788"/>
      <c r="L2" s="788"/>
      <c r="M2" s="788"/>
    </row>
    <row r="3" spans="1:13" ht="14.25" thickBot="1">
      <c r="A3" s="24"/>
      <c r="B3" s="24"/>
      <c r="C3" s="24"/>
      <c r="D3" s="24"/>
      <c r="E3" s="24"/>
      <c r="F3" s="24"/>
      <c r="G3" s="24"/>
      <c r="H3" s="24"/>
      <c r="I3" s="24"/>
      <c r="J3" s="24"/>
      <c r="K3" s="24"/>
      <c r="L3" s="24"/>
      <c r="M3" s="59" t="s">
        <v>212</v>
      </c>
    </row>
    <row r="4" spans="1:13" s="62" customFormat="1" ht="14.25" thickTop="1">
      <c r="A4" s="777" t="s">
        <v>413</v>
      </c>
      <c r="B4" s="779"/>
      <c r="C4" s="785" t="s">
        <v>41</v>
      </c>
      <c r="D4" s="838"/>
      <c r="E4" s="838"/>
      <c r="F4" s="865"/>
      <c r="G4" s="785" t="s">
        <v>42</v>
      </c>
      <c r="H4" s="838"/>
      <c r="I4" s="838"/>
      <c r="J4" s="865"/>
      <c r="K4" s="785" t="s">
        <v>228</v>
      </c>
      <c r="L4" s="838"/>
      <c r="M4" s="838"/>
    </row>
    <row r="5" spans="1:13" s="62" customFormat="1">
      <c r="A5" s="780"/>
      <c r="B5" s="781"/>
      <c r="C5" s="223" t="s">
        <v>229</v>
      </c>
      <c r="D5" s="224" t="s">
        <v>230</v>
      </c>
      <c r="E5" s="224" t="s">
        <v>39</v>
      </c>
      <c r="F5" s="223" t="s">
        <v>40</v>
      </c>
      <c r="G5" s="224" t="s">
        <v>229</v>
      </c>
      <c r="H5" s="224" t="s">
        <v>230</v>
      </c>
      <c r="I5" s="224" t="s">
        <v>39</v>
      </c>
      <c r="J5" s="223" t="s">
        <v>40</v>
      </c>
      <c r="K5" s="224" t="s">
        <v>229</v>
      </c>
      <c r="L5" s="224" t="s">
        <v>39</v>
      </c>
      <c r="M5" s="236" t="s">
        <v>40</v>
      </c>
    </row>
    <row r="6" spans="1:13">
      <c r="A6" s="526" t="s">
        <v>891</v>
      </c>
      <c r="B6" s="32"/>
      <c r="C6" s="300">
        <v>343</v>
      </c>
      <c r="D6" s="300">
        <v>62044</v>
      </c>
      <c r="E6" s="302" t="s">
        <v>448</v>
      </c>
      <c r="F6" s="302" t="s">
        <v>448</v>
      </c>
      <c r="G6" s="300">
        <v>4180</v>
      </c>
      <c r="H6" s="300">
        <v>2866</v>
      </c>
      <c r="I6" s="302" t="s">
        <v>448</v>
      </c>
      <c r="J6" s="302" t="s">
        <v>448</v>
      </c>
      <c r="K6" s="300">
        <v>3528</v>
      </c>
      <c r="L6" s="302" t="s">
        <v>448</v>
      </c>
      <c r="M6" s="302" t="s">
        <v>448</v>
      </c>
    </row>
    <row r="7" spans="1:13">
      <c r="A7" s="19">
        <v>28</v>
      </c>
      <c r="B7" s="32"/>
      <c r="C7" s="300">
        <v>342</v>
      </c>
      <c r="D7" s="300">
        <v>62108</v>
      </c>
      <c r="E7" s="302" t="s">
        <v>448</v>
      </c>
      <c r="F7" s="302" t="s">
        <v>448</v>
      </c>
      <c r="G7" s="300">
        <v>4225</v>
      </c>
      <c r="H7" s="300">
        <v>2839</v>
      </c>
      <c r="I7" s="302" t="s">
        <v>448</v>
      </c>
      <c r="J7" s="302" t="s">
        <v>448</v>
      </c>
      <c r="K7" s="300">
        <v>3546</v>
      </c>
      <c r="L7" s="302" t="s">
        <v>448</v>
      </c>
      <c r="M7" s="302" t="s">
        <v>448</v>
      </c>
    </row>
    <row r="8" spans="1:13">
      <c r="A8" s="19">
        <v>29</v>
      </c>
      <c r="B8" s="32"/>
      <c r="C8" s="300">
        <v>343</v>
      </c>
      <c r="D8" s="300">
        <v>62346</v>
      </c>
      <c r="E8" s="302" t="s">
        <v>448</v>
      </c>
      <c r="F8" s="302" t="s">
        <v>448</v>
      </c>
      <c r="G8" s="300">
        <v>4261</v>
      </c>
      <c r="H8" s="300">
        <v>2765</v>
      </c>
      <c r="I8" s="302" t="s">
        <v>448</v>
      </c>
      <c r="J8" s="302" t="s">
        <v>448</v>
      </c>
      <c r="K8" s="300">
        <v>3542</v>
      </c>
      <c r="L8" s="302" t="s">
        <v>448</v>
      </c>
      <c r="M8" s="302" t="s">
        <v>448</v>
      </c>
    </row>
    <row r="9" spans="1:13">
      <c r="A9" s="19">
        <v>30</v>
      </c>
      <c r="B9" s="32"/>
      <c r="C9" s="300">
        <v>345</v>
      </c>
      <c r="D9" s="300">
        <v>62804</v>
      </c>
      <c r="E9" s="302" t="s">
        <v>448</v>
      </c>
      <c r="F9" s="302" t="s">
        <v>448</v>
      </c>
      <c r="G9" s="300">
        <v>4328</v>
      </c>
      <c r="H9" s="300">
        <v>2717</v>
      </c>
      <c r="I9" s="302" t="s">
        <v>448</v>
      </c>
      <c r="J9" s="302" t="s">
        <v>448</v>
      </c>
      <c r="K9" s="300">
        <v>3565</v>
      </c>
      <c r="L9" s="302" t="s">
        <v>448</v>
      </c>
      <c r="M9" s="302" t="s">
        <v>448</v>
      </c>
    </row>
    <row r="10" spans="1:13" s="525" customFormat="1">
      <c r="A10" s="169" t="s">
        <v>842</v>
      </c>
      <c r="B10" s="547"/>
      <c r="C10" s="551">
        <v>342</v>
      </c>
      <c r="D10" s="551">
        <v>62753</v>
      </c>
      <c r="E10" s="552" t="s">
        <v>448</v>
      </c>
      <c r="F10" s="552" t="s">
        <v>448</v>
      </c>
      <c r="G10" s="551">
        <v>4378</v>
      </c>
      <c r="H10" s="551">
        <v>2576</v>
      </c>
      <c r="I10" s="552" t="s">
        <v>448</v>
      </c>
      <c r="J10" s="552" t="s">
        <v>448</v>
      </c>
      <c r="K10" s="551">
        <v>3558</v>
      </c>
      <c r="L10" s="552" t="s">
        <v>448</v>
      </c>
      <c r="M10" s="552" t="s">
        <v>448</v>
      </c>
    </row>
    <row r="11" spans="1:13">
      <c r="A11" s="19"/>
      <c r="B11" s="32"/>
      <c r="C11" s="305"/>
      <c r="D11" s="305"/>
      <c r="E11" s="300"/>
      <c r="F11" s="300"/>
      <c r="G11" s="305"/>
      <c r="H11" s="305"/>
      <c r="I11" s="305"/>
      <c r="J11" s="305"/>
      <c r="K11" s="305"/>
      <c r="L11" s="305"/>
      <c r="M11" s="300"/>
    </row>
    <row r="12" spans="1:13" s="525" customFormat="1">
      <c r="A12" s="515" t="s">
        <v>902</v>
      </c>
      <c r="B12" s="694">
        <v>1</v>
      </c>
      <c r="C12" s="686">
        <v>343</v>
      </c>
      <c r="D12" s="686">
        <v>62790</v>
      </c>
      <c r="E12" s="686" t="s">
        <v>227</v>
      </c>
      <c r="F12" s="686" t="s">
        <v>227</v>
      </c>
      <c r="G12" s="686">
        <v>4412</v>
      </c>
      <c r="H12" s="686">
        <v>2564</v>
      </c>
      <c r="I12" s="686">
        <v>11</v>
      </c>
      <c r="J12" s="686">
        <v>12</v>
      </c>
      <c r="K12" s="686">
        <v>3559</v>
      </c>
      <c r="L12" s="686">
        <v>4</v>
      </c>
      <c r="M12" s="686">
        <v>9</v>
      </c>
    </row>
    <row r="13" spans="1:13" s="525" customFormat="1">
      <c r="A13" s="550"/>
      <c r="B13" s="694">
        <v>2</v>
      </c>
      <c r="C13" s="686">
        <v>343</v>
      </c>
      <c r="D13" s="686">
        <v>62924</v>
      </c>
      <c r="E13" s="686" t="s">
        <v>227</v>
      </c>
      <c r="F13" s="686" t="s">
        <v>227</v>
      </c>
      <c r="G13" s="686">
        <v>4414</v>
      </c>
      <c r="H13" s="686">
        <v>2581</v>
      </c>
      <c r="I13" s="686">
        <v>15</v>
      </c>
      <c r="J13" s="686">
        <v>16</v>
      </c>
      <c r="K13" s="686">
        <v>3553</v>
      </c>
      <c r="L13" s="686">
        <v>8</v>
      </c>
      <c r="M13" s="686">
        <v>13</v>
      </c>
    </row>
    <row r="14" spans="1:13" s="525" customFormat="1">
      <c r="A14" s="676"/>
      <c r="B14" s="694">
        <v>3</v>
      </c>
      <c r="C14" s="686">
        <v>343</v>
      </c>
      <c r="D14" s="686">
        <v>62985</v>
      </c>
      <c r="E14" s="686" t="s">
        <v>227</v>
      </c>
      <c r="F14" s="686" t="s">
        <v>227</v>
      </c>
      <c r="G14" s="686">
        <v>4424</v>
      </c>
      <c r="H14" s="686">
        <v>2581</v>
      </c>
      <c r="I14" s="686">
        <v>30</v>
      </c>
      <c r="J14" s="686">
        <v>22</v>
      </c>
      <c r="K14" s="686">
        <v>3558</v>
      </c>
      <c r="L14" s="686">
        <v>7</v>
      </c>
      <c r="M14" s="686">
        <v>4</v>
      </c>
    </row>
    <row r="15" spans="1:13" s="525" customFormat="1">
      <c r="A15" s="676"/>
      <c r="B15" s="694">
        <v>4</v>
      </c>
      <c r="C15" s="686">
        <v>343</v>
      </c>
      <c r="D15" s="686">
        <v>62901</v>
      </c>
      <c r="E15" s="686" t="s">
        <v>227</v>
      </c>
      <c r="F15" s="686" t="s">
        <v>227</v>
      </c>
      <c r="G15" s="686">
        <v>4433</v>
      </c>
      <c r="H15" s="686">
        <v>2581</v>
      </c>
      <c r="I15" s="686">
        <v>29</v>
      </c>
      <c r="J15" s="686">
        <v>20</v>
      </c>
      <c r="K15" s="686">
        <v>3564</v>
      </c>
      <c r="L15" s="686">
        <v>13</v>
      </c>
      <c r="M15" s="686">
        <v>8</v>
      </c>
    </row>
    <row r="16" spans="1:13" s="525" customFormat="1">
      <c r="A16" s="676"/>
      <c r="B16" s="694">
        <v>5</v>
      </c>
      <c r="C16" s="686">
        <v>343</v>
      </c>
      <c r="D16" s="686">
        <v>62901</v>
      </c>
      <c r="E16" s="686">
        <v>1</v>
      </c>
      <c r="F16" s="686">
        <v>1</v>
      </c>
      <c r="G16" s="686">
        <v>4443</v>
      </c>
      <c r="H16" s="686">
        <v>2581</v>
      </c>
      <c r="I16" s="686">
        <v>30</v>
      </c>
      <c r="J16" s="686">
        <v>20</v>
      </c>
      <c r="K16" s="686">
        <v>3569</v>
      </c>
      <c r="L16" s="686">
        <v>7</v>
      </c>
      <c r="M16" s="686">
        <v>3</v>
      </c>
    </row>
    <row r="17" spans="1:13" s="525" customFormat="1">
      <c r="A17" s="550"/>
      <c r="B17" s="694">
        <v>6</v>
      </c>
      <c r="C17" s="686">
        <v>343</v>
      </c>
      <c r="D17" s="686">
        <v>62883</v>
      </c>
      <c r="E17" s="686" t="s">
        <v>227</v>
      </c>
      <c r="F17" s="686" t="s">
        <v>227</v>
      </c>
      <c r="G17" s="686">
        <v>4453</v>
      </c>
      <c r="H17" s="686">
        <v>2562</v>
      </c>
      <c r="I17" s="686">
        <v>33</v>
      </c>
      <c r="J17" s="686">
        <v>23</v>
      </c>
      <c r="K17" s="686">
        <v>3568</v>
      </c>
      <c r="L17" s="686">
        <v>11</v>
      </c>
      <c r="M17" s="686">
        <v>12</v>
      </c>
    </row>
    <row r="18" spans="1:13" s="525" customFormat="1">
      <c r="A18" s="550"/>
      <c r="B18" s="694">
        <v>7</v>
      </c>
      <c r="C18" s="686">
        <v>343</v>
      </c>
      <c r="D18" s="686">
        <v>62883</v>
      </c>
      <c r="E18" s="686" t="s">
        <v>227</v>
      </c>
      <c r="F18" s="686" t="s">
        <v>227</v>
      </c>
      <c r="G18" s="686">
        <v>4466</v>
      </c>
      <c r="H18" s="686">
        <v>2577</v>
      </c>
      <c r="I18" s="686">
        <v>43</v>
      </c>
      <c r="J18" s="686">
        <v>28</v>
      </c>
      <c r="K18" s="686">
        <v>3565</v>
      </c>
      <c r="L18" s="686">
        <v>3</v>
      </c>
      <c r="M18" s="686">
        <v>2</v>
      </c>
    </row>
    <row r="19" spans="1:13" s="525" customFormat="1">
      <c r="A19" s="550"/>
      <c r="B19" s="694">
        <v>8</v>
      </c>
      <c r="C19" s="686">
        <v>343</v>
      </c>
      <c r="D19" s="686">
        <v>62920</v>
      </c>
      <c r="E19" s="686" t="s">
        <v>227</v>
      </c>
      <c r="F19" s="686" t="s">
        <v>227</v>
      </c>
      <c r="G19" s="686">
        <v>4466</v>
      </c>
      <c r="H19" s="686">
        <v>2596</v>
      </c>
      <c r="I19" s="686">
        <v>24</v>
      </c>
      <c r="J19" s="686">
        <v>24</v>
      </c>
      <c r="K19" s="686">
        <v>3566</v>
      </c>
      <c r="L19" s="686">
        <v>5</v>
      </c>
      <c r="M19" s="686">
        <v>5</v>
      </c>
    </row>
    <row r="20" spans="1:13" s="525" customFormat="1">
      <c r="A20" s="515"/>
      <c r="B20" s="694">
        <v>9</v>
      </c>
      <c r="C20" s="686">
        <v>343</v>
      </c>
      <c r="D20" s="686">
        <v>62906</v>
      </c>
      <c r="E20" s="686" t="s">
        <v>227</v>
      </c>
      <c r="F20" s="686" t="s">
        <v>227</v>
      </c>
      <c r="G20" s="686">
        <v>4478</v>
      </c>
      <c r="H20" s="686">
        <v>2560</v>
      </c>
      <c r="I20" s="686">
        <v>39</v>
      </c>
      <c r="J20" s="686">
        <v>25</v>
      </c>
      <c r="K20" s="686">
        <v>3561</v>
      </c>
      <c r="L20" s="686">
        <v>3</v>
      </c>
      <c r="M20" s="686">
        <v>7</v>
      </c>
    </row>
    <row r="21" spans="1:13" s="525" customFormat="1">
      <c r="A21" s="676"/>
      <c r="B21" s="694">
        <v>10</v>
      </c>
      <c r="C21" s="686">
        <v>343</v>
      </c>
      <c r="D21" s="686">
        <v>62904</v>
      </c>
      <c r="E21" s="686" t="s">
        <v>227</v>
      </c>
      <c r="F21" s="686" t="s">
        <v>227</v>
      </c>
      <c r="G21" s="686">
        <v>4487</v>
      </c>
      <c r="H21" s="686">
        <v>2560</v>
      </c>
      <c r="I21" s="686">
        <v>40</v>
      </c>
      <c r="J21" s="686">
        <v>31</v>
      </c>
      <c r="K21" s="686">
        <v>3568</v>
      </c>
      <c r="L21" s="686">
        <v>8</v>
      </c>
      <c r="M21" s="686">
        <v>2</v>
      </c>
    </row>
    <row r="22" spans="1:13" s="525" customFormat="1">
      <c r="A22" s="612"/>
      <c r="B22" s="694">
        <v>11</v>
      </c>
      <c r="C22" s="686">
        <v>343</v>
      </c>
      <c r="D22" s="686">
        <v>62871</v>
      </c>
      <c r="E22" s="686" t="s">
        <v>227</v>
      </c>
      <c r="F22" s="686" t="s">
        <v>227</v>
      </c>
      <c r="G22" s="686">
        <v>4476</v>
      </c>
      <c r="H22" s="686">
        <v>2540</v>
      </c>
      <c r="I22" s="686">
        <v>44</v>
      </c>
      <c r="J22" s="686">
        <v>45</v>
      </c>
      <c r="K22" s="686">
        <v>3554</v>
      </c>
      <c r="L22" s="686">
        <v>1</v>
      </c>
      <c r="M22" s="686">
        <v>3</v>
      </c>
    </row>
    <row r="23" spans="1:13" s="525" customFormat="1">
      <c r="A23" s="676"/>
      <c r="B23" s="694">
        <v>12</v>
      </c>
      <c r="C23" s="686">
        <v>343</v>
      </c>
      <c r="D23" s="686">
        <v>62913</v>
      </c>
      <c r="E23" s="686" t="s">
        <v>227</v>
      </c>
      <c r="F23" s="686" t="s">
        <v>227</v>
      </c>
      <c r="G23" s="686">
        <v>4475</v>
      </c>
      <c r="H23" s="686">
        <v>2497</v>
      </c>
      <c r="I23" s="686">
        <v>45</v>
      </c>
      <c r="J23" s="686">
        <v>46</v>
      </c>
      <c r="K23" s="686">
        <v>3550</v>
      </c>
      <c r="L23" s="686">
        <v>6</v>
      </c>
      <c r="M23" s="686">
        <v>10</v>
      </c>
    </row>
    <row r="24" spans="1:13" s="525" customFormat="1">
      <c r="A24" s="515" t="s">
        <v>933</v>
      </c>
      <c r="B24" s="1121">
        <v>1</v>
      </c>
      <c r="C24" s="686">
        <v>343</v>
      </c>
      <c r="D24" s="686">
        <v>62914</v>
      </c>
      <c r="E24" s="686" t="s">
        <v>227</v>
      </c>
      <c r="F24" s="686" t="s">
        <v>227</v>
      </c>
      <c r="G24" s="686">
        <v>4473</v>
      </c>
      <c r="H24" s="686">
        <v>2482</v>
      </c>
      <c r="I24" s="686">
        <v>20</v>
      </c>
      <c r="J24" s="686">
        <v>22</v>
      </c>
      <c r="K24" s="686">
        <v>3545</v>
      </c>
      <c r="L24" s="686">
        <v>6</v>
      </c>
      <c r="M24" s="686">
        <v>9</v>
      </c>
    </row>
    <row r="25" spans="1:13">
      <c r="A25" s="76" t="s">
        <v>388</v>
      </c>
      <c r="B25" s="94"/>
      <c r="C25" s="88"/>
      <c r="D25" s="88"/>
      <c r="E25" s="88"/>
      <c r="F25" s="88"/>
      <c r="G25" s="88"/>
      <c r="H25" s="88"/>
      <c r="I25" s="88"/>
      <c r="J25" s="88"/>
      <c r="K25" s="88"/>
      <c r="L25" s="88"/>
      <c r="M25" s="88"/>
    </row>
    <row r="26" spans="1:13">
      <c r="A26" s="533" t="s">
        <v>683</v>
      </c>
      <c r="B26" s="533"/>
      <c r="C26" s="533"/>
      <c r="D26" s="533"/>
      <c r="E26" s="533"/>
      <c r="F26" s="533"/>
      <c r="G26" s="533"/>
      <c r="H26" s="533"/>
      <c r="I26" s="533"/>
      <c r="J26" s="533"/>
      <c r="K26" s="533"/>
      <c r="L26" s="533"/>
      <c r="M26" s="533"/>
    </row>
    <row r="27" spans="1:13">
      <c r="A27" s="524" t="s">
        <v>779</v>
      </c>
      <c r="B27" s="524"/>
      <c r="C27" s="524"/>
      <c r="D27" s="524"/>
      <c r="E27" s="524"/>
      <c r="F27" s="524"/>
      <c r="G27" s="524"/>
      <c r="H27" s="524"/>
      <c r="I27" s="524"/>
      <c r="J27" s="525"/>
      <c r="K27" s="525"/>
      <c r="L27" s="525"/>
      <c r="M27" s="525"/>
    </row>
    <row r="29" spans="1:13">
      <c r="C29" s="319"/>
      <c r="D29" s="319"/>
      <c r="E29" s="319"/>
      <c r="F29" s="319"/>
      <c r="G29" s="319"/>
      <c r="H29" s="319"/>
      <c r="I29" s="319"/>
      <c r="J29" s="319"/>
      <c r="K29" s="319"/>
      <c r="L29" s="319"/>
      <c r="M29" s="319"/>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RowHeight="13.5"/>
  <cols>
    <col min="1" max="1" width="7.375" style="525" customWidth="1"/>
    <col min="2" max="2" width="3.875" style="525" customWidth="1"/>
    <col min="3" max="5" width="8.625" style="525" customWidth="1"/>
    <col min="6" max="6" width="9.125" style="525" customWidth="1"/>
    <col min="7" max="13" width="8.625" style="525" customWidth="1"/>
    <col min="14" max="14" width="9" style="525"/>
    <col min="15" max="15" width="18.5" style="525" customWidth="1"/>
    <col min="16" max="16384" width="9" style="525"/>
  </cols>
  <sheetData>
    <row r="1" spans="1:21" ht="19.5" customHeight="1">
      <c r="A1" s="786" t="s">
        <v>753</v>
      </c>
      <c r="B1" s="787"/>
      <c r="C1" s="787"/>
      <c r="D1" s="787"/>
      <c r="E1" s="524"/>
      <c r="F1" s="524"/>
      <c r="G1" s="524"/>
      <c r="H1" s="524"/>
      <c r="I1" s="524"/>
      <c r="J1" s="524"/>
      <c r="K1" s="524"/>
      <c r="L1" s="524"/>
    </row>
    <row r="2" spans="1:21" ht="19.5" customHeight="1">
      <c r="A2" s="788" t="s">
        <v>677</v>
      </c>
      <c r="B2" s="788"/>
      <c r="C2" s="788"/>
      <c r="D2" s="788"/>
      <c r="E2" s="788"/>
      <c r="F2" s="788"/>
      <c r="G2" s="788"/>
      <c r="H2" s="788"/>
      <c r="I2" s="788"/>
      <c r="J2" s="788"/>
      <c r="K2" s="788"/>
      <c r="L2" s="788"/>
      <c r="M2" s="788"/>
    </row>
    <row r="3" spans="1:21" ht="14.25" thickBot="1">
      <c r="A3" s="524"/>
      <c r="B3" s="524"/>
      <c r="C3" s="524"/>
      <c r="D3" s="524"/>
      <c r="E3" s="524"/>
      <c r="F3" s="524"/>
      <c r="G3" s="524"/>
      <c r="H3" s="524"/>
      <c r="I3" s="524"/>
      <c r="J3" s="524"/>
      <c r="K3" s="524"/>
      <c r="L3" s="25"/>
      <c r="M3" s="59" t="s">
        <v>226</v>
      </c>
    </row>
    <row r="4" spans="1:21" ht="30.75" customHeight="1" thickTop="1">
      <c r="A4" s="967" t="s">
        <v>389</v>
      </c>
      <c r="B4" s="803"/>
      <c r="C4" s="557" t="s">
        <v>45</v>
      </c>
      <c r="D4" s="286" t="s">
        <v>46</v>
      </c>
      <c r="E4" s="286" t="s">
        <v>765</v>
      </c>
      <c r="F4" s="286" t="s">
        <v>47</v>
      </c>
      <c r="G4" s="286" t="s">
        <v>48</v>
      </c>
      <c r="H4" s="557" t="s">
        <v>435</v>
      </c>
      <c r="I4" s="557" t="s">
        <v>231</v>
      </c>
      <c r="J4" s="557" t="s">
        <v>232</v>
      </c>
      <c r="K4" s="557" t="s">
        <v>436</v>
      </c>
      <c r="L4" s="286" t="s">
        <v>434</v>
      </c>
      <c r="M4" s="558" t="s">
        <v>437</v>
      </c>
    </row>
    <row r="5" spans="1:21">
      <c r="A5" s="526" t="s">
        <v>916</v>
      </c>
      <c r="B5" s="547"/>
      <c r="C5" s="686">
        <v>63470</v>
      </c>
      <c r="D5" s="551">
        <v>19148</v>
      </c>
      <c r="E5" s="551">
        <v>10026</v>
      </c>
      <c r="F5" s="551">
        <v>253</v>
      </c>
      <c r="G5" s="552">
        <v>5159</v>
      </c>
      <c r="H5" s="552">
        <v>6543</v>
      </c>
      <c r="I5" s="551">
        <v>784</v>
      </c>
      <c r="J5" s="551">
        <v>1132</v>
      </c>
      <c r="K5" s="551">
        <v>3510</v>
      </c>
      <c r="L5" s="551">
        <v>1455</v>
      </c>
      <c r="M5" s="551">
        <v>1194</v>
      </c>
      <c r="U5" s="598"/>
    </row>
    <row r="6" spans="1:21">
      <c r="A6" s="19">
        <v>29</v>
      </c>
      <c r="B6" s="678"/>
      <c r="C6" s="686">
        <v>65770</v>
      </c>
      <c r="D6" s="686">
        <v>19181</v>
      </c>
      <c r="E6" s="686">
        <v>10542</v>
      </c>
      <c r="F6" s="686">
        <v>376</v>
      </c>
      <c r="G6" s="697">
        <v>4996</v>
      </c>
      <c r="H6" s="697">
        <v>5452</v>
      </c>
      <c r="I6" s="686">
        <v>830</v>
      </c>
      <c r="J6" s="686">
        <v>1203</v>
      </c>
      <c r="K6" s="686">
        <v>3880</v>
      </c>
      <c r="L6" s="686">
        <v>1462</v>
      </c>
      <c r="M6" s="686">
        <v>1175</v>
      </c>
      <c r="U6" s="598"/>
    </row>
    <row r="7" spans="1:21">
      <c r="A7" s="548">
        <v>30</v>
      </c>
      <c r="B7" s="678"/>
      <c r="C7" s="686">
        <v>67726</v>
      </c>
      <c r="D7" s="686">
        <v>19475</v>
      </c>
      <c r="E7" s="686">
        <v>10805</v>
      </c>
      <c r="F7" s="686">
        <v>350</v>
      </c>
      <c r="G7" s="697">
        <v>4910</v>
      </c>
      <c r="H7" s="697">
        <v>5481</v>
      </c>
      <c r="I7" s="686">
        <v>862</v>
      </c>
      <c r="J7" s="686">
        <v>1211</v>
      </c>
      <c r="K7" s="686">
        <v>4322</v>
      </c>
      <c r="L7" s="686">
        <v>1661</v>
      </c>
      <c r="M7" s="686">
        <v>1176</v>
      </c>
      <c r="U7" s="598"/>
    </row>
    <row r="8" spans="1:21">
      <c r="A8" s="169" t="s">
        <v>842</v>
      </c>
      <c r="B8" s="678"/>
      <c r="C8" s="646">
        <v>69537</v>
      </c>
      <c r="D8" s="646">
        <v>19791</v>
      </c>
      <c r="E8" s="646">
        <v>11117</v>
      </c>
      <c r="F8" s="646">
        <v>362</v>
      </c>
      <c r="G8" s="646">
        <v>4966</v>
      </c>
      <c r="H8" s="646">
        <v>5677</v>
      </c>
      <c r="I8" s="646">
        <v>900</v>
      </c>
      <c r="J8" s="646">
        <v>1292</v>
      </c>
      <c r="K8" s="646">
        <v>4884</v>
      </c>
      <c r="L8" s="646">
        <v>1602</v>
      </c>
      <c r="M8" s="646">
        <v>1078</v>
      </c>
      <c r="U8" s="599"/>
    </row>
    <row r="9" spans="1:21">
      <c r="A9" s="169">
        <v>2</v>
      </c>
      <c r="B9" s="678"/>
      <c r="C9" s="646">
        <v>70758</v>
      </c>
      <c r="D9" s="646">
        <v>20463</v>
      </c>
      <c r="E9" s="646">
        <v>10857</v>
      </c>
      <c r="F9" s="646">
        <v>431</v>
      </c>
      <c r="G9" s="646">
        <v>4929</v>
      </c>
      <c r="H9" s="646">
        <v>4607</v>
      </c>
      <c r="I9" s="646">
        <v>878</v>
      </c>
      <c r="J9" s="646">
        <v>1398</v>
      </c>
      <c r="K9" s="646">
        <v>5842</v>
      </c>
      <c r="L9" s="646">
        <v>1528</v>
      </c>
      <c r="M9" s="646">
        <v>1159</v>
      </c>
      <c r="U9" s="599"/>
    </row>
    <row r="10" spans="1:21">
      <c r="A10" s="613"/>
      <c r="B10" s="547"/>
      <c r="C10" s="305"/>
      <c r="D10" s="551"/>
      <c r="E10" s="551"/>
      <c r="F10" s="551"/>
      <c r="G10" s="552"/>
      <c r="H10" s="552"/>
      <c r="I10" s="551"/>
      <c r="J10" s="551"/>
      <c r="K10" s="551"/>
      <c r="L10" s="551"/>
      <c r="M10" s="551"/>
      <c r="U10" s="599"/>
    </row>
    <row r="11" spans="1:21" s="535" customFormat="1">
      <c r="A11" s="515" t="s">
        <v>901</v>
      </c>
      <c r="B11" s="678">
        <v>11</v>
      </c>
      <c r="C11" s="686">
        <v>6163</v>
      </c>
      <c r="D11" s="686">
        <v>1678</v>
      </c>
      <c r="E11" s="686">
        <v>939</v>
      </c>
      <c r="F11" s="686">
        <v>38</v>
      </c>
      <c r="G11" s="686">
        <v>435</v>
      </c>
      <c r="H11" s="679">
        <v>383</v>
      </c>
      <c r="I11" s="686">
        <v>70</v>
      </c>
      <c r="J11" s="686">
        <v>138</v>
      </c>
      <c r="K11" s="679">
        <v>583</v>
      </c>
      <c r="L11" s="679">
        <v>130</v>
      </c>
      <c r="M11" s="679">
        <v>104</v>
      </c>
    </row>
    <row r="12" spans="1:21" s="535" customFormat="1">
      <c r="A12" s="612"/>
      <c r="B12" s="678">
        <v>12</v>
      </c>
      <c r="C12" s="686">
        <v>7171</v>
      </c>
      <c r="D12" s="686">
        <v>1834</v>
      </c>
      <c r="E12" s="686">
        <v>1208</v>
      </c>
      <c r="F12" s="686">
        <v>40</v>
      </c>
      <c r="G12" s="686">
        <v>503</v>
      </c>
      <c r="H12" s="679">
        <v>433</v>
      </c>
      <c r="I12" s="686">
        <v>100</v>
      </c>
      <c r="J12" s="686">
        <v>145</v>
      </c>
      <c r="K12" s="679">
        <v>634</v>
      </c>
      <c r="L12" s="679">
        <v>181</v>
      </c>
      <c r="M12" s="679">
        <v>97</v>
      </c>
    </row>
    <row r="13" spans="1:21">
      <c r="A13" s="550" t="s">
        <v>902</v>
      </c>
      <c r="B13" s="678">
        <v>1</v>
      </c>
      <c r="C13" s="686">
        <v>7176</v>
      </c>
      <c r="D13" s="686">
        <v>1745</v>
      </c>
      <c r="E13" s="686">
        <v>1317</v>
      </c>
      <c r="F13" s="686">
        <v>41</v>
      </c>
      <c r="G13" s="686">
        <v>487</v>
      </c>
      <c r="H13" s="679">
        <v>490</v>
      </c>
      <c r="I13" s="686">
        <v>81</v>
      </c>
      <c r="J13" s="686">
        <v>146</v>
      </c>
      <c r="K13" s="679">
        <v>612</v>
      </c>
      <c r="L13" s="679">
        <v>179</v>
      </c>
      <c r="M13" s="679">
        <v>91</v>
      </c>
      <c r="O13" s="535"/>
    </row>
    <row r="14" spans="1:21">
      <c r="A14" s="550"/>
      <c r="B14" s="678">
        <v>2</v>
      </c>
      <c r="C14" s="686">
        <v>6180</v>
      </c>
      <c r="D14" s="686">
        <v>1544</v>
      </c>
      <c r="E14" s="686">
        <v>966</v>
      </c>
      <c r="F14" s="686">
        <v>38</v>
      </c>
      <c r="G14" s="686">
        <v>425</v>
      </c>
      <c r="H14" s="679">
        <v>388</v>
      </c>
      <c r="I14" s="686">
        <v>74</v>
      </c>
      <c r="J14" s="686">
        <v>133</v>
      </c>
      <c r="K14" s="679">
        <v>549</v>
      </c>
      <c r="L14" s="679">
        <v>137</v>
      </c>
      <c r="M14" s="679">
        <v>91</v>
      </c>
    </row>
    <row r="15" spans="1:21">
      <c r="A15" s="550"/>
      <c r="B15" s="678">
        <v>3</v>
      </c>
      <c r="C15" s="686">
        <v>6358</v>
      </c>
      <c r="D15" s="686">
        <v>1645</v>
      </c>
      <c r="E15" s="686">
        <v>1024</v>
      </c>
      <c r="F15" s="686">
        <v>42</v>
      </c>
      <c r="G15" s="686">
        <v>462</v>
      </c>
      <c r="H15" s="679">
        <v>422</v>
      </c>
      <c r="I15" s="686">
        <v>83</v>
      </c>
      <c r="J15" s="686">
        <v>111</v>
      </c>
      <c r="K15" s="679">
        <v>569</v>
      </c>
      <c r="L15" s="679">
        <v>129</v>
      </c>
      <c r="M15" s="679">
        <v>91</v>
      </c>
    </row>
    <row r="16" spans="1:21">
      <c r="B16" s="678">
        <v>4</v>
      </c>
      <c r="C16" s="686">
        <v>6046</v>
      </c>
      <c r="D16" s="686">
        <v>1627</v>
      </c>
      <c r="E16" s="686">
        <v>911</v>
      </c>
      <c r="F16" s="686">
        <v>30</v>
      </c>
      <c r="G16" s="686">
        <v>441</v>
      </c>
      <c r="H16" s="679">
        <v>378</v>
      </c>
      <c r="I16" s="686">
        <v>73</v>
      </c>
      <c r="J16" s="686">
        <v>121</v>
      </c>
      <c r="K16" s="679">
        <v>560</v>
      </c>
      <c r="L16" s="679">
        <v>125</v>
      </c>
      <c r="M16" s="679">
        <v>105</v>
      </c>
    </row>
    <row r="17" spans="1:13">
      <c r="B17" s="678">
        <v>5</v>
      </c>
      <c r="C17" s="686">
        <v>6050</v>
      </c>
      <c r="D17" s="686">
        <v>1750</v>
      </c>
      <c r="E17" s="686">
        <v>906</v>
      </c>
      <c r="F17" s="686">
        <v>43</v>
      </c>
      <c r="G17" s="686">
        <v>399</v>
      </c>
      <c r="H17" s="679">
        <v>405</v>
      </c>
      <c r="I17" s="686">
        <v>71</v>
      </c>
      <c r="J17" s="686">
        <v>117</v>
      </c>
      <c r="K17" s="679">
        <v>514</v>
      </c>
      <c r="L17" s="679">
        <v>117</v>
      </c>
      <c r="M17" s="679">
        <v>103</v>
      </c>
    </row>
    <row r="18" spans="1:13">
      <c r="A18" s="550"/>
      <c r="B18" s="678">
        <v>6</v>
      </c>
      <c r="C18" s="686">
        <v>5522</v>
      </c>
      <c r="D18" s="686">
        <v>1628</v>
      </c>
      <c r="E18" s="686">
        <v>779</v>
      </c>
      <c r="F18" s="686">
        <v>25</v>
      </c>
      <c r="G18" s="686">
        <v>368</v>
      </c>
      <c r="H18" s="679">
        <v>344</v>
      </c>
      <c r="I18" s="686">
        <v>56</v>
      </c>
      <c r="J18" s="686">
        <v>130</v>
      </c>
      <c r="K18" s="679">
        <v>487</v>
      </c>
      <c r="L18" s="679">
        <v>105</v>
      </c>
      <c r="M18" s="679">
        <v>91</v>
      </c>
    </row>
    <row r="19" spans="1:13">
      <c r="A19" s="550"/>
      <c r="B19" s="678">
        <v>7</v>
      </c>
      <c r="C19" s="686">
        <v>5808</v>
      </c>
      <c r="D19" s="686">
        <v>1800</v>
      </c>
      <c r="E19" s="686">
        <v>794</v>
      </c>
      <c r="F19" s="686">
        <v>32</v>
      </c>
      <c r="G19" s="686">
        <v>409</v>
      </c>
      <c r="H19" s="686">
        <v>350</v>
      </c>
      <c r="I19" s="686">
        <v>59</v>
      </c>
      <c r="J19" s="686">
        <v>102</v>
      </c>
      <c r="K19" s="686">
        <v>517</v>
      </c>
      <c r="L19" s="686">
        <v>103</v>
      </c>
      <c r="M19" s="698">
        <v>72</v>
      </c>
    </row>
    <row r="20" spans="1:13">
      <c r="A20" s="550"/>
      <c r="B20" s="139">
        <v>8</v>
      </c>
      <c r="C20" s="686">
        <v>6124</v>
      </c>
      <c r="D20" s="686">
        <v>1798</v>
      </c>
      <c r="E20" s="686">
        <v>854</v>
      </c>
      <c r="F20" s="686">
        <v>26</v>
      </c>
      <c r="G20" s="686">
        <v>399</v>
      </c>
      <c r="H20" s="686">
        <v>402</v>
      </c>
      <c r="I20" s="686">
        <v>71</v>
      </c>
      <c r="J20" s="686">
        <v>115</v>
      </c>
      <c r="K20" s="686">
        <v>532</v>
      </c>
      <c r="L20" s="686">
        <v>113</v>
      </c>
      <c r="M20" s="698">
        <v>85</v>
      </c>
    </row>
    <row r="21" spans="1:13">
      <c r="A21" s="550"/>
      <c r="B21" s="139">
        <v>9</v>
      </c>
      <c r="C21" s="686">
        <v>6098</v>
      </c>
      <c r="D21" s="686">
        <v>1731</v>
      </c>
      <c r="E21" s="686">
        <v>807</v>
      </c>
      <c r="F21" s="686">
        <v>29</v>
      </c>
      <c r="G21" s="686">
        <v>412</v>
      </c>
      <c r="H21" s="686">
        <v>378</v>
      </c>
      <c r="I21" s="686">
        <v>86</v>
      </c>
      <c r="J21" s="686">
        <v>116</v>
      </c>
      <c r="K21" s="686">
        <v>565</v>
      </c>
      <c r="L21" s="686">
        <v>113</v>
      </c>
      <c r="M21" s="698">
        <v>90</v>
      </c>
    </row>
    <row r="22" spans="1:13">
      <c r="A22" s="515"/>
      <c r="B22" s="139">
        <v>10</v>
      </c>
      <c r="C22" s="686">
        <v>6217</v>
      </c>
      <c r="D22" s="686">
        <v>1759</v>
      </c>
      <c r="E22" s="686">
        <v>917</v>
      </c>
      <c r="F22" s="686">
        <v>36</v>
      </c>
      <c r="G22" s="686">
        <v>415</v>
      </c>
      <c r="H22" s="686">
        <v>396</v>
      </c>
      <c r="I22" s="686">
        <v>70</v>
      </c>
      <c r="J22" s="686">
        <v>124</v>
      </c>
      <c r="K22" s="686">
        <v>604</v>
      </c>
      <c r="L22" s="686">
        <v>125</v>
      </c>
      <c r="M22" s="698">
        <v>95</v>
      </c>
    </row>
    <row r="23" spans="1:13">
      <c r="A23" s="663"/>
      <c r="B23" s="1065">
        <v>11</v>
      </c>
      <c r="C23" s="722">
        <v>6374</v>
      </c>
      <c r="D23" s="722">
        <v>1685</v>
      </c>
      <c r="E23" s="722">
        <v>1019</v>
      </c>
      <c r="F23" s="722">
        <v>29</v>
      </c>
      <c r="G23" s="722">
        <v>468</v>
      </c>
      <c r="H23" s="722">
        <v>398</v>
      </c>
      <c r="I23" s="722">
        <v>71</v>
      </c>
      <c r="J23" s="722">
        <v>115</v>
      </c>
      <c r="K23" s="722">
        <v>665</v>
      </c>
      <c r="L23" s="722">
        <v>127</v>
      </c>
      <c r="M23" s="1122">
        <v>90</v>
      </c>
    </row>
    <row r="24" spans="1:13">
      <c r="A24" s="573" t="s">
        <v>867</v>
      </c>
      <c r="B24" s="677"/>
      <c r="C24" s="524"/>
      <c r="D24" s="534"/>
      <c r="E24" s="534"/>
      <c r="F24" s="534"/>
      <c r="G24" s="534"/>
      <c r="H24" s="534"/>
      <c r="I24" s="534"/>
      <c r="J24" s="534"/>
      <c r="K24" s="534"/>
      <c r="L24" s="534"/>
      <c r="M24" s="533"/>
    </row>
    <row r="25" spans="1:13">
      <c r="A25" s="533" t="s">
        <v>766</v>
      </c>
      <c r="B25" s="533"/>
      <c r="C25" s="524"/>
      <c r="D25" s="533"/>
      <c r="E25" s="533"/>
      <c r="F25" s="533"/>
      <c r="G25" s="533"/>
      <c r="H25" s="533"/>
      <c r="I25" s="533"/>
      <c r="J25" s="533"/>
      <c r="K25" s="533"/>
      <c r="L25" s="533"/>
      <c r="M25" s="524"/>
    </row>
    <row r="26" spans="1:13">
      <c r="A26" s="533" t="s">
        <v>767</v>
      </c>
    </row>
    <row r="28" spans="1:13">
      <c r="C28" s="513"/>
      <c r="D28" s="513"/>
      <c r="E28" s="513"/>
      <c r="F28" s="513"/>
      <c r="G28" s="513"/>
      <c r="H28" s="513"/>
      <c r="I28" s="513"/>
      <c r="J28" s="513"/>
      <c r="K28" s="513"/>
      <c r="L28" s="513"/>
      <c r="M28" s="513"/>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RowHeight="13.5"/>
  <cols>
    <col min="1" max="1" width="14.375" style="525" customWidth="1"/>
    <col min="2" max="10" width="8.5" style="525" customWidth="1"/>
    <col min="11" max="16384" width="9" style="525"/>
  </cols>
  <sheetData>
    <row r="1" spans="1:11" ht="19.5" customHeight="1">
      <c r="A1" s="786" t="s">
        <v>754</v>
      </c>
      <c r="B1" s="786"/>
      <c r="C1" s="36"/>
    </row>
    <row r="2" spans="1:11" ht="19.5" customHeight="1">
      <c r="A2" s="788" t="s">
        <v>1137</v>
      </c>
      <c r="B2" s="788"/>
      <c r="C2" s="788"/>
      <c r="D2" s="788"/>
      <c r="E2" s="788"/>
      <c r="F2" s="788"/>
      <c r="G2" s="788"/>
      <c r="H2" s="788"/>
      <c r="I2" s="788"/>
      <c r="J2" s="788"/>
    </row>
    <row r="3" spans="1:11" ht="13.5" customHeight="1">
      <c r="A3" s="760"/>
      <c r="B3" s="760"/>
      <c r="C3" s="760"/>
      <c r="D3" s="760"/>
      <c r="E3" s="760"/>
      <c r="F3" s="760"/>
      <c r="G3" s="760"/>
      <c r="H3" s="760"/>
      <c r="I3" s="62"/>
      <c r="J3" s="760"/>
    </row>
    <row r="4" spans="1:11" ht="14.25" thickBot="1">
      <c r="A4" s="524" t="s">
        <v>669</v>
      </c>
      <c r="B4" s="524"/>
      <c r="C4" s="524"/>
      <c r="D4" s="524"/>
      <c r="E4" s="524"/>
      <c r="F4" s="524"/>
      <c r="G4" s="524"/>
      <c r="H4" s="524"/>
      <c r="I4" s="524"/>
      <c r="J4" s="524"/>
    </row>
    <row r="5" spans="1:11" s="62" customFormat="1" ht="17.100000000000001" customHeight="1" thickTop="1">
      <c r="A5" s="970" t="s">
        <v>420</v>
      </c>
      <c r="B5" s="973" t="s">
        <v>421</v>
      </c>
      <c r="C5" s="974"/>
      <c r="D5" s="975" t="s">
        <v>670</v>
      </c>
      <c r="E5" s="976"/>
      <c r="F5" s="977"/>
      <c r="G5" s="975" t="s">
        <v>746</v>
      </c>
      <c r="H5" s="976"/>
      <c r="I5" s="977"/>
      <c r="J5" s="978" t="s">
        <v>671</v>
      </c>
    </row>
    <row r="6" spans="1:11" s="62" customFormat="1" ht="17.100000000000001" customHeight="1">
      <c r="A6" s="971"/>
      <c r="B6" s="968" t="s">
        <v>422</v>
      </c>
      <c r="C6" s="287" t="s">
        <v>423</v>
      </c>
      <c r="D6" s="968" t="s">
        <v>422</v>
      </c>
      <c r="E6" s="768" t="s">
        <v>424</v>
      </c>
      <c r="F6" s="768" t="s">
        <v>423</v>
      </c>
      <c r="G6" s="968" t="s">
        <v>422</v>
      </c>
      <c r="H6" s="768" t="s">
        <v>424</v>
      </c>
      <c r="I6" s="768" t="s">
        <v>423</v>
      </c>
      <c r="J6" s="979"/>
    </row>
    <row r="7" spans="1:11" s="62" customFormat="1" ht="17.100000000000001" customHeight="1">
      <c r="A7" s="972"/>
      <c r="B7" s="969"/>
      <c r="C7" s="288" t="s">
        <v>425</v>
      </c>
      <c r="D7" s="969"/>
      <c r="E7" s="769" t="s">
        <v>425</v>
      </c>
      <c r="F7" s="769" t="s">
        <v>425</v>
      </c>
      <c r="G7" s="969"/>
      <c r="H7" s="769" t="s">
        <v>425</v>
      </c>
      <c r="I7" s="769" t="s">
        <v>425</v>
      </c>
      <c r="J7" s="980"/>
    </row>
    <row r="8" spans="1:11" s="289" customFormat="1" ht="15" customHeight="1">
      <c r="A8" s="578" t="s">
        <v>877</v>
      </c>
      <c r="B8" s="1123">
        <v>1.4999999999999999E-2</v>
      </c>
      <c r="C8" s="1123">
        <v>3.1E-2</v>
      </c>
      <c r="D8" s="1123">
        <v>1.2999999999999999E-2</v>
      </c>
      <c r="E8" s="1123">
        <v>4.7E-2</v>
      </c>
      <c r="F8" s="1123">
        <v>2.8000000000000001E-2</v>
      </c>
      <c r="G8" s="1124">
        <v>11.5</v>
      </c>
      <c r="H8" s="1125">
        <v>37</v>
      </c>
      <c r="I8" s="1124">
        <v>24.2</v>
      </c>
      <c r="J8" s="1126">
        <v>14</v>
      </c>
    </row>
    <row r="9" spans="1:11" ht="15" customHeight="1">
      <c r="A9" s="577" t="s">
        <v>876</v>
      </c>
      <c r="B9" s="1123">
        <v>0.01</v>
      </c>
      <c r="C9" s="1123">
        <v>0.02</v>
      </c>
      <c r="D9" s="1123">
        <v>1.4E-2</v>
      </c>
      <c r="E9" s="1123">
        <v>3.7999999999999999E-2</v>
      </c>
      <c r="F9" s="1123">
        <v>3.1E-2</v>
      </c>
      <c r="G9" s="1124">
        <v>13.3</v>
      </c>
      <c r="H9" s="1127">
        <v>35</v>
      </c>
      <c r="I9" s="1124">
        <v>28.1</v>
      </c>
      <c r="J9" s="1126">
        <v>34</v>
      </c>
      <c r="K9" s="134"/>
    </row>
    <row r="10" spans="1:11" s="186" customFormat="1" ht="15" customHeight="1">
      <c r="A10" s="577" t="s">
        <v>875</v>
      </c>
      <c r="B10" s="1123">
        <v>1.4E-2</v>
      </c>
      <c r="C10" s="1123">
        <v>2.5000000000000001E-2</v>
      </c>
      <c r="D10" s="1123">
        <v>1.4E-2</v>
      </c>
      <c r="E10" s="1123">
        <v>4.4999999999999998E-2</v>
      </c>
      <c r="F10" s="1123">
        <v>2.9000000000000001E-2</v>
      </c>
      <c r="G10" s="1124">
        <v>11.2</v>
      </c>
      <c r="H10" s="1127">
        <v>34</v>
      </c>
      <c r="I10" s="1124">
        <v>23</v>
      </c>
      <c r="J10" s="1126">
        <v>30</v>
      </c>
      <c r="K10" s="185"/>
    </row>
    <row r="11" spans="1:11" ht="15" customHeight="1">
      <c r="A11" s="577" t="s">
        <v>87</v>
      </c>
      <c r="B11" s="1123">
        <v>1.4999999999999999E-2</v>
      </c>
      <c r="C11" s="1123">
        <v>2.5000000000000001E-2</v>
      </c>
      <c r="D11" s="1123">
        <v>1.6E-2</v>
      </c>
      <c r="E11" s="1123">
        <v>6.2E-2</v>
      </c>
      <c r="F11" s="1123">
        <v>3.2000000000000001E-2</v>
      </c>
      <c r="G11" s="1124">
        <v>12</v>
      </c>
      <c r="H11" s="1125">
        <v>31</v>
      </c>
      <c r="I11" s="1124">
        <v>23.6</v>
      </c>
      <c r="J11" s="1126">
        <v>34</v>
      </c>
    </row>
    <row r="12" spans="1:11" ht="15" customHeight="1">
      <c r="A12" s="577" t="s">
        <v>88</v>
      </c>
      <c r="B12" s="1123">
        <v>8.9999999999999993E-3</v>
      </c>
      <c r="C12" s="1123">
        <v>1.6E-2</v>
      </c>
      <c r="D12" s="1123">
        <v>1.4E-2</v>
      </c>
      <c r="E12" s="1123">
        <v>5.5E-2</v>
      </c>
      <c r="F12" s="1123">
        <v>3.2000000000000001E-2</v>
      </c>
      <c r="G12" s="1124">
        <v>12.1</v>
      </c>
      <c r="H12" s="1125">
        <v>49</v>
      </c>
      <c r="I12" s="1124">
        <v>26.2</v>
      </c>
      <c r="J12" s="1125">
        <v>39</v>
      </c>
    </row>
    <row r="13" spans="1:11" ht="15" customHeight="1">
      <c r="A13" s="577" t="s">
        <v>89</v>
      </c>
      <c r="B13" s="1123">
        <v>0.01</v>
      </c>
      <c r="C13" s="1123">
        <v>1.7999999999999999E-2</v>
      </c>
      <c r="D13" s="1123">
        <v>1.4999999999999999E-2</v>
      </c>
      <c r="E13" s="1123">
        <v>5.5E-2</v>
      </c>
      <c r="F13" s="1123">
        <v>3.2000000000000001E-2</v>
      </c>
      <c r="G13" s="1124">
        <v>11.5</v>
      </c>
      <c r="H13" s="1125">
        <v>42</v>
      </c>
      <c r="I13" s="1124">
        <v>23.5</v>
      </c>
      <c r="J13" s="1126">
        <v>31</v>
      </c>
    </row>
    <row r="14" spans="1:11" s="186" customFormat="1" ht="15" customHeight="1">
      <c r="A14" s="577" t="s">
        <v>672</v>
      </c>
      <c r="B14" s="1123">
        <v>0.01</v>
      </c>
      <c r="C14" s="1123">
        <v>1.7999999999999999E-2</v>
      </c>
      <c r="D14" s="1123">
        <v>1.2999999999999999E-2</v>
      </c>
      <c r="E14" s="1123">
        <v>3.5999999999999997E-2</v>
      </c>
      <c r="F14" s="1123">
        <v>2.7E-2</v>
      </c>
      <c r="G14" s="1124">
        <v>10.3</v>
      </c>
      <c r="H14" s="1127">
        <v>30</v>
      </c>
      <c r="I14" s="1124">
        <v>20.399999999999999</v>
      </c>
      <c r="J14" s="1126">
        <v>36</v>
      </c>
    </row>
    <row r="15" spans="1:11" s="186" customFormat="1" ht="15" customHeight="1">
      <c r="A15" s="577" t="s">
        <v>90</v>
      </c>
      <c r="B15" s="1123">
        <v>8.9999999999999993E-3</v>
      </c>
      <c r="C15" s="1123">
        <v>1.7000000000000001E-2</v>
      </c>
      <c r="D15" s="1123">
        <v>1.4E-2</v>
      </c>
      <c r="E15" s="1123">
        <v>0.04</v>
      </c>
      <c r="F15" s="1123">
        <v>0.03</v>
      </c>
      <c r="G15" s="1124">
        <v>12.1</v>
      </c>
      <c r="H15" s="1127">
        <v>39</v>
      </c>
      <c r="I15" s="1124">
        <v>23.8</v>
      </c>
      <c r="J15" s="1126">
        <v>43</v>
      </c>
    </row>
    <row r="16" spans="1:11" ht="15" customHeight="1">
      <c r="A16" s="577" t="s">
        <v>678</v>
      </c>
      <c r="B16" s="1123">
        <v>8.9999999999999993E-3</v>
      </c>
      <c r="C16" s="1123">
        <v>1.2999999999999999E-2</v>
      </c>
      <c r="D16" s="1123">
        <v>1.2999999999999999E-2</v>
      </c>
      <c r="E16" s="1123">
        <v>3.5000000000000003E-2</v>
      </c>
      <c r="F16" s="1123">
        <v>2.5999999999999999E-2</v>
      </c>
      <c r="G16" s="1124">
        <v>10.8</v>
      </c>
      <c r="H16" s="1127">
        <v>28</v>
      </c>
      <c r="I16" s="1124">
        <v>21.3</v>
      </c>
      <c r="J16" s="1126">
        <v>34</v>
      </c>
    </row>
    <row r="17" spans="1:10" ht="15" customHeight="1">
      <c r="A17" s="577" t="s">
        <v>91</v>
      </c>
      <c r="B17" s="1123">
        <v>1.0999999999999999E-2</v>
      </c>
      <c r="C17" s="1123">
        <v>1.9E-2</v>
      </c>
      <c r="D17" s="1123">
        <v>1.4999999999999999E-2</v>
      </c>
      <c r="E17" s="1123">
        <v>4.8000000000000001E-2</v>
      </c>
      <c r="F17" s="1123">
        <v>3.2000000000000001E-2</v>
      </c>
      <c r="G17" s="1124">
        <v>12.4</v>
      </c>
      <c r="H17" s="1127">
        <v>40</v>
      </c>
      <c r="I17" s="1124">
        <v>25</v>
      </c>
      <c r="J17" s="1126">
        <v>21</v>
      </c>
    </row>
    <row r="18" spans="1:10" ht="15" customHeight="1">
      <c r="A18" s="577" t="s">
        <v>92</v>
      </c>
      <c r="B18" s="1123">
        <v>8.9999999999999993E-3</v>
      </c>
      <c r="C18" s="1123">
        <v>1.2999999999999999E-2</v>
      </c>
      <c r="D18" s="1123">
        <v>1.4E-2</v>
      </c>
      <c r="E18" s="1123">
        <v>4.2000000000000003E-2</v>
      </c>
      <c r="F18" s="1123">
        <v>3.1E-2</v>
      </c>
      <c r="G18" s="1124">
        <v>11.9</v>
      </c>
      <c r="H18" s="1127">
        <v>34</v>
      </c>
      <c r="I18" s="1124">
        <v>23.2</v>
      </c>
      <c r="J18" s="1125">
        <v>34</v>
      </c>
    </row>
    <row r="19" spans="1:10" ht="15" customHeight="1">
      <c r="A19" s="577" t="s">
        <v>93</v>
      </c>
      <c r="B19" s="1123">
        <v>0.01</v>
      </c>
      <c r="C19" s="1123">
        <v>1.7999999999999999E-2</v>
      </c>
      <c r="D19" s="1123">
        <v>1.2E-2</v>
      </c>
      <c r="E19" s="1123">
        <v>3.6999999999999998E-2</v>
      </c>
      <c r="F19" s="1123">
        <v>2.7E-2</v>
      </c>
      <c r="G19" s="1124">
        <v>10.6</v>
      </c>
      <c r="H19" s="1127">
        <v>30</v>
      </c>
      <c r="I19" s="1124">
        <v>21.6</v>
      </c>
      <c r="J19" s="1125">
        <v>33</v>
      </c>
    </row>
    <row r="20" spans="1:10" ht="15" customHeight="1">
      <c r="A20" s="577" t="s">
        <v>94</v>
      </c>
      <c r="B20" s="1123">
        <v>0.01</v>
      </c>
      <c r="C20" s="1123">
        <v>0.02</v>
      </c>
      <c r="D20" s="1123">
        <v>1.7000000000000001E-2</v>
      </c>
      <c r="E20" s="1123">
        <v>0.05</v>
      </c>
      <c r="F20" s="1123">
        <v>3.4000000000000002E-2</v>
      </c>
      <c r="G20" s="1124">
        <v>11.1</v>
      </c>
      <c r="H20" s="1127">
        <v>35</v>
      </c>
      <c r="I20" s="1124">
        <v>23.9</v>
      </c>
      <c r="J20" s="1126">
        <v>37</v>
      </c>
    </row>
    <row r="21" spans="1:10" ht="15" customHeight="1">
      <c r="A21" s="577" t="s">
        <v>95</v>
      </c>
      <c r="B21" s="1123">
        <v>8.0000000000000002E-3</v>
      </c>
      <c r="C21" s="1123">
        <v>1.4E-2</v>
      </c>
      <c r="D21" s="1123">
        <v>1.2999999999999999E-2</v>
      </c>
      <c r="E21" s="1123">
        <v>4.1000000000000002E-2</v>
      </c>
      <c r="F21" s="1123">
        <v>2.9000000000000001E-2</v>
      </c>
      <c r="G21" s="1124">
        <v>11.1</v>
      </c>
      <c r="H21" s="1127">
        <v>35</v>
      </c>
      <c r="I21" s="1124">
        <v>23.6</v>
      </c>
      <c r="J21" s="1125">
        <v>36</v>
      </c>
    </row>
    <row r="22" spans="1:10" ht="15" customHeight="1">
      <c r="A22" s="577" t="s">
        <v>96</v>
      </c>
      <c r="B22" s="1123">
        <v>6.0000000000000001E-3</v>
      </c>
      <c r="C22" s="1123">
        <v>8.9999999999999993E-3</v>
      </c>
      <c r="D22" s="1123">
        <v>1.2E-2</v>
      </c>
      <c r="E22" s="1123">
        <v>0.03</v>
      </c>
      <c r="F22" s="1123">
        <v>2.3E-2</v>
      </c>
      <c r="G22" s="1124">
        <v>9.9</v>
      </c>
      <c r="H22" s="1127">
        <v>26</v>
      </c>
      <c r="I22" s="1124">
        <v>19.2</v>
      </c>
      <c r="J22" s="1126">
        <v>34</v>
      </c>
    </row>
    <row r="23" spans="1:10" ht="15" customHeight="1">
      <c r="A23" s="577" t="s">
        <v>97</v>
      </c>
      <c r="B23" s="1123">
        <v>8.0000000000000002E-3</v>
      </c>
      <c r="C23" s="1123">
        <v>1.2999999999999999E-2</v>
      </c>
      <c r="D23" s="1123">
        <v>1.2E-2</v>
      </c>
      <c r="E23" s="1123">
        <v>5.8999999999999997E-2</v>
      </c>
      <c r="F23" s="1123">
        <v>2.5000000000000001E-2</v>
      </c>
      <c r="G23" s="1124">
        <v>10</v>
      </c>
      <c r="H23" s="1127">
        <v>63</v>
      </c>
      <c r="I23" s="1124">
        <v>20.3</v>
      </c>
      <c r="J23" s="1125">
        <v>30</v>
      </c>
    </row>
    <row r="24" spans="1:10" ht="15" customHeight="1">
      <c r="A24" s="576" t="s">
        <v>98</v>
      </c>
      <c r="B24" s="1128">
        <v>8.0000000000000002E-3</v>
      </c>
      <c r="C24" s="1129">
        <v>1.4E-2</v>
      </c>
      <c r="D24" s="1129">
        <v>1.2999999999999999E-2</v>
      </c>
      <c r="E24" s="1129">
        <v>3.2000000000000001E-2</v>
      </c>
      <c r="F24" s="1129">
        <v>2.5000000000000001E-2</v>
      </c>
      <c r="G24" s="1130">
        <v>10.199999999999999</v>
      </c>
      <c r="H24" s="1131">
        <v>26</v>
      </c>
      <c r="I24" s="1130">
        <v>20.3</v>
      </c>
      <c r="J24" s="1132">
        <v>17</v>
      </c>
    </row>
    <row r="25" spans="1:10">
      <c r="A25" s="187"/>
      <c r="B25" s="417"/>
      <c r="C25" s="417"/>
      <c r="D25" s="418"/>
      <c r="E25" s="418"/>
      <c r="F25" s="419"/>
      <c r="G25" s="419"/>
      <c r="H25" s="419"/>
      <c r="I25" s="419"/>
      <c r="J25" s="604"/>
    </row>
    <row r="26" spans="1:10" ht="14.25" thickBot="1">
      <c r="A26" s="533" t="s">
        <v>673</v>
      </c>
      <c r="B26" s="533"/>
      <c r="C26" s="533"/>
      <c r="D26" s="291"/>
      <c r="E26" s="533"/>
      <c r="F26" s="533"/>
      <c r="G26" s="533"/>
      <c r="H26" s="533"/>
      <c r="I26" s="533"/>
      <c r="J26" s="533"/>
    </row>
    <row r="27" spans="1:10" ht="16.5" customHeight="1" thickTop="1">
      <c r="A27" s="779" t="s">
        <v>420</v>
      </c>
      <c r="B27" s="785" t="s">
        <v>747</v>
      </c>
      <c r="C27" s="865"/>
      <c r="D27" s="797" t="s">
        <v>433</v>
      </c>
      <c r="E27" s="798"/>
      <c r="F27" s="799"/>
      <c r="G27" s="797" t="s">
        <v>748</v>
      </c>
      <c r="H27" s="798"/>
      <c r="I27" s="798"/>
      <c r="J27" s="575"/>
    </row>
    <row r="28" spans="1:10" ht="16.5" customHeight="1">
      <c r="A28" s="794"/>
      <c r="B28" s="938" t="s">
        <v>422</v>
      </c>
      <c r="C28" s="766" t="s">
        <v>423</v>
      </c>
      <c r="D28" s="938" t="s">
        <v>422</v>
      </c>
      <c r="E28" s="766" t="s">
        <v>424</v>
      </c>
      <c r="F28" s="767" t="s">
        <v>423</v>
      </c>
      <c r="G28" s="968" t="s">
        <v>422</v>
      </c>
      <c r="H28" s="767" t="s">
        <v>424</v>
      </c>
      <c r="I28" s="766" t="s">
        <v>423</v>
      </c>
      <c r="J28" s="761"/>
    </row>
    <row r="29" spans="1:10" ht="16.5" customHeight="1">
      <c r="A29" s="781"/>
      <c r="B29" s="783"/>
      <c r="C29" s="765" t="s">
        <v>425</v>
      </c>
      <c r="D29" s="783"/>
      <c r="E29" s="765" t="s">
        <v>425</v>
      </c>
      <c r="F29" s="759" t="s">
        <v>425</v>
      </c>
      <c r="G29" s="969"/>
      <c r="H29" s="759" t="s">
        <v>425</v>
      </c>
      <c r="I29" s="765" t="s">
        <v>425</v>
      </c>
      <c r="J29" s="761"/>
    </row>
    <row r="30" spans="1:10">
      <c r="A30" s="592" t="s">
        <v>3</v>
      </c>
      <c r="B30" s="1133">
        <v>0.02</v>
      </c>
      <c r="C30" s="1133">
        <v>3.2000000000000001E-2</v>
      </c>
      <c r="D30" s="1133">
        <v>1.9E-2</v>
      </c>
      <c r="E30" s="1133">
        <v>5.2999999999999999E-2</v>
      </c>
      <c r="F30" s="1133">
        <v>3.6999999999999998E-2</v>
      </c>
      <c r="G30" s="1124">
        <v>14.4</v>
      </c>
      <c r="H30" s="1127">
        <v>33</v>
      </c>
      <c r="I30" s="1124">
        <v>26.3</v>
      </c>
      <c r="J30" s="574"/>
    </row>
    <row r="31" spans="1:10">
      <c r="A31" s="593" t="s">
        <v>4</v>
      </c>
      <c r="B31" s="1133">
        <v>1.9E-2</v>
      </c>
      <c r="C31" s="1133">
        <v>2.8000000000000001E-2</v>
      </c>
      <c r="D31" s="1133">
        <v>1.4E-2</v>
      </c>
      <c r="E31" s="1133">
        <v>4.2999999999999997E-2</v>
      </c>
      <c r="F31" s="1133">
        <v>2.8000000000000001E-2</v>
      </c>
      <c r="G31" s="1124">
        <v>11.5</v>
      </c>
      <c r="H31" s="1134">
        <v>32</v>
      </c>
      <c r="I31" s="133">
        <v>21.8</v>
      </c>
      <c r="J31" s="574"/>
    </row>
    <row r="32" spans="1:10">
      <c r="A32" s="593" t="s">
        <v>874</v>
      </c>
      <c r="B32" s="1133">
        <v>1.7999999999999999E-2</v>
      </c>
      <c r="C32" s="1133">
        <v>2.8000000000000001E-2</v>
      </c>
      <c r="D32" s="1133">
        <v>1.6E-2</v>
      </c>
      <c r="E32" s="1133">
        <v>4.4999999999999998E-2</v>
      </c>
      <c r="F32" s="1133">
        <v>3.1E-2</v>
      </c>
      <c r="G32" s="1124">
        <v>11.5</v>
      </c>
      <c r="H32" s="1127">
        <v>32</v>
      </c>
      <c r="I32" s="1124">
        <v>22.1</v>
      </c>
      <c r="J32" s="574"/>
    </row>
    <row r="33" spans="1:10">
      <c r="A33" s="593" t="s">
        <v>878</v>
      </c>
      <c r="B33" s="1133">
        <v>1.4999999999999999E-2</v>
      </c>
      <c r="C33" s="1133">
        <v>2.5999999999999999E-2</v>
      </c>
      <c r="D33" s="1133">
        <v>1.6E-2</v>
      </c>
      <c r="E33" s="1133">
        <v>4.5999999999999999E-2</v>
      </c>
      <c r="F33" s="1133">
        <v>0.03</v>
      </c>
      <c r="G33" s="1124">
        <v>11.8</v>
      </c>
      <c r="H33" s="1127">
        <v>33</v>
      </c>
      <c r="I33" s="1124">
        <v>21.7</v>
      </c>
      <c r="J33" s="574"/>
    </row>
    <row r="34" spans="1:10">
      <c r="A34" s="593" t="s">
        <v>5</v>
      </c>
      <c r="B34" s="1133">
        <v>1.6E-2</v>
      </c>
      <c r="C34" s="1133">
        <v>2.7E-2</v>
      </c>
      <c r="D34" s="1133">
        <v>1.4999999999999999E-2</v>
      </c>
      <c r="E34" s="1133">
        <v>5.6000000000000001E-2</v>
      </c>
      <c r="F34" s="1133">
        <v>3.2000000000000001E-2</v>
      </c>
      <c r="G34" s="1124">
        <v>11</v>
      </c>
      <c r="H34" s="1134">
        <v>40</v>
      </c>
      <c r="I34" s="133">
        <v>23.3</v>
      </c>
      <c r="J34" s="574"/>
    </row>
    <row r="35" spans="1:10">
      <c r="A35" s="593" t="s">
        <v>7</v>
      </c>
      <c r="B35" s="1133">
        <v>1.4999999999999999E-2</v>
      </c>
      <c r="C35" s="1133">
        <v>2.1999999999999999E-2</v>
      </c>
      <c r="D35" s="1133">
        <v>1.4E-2</v>
      </c>
      <c r="E35" s="1133">
        <v>6.9000000000000006E-2</v>
      </c>
      <c r="F35" s="1133">
        <v>3.3000000000000002E-2</v>
      </c>
      <c r="G35" s="1124">
        <v>11.3</v>
      </c>
      <c r="H35" s="1134">
        <v>53</v>
      </c>
      <c r="I35" s="133">
        <v>25</v>
      </c>
      <c r="J35" s="574"/>
    </row>
    <row r="36" spans="1:10">
      <c r="A36" s="593" t="s">
        <v>6</v>
      </c>
      <c r="B36" s="1133">
        <v>1.2E-2</v>
      </c>
      <c r="C36" s="1133">
        <v>2.1999999999999999E-2</v>
      </c>
      <c r="D36" s="1133">
        <v>1.7000000000000001E-2</v>
      </c>
      <c r="E36" s="1133">
        <v>4.4999999999999998E-2</v>
      </c>
      <c r="F36" s="1133">
        <v>3.4000000000000002E-2</v>
      </c>
      <c r="G36" s="1124">
        <v>12.7</v>
      </c>
      <c r="H36" s="1125">
        <v>36</v>
      </c>
      <c r="I36" s="1124">
        <v>25.2</v>
      </c>
      <c r="J36" s="574"/>
    </row>
    <row r="37" spans="1:10">
      <c r="A37" s="593" t="s">
        <v>8</v>
      </c>
      <c r="B37" s="1133">
        <v>1.6E-2</v>
      </c>
      <c r="C37" s="1133">
        <v>2.5000000000000001E-2</v>
      </c>
      <c r="D37" s="1133">
        <v>1.2999999999999999E-2</v>
      </c>
      <c r="E37" s="1133">
        <v>0.04</v>
      </c>
      <c r="F37" s="1133">
        <v>2.9000000000000001E-2</v>
      </c>
      <c r="G37" s="1124">
        <v>11.4</v>
      </c>
      <c r="H37" s="1134">
        <v>34</v>
      </c>
      <c r="I37" s="133">
        <v>24.7</v>
      </c>
      <c r="J37" s="574"/>
    </row>
    <row r="38" spans="1:10">
      <c r="A38" s="593" t="s">
        <v>879</v>
      </c>
      <c r="B38" s="1133">
        <v>1.4999999999999999E-2</v>
      </c>
      <c r="C38" s="1133">
        <v>2.5999999999999999E-2</v>
      </c>
      <c r="D38" s="1133">
        <v>1.2E-2</v>
      </c>
      <c r="E38" s="1133">
        <v>4.3999999999999997E-2</v>
      </c>
      <c r="F38" s="1133">
        <v>2.5999999999999999E-2</v>
      </c>
      <c r="G38" s="1124">
        <v>8.1</v>
      </c>
      <c r="H38" s="1125">
        <v>23</v>
      </c>
      <c r="I38" s="1124">
        <v>17.2</v>
      </c>
      <c r="J38" s="574"/>
    </row>
    <row r="39" spans="1:10">
      <c r="A39" s="593" t="s">
        <v>9</v>
      </c>
      <c r="B39" s="1133">
        <v>1.0999999999999999E-2</v>
      </c>
      <c r="C39" s="1133">
        <v>1.4999999999999999E-2</v>
      </c>
      <c r="D39" s="1133">
        <v>1.4E-2</v>
      </c>
      <c r="E39" s="1133">
        <v>3.7999999999999999E-2</v>
      </c>
      <c r="F39" s="1133">
        <v>2.5999999999999999E-2</v>
      </c>
      <c r="G39" s="1124">
        <v>10.8</v>
      </c>
      <c r="H39" s="1127">
        <v>30</v>
      </c>
      <c r="I39" s="1124">
        <v>20.6</v>
      </c>
      <c r="J39" s="574"/>
    </row>
    <row r="40" spans="1:10">
      <c r="A40" s="594" t="s">
        <v>10</v>
      </c>
      <c r="B40" s="1135">
        <v>0.01</v>
      </c>
      <c r="C40" s="1135">
        <v>1.7999999999999999E-2</v>
      </c>
      <c r="D40" s="1135">
        <v>1.4E-2</v>
      </c>
      <c r="E40" s="1135">
        <v>4.2000000000000003E-2</v>
      </c>
      <c r="F40" s="1135">
        <v>2.7E-2</v>
      </c>
      <c r="G40" s="1130">
        <v>10.6</v>
      </c>
      <c r="H40" s="1131">
        <v>34</v>
      </c>
      <c r="I40" s="1130">
        <v>22.2</v>
      </c>
      <c r="J40" s="574"/>
    </row>
    <row r="41" spans="1:10">
      <c r="A41" s="533" t="s">
        <v>83</v>
      </c>
      <c r="B41" s="676"/>
      <c r="C41" s="676"/>
      <c r="D41" s="676"/>
      <c r="E41" s="676"/>
      <c r="F41" s="676"/>
      <c r="G41" s="676"/>
      <c r="H41" s="676"/>
      <c r="I41" s="188"/>
      <c r="J41" s="188"/>
    </row>
    <row r="42" spans="1:10">
      <c r="A42" s="533" t="s">
        <v>690</v>
      </c>
      <c r="B42" s="676"/>
      <c r="C42" s="676"/>
      <c r="D42" s="676"/>
      <c r="E42" s="676"/>
      <c r="F42" s="676"/>
      <c r="G42" s="676"/>
      <c r="H42" s="676"/>
      <c r="I42" s="676"/>
      <c r="J42" s="676"/>
    </row>
    <row r="43" spans="1:10">
      <c r="A43" s="524" t="s">
        <v>749</v>
      </c>
      <c r="B43" s="676"/>
      <c r="C43" s="676"/>
      <c r="D43" s="676"/>
      <c r="E43" s="676"/>
      <c r="F43" s="676"/>
      <c r="G43" s="676"/>
      <c r="H43" s="676"/>
      <c r="I43" s="676"/>
      <c r="J43" s="676"/>
    </row>
    <row r="44" spans="1:10">
      <c r="A44" s="524" t="s">
        <v>709</v>
      </c>
      <c r="B44" s="535"/>
      <c r="C44" s="535"/>
      <c r="D44" s="676"/>
      <c r="E44" s="676"/>
      <c r="F44" s="676"/>
      <c r="G44" s="676"/>
      <c r="H44" s="676"/>
      <c r="I44" s="676"/>
      <c r="J44" s="676"/>
    </row>
    <row r="45" spans="1:10">
      <c r="A45" s="393"/>
      <c r="B45" s="533"/>
      <c r="C45" s="533"/>
      <c r="D45" s="676"/>
      <c r="E45" s="676"/>
      <c r="F45" s="676"/>
      <c r="G45" s="676"/>
      <c r="H45" s="676"/>
      <c r="I45" s="676"/>
      <c r="J45" s="676"/>
    </row>
    <row r="46" spans="1:10">
      <c r="A46" s="524"/>
      <c r="B46" s="524"/>
      <c r="C46" s="524"/>
      <c r="D46" s="676"/>
      <c r="E46" s="676"/>
      <c r="F46" s="676"/>
      <c r="G46" s="676"/>
      <c r="H46" s="676"/>
      <c r="I46" s="676"/>
      <c r="J46" s="676"/>
    </row>
    <row r="47" spans="1:10">
      <c r="A47" s="524"/>
      <c r="B47" s="524"/>
      <c r="C47" s="524"/>
      <c r="D47" s="676"/>
      <c r="E47" s="676"/>
      <c r="F47" s="676"/>
      <c r="G47" s="676"/>
      <c r="H47" s="676"/>
      <c r="I47" s="676"/>
      <c r="J47" s="676"/>
    </row>
    <row r="48" spans="1:10">
      <c r="A48" s="524"/>
      <c r="B48" s="676"/>
      <c r="C48" s="676"/>
      <c r="D48" s="676"/>
      <c r="E48" s="676"/>
      <c r="F48" s="676"/>
      <c r="G48" s="676"/>
      <c r="H48" s="676"/>
      <c r="I48" s="676"/>
      <c r="J48" s="676"/>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RowHeight="13.5"/>
  <cols>
    <col min="1" max="1" width="7.25" style="525" customWidth="1"/>
    <col min="2" max="2" width="4.5" style="535" bestFit="1" customWidth="1"/>
    <col min="3" max="3" width="10.5" style="525" bestFit="1" customWidth="1"/>
    <col min="4" max="4" width="6.75" style="525" customWidth="1"/>
    <col min="5" max="5" width="7.375" style="525" customWidth="1"/>
    <col min="6" max="7" width="6.75" style="525" customWidth="1"/>
    <col min="8" max="8" width="10.5" style="525" bestFit="1" customWidth="1"/>
    <col min="9" max="9" width="7.625" style="525" customWidth="1"/>
    <col min="10" max="11" width="6.75" style="525" customWidth="1"/>
    <col min="12" max="13" width="7.625" style="525" customWidth="1"/>
    <col min="14" max="14" width="8" style="525" customWidth="1"/>
    <col min="15" max="15" width="5.875" style="525" customWidth="1"/>
    <col min="16" max="16" width="9" style="525"/>
    <col min="17" max="17" width="9.125" style="525" customWidth="1"/>
    <col min="18" max="30" width="9" style="525"/>
    <col min="31" max="31" width="9.125" style="525" customWidth="1"/>
    <col min="32" max="32" width="10" style="525" customWidth="1"/>
    <col min="33" max="16384" width="9" style="525"/>
  </cols>
  <sheetData>
    <row r="1" spans="1:36" ht="19.5" customHeight="1">
      <c r="A1" s="874" t="s">
        <v>755</v>
      </c>
      <c r="B1" s="787"/>
      <c r="C1" s="787"/>
    </row>
    <row r="2" spans="1:36" ht="19.5" customHeight="1">
      <c r="A2" s="788" t="s">
        <v>721</v>
      </c>
      <c r="B2" s="788"/>
      <c r="C2" s="788"/>
      <c r="D2" s="788"/>
      <c r="E2" s="788"/>
      <c r="F2" s="788"/>
      <c r="G2" s="788"/>
      <c r="H2" s="788"/>
      <c r="I2" s="788"/>
      <c r="J2" s="788"/>
      <c r="K2" s="788"/>
      <c r="L2" s="788"/>
      <c r="M2" s="788"/>
      <c r="N2" s="788"/>
    </row>
    <row r="3" spans="1:36" ht="14.25" thickBot="1">
      <c r="A3" s="524"/>
      <c r="B3" s="533"/>
      <c r="C3" s="524"/>
      <c r="D3" s="524"/>
      <c r="E3" s="524"/>
      <c r="F3" s="524"/>
      <c r="G3" s="524"/>
      <c r="H3" s="524"/>
      <c r="I3" s="524"/>
      <c r="J3" s="524"/>
      <c r="K3" s="524"/>
      <c r="L3" s="524"/>
      <c r="M3" s="524"/>
      <c r="N3" s="59" t="s">
        <v>666</v>
      </c>
      <c r="Q3" s="531"/>
      <c r="R3" s="531"/>
      <c r="S3" s="531"/>
      <c r="T3" s="531"/>
      <c r="U3" s="531"/>
      <c r="V3" s="531"/>
      <c r="W3" s="531"/>
      <c r="X3" s="531"/>
      <c r="Y3" s="531"/>
      <c r="Z3" s="531"/>
      <c r="AA3" s="531"/>
      <c r="AB3" s="531"/>
    </row>
    <row r="4" spans="1:36" s="62" customFormat="1" ht="10.5" customHeight="1" thickTop="1">
      <c r="A4" s="777" t="s">
        <v>250</v>
      </c>
      <c r="B4" s="779"/>
      <c r="C4" s="782" t="s">
        <v>45</v>
      </c>
      <c r="D4" s="880" t="s">
        <v>251</v>
      </c>
      <c r="E4" s="581"/>
      <c r="F4" s="581"/>
      <c r="G4" s="582"/>
      <c r="H4" s="782" t="s">
        <v>722</v>
      </c>
      <c r="I4" s="880" t="s">
        <v>252</v>
      </c>
      <c r="J4" s="579"/>
      <c r="K4" s="582"/>
      <c r="L4" s="782" t="s">
        <v>253</v>
      </c>
      <c r="M4" s="782" t="s">
        <v>254</v>
      </c>
      <c r="N4" s="880" t="s">
        <v>410</v>
      </c>
      <c r="Q4" s="292"/>
      <c r="R4" s="292"/>
      <c r="S4" s="292"/>
      <c r="T4" s="292"/>
      <c r="U4" s="292"/>
      <c r="V4" s="292"/>
      <c r="W4" s="292"/>
      <c r="X4" s="292"/>
      <c r="Y4" s="292"/>
      <c r="Z4" s="292"/>
      <c r="AA4" s="292"/>
      <c r="AB4" s="292"/>
      <c r="AC4" s="292"/>
      <c r="AD4" s="292"/>
      <c r="AE4" s="292"/>
      <c r="AF4" s="292"/>
      <c r="AG4" s="292"/>
      <c r="AH4" s="292"/>
      <c r="AI4" s="292"/>
      <c r="AJ4" s="292"/>
    </row>
    <row r="5" spans="1:36" s="62" customFormat="1" ht="18" customHeight="1">
      <c r="A5" s="780"/>
      <c r="B5" s="781"/>
      <c r="C5" s="783"/>
      <c r="D5" s="876"/>
      <c r="E5" s="580" t="s">
        <v>723</v>
      </c>
      <c r="F5" s="580" t="s">
        <v>724</v>
      </c>
      <c r="G5" s="580" t="s">
        <v>725</v>
      </c>
      <c r="H5" s="783"/>
      <c r="I5" s="876"/>
      <c r="J5" s="174" t="s">
        <v>726</v>
      </c>
      <c r="K5" s="174" t="s">
        <v>727</v>
      </c>
      <c r="L5" s="783"/>
      <c r="M5" s="783"/>
      <c r="N5" s="876"/>
      <c r="P5" s="65"/>
      <c r="Q5" s="293"/>
      <c r="R5" s="293"/>
      <c r="S5" s="293"/>
      <c r="T5" s="293"/>
      <c r="U5" s="293"/>
      <c r="V5" s="293"/>
      <c r="W5" s="293"/>
      <c r="X5" s="293"/>
      <c r="Y5" s="293"/>
      <c r="Z5" s="293"/>
      <c r="AA5" s="293"/>
      <c r="AB5" s="293"/>
      <c r="AC5" s="293"/>
      <c r="AD5" s="293"/>
      <c r="AE5" s="293"/>
      <c r="AF5" s="292"/>
      <c r="AG5" s="292"/>
      <c r="AH5" s="292"/>
      <c r="AI5" s="292"/>
      <c r="AJ5" s="292"/>
    </row>
    <row r="6" spans="1:36">
      <c r="A6" s="526" t="s">
        <v>937</v>
      </c>
      <c r="B6" s="678"/>
      <c r="C6" s="687">
        <v>63383</v>
      </c>
      <c r="D6" s="687">
        <v>305</v>
      </c>
      <c r="E6" s="687">
        <v>48</v>
      </c>
      <c r="F6" s="687">
        <v>151</v>
      </c>
      <c r="G6" s="687">
        <v>45</v>
      </c>
      <c r="H6" s="687">
        <v>47120</v>
      </c>
      <c r="I6" s="687">
        <v>3938</v>
      </c>
      <c r="J6" s="687">
        <v>1987</v>
      </c>
      <c r="K6" s="687">
        <v>1551</v>
      </c>
      <c r="L6" s="687">
        <v>2213</v>
      </c>
      <c r="M6" s="687">
        <v>611</v>
      </c>
      <c r="N6" s="687">
        <v>9196</v>
      </c>
      <c r="P6" s="7"/>
      <c r="Q6" s="3"/>
      <c r="R6" s="3"/>
      <c r="S6" s="535"/>
      <c r="T6" s="535"/>
      <c r="U6" s="535"/>
      <c r="V6" s="3"/>
      <c r="W6" s="535"/>
      <c r="X6" s="535"/>
      <c r="Y6" s="535"/>
      <c r="Z6" s="535"/>
      <c r="AA6" s="535"/>
      <c r="AB6" s="3"/>
      <c r="AC6" s="3"/>
      <c r="AD6" s="3"/>
      <c r="AE6" s="3"/>
      <c r="AF6" s="531"/>
      <c r="AG6" s="531"/>
      <c r="AH6" s="531"/>
      <c r="AI6" s="531"/>
      <c r="AJ6" s="531"/>
    </row>
    <row r="7" spans="1:36">
      <c r="A7" s="526">
        <v>30</v>
      </c>
      <c r="B7" s="678"/>
      <c r="C7" s="549">
        <v>60001</v>
      </c>
      <c r="D7" s="549">
        <v>313</v>
      </c>
      <c r="E7" s="549">
        <v>39</v>
      </c>
      <c r="F7" s="549">
        <v>145</v>
      </c>
      <c r="G7" s="549">
        <v>68</v>
      </c>
      <c r="H7" s="549">
        <v>44685</v>
      </c>
      <c r="I7" s="549">
        <v>3648</v>
      </c>
      <c r="J7" s="549">
        <v>1931</v>
      </c>
      <c r="K7" s="549">
        <v>1426</v>
      </c>
      <c r="L7" s="549">
        <v>2366</v>
      </c>
      <c r="M7" s="549">
        <v>542</v>
      </c>
      <c r="N7" s="549">
        <v>8447</v>
      </c>
      <c r="P7" s="7"/>
      <c r="Q7" s="3"/>
      <c r="R7" s="3"/>
      <c r="S7" s="535"/>
      <c r="T7" s="535"/>
      <c r="U7" s="515"/>
      <c r="V7" s="3"/>
      <c r="W7" s="535"/>
      <c r="X7" s="535"/>
      <c r="Y7" s="535"/>
      <c r="Z7" s="535"/>
      <c r="AA7" s="535"/>
      <c r="AB7" s="3"/>
      <c r="AC7" s="3"/>
      <c r="AD7" s="3"/>
      <c r="AE7" s="3"/>
      <c r="AF7" s="531"/>
      <c r="AG7" s="531"/>
      <c r="AH7" s="531"/>
      <c r="AI7" s="531"/>
      <c r="AJ7" s="531"/>
    </row>
    <row r="8" spans="1:36">
      <c r="A8" s="526" t="s">
        <v>1155</v>
      </c>
      <c r="B8" s="678"/>
      <c r="C8" s="549">
        <v>55497</v>
      </c>
      <c r="D8" s="549">
        <v>337</v>
      </c>
      <c r="E8" s="549">
        <v>78</v>
      </c>
      <c r="F8" s="549">
        <v>137</v>
      </c>
      <c r="G8" s="549">
        <v>40</v>
      </c>
      <c r="H8" s="549">
        <v>40545</v>
      </c>
      <c r="I8" s="549">
        <v>3766</v>
      </c>
      <c r="J8" s="549">
        <v>1989</v>
      </c>
      <c r="K8" s="549">
        <v>1374</v>
      </c>
      <c r="L8" s="549">
        <v>2146</v>
      </c>
      <c r="M8" s="549">
        <v>579</v>
      </c>
      <c r="N8" s="549">
        <v>8124</v>
      </c>
      <c r="P8" s="7"/>
      <c r="Q8" s="3"/>
      <c r="R8" s="3"/>
      <c r="S8" s="535"/>
      <c r="T8" s="535"/>
      <c r="U8" s="515"/>
      <c r="V8" s="3"/>
      <c r="W8" s="535"/>
      <c r="X8" s="535"/>
      <c r="Y8" s="535"/>
      <c r="Z8" s="535"/>
      <c r="AA8" s="535"/>
      <c r="AB8" s="3"/>
      <c r="AC8" s="3"/>
      <c r="AD8" s="3"/>
      <c r="AE8" s="3"/>
      <c r="AF8" s="531"/>
      <c r="AG8" s="531"/>
      <c r="AH8" s="531"/>
      <c r="AI8" s="531"/>
      <c r="AJ8" s="531"/>
    </row>
    <row r="9" spans="1:36">
      <c r="A9" s="169">
        <v>2</v>
      </c>
      <c r="B9" s="678"/>
      <c r="C9" s="549">
        <v>44485</v>
      </c>
      <c r="D9" s="549">
        <v>312</v>
      </c>
      <c r="E9" s="549">
        <v>76</v>
      </c>
      <c r="F9" s="549">
        <v>129</v>
      </c>
      <c r="G9" s="549">
        <v>32</v>
      </c>
      <c r="H9" s="549">
        <v>30809</v>
      </c>
      <c r="I9" s="549">
        <v>3465</v>
      </c>
      <c r="J9" s="549">
        <v>1805</v>
      </c>
      <c r="K9" s="549">
        <v>1260</v>
      </c>
      <c r="L9" s="549">
        <v>1841</v>
      </c>
      <c r="M9" s="549">
        <v>399</v>
      </c>
      <c r="N9" s="549">
        <v>7659</v>
      </c>
      <c r="P9" s="7"/>
      <c r="Q9" s="3"/>
      <c r="R9" s="3"/>
      <c r="S9" s="535"/>
      <c r="T9" s="535"/>
      <c r="U9" s="515"/>
      <c r="V9" s="3"/>
      <c r="W9" s="535"/>
      <c r="X9" s="535"/>
      <c r="Y9" s="535"/>
      <c r="Z9" s="535"/>
      <c r="AA9" s="535"/>
      <c r="AB9" s="3"/>
      <c r="AC9" s="3"/>
      <c r="AD9" s="3"/>
      <c r="AE9" s="3"/>
      <c r="AF9" s="531"/>
      <c r="AG9" s="531"/>
      <c r="AH9" s="531"/>
      <c r="AI9" s="531"/>
      <c r="AJ9" s="531"/>
    </row>
    <row r="10" spans="1:36">
      <c r="A10" s="169">
        <v>3</v>
      </c>
      <c r="B10" s="678"/>
      <c r="C10" s="687">
        <v>40166</v>
      </c>
      <c r="D10" s="687">
        <v>269</v>
      </c>
      <c r="E10" s="687">
        <v>69</v>
      </c>
      <c r="F10" s="687">
        <v>88</v>
      </c>
      <c r="G10" s="687">
        <v>43</v>
      </c>
      <c r="H10" s="687">
        <v>27979</v>
      </c>
      <c r="I10" s="687">
        <v>3263</v>
      </c>
      <c r="J10" s="687">
        <v>1742</v>
      </c>
      <c r="K10" s="687">
        <v>1126</v>
      </c>
      <c r="L10" s="687">
        <v>1762</v>
      </c>
      <c r="M10" s="687">
        <v>453</v>
      </c>
      <c r="N10" s="687">
        <v>6440</v>
      </c>
      <c r="P10" s="7"/>
      <c r="Q10" s="3"/>
      <c r="R10" s="3"/>
      <c r="S10" s="535"/>
      <c r="T10" s="535"/>
      <c r="U10" s="515"/>
      <c r="V10" s="3"/>
      <c r="W10" s="535"/>
      <c r="X10" s="535"/>
      <c r="Y10" s="535"/>
      <c r="Z10" s="535"/>
      <c r="AA10" s="535"/>
      <c r="AB10" s="3"/>
      <c r="AC10" s="3"/>
      <c r="AD10" s="3"/>
      <c r="AE10" s="3"/>
      <c r="AF10" s="531"/>
      <c r="AG10" s="531"/>
      <c r="AH10" s="531"/>
      <c r="AI10" s="531"/>
      <c r="AJ10" s="531"/>
    </row>
    <row r="11" spans="1:36">
      <c r="A11" s="612"/>
      <c r="B11" s="678"/>
      <c r="C11" s="686"/>
      <c r="D11" s="686"/>
      <c r="E11" s="686"/>
      <c r="F11" s="686"/>
      <c r="G11" s="686"/>
      <c r="H11" s="686"/>
      <c r="I11" s="686"/>
      <c r="J11" s="686"/>
      <c r="K11" s="686"/>
      <c r="L11" s="686"/>
      <c r="M11" s="686"/>
      <c r="N11" s="686"/>
      <c r="P11" s="535"/>
      <c r="Q11" s="3"/>
      <c r="R11" s="3"/>
      <c r="S11" s="3"/>
      <c r="T11" s="3"/>
      <c r="U11" s="3"/>
      <c r="V11" s="3"/>
      <c r="W11" s="3"/>
      <c r="X11" s="3"/>
      <c r="Y11" s="3"/>
      <c r="Z11" s="3"/>
      <c r="AA11" s="3"/>
      <c r="AB11" s="3"/>
      <c r="AC11" s="3"/>
      <c r="AD11" s="3"/>
      <c r="AE11" s="3"/>
      <c r="AF11" s="531"/>
      <c r="AG11" s="531"/>
      <c r="AH11" s="531"/>
      <c r="AI11" s="531"/>
      <c r="AJ11" s="531"/>
    </row>
    <row r="12" spans="1:36">
      <c r="A12" s="515" t="s">
        <v>902</v>
      </c>
      <c r="B12" s="678">
        <v>2</v>
      </c>
      <c r="C12" s="686">
        <v>3047</v>
      </c>
      <c r="D12" s="686">
        <v>17</v>
      </c>
      <c r="E12" s="686">
        <v>6</v>
      </c>
      <c r="F12" s="686">
        <v>6</v>
      </c>
      <c r="G12" s="686">
        <v>2</v>
      </c>
      <c r="H12" s="686">
        <v>2143</v>
      </c>
      <c r="I12" s="686">
        <v>219</v>
      </c>
      <c r="J12" s="686">
        <v>134</v>
      </c>
      <c r="K12" s="686">
        <v>66</v>
      </c>
      <c r="L12" s="686">
        <v>144</v>
      </c>
      <c r="M12" s="686">
        <v>31</v>
      </c>
      <c r="N12" s="686">
        <v>493</v>
      </c>
      <c r="P12" s="535"/>
      <c r="Q12" s="3"/>
      <c r="R12" s="3"/>
      <c r="S12" s="3"/>
      <c r="T12" s="3"/>
      <c r="U12" s="3"/>
      <c r="V12" s="3"/>
      <c r="W12" s="3"/>
      <c r="X12" s="3"/>
      <c r="Y12" s="3"/>
      <c r="Z12" s="3"/>
      <c r="AA12" s="3"/>
      <c r="AB12" s="3"/>
      <c r="AC12" s="3"/>
      <c r="AD12" s="3"/>
      <c r="AE12" s="3"/>
      <c r="AF12" s="531"/>
      <c r="AG12" s="531"/>
      <c r="AH12" s="531"/>
      <c r="AI12" s="531"/>
      <c r="AJ12" s="531"/>
    </row>
    <row r="13" spans="1:36">
      <c r="A13" s="550"/>
      <c r="B13" s="678">
        <v>3</v>
      </c>
      <c r="C13" s="686">
        <v>3365</v>
      </c>
      <c r="D13" s="686">
        <v>21</v>
      </c>
      <c r="E13" s="686">
        <v>6</v>
      </c>
      <c r="F13" s="686">
        <v>7</v>
      </c>
      <c r="G13" s="686">
        <v>4</v>
      </c>
      <c r="H13" s="686">
        <v>2329</v>
      </c>
      <c r="I13" s="686">
        <v>264</v>
      </c>
      <c r="J13" s="686">
        <v>138</v>
      </c>
      <c r="K13" s="686">
        <v>97</v>
      </c>
      <c r="L13" s="686">
        <v>152</v>
      </c>
      <c r="M13" s="686">
        <v>38</v>
      </c>
      <c r="N13" s="686">
        <v>561</v>
      </c>
      <c r="P13" s="535"/>
      <c r="Q13" s="3"/>
      <c r="R13" s="3"/>
      <c r="S13" s="3"/>
      <c r="T13" s="3"/>
      <c r="U13" s="3"/>
      <c r="V13" s="3"/>
      <c r="W13" s="3"/>
      <c r="X13" s="3"/>
      <c r="Y13" s="3"/>
      <c r="Z13" s="3"/>
      <c r="AA13" s="3"/>
      <c r="AB13" s="3"/>
      <c r="AC13" s="3"/>
      <c r="AD13" s="3"/>
      <c r="AE13" s="3"/>
      <c r="AF13" s="531"/>
      <c r="AG13" s="531"/>
      <c r="AH13" s="531"/>
      <c r="AI13" s="531"/>
      <c r="AJ13" s="531"/>
    </row>
    <row r="14" spans="1:36">
      <c r="A14" s="676"/>
      <c r="B14" s="678">
        <v>4</v>
      </c>
      <c r="C14" s="686">
        <v>3422</v>
      </c>
      <c r="D14" s="686">
        <v>19</v>
      </c>
      <c r="E14" s="686">
        <v>7</v>
      </c>
      <c r="F14" s="686">
        <v>6</v>
      </c>
      <c r="G14" s="686">
        <v>3</v>
      </c>
      <c r="H14" s="686">
        <v>2344</v>
      </c>
      <c r="I14" s="686">
        <v>306</v>
      </c>
      <c r="J14" s="686">
        <v>163</v>
      </c>
      <c r="K14" s="686">
        <v>103</v>
      </c>
      <c r="L14" s="686">
        <v>158</v>
      </c>
      <c r="M14" s="686">
        <v>25</v>
      </c>
      <c r="N14" s="686">
        <v>570</v>
      </c>
      <c r="P14" s="535"/>
      <c r="Q14" s="3"/>
      <c r="R14" s="3"/>
      <c r="S14" s="3"/>
      <c r="T14" s="3"/>
      <c r="U14" s="3"/>
      <c r="V14" s="3"/>
      <c r="W14" s="3"/>
      <c r="X14" s="3"/>
      <c r="Y14" s="3"/>
      <c r="Z14" s="3"/>
      <c r="AA14" s="3"/>
      <c r="AB14" s="3"/>
      <c r="AC14" s="3"/>
      <c r="AD14" s="3"/>
      <c r="AE14" s="3"/>
      <c r="AF14" s="531"/>
      <c r="AG14" s="531"/>
      <c r="AH14" s="531"/>
      <c r="AI14" s="531"/>
      <c r="AJ14" s="531"/>
    </row>
    <row r="15" spans="1:36">
      <c r="A15" s="676"/>
      <c r="B15" s="678">
        <v>5</v>
      </c>
      <c r="C15" s="686">
        <v>3475</v>
      </c>
      <c r="D15" s="686">
        <v>23</v>
      </c>
      <c r="E15" s="686">
        <v>4</v>
      </c>
      <c r="F15" s="686">
        <v>10</v>
      </c>
      <c r="G15" s="686">
        <v>3</v>
      </c>
      <c r="H15" s="686">
        <v>2477</v>
      </c>
      <c r="I15" s="686">
        <v>283</v>
      </c>
      <c r="J15" s="686">
        <v>145</v>
      </c>
      <c r="K15" s="686">
        <v>99</v>
      </c>
      <c r="L15" s="686">
        <v>123</v>
      </c>
      <c r="M15" s="686">
        <v>43</v>
      </c>
      <c r="N15" s="686">
        <v>526</v>
      </c>
      <c r="P15" s="535"/>
      <c r="Q15" s="3"/>
      <c r="R15" s="3"/>
      <c r="S15" s="3"/>
      <c r="T15" s="3"/>
      <c r="U15" s="3"/>
      <c r="V15" s="3"/>
      <c r="W15" s="3"/>
      <c r="X15" s="3"/>
      <c r="Y15" s="3"/>
      <c r="Z15" s="3"/>
      <c r="AA15" s="3"/>
      <c r="AB15" s="3"/>
      <c r="AC15" s="3"/>
      <c r="AD15" s="3"/>
      <c r="AE15" s="3"/>
      <c r="AF15" s="531"/>
      <c r="AG15" s="531"/>
      <c r="AH15" s="531"/>
      <c r="AI15" s="531"/>
      <c r="AJ15" s="531"/>
    </row>
    <row r="16" spans="1:36">
      <c r="A16" s="550"/>
      <c r="B16" s="678">
        <v>6</v>
      </c>
      <c r="C16" s="686">
        <v>3446</v>
      </c>
      <c r="D16" s="686">
        <v>28</v>
      </c>
      <c r="E16" s="686">
        <v>4</v>
      </c>
      <c r="F16" s="686">
        <v>8</v>
      </c>
      <c r="G16" s="686">
        <v>2</v>
      </c>
      <c r="H16" s="686">
        <v>2392</v>
      </c>
      <c r="I16" s="686">
        <v>324</v>
      </c>
      <c r="J16" s="686">
        <v>155</v>
      </c>
      <c r="K16" s="686">
        <v>114</v>
      </c>
      <c r="L16" s="686">
        <v>121</v>
      </c>
      <c r="M16" s="686">
        <v>54</v>
      </c>
      <c r="N16" s="686">
        <v>527</v>
      </c>
      <c r="P16" s="535"/>
      <c r="Q16" s="3"/>
      <c r="R16" s="3"/>
      <c r="S16" s="3"/>
      <c r="T16" s="3"/>
      <c r="U16" s="3"/>
      <c r="V16" s="3"/>
      <c r="W16" s="3"/>
      <c r="X16" s="3"/>
      <c r="Y16" s="3"/>
      <c r="Z16" s="3"/>
      <c r="AA16" s="3"/>
      <c r="AB16" s="3"/>
      <c r="AC16" s="3"/>
      <c r="AD16" s="3"/>
      <c r="AE16" s="3"/>
      <c r="AF16" s="531"/>
      <c r="AG16" s="531"/>
      <c r="AH16" s="531"/>
      <c r="AI16" s="531"/>
      <c r="AJ16" s="531"/>
    </row>
    <row r="17" spans="1:36">
      <c r="A17" s="550"/>
      <c r="B17" s="678">
        <v>7</v>
      </c>
      <c r="C17" s="686">
        <v>3459</v>
      </c>
      <c r="D17" s="686">
        <v>25</v>
      </c>
      <c r="E17" s="686">
        <v>9</v>
      </c>
      <c r="F17" s="686">
        <v>7</v>
      </c>
      <c r="G17" s="686">
        <v>4</v>
      </c>
      <c r="H17" s="686">
        <v>2370</v>
      </c>
      <c r="I17" s="686">
        <v>302</v>
      </c>
      <c r="J17" s="686">
        <v>165</v>
      </c>
      <c r="K17" s="686">
        <v>98</v>
      </c>
      <c r="L17" s="686">
        <v>123</v>
      </c>
      <c r="M17" s="686">
        <v>39</v>
      </c>
      <c r="N17" s="686">
        <v>600</v>
      </c>
      <c r="P17" s="535"/>
      <c r="Q17" s="3"/>
      <c r="R17" s="3"/>
      <c r="S17" s="3"/>
      <c r="T17" s="3"/>
      <c r="U17" s="3"/>
      <c r="V17" s="3"/>
      <c r="W17" s="3"/>
      <c r="X17" s="3"/>
      <c r="Y17" s="3"/>
      <c r="Z17" s="3"/>
      <c r="AA17" s="3"/>
      <c r="AB17" s="3"/>
      <c r="AC17" s="3"/>
      <c r="AD17" s="3"/>
      <c r="AE17" s="3"/>
      <c r="AF17" s="531"/>
      <c r="AG17" s="531"/>
      <c r="AH17" s="531"/>
      <c r="AI17" s="531"/>
      <c r="AJ17" s="531"/>
    </row>
    <row r="18" spans="1:36">
      <c r="A18" s="515"/>
      <c r="B18" s="678">
        <v>8</v>
      </c>
      <c r="C18" s="686">
        <v>3322</v>
      </c>
      <c r="D18" s="686">
        <v>20</v>
      </c>
      <c r="E18" s="686">
        <v>3</v>
      </c>
      <c r="F18" s="686">
        <v>5</v>
      </c>
      <c r="G18" s="686">
        <v>5</v>
      </c>
      <c r="H18" s="686">
        <v>2280</v>
      </c>
      <c r="I18" s="686">
        <v>296</v>
      </c>
      <c r="J18" s="686">
        <v>154</v>
      </c>
      <c r="K18" s="686">
        <v>100</v>
      </c>
      <c r="L18" s="686">
        <v>150</v>
      </c>
      <c r="M18" s="686">
        <v>44</v>
      </c>
      <c r="N18" s="686">
        <v>532</v>
      </c>
      <c r="P18" s="535"/>
      <c r="Q18" s="3"/>
      <c r="R18" s="3"/>
      <c r="S18" s="3"/>
      <c r="T18" s="3"/>
      <c r="U18" s="3"/>
      <c r="V18" s="3"/>
      <c r="W18" s="3"/>
      <c r="X18" s="3"/>
      <c r="Y18" s="3"/>
      <c r="Z18" s="3"/>
      <c r="AA18" s="3"/>
      <c r="AB18" s="3"/>
      <c r="AC18" s="3"/>
      <c r="AD18" s="3"/>
      <c r="AE18" s="3"/>
      <c r="AF18" s="531"/>
      <c r="AG18" s="531"/>
      <c r="AH18" s="531"/>
      <c r="AI18" s="531"/>
      <c r="AJ18" s="531"/>
    </row>
    <row r="19" spans="1:36">
      <c r="A19" s="676"/>
      <c r="B19" s="678">
        <v>9</v>
      </c>
      <c r="C19" s="686">
        <v>3225</v>
      </c>
      <c r="D19" s="686">
        <v>20</v>
      </c>
      <c r="E19" s="686">
        <v>6</v>
      </c>
      <c r="F19" s="686">
        <v>7</v>
      </c>
      <c r="G19" s="686">
        <v>2</v>
      </c>
      <c r="H19" s="686">
        <v>2266</v>
      </c>
      <c r="I19" s="686">
        <v>262</v>
      </c>
      <c r="J19" s="686">
        <v>131</v>
      </c>
      <c r="K19" s="686">
        <v>96</v>
      </c>
      <c r="L19" s="686">
        <v>145</v>
      </c>
      <c r="M19" s="686">
        <v>44</v>
      </c>
      <c r="N19" s="686">
        <v>488</v>
      </c>
      <c r="P19" s="535"/>
      <c r="Q19" s="3"/>
      <c r="R19" s="3"/>
      <c r="S19" s="3"/>
      <c r="T19" s="3"/>
      <c r="U19" s="3"/>
      <c r="V19" s="3"/>
      <c r="W19" s="3"/>
      <c r="X19" s="3"/>
      <c r="Y19" s="3"/>
      <c r="Z19" s="3"/>
      <c r="AA19" s="3"/>
      <c r="AB19" s="3"/>
      <c r="AC19" s="3"/>
      <c r="AD19" s="3"/>
      <c r="AE19" s="3"/>
      <c r="AF19" s="531"/>
      <c r="AG19" s="531"/>
      <c r="AH19" s="531"/>
      <c r="AI19" s="531"/>
      <c r="AJ19" s="531"/>
    </row>
    <row r="20" spans="1:36">
      <c r="A20" s="611"/>
      <c r="B20" s="678">
        <v>10</v>
      </c>
      <c r="C20" s="686">
        <v>3385</v>
      </c>
      <c r="D20" s="686">
        <v>19</v>
      </c>
      <c r="E20" s="686">
        <v>7</v>
      </c>
      <c r="F20" s="686">
        <v>6</v>
      </c>
      <c r="G20" s="686">
        <v>2</v>
      </c>
      <c r="H20" s="686">
        <v>2376</v>
      </c>
      <c r="I20" s="686">
        <v>256</v>
      </c>
      <c r="J20" s="686">
        <v>160</v>
      </c>
      <c r="K20" s="686">
        <v>73</v>
      </c>
      <c r="L20" s="686">
        <v>138</v>
      </c>
      <c r="M20" s="686">
        <v>41</v>
      </c>
      <c r="N20" s="686">
        <v>555</v>
      </c>
      <c r="P20" s="535"/>
      <c r="Q20" s="3"/>
      <c r="R20" s="3"/>
      <c r="S20" s="3"/>
      <c r="T20" s="3"/>
      <c r="U20" s="3"/>
      <c r="V20" s="3"/>
      <c r="W20" s="3"/>
      <c r="X20" s="3"/>
      <c r="Y20" s="3"/>
      <c r="Z20" s="3"/>
      <c r="AA20" s="3"/>
      <c r="AB20" s="3"/>
      <c r="AC20" s="3"/>
      <c r="AD20" s="3"/>
      <c r="AE20" s="3"/>
      <c r="AF20" s="531"/>
      <c r="AG20" s="531"/>
      <c r="AH20" s="531"/>
      <c r="AI20" s="531"/>
      <c r="AJ20" s="531"/>
    </row>
    <row r="21" spans="1:36">
      <c r="A21" s="676"/>
      <c r="B21" s="678">
        <v>11</v>
      </c>
      <c r="C21" s="686">
        <v>3645</v>
      </c>
      <c r="D21" s="686">
        <v>27</v>
      </c>
      <c r="E21" s="686">
        <v>8</v>
      </c>
      <c r="F21" s="686">
        <v>11</v>
      </c>
      <c r="G21" s="686">
        <v>5</v>
      </c>
      <c r="H21" s="686">
        <v>2586</v>
      </c>
      <c r="I21" s="686">
        <v>252</v>
      </c>
      <c r="J21" s="686">
        <v>139</v>
      </c>
      <c r="K21" s="686">
        <v>91</v>
      </c>
      <c r="L21" s="686">
        <v>167</v>
      </c>
      <c r="M21" s="686">
        <v>47</v>
      </c>
      <c r="N21" s="686">
        <v>566</v>
      </c>
      <c r="P21" s="535"/>
      <c r="Q21" s="3"/>
      <c r="R21" s="3"/>
      <c r="S21" s="3"/>
      <c r="T21" s="3"/>
      <c r="U21" s="3"/>
      <c r="V21" s="3"/>
      <c r="W21" s="3"/>
      <c r="X21" s="3"/>
      <c r="Y21" s="3"/>
      <c r="Z21" s="3"/>
      <c r="AA21" s="3"/>
      <c r="AB21" s="3"/>
      <c r="AC21" s="3"/>
      <c r="AD21" s="3"/>
      <c r="AE21" s="3"/>
      <c r="AF21" s="531"/>
      <c r="AG21" s="531"/>
      <c r="AH21" s="531"/>
      <c r="AI21" s="531"/>
      <c r="AJ21" s="531"/>
    </row>
    <row r="22" spans="1:36">
      <c r="A22" s="611"/>
      <c r="B22" s="678">
        <v>12</v>
      </c>
      <c r="C22" s="686">
        <v>3452</v>
      </c>
      <c r="D22" s="686">
        <v>30</v>
      </c>
      <c r="E22" s="686">
        <v>4</v>
      </c>
      <c r="F22" s="686">
        <v>9</v>
      </c>
      <c r="G22" s="686">
        <v>7</v>
      </c>
      <c r="H22" s="686">
        <v>2366</v>
      </c>
      <c r="I22" s="686">
        <v>289</v>
      </c>
      <c r="J22" s="686">
        <v>148</v>
      </c>
      <c r="K22" s="686">
        <v>107</v>
      </c>
      <c r="L22" s="686">
        <v>210</v>
      </c>
      <c r="M22" s="686">
        <v>31</v>
      </c>
      <c r="N22" s="686">
        <v>526</v>
      </c>
      <c r="P22" s="535"/>
      <c r="Q22" s="3"/>
      <c r="R22" s="3"/>
      <c r="S22" s="3"/>
      <c r="T22" s="3"/>
      <c r="U22" s="3"/>
      <c r="V22" s="3"/>
      <c r="W22" s="3"/>
      <c r="X22" s="3"/>
      <c r="Y22" s="3"/>
      <c r="Z22" s="3"/>
      <c r="AA22" s="3"/>
      <c r="AB22" s="3"/>
      <c r="AC22" s="3"/>
      <c r="AD22" s="3"/>
      <c r="AE22" s="3"/>
      <c r="AF22" s="531"/>
      <c r="AG22" s="531"/>
      <c r="AH22" s="531"/>
      <c r="AI22" s="531"/>
      <c r="AJ22" s="531"/>
    </row>
    <row r="23" spans="1:36">
      <c r="A23" s="515" t="s">
        <v>933</v>
      </c>
      <c r="B23" s="678">
        <v>1</v>
      </c>
      <c r="C23" s="686">
        <v>2888</v>
      </c>
      <c r="D23" s="686">
        <v>16</v>
      </c>
      <c r="E23" s="686">
        <v>3</v>
      </c>
      <c r="F23" s="686">
        <v>5</v>
      </c>
      <c r="G23" s="686">
        <v>4</v>
      </c>
      <c r="H23" s="686">
        <v>2089</v>
      </c>
      <c r="I23" s="686">
        <v>237</v>
      </c>
      <c r="J23" s="686">
        <v>117</v>
      </c>
      <c r="K23" s="686">
        <v>89</v>
      </c>
      <c r="L23" s="686">
        <v>93</v>
      </c>
      <c r="M23" s="686">
        <v>23</v>
      </c>
      <c r="N23" s="686">
        <v>430</v>
      </c>
      <c r="P23" s="535"/>
      <c r="Q23" s="3"/>
      <c r="R23" s="3"/>
      <c r="S23" s="3"/>
      <c r="T23" s="3"/>
      <c r="U23" s="3"/>
      <c r="V23" s="3"/>
      <c r="W23" s="3"/>
      <c r="X23" s="3"/>
      <c r="Y23" s="3"/>
      <c r="Z23" s="3"/>
      <c r="AA23" s="3"/>
      <c r="AB23" s="3"/>
      <c r="AC23" s="3"/>
      <c r="AD23" s="3"/>
      <c r="AE23" s="3"/>
      <c r="AF23" s="531"/>
      <c r="AG23" s="531"/>
      <c r="AH23" s="531"/>
      <c r="AI23" s="531"/>
      <c r="AJ23" s="531"/>
    </row>
    <row r="24" spans="1:36">
      <c r="A24" s="663"/>
      <c r="B24" s="667">
        <v>2</v>
      </c>
      <c r="C24" s="722">
        <v>2704</v>
      </c>
      <c r="D24" s="722">
        <v>23</v>
      </c>
      <c r="E24" s="722">
        <v>6</v>
      </c>
      <c r="F24" s="722">
        <v>7</v>
      </c>
      <c r="G24" s="722">
        <v>5</v>
      </c>
      <c r="H24" s="722">
        <v>1911</v>
      </c>
      <c r="I24" s="722">
        <v>209</v>
      </c>
      <c r="J24" s="722">
        <v>106</v>
      </c>
      <c r="K24" s="722">
        <v>83</v>
      </c>
      <c r="L24" s="722">
        <v>138</v>
      </c>
      <c r="M24" s="722">
        <v>29</v>
      </c>
      <c r="N24" s="722">
        <v>394</v>
      </c>
      <c r="P24" s="535"/>
      <c r="Q24" s="3"/>
      <c r="R24" s="3"/>
      <c r="S24" s="3"/>
      <c r="T24" s="3"/>
      <c r="U24" s="3"/>
      <c r="V24" s="3"/>
      <c r="W24" s="3"/>
      <c r="X24" s="3"/>
      <c r="Y24" s="3"/>
      <c r="Z24" s="3"/>
      <c r="AA24" s="3"/>
      <c r="AB24" s="3"/>
      <c r="AC24" s="3"/>
      <c r="AD24" s="3"/>
      <c r="AE24" s="3"/>
      <c r="AF24" s="531"/>
      <c r="AG24" s="531"/>
      <c r="AH24" s="531"/>
      <c r="AI24" s="531"/>
      <c r="AJ24" s="531"/>
    </row>
    <row r="25" spans="1:36">
      <c r="A25" s="33" t="s">
        <v>667</v>
      </c>
      <c r="B25" s="194"/>
      <c r="C25" s="88"/>
      <c r="D25" s="88"/>
      <c r="E25" s="88"/>
      <c r="F25" s="88"/>
      <c r="G25" s="88"/>
      <c r="H25" s="88"/>
      <c r="I25" s="88"/>
      <c r="J25" s="88"/>
      <c r="K25" s="88"/>
      <c r="L25" s="88"/>
      <c r="M25" s="88"/>
      <c r="N25" s="88"/>
      <c r="P25" s="535"/>
      <c r="Q25" s="3"/>
      <c r="R25" s="3"/>
      <c r="S25" s="3"/>
      <c r="T25" s="3"/>
      <c r="U25" s="3"/>
      <c r="V25" s="3"/>
      <c r="W25" s="3"/>
      <c r="X25" s="3"/>
      <c r="Y25" s="3"/>
      <c r="Z25" s="3"/>
      <c r="AA25" s="3"/>
      <c r="AB25" s="3"/>
      <c r="AC25" s="3"/>
      <c r="AD25" s="3"/>
      <c r="AE25" s="3"/>
      <c r="AF25" s="531"/>
      <c r="AG25" s="531"/>
      <c r="AH25" s="531"/>
      <c r="AI25" s="531"/>
      <c r="AJ25" s="531"/>
    </row>
    <row r="26" spans="1:36">
      <c r="A26" s="533" t="s">
        <v>687</v>
      </c>
      <c r="B26" s="533"/>
      <c r="C26" s="533"/>
      <c r="D26" s="533"/>
      <c r="E26" s="533"/>
      <c r="F26" s="533"/>
      <c r="G26" s="533"/>
      <c r="H26" s="533"/>
      <c r="I26" s="533"/>
      <c r="J26" s="533"/>
      <c r="K26" s="533"/>
      <c r="L26" s="533"/>
      <c r="M26" s="533"/>
      <c r="N26" s="533"/>
    </row>
    <row r="27" spans="1:36" ht="15" customHeight="1">
      <c r="A27" s="533" t="s">
        <v>642</v>
      </c>
      <c r="B27" s="294"/>
      <c r="C27" s="676"/>
      <c r="D27" s="676"/>
      <c r="E27" s="676"/>
      <c r="F27" s="676"/>
      <c r="G27" s="676"/>
      <c r="H27" s="676"/>
      <c r="I27" s="676"/>
      <c r="J27" s="676"/>
      <c r="K27" s="676"/>
      <c r="L27" s="676"/>
      <c r="M27" s="676"/>
      <c r="N27" s="676"/>
    </row>
    <row r="28" spans="1:36">
      <c r="A28" s="676"/>
      <c r="C28" s="676"/>
      <c r="D28" s="676"/>
      <c r="E28" s="676"/>
      <c r="F28" s="676"/>
      <c r="G28" s="676"/>
      <c r="H28" s="676"/>
      <c r="I28" s="676"/>
      <c r="J28" s="676"/>
      <c r="K28" s="676"/>
      <c r="L28" s="676"/>
      <c r="M28" s="676"/>
      <c r="N28" s="676"/>
    </row>
    <row r="29" spans="1:36">
      <c r="A29" s="676"/>
      <c r="C29" s="513"/>
      <c r="D29" s="513"/>
      <c r="E29" s="513"/>
      <c r="F29" s="513"/>
      <c r="G29" s="513"/>
      <c r="H29" s="513"/>
      <c r="I29" s="513"/>
      <c r="J29" s="513"/>
      <c r="K29" s="513"/>
      <c r="L29" s="513"/>
      <c r="M29" s="513"/>
      <c r="N29" s="513"/>
    </row>
    <row r="30" spans="1:36">
      <c r="C30" s="513"/>
      <c r="D30" s="513"/>
      <c r="E30" s="513"/>
      <c r="F30" s="513"/>
      <c r="G30" s="513"/>
      <c r="H30" s="513"/>
      <c r="I30" s="513"/>
      <c r="J30" s="513"/>
      <c r="K30" s="513"/>
      <c r="L30" s="513"/>
      <c r="M30" s="513"/>
      <c r="N30" s="513"/>
    </row>
    <row r="34" spans="19:35">
      <c r="S34" s="535"/>
      <c r="T34" s="535"/>
      <c r="U34" s="535"/>
      <c r="V34" s="535"/>
      <c r="W34" s="535"/>
      <c r="X34" s="535"/>
      <c r="Y34" s="535"/>
      <c r="Z34" s="535"/>
      <c r="AA34" s="535"/>
      <c r="AB34" s="535"/>
      <c r="AC34" s="535"/>
      <c r="AD34" s="535"/>
      <c r="AE34" s="535"/>
      <c r="AF34" s="535"/>
      <c r="AG34" s="535"/>
      <c r="AH34" s="535"/>
      <c r="AI34" s="535"/>
    </row>
    <row r="35" spans="19:35">
      <c r="S35" s="535"/>
      <c r="T35" s="535"/>
      <c r="U35" s="535"/>
      <c r="V35" s="535"/>
      <c r="W35" s="535"/>
      <c r="X35" s="535"/>
      <c r="Y35" s="535"/>
      <c r="Z35" s="535"/>
      <c r="AA35" s="535"/>
      <c r="AB35" s="535"/>
      <c r="AC35" s="535"/>
      <c r="AD35" s="535"/>
      <c r="AE35" s="535"/>
      <c r="AF35" s="535"/>
      <c r="AG35" s="535"/>
      <c r="AH35" s="535"/>
      <c r="AI35" s="535"/>
    </row>
    <row r="36" spans="19:35">
      <c r="S36" s="9"/>
      <c r="T36" s="9"/>
      <c r="U36" s="9"/>
      <c r="V36" s="9"/>
      <c r="W36" s="9"/>
      <c r="X36" s="9"/>
      <c r="Y36" s="9"/>
      <c r="Z36" s="9"/>
      <c r="AA36" s="9"/>
      <c r="AB36" s="9"/>
      <c r="AC36" s="9"/>
      <c r="AD36" s="535"/>
      <c r="AE36" s="535"/>
      <c r="AF36" s="535"/>
      <c r="AG36" s="535"/>
      <c r="AH36" s="535"/>
      <c r="AI36" s="535"/>
    </row>
    <row r="37" spans="19:35">
      <c r="S37" s="9"/>
      <c r="T37" s="9"/>
      <c r="U37" s="9"/>
      <c r="V37" s="9"/>
      <c r="W37" s="9"/>
      <c r="X37" s="9"/>
      <c r="Y37" s="9"/>
      <c r="Z37" s="9"/>
      <c r="AA37" s="9"/>
      <c r="AB37" s="9"/>
      <c r="AC37" s="9"/>
      <c r="AD37" s="535"/>
      <c r="AE37" s="535"/>
      <c r="AF37" s="535"/>
      <c r="AG37" s="535"/>
      <c r="AH37" s="535"/>
      <c r="AI37" s="535"/>
    </row>
    <row r="38" spans="19:35">
      <c r="S38" s="9"/>
      <c r="T38" s="9"/>
      <c r="U38" s="9"/>
      <c r="V38" s="9"/>
      <c r="W38" s="9"/>
      <c r="X38" s="9"/>
      <c r="Y38" s="9"/>
      <c r="Z38" s="9"/>
      <c r="AA38" s="9"/>
      <c r="AB38" s="9"/>
      <c r="AC38" s="9"/>
      <c r="AD38" s="535"/>
      <c r="AE38" s="535"/>
      <c r="AF38" s="535"/>
      <c r="AG38" s="535"/>
      <c r="AH38" s="535"/>
      <c r="AI38" s="535"/>
    </row>
    <row r="39" spans="19:35">
      <c r="S39" s="9"/>
      <c r="T39" s="9"/>
      <c r="U39" s="9"/>
      <c r="V39" s="9"/>
      <c r="W39" s="9"/>
      <c r="X39" s="9"/>
      <c r="Y39" s="9"/>
      <c r="Z39" s="9"/>
      <c r="AA39" s="9"/>
      <c r="AB39" s="9"/>
      <c r="AC39" s="9"/>
      <c r="AD39" s="535"/>
      <c r="AE39" s="535"/>
      <c r="AF39" s="535"/>
      <c r="AG39" s="535"/>
      <c r="AH39" s="535"/>
      <c r="AI39" s="535"/>
    </row>
    <row r="40" spans="19:35">
      <c r="S40" s="9"/>
      <c r="T40" s="9"/>
      <c r="U40" s="9"/>
      <c r="V40" s="9"/>
      <c r="W40" s="9"/>
      <c r="X40" s="9"/>
      <c r="Y40" s="9"/>
      <c r="Z40" s="9"/>
      <c r="AA40" s="9"/>
      <c r="AB40" s="9"/>
      <c r="AC40" s="9"/>
      <c r="AD40" s="535"/>
      <c r="AE40" s="535"/>
      <c r="AF40" s="535"/>
      <c r="AG40" s="535"/>
      <c r="AH40" s="535"/>
      <c r="AI40" s="535"/>
    </row>
    <row r="41" spans="19:35">
      <c r="S41" s="9"/>
      <c r="T41" s="9"/>
      <c r="U41" s="9"/>
      <c r="V41" s="9"/>
      <c r="W41" s="9"/>
      <c r="X41" s="9"/>
      <c r="Y41" s="9"/>
      <c r="Z41" s="9"/>
      <c r="AA41" s="9"/>
      <c r="AB41" s="9"/>
      <c r="AC41" s="9"/>
      <c r="AD41" s="535"/>
      <c r="AE41" s="535"/>
      <c r="AF41" s="535"/>
      <c r="AG41" s="535"/>
      <c r="AH41" s="535"/>
      <c r="AI41" s="535"/>
    </row>
    <row r="42" spans="19:35">
      <c r="S42" s="9"/>
      <c r="T42" s="9"/>
      <c r="U42" s="9"/>
      <c r="V42" s="9"/>
      <c r="W42" s="9"/>
      <c r="X42" s="9"/>
      <c r="Y42" s="9"/>
      <c r="Z42" s="9"/>
      <c r="AA42" s="9"/>
      <c r="AB42" s="9"/>
      <c r="AC42" s="9"/>
      <c r="AD42" s="9"/>
      <c r="AE42" s="9"/>
      <c r="AF42" s="535"/>
      <c r="AG42" s="535"/>
      <c r="AH42" s="535"/>
      <c r="AI42" s="535"/>
    </row>
    <row r="43" spans="19:35">
      <c r="S43" s="9"/>
      <c r="T43" s="9"/>
      <c r="U43" s="9"/>
      <c r="V43" s="9"/>
      <c r="W43" s="9"/>
      <c r="X43" s="9"/>
      <c r="Y43" s="9"/>
      <c r="Z43" s="9"/>
      <c r="AA43" s="9"/>
      <c r="AB43" s="9"/>
      <c r="AC43" s="9"/>
      <c r="AD43" s="9"/>
      <c r="AE43" s="9"/>
      <c r="AF43" s="535"/>
      <c r="AG43" s="535"/>
      <c r="AH43" s="535"/>
      <c r="AI43" s="535"/>
    </row>
    <row r="44" spans="19:35">
      <c r="S44" s="7"/>
      <c r="T44" s="9"/>
      <c r="U44" s="9"/>
      <c r="V44" s="9"/>
      <c r="W44" s="9"/>
      <c r="X44" s="9"/>
      <c r="Y44" s="9"/>
      <c r="Z44" s="9"/>
      <c r="AA44" s="9"/>
      <c r="AB44" s="9"/>
      <c r="AC44" s="9"/>
      <c r="AD44" s="9"/>
      <c r="AE44" s="9"/>
      <c r="AF44" s="535"/>
      <c r="AG44" s="535"/>
      <c r="AH44" s="535"/>
      <c r="AI44" s="535"/>
    </row>
    <row r="45" spans="19:35">
      <c r="S45" s="535"/>
      <c r="T45" s="9"/>
      <c r="U45" s="9"/>
      <c r="V45" s="9"/>
      <c r="W45" s="9"/>
      <c r="X45" s="9"/>
      <c r="Y45" s="9"/>
      <c r="Z45" s="9"/>
      <c r="AA45" s="9"/>
      <c r="AB45" s="9"/>
      <c r="AC45" s="9"/>
      <c r="AD45" s="9"/>
      <c r="AE45" s="9"/>
      <c r="AF45" s="535"/>
      <c r="AG45" s="535"/>
      <c r="AH45" s="535"/>
      <c r="AI45" s="535"/>
    </row>
    <row r="46" spans="19:35">
      <c r="S46" s="7"/>
      <c r="T46" s="9"/>
      <c r="U46" s="9"/>
      <c r="V46" s="9"/>
      <c r="W46" s="9"/>
      <c r="X46" s="9"/>
      <c r="Y46" s="9"/>
      <c r="Z46" s="9"/>
      <c r="AA46" s="9"/>
      <c r="AB46" s="9"/>
      <c r="AC46" s="9"/>
      <c r="AD46" s="9"/>
      <c r="AE46" s="9"/>
      <c r="AF46" s="535"/>
      <c r="AG46" s="535"/>
      <c r="AH46" s="535"/>
      <c r="AI46" s="535"/>
    </row>
    <row r="47" spans="19:35">
      <c r="S47" s="535"/>
      <c r="T47" s="9"/>
      <c r="U47" s="9"/>
      <c r="V47" s="9"/>
      <c r="W47" s="9"/>
      <c r="X47" s="9"/>
      <c r="Y47" s="9"/>
      <c r="Z47" s="9"/>
      <c r="AA47" s="9"/>
      <c r="AB47" s="9"/>
      <c r="AC47" s="9"/>
      <c r="AD47" s="9"/>
      <c r="AE47" s="9"/>
      <c r="AF47" s="535"/>
      <c r="AG47" s="535"/>
      <c r="AH47" s="535"/>
      <c r="AI47" s="535"/>
    </row>
    <row r="48" spans="19:35">
      <c r="S48" s="7"/>
      <c r="T48" s="9"/>
      <c r="U48" s="9"/>
      <c r="V48" s="9"/>
      <c r="W48" s="9"/>
      <c r="X48" s="9"/>
      <c r="Y48" s="9"/>
      <c r="Z48" s="9"/>
      <c r="AA48" s="9"/>
      <c r="AB48" s="9"/>
      <c r="AC48" s="9"/>
      <c r="AD48" s="9"/>
      <c r="AE48" s="9"/>
      <c r="AF48" s="535"/>
      <c r="AG48" s="535"/>
      <c r="AH48" s="535"/>
      <c r="AI48" s="535"/>
    </row>
    <row r="49" spans="1:35" ht="24">
      <c r="A49" s="265"/>
      <c r="B49" s="294"/>
      <c r="P49" s="535"/>
      <c r="Q49" s="535"/>
      <c r="R49" s="535"/>
      <c r="S49" s="535"/>
      <c r="T49" s="9"/>
      <c r="U49" s="9"/>
      <c r="V49" s="9"/>
      <c r="W49" s="9"/>
      <c r="X49" s="9"/>
      <c r="Y49" s="9"/>
      <c r="Z49" s="9"/>
      <c r="AA49" s="9"/>
      <c r="AB49" s="9"/>
      <c r="AC49" s="9"/>
      <c r="AD49" s="9"/>
      <c r="AE49" s="9"/>
      <c r="AF49" s="535"/>
      <c r="AG49" s="535"/>
      <c r="AH49" s="535"/>
      <c r="AI49" s="535"/>
    </row>
    <row r="50" spans="1:35">
      <c r="U50" s="3"/>
      <c r="V50" s="3"/>
      <c r="W50" s="3"/>
      <c r="X50" s="3"/>
      <c r="Y50" s="3"/>
      <c r="Z50" s="3"/>
      <c r="AA50" s="3"/>
      <c r="AB50" s="3"/>
      <c r="AC50" s="3"/>
      <c r="AD50" s="3"/>
      <c r="AE50" s="3"/>
      <c r="AF50" s="535"/>
      <c r="AG50" s="535"/>
      <c r="AH50" s="535"/>
      <c r="AI50" s="535"/>
    </row>
    <row r="51" spans="1:35">
      <c r="U51" s="3"/>
      <c r="V51" s="3"/>
      <c r="W51" s="3"/>
      <c r="X51" s="3"/>
      <c r="Y51" s="3"/>
      <c r="Z51" s="3"/>
      <c r="AA51" s="3"/>
      <c r="AB51" s="3"/>
      <c r="AC51" s="3"/>
      <c r="AD51" s="3"/>
      <c r="AE51" s="3"/>
      <c r="AF51" s="535"/>
      <c r="AG51" s="535"/>
      <c r="AH51" s="535"/>
      <c r="AI51" s="535"/>
    </row>
    <row r="52" spans="1:35">
      <c r="U52" s="535"/>
      <c r="V52" s="535"/>
      <c r="W52" s="535"/>
      <c r="X52" s="535"/>
      <c r="Y52" s="535"/>
      <c r="Z52" s="535"/>
      <c r="AA52" s="535"/>
      <c r="AB52" s="535"/>
      <c r="AC52" s="535"/>
      <c r="AD52" s="535"/>
      <c r="AE52" s="535"/>
      <c r="AF52" s="535"/>
      <c r="AG52" s="535"/>
      <c r="AH52" s="535"/>
      <c r="AI52" s="535"/>
    </row>
    <row r="53" spans="1:35">
      <c r="U53" s="535"/>
      <c r="V53" s="535"/>
      <c r="W53" s="535"/>
      <c r="X53" s="535"/>
      <c r="Y53" s="535"/>
      <c r="Z53" s="535"/>
      <c r="AA53" s="535"/>
      <c r="AB53" s="535"/>
      <c r="AC53" s="535"/>
      <c r="AD53" s="535"/>
      <c r="AE53" s="535"/>
      <c r="AF53" s="535"/>
      <c r="AG53" s="535"/>
      <c r="AH53" s="535"/>
      <c r="AI53" s="535"/>
    </row>
    <row r="54" spans="1:35">
      <c r="U54" s="535"/>
      <c r="V54" s="535"/>
      <c r="W54" s="535"/>
      <c r="X54" s="535"/>
      <c r="Y54" s="535"/>
      <c r="Z54" s="535"/>
      <c r="AA54" s="535"/>
      <c r="AB54" s="535"/>
      <c r="AC54" s="535"/>
      <c r="AD54" s="535"/>
      <c r="AE54" s="535"/>
      <c r="AF54" s="535"/>
      <c r="AG54" s="535"/>
      <c r="AH54" s="535"/>
      <c r="AI54" s="535"/>
    </row>
    <row r="55" spans="1:35">
      <c r="U55" s="535"/>
      <c r="V55" s="535"/>
      <c r="W55" s="535"/>
      <c r="X55" s="535"/>
      <c r="Y55" s="535"/>
      <c r="Z55" s="535"/>
      <c r="AA55" s="535"/>
      <c r="AB55" s="535"/>
      <c r="AC55" s="535"/>
      <c r="AD55" s="535"/>
      <c r="AE55" s="535"/>
      <c r="AF55" s="535"/>
      <c r="AG55" s="535"/>
      <c r="AH55" s="535"/>
      <c r="AI55" s="535"/>
    </row>
    <row r="56" spans="1:35">
      <c r="U56" s="535"/>
      <c r="V56" s="535"/>
      <c r="W56" s="535"/>
      <c r="X56" s="535"/>
      <c r="Y56" s="535"/>
      <c r="Z56" s="535"/>
      <c r="AA56" s="535"/>
      <c r="AB56" s="535"/>
      <c r="AC56" s="535"/>
      <c r="AD56" s="535"/>
      <c r="AE56" s="535"/>
      <c r="AF56" s="535"/>
      <c r="AG56" s="535"/>
      <c r="AH56" s="535"/>
      <c r="AI56" s="535"/>
    </row>
    <row r="57" spans="1:35">
      <c r="U57" s="535"/>
      <c r="V57" s="535"/>
      <c r="W57" s="535"/>
      <c r="X57" s="535"/>
      <c r="Y57" s="535"/>
      <c r="Z57" s="535"/>
      <c r="AA57" s="535"/>
      <c r="AB57" s="535"/>
      <c r="AC57" s="535"/>
      <c r="AD57" s="535"/>
      <c r="AE57" s="535"/>
      <c r="AF57" s="535"/>
      <c r="AG57" s="535"/>
      <c r="AH57" s="535"/>
      <c r="AI57" s="535"/>
    </row>
    <row r="58" spans="1:35">
      <c r="U58" s="535"/>
      <c r="V58" s="535"/>
      <c r="W58" s="535"/>
      <c r="X58" s="535"/>
      <c r="Y58" s="535"/>
      <c r="Z58" s="535"/>
      <c r="AA58" s="535"/>
      <c r="AB58" s="535"/>
      <c r="AC58" s="535"/>
      <c r="AD58" s="535"/>
      <c r="AE58" s="535"/>
      <c r="AF58" s="535"/>
      <c r="AG58" s="535"/>
      <c r="AH58" s="535"/>
      <c r="AI58" s="535"/>
    </row>
    <row r="59" spans="1:35">
      <c r="U59" s="535"/>
      <c r="V59" s="535"/>
      <c r="W59" s="535"/>
      <c r="X59" s="535"/>
      <c r="Y59" s="535"/>
      <c r="Z59" s="535"/>
      <c r="AA59" s="535"/>
      <c r="AB59" s="535"/>
      <c r="AC59" s="535"/>
      <c r="AD59" s="535"/>
      <c r="AE59" s="535"/>
      <c r="AF59" s="535"/>
      <c r="AG59" s="535"/>
      <c r="AH59" s="535"/>
      <c r="AI59" s="535"/>
    </row>
    <row r="60" spans="1:35">
      <c r="U60" s="535"/>
      <c r="V60" s="535"/>
      <c r="W60" s="535"/>
      <c r="X60" s="535"/>
      <c r="Y60" s="535"/>
      <c r="Z60" s="535"/>
      <c r="AA60" s="535"/>
      <c r="AB60" s="535"/>
      <c r="AC60" s="535"/>
      <c r="AD60" s="535"/>
      <c r="AE60" s="535"/>
      <c r="AF60" s="535"/>
      <c r="AG60" s="535"/>
      <c r="AH60" s="535"/>
      <c r="AI60" s="535"/>
    </row>
    <row r="61" spans="1:35">
      <c r="U61" s="3"/>
      <c r="V61" s="3"/>
      <c r="W61" s="3"/>
      <c r="X61" s="3"/>
      <c r="Y61" s="3"/>
      <c r="Z61" s="3"/>
      <c r="AA61" s="9"/>
      <c r="AB61" s="9"/>
      <c r="AC61" s="9"/>
      <c r="AD61" s="9"/>
      <c r="AE61" s="9"/>
      <c r="AF61" s="9"/>
      <c r="AG61" s="535"/>
      <c r="AH61" s="535"/>
      <c r="AI61" s="535"/>
    </row>
    <row r="62" spans="1:35">
      <c r="U62" s="3"/>
      <c r="V62" s="3"/>
      <c r="W62" s="3"/>
      <c r="X62" s="3"/>
      <c r="Y62" s="3"/>
      <c r="Z62" s="3"/>
      <c r="AA62" s="9"/>
      <c r="AB62" s="9"/>
      <c r="AC62" s="9"/>
      <c r="AD62" s="9"/>
      <c r="AE62" s="9"/>
      <c r="AF62" s="9"/>
      <c r="AG62" s="535"/>
      <c r="AH62" s="535"/>
      <c r="AI62" s="535"/>
    </row>
    <row r="63" spans="1:35">
      <c r="U63" s="3"/>
      <c r="V63" s="3"/>
      <c r="W63" s="3"/>
      <c r="X63" s="3"/>
      <c r="Y63" s="3"/>
      <c r="Z63" s="3"/>
      <c r="AA63" s="9"/>
      <c r="AB63" s="9"/>
      <c r="AC63" s="9"/>
      <c r="AD63" s="9"/>
      <c r="AE63" s="9"/>
      <c r="AF63" s="9"/>
      <c r="AG63" s="535"/>
      <c r="AH63" s="535"/>
      <c r="AI63" s="535"/>
    </row>
    <row r="64" spans="1:35">
      <c r="U64" s="3"/>
      <c r="V64" s="3"/>
      <c r="W64" s="3"/>
      <c r="X64" s="3"/>
      <c r="Y64" s="3"/>
      <c r="Z64" s="3"/>
      <c r="AA64" s="9"/>
      <c r="AB64" s="9"/>
      <c r="AC64" s="9"/>
      <c r="AD64" s="9"/>
      <c r="AE64" s="9"/>
      <c r="AF64" s="9"/>
      <c r="AG64" s="535"/>
      <c r="AH64" s="535"/>
      <c r="AI64" s="535"/>
    </row>
    <row r="65" spans="16:35">
      <c r="U65" s="3"/>
      <c r="V65" s="3"/>
      <c r="W65" s="3"/>
      <c r="X65" s="3"/>
      <c r="Y65" s="3"/>
      <c r="Z65" s="3"/>
      <c r="AA65" s="9"/>
      <c r="AB65" s="9"/>
      <c r="AC65" s="9"/>
      <c r="AD65" s="9"/>
      <c r="AE65" s="9"/>
      <c r="AF65" s="9"/>
      <c r="AG65" s="535"/>
      <c r="AH65" s="535"/>
      <c r="AI65" s="535"/>
    </row>
    <row r="66" spans="16:35">
      <c r="U66" s="535"/>
      <c r="V66" s="535"/>
      <c r="W66" s="535"/>
      <c r="X66" s="535"/>
      <c r="Y66" s="535"/>
      <c r="Z66" s="535"/>
      <c r="AA66" s="535"/>
      <c r="AB66" s="535"/>
      <c r="AC66" s="535"/>
      <c r="AD66" s="535"/>
      <c r="AE66" s="535"/>
      <c r="AF66" s="535"/>
      <c r="AG66" s="535"/>
      <c r="AH66" s="535"/>
      <c r="AI66" s="535"/>
    </row>
    <row r="67" spans="16:35">
      <c r="U67" s="535"/>
      <c r="V67" s="535"/>
      <c r="W67" s="535"/>
      <c r="X67" s="535"/>
      <c r="Y67" s="535"/>
      <c r="Z67" s="535"/>
      <c r="AA67" s="535"/>
      <c r="AB67" s="535"/>
      <c r="AC67" s="535"/>
      <c r="AD67" s="535"/>
      <c r="AE67" s="535"/>
      <c r="AF67" s="535"/>
      <c r="AG67" s="535"/>
      <c r="AH67" s="535"/>
      <c r="AI67" s="535"/>
    </row>
    <row r="68" spans="16:35">
      <c r="U68" s="535"/>
      <c r="V68" s="535"/>
      <c r="W68" s="535"/>
      <c r="X68" s="535"/>
      <c r="Y68" s="535"/>
      <c r="Z68" s="535"/>
      <c r="AA68" s="535"/>
      <c r="AB68" s="535"/>
      <c r="AC68" s="535"/>
      <c r="AD68" s="535"/>
      <c r="AE68" s="535"/>
      <c r="AF68" s="535"/>
      <c r="AG68" s="535"/>
      <c r="AH68" s="535"/>
      <c r="AI68" s="535"/>
    </row>
    <row r="69" spans="16:35">
      <c r="U69" s="535"/>
      <c r="V69" s="535"/>
      <c r="W69" s="535"/>
      <c r="X69" s="535"/>
      <c r="Y69" s="535"/>
      <c r="Z69" s="535"/>
      <c r="AA69" s="535"/>
      <c r="AB69" s="535"/>
      <c r="AC69" s="535"/>
      <c r="AD69" s="535"/>
      <c r="AE69" s="535"/>
      <c r="AF69" s="535"/>
      <c r="AG69" s="535"/>
      <c r="AH69" s="535"/>
      <c r="AI69" s="535"/>
    </row>
    <row r="70" spans="16:35">
      <c r="U70" s="3"/>
      <c r="V70" s="3"/>
      <c r="W70" s="3"/>
      <c r="X70" s="3"/>
      <c r="Y70" s="3"/>
      <c r="Z70" s="3"/>
      <c r="AA70" s="9"/>
      <c r="AB70" s="3"/>
      <c r="AC70" s="3"/>
      <c r="AD70" s="3"/>
      <c r="AE70" s="3"/>
      <c r="AF70" s="9"/>
      <c r="AG70" s="535"/>
      <c r="AH70" s="535"/>
      <c r="AI70" s="535"/>
    </row>
    <row r="71" spans="16:35">
      <c r="U71" s="3"/>
      <c r="V71" s="3"/>
      <c r="W71" s="3"/>
      <c r="X71" s="3"/>
      <c r="Y71" s="3"/>
      <c r="Z71" s="3"/>
      <c r="AA71" s="9"/>
      <c r="AB71" s="3"/>
      <c r="AC71" s="3"/>
      <c r="AD71" s="3"/>
      <c r="AE71" s="3"/>
      <c r="AF71" s="9"/>
      <c r="AG71" s="535"/>
      <c r="AH71" s="535"/>
      <c r="AI71" s="535"/>
    </row>
    <row r="72" spans="16:35">
      <c r="P72" s="535"/>
      <c r="Q72" s="535"/>
      <c r="R72" s="535"/>
      <c r="S72" s="7"/>
      <c r="T72" s="3"/>
      <c r="U72" s="3"/>
      <c r="V72" s="3"/>
      <c r="W72" s="3"/>
      <c r="X72" s="3"/>
      <c r="Y72" s="3"/>
      <c r="Z72" s="3"/>
      <c r="AA72" s="9"/>
      <c r="AB72" s="3"/>
      <c r="AC72" s="3"/>
      <c r="AD72" s="3"/>
      <c r="AE72" s="3"/>
      <c r="AF72" s="9"/>
      <c r="AG72" s="535"/>
      <c r="AH72" s="535"/>
      <c r="AI72" s="535"/>
    </row>
    <row r="73" spans="16:35">
      <c r="P73" s="535"/>
      <c r="Q73" s="535"/>
      <c r="R73" s="535"/>
      <c r="S73" s="7"/>
      <c r="T73" s="3"/>
      <c r="U73" s="3"/>
      <c r="V73" s="3"/>
      <c r="W73" s="3"/>
      <c r="X73" s="3"/>
      <c r="Y73" s="3"/>
      <c r="Z73" s="3"/>
      <c r="AA73" s="9"/>
      <c r="AB73" s="3"/>
      <c r="AC73" s="3"/>
      <c r="AD73" s="3"/>
      <c r="AE73" s="3"/>
      <c r="AF73" s="9"/>
      <c r="AG73" s="535"/>
      <c r="AH73" s="535"/>
      <c r="AI73" s="535"/>
    </row>
    <row r="74" spans="16:35">
      <c r="P74" s="535"/>
      <c r="Q74" s="535"/>
      <c r="R74" s="535"/>
      <c r="S74" s="7"/>
      <c r="T74" s="3"/>
      <c r="U74" s="3"/>
      <c r="V74" s="3"/>
      <c r="W74" s="3"/>
      <c r="X74" s="3"/>
      <c r="Y74" s="3"/>
      <c r="Z74" s="3"/>
      <c r="AA74" s="9"/>
      <c r="AB74" s="3"/>
      <c r="AC74" s="3"/>
      <c r="AD74" s="3"/>
      <c r="AE74" s="3"/>
      <c r="AF74" s="9"/>
      <c r="AG74" s="535"/>
      <c r="AH74" s="535"/>
      <c r="AI74" s="535"/>
    </row>
    <row r="75" spans="16:35">
      <c r="P75" s="535"/>
      <c r="Q75" s="535"/>
      <c r="R75" s="535"/>
      <c r="S75" s="535"/>
      <c r="T75" s="535"/>
      <c r="U75" s="535"/>
      <c r="V75" s="535"/>
      <c r="W75" s="535"/>
      <c r="X75" s="535"/>
      <c r="Y75" s="535"/>
      <c r="Z75" s="535"/>
      <c r="AA75" s="535"/>
      <c r="AB75" s="535"/>
      <c r="AC75" s="535"/>
      <c r="AD75" s="535"/>
      <c r="AE75" s="535"/>
      <c r="AF75" s="535"/>
      <c r="AG75" s="535"/>
      <c r="AH75" s="535"/>
      <c r="AI75" s="535"/>
    </row>
    <row r="76" spans="16:35">
      <c r="P76" s="535"/>
      <c r="Q76" s="535"/>
      <c r="R76" s="535"/>
      <c r="S76" s="535"/>
      <c r="T76" s="535"/>
      <c r="U76" s="535"/>
      <c r="V76" s="535"/>
      <c r="W76" s="535"/>
      <c r="X76" s="535"/>
      <c r="Y76" s="535"/>
      <c r="Z76" s="535"/>
      <c r="AA76" s="535"/>
      <c r="AB76" s="535"/>
      <c r="AC76" s="535"/>
      <c r="AD76" s="535"/>
      <c r="AE76" s="535"/>
      <c r="AF76" s="535"/>
      <c r="AG76" s="535"/>
      <c r="AH76" s="535"/>
      <c r="AI76" s="535"/>
    </row>
    <row r="77" spans="16:35">
      <c r="P77" s="535"/>
      <c r="Q77" s="535"/>
      <c r="R77" s="535"/>
      <c r="S77" s="535"/>
      <c r="T77" s="535"/>
      <c r="U77" s="535"/>
      <c r="V77" s="535"/>
      <c r="W77" s="535"/>
      <c r="X77" s="535"/>
      <c r="Y77" s="535"/>
      <c r="Z77" s="535"/>
      <c r="AA77" s="535"/>
      <c r="AB77" s="535"/>
      <c r="AC77" s="535"/>
      <c r="AD77" s="535"/>
      <c r="AE77" s="535"/>
      <c r="AF77" s="535"/>
      <c r="AG77" s="535"/>
      <c r="AH77" s="535"/>
      <c r="AI77" s="535"/>
    </row>
    <row r="78" spans="16:35">
      <c r="P78" s="535"/>
      <c r="Q78" s="535"/>
      <c r="R78" s="535"/>
      <c r="S78" s="535"/>
      <c r="T78" s="535"/>
      <c r="U78" s="535"/>
      <c r="V78" s="535"/>
      <c r="W78" s="535"/>
      <c r="X78" s="535"/>
      <c r="Y78" s="535"/>
      <c r="Z78" s="535"/>
      <c r="AA78" s="535"/>
      <c r="AB78" s="535"/>
      <c r="AC78" s="535"/>
      <c r="AD78" s="535"/>
      <c r="AE78" s="535"/>
      <c r="AF78" s="535"/>
      <c r="AG78" s="535"/>
      <c r="AH78" s="535"/>
      <c r="AI78" s="535"/>
    </row>
    <row r="79" spans="16:35">
      <c r="P79" s="535"/>
      <c r="Q79" s="535"/>
      <c r="R79" s="535"/>
      <c r="S79" s="535"/>
      <c r="T79" s="535"/>
      <c r="U79" s="535"/>
      <c r="V79" s="535"/>
      <c r="W79" s="535"/>
      <c r="X79" s="535"/>
      <c r="Y79" s="535"/>
      <c r="Z79" s="535"/>
      <c r="AA79" s="535"/>
      <c r="AB79" s="535"/>
      <c r="AC79" s="535"/>
      <c r="AD79" s="535"/>
      <c r="AE79" s="535"/>
      <c r="AF79" s="535"/>
      <c r="AG79" s="535"/>
      <c r="AH79" s="535"/>
      <c r="AI79" s="535"/>
    </row>
    <row r="80" spans="16:35">
      <c r="P80" s="535"/>
      <c r="Q80" s="535"/>
      <c r="R80" s="535"/>
      <c r="S80" s="535"/>
      <c r="T80" s="535"/>
      <c r="U80" s="535"/>
      <c r="V80" s="535"/>
      <c r="W80" s="535"/>
      <c r="X80" s="535"/>
      <c r="Y80" s="535"/>
      <c r="Z80" s="535"/>
      <c r="AA80" s="535"/>
      <c r="AB80" s="535"/>
      <c r="AC80" s="535"/>
      <c r="AD80" s="535"/>
      <c r="AE80" s="535"/>
      <c r="AF80" s="535"/>
      <c r="AG80" s="535"/>
      <c r="AH80" s="535"/>
      <c r="AI80" s="535"/>
    </row>
    <row r="81" spans="16:35">
      <c r="P81" s="535"/>
      <c r="Q81" s="535"/>
      <c r="R81" s="535"/>
      <c r="S81" s="535"/>
      <c r="T81" s="535"/>
      <c r="U81" s="535"/>
      <c r="V81" s="535"/>
      <c r="W81" s="535"/>
      <c r="X81" s="535"/>
      <c r="Y81" s="535"/>
      <c r="Z81" s="535"/>
      <c r="AA81" s="535"/>
      <c r="AB81" s="535"/>
      <c r="AC81" s="535"/>
      <c r="AD81" s="535"/>
      <c r="AE81" s="535"/>
      <c r="AF81" s="535"/>
      <c r="AG81" s="535"/>
      <c r="AH81" s="535"/>
      <c r="AI81" s="535"/>
    </row>
    <row r="82" spans="16:35">
      <c r="P82" s="535"/>
      <c r="Q82" s="535"/>
      <c r="R82" s="535"/>
      <c r="S82" s="535"/>
      <c r="T82" s="535"/>
      <c r="U82" s="535"/>
      <c r="V82" s="535"/>
      <c r="W82" s="535"/>
      <c r="X82" s="535"/>
      <c r="Y82" s="535"/>
      <c r="Z82" s="535"/>
      <c r="AA82" s="535"/>
      <c r="AB82" s="535"/>
      <c r="AC82" s="535"/>
      <c r="AD82" s="535"/>
      <c r="AE82" s="535"/>
      <c r="AF82" s="535"/>
      <c r="AG82" s="535"/>
      <c r="AH82" s="535"/>
      <c r="AI82" s="535"/>
    </row>
    <row r="83" spans="16:35">
      <c r="P83" s="535"/>
      <c r="Q83" s="535"/>
      <c r="R83" s="535"/>
      <c r="S83" s="535"/>
      <c r="T83" s="535"/>
      <c r="U83" s="535"/>
      <c r="V83" s="535"/>
      <c r="W83" s="535"/>
      <c r="X83" s="535"/>
      <c r="Y83" s="535"/>
      <c r="Z83" s="535"/>
      <c r="AA83" s="535"/>
      <c r="AB83" s="535"/>
      <c r="AC83" s="535"/>
      <c r="AD83" s="535"/>
      <c r="AE83" s="535"/>
      <c r="AF83" s="535"/>
      <c r="AG83" s="535"/>
      <c r="AH83" s="535"/>
      <c r="AI83" s="535"/>
    </row>
    <row r="84" spans="16:35">
      <c r="P84" s="535"/>
      <c r="Q84" s="535"/>
      <c r="R84" s="535"/>
      <c r="S84" s="535"/>
      <c r="T84" s="535"/>
      <c r="U84" s="535"/>
      <c r="V84" s="535"/>
      <c r="W84" s="535"/>
      <c r="X84" s="535"/>
      <c r="Y84" s="535"/>
      <c r="Z84" s="535"/>
      <c r="AA84" s="535"/>
      <c r="AB84" s="535"/>
      <c r="AC84" s="535"/>
      <c r="AD84" s="535"/>
      <c r="AE84" s="535"/>
      <c r="AF84" s="535"/>
      <c r="AG84" s="535"/>
      <c r="AH84" s="535"/>
      <c r="AI84" s="535"/>
    </row>
    <row r="85" spans="16:35">
      <c r="P85" s="535"/>
      <c r="Q85" s="535"/>
      <c r="R85" s="535"/>
      <c r="S85" s="535"/>
      <c r="T85" s="535"/>
      <c r="U85" s="535"/>
      <c r="V85" s="535"/>
      <c r="W85" s="535"/>
      <c r="X85" s="535"/>
      <c r="Y85" s="535"/>
      <c r="Z85" s="535"/>
      <c r="AA85" s="535"/>
      <c r="AB85" s="535"/>
      <c r="AC85" s="535"/>
      <c r="AD85" s="535"/>
      <c r="AE85" s="535"/>
      <c r="AF85" s="535"/>
      <c r="AG85" s="535"/>
      <c r="AH85" s="535"/>
      <c r="AI85" s="535"/>
    </row>
    <row r="86" spans="16:35">
      <c r="P86" s="535"/>
      <c r="Q86" s="535"/>
      <c r="R86" s="535"/>
      <c r="S86" s="535"/>
      <c r="T86" s="535"/>
      <c r="U86" s="535"/>
      <c r="V86" s="535"/>
      <c r="W86" s="535"/>
      <c r="X86" s="535"/>
      <c r="Y86" s="535"/>
      <c r="Z86" s="535"/>
      <c r="AA86" s="535"/>
      <c r="AB86" s="535"/>
      <c r="AC86" s="535"/>
      <c r="AD86" s="535"/>
      <c r="AE86" s="535"/>
      <c r="AF86" s="535"/>
      <c r="AG86" s="535"/>
      <c r="AH86" s="535"/>
      <c r="AI86" s="535"/>
    </row>
    <row r="87" spans="16:35">
      <c r="P87" s="535"/>
      <c r="Q87" s="535"/>
      <c r="R87" s="535"/>
      <c r="S87" s="535"/>
      <c r="T87" s="535"/>
      <c r="U87" s="535"/>
      <c r="V87" s="535"/>
      <c r="W87" s="535"/>
      <c r="X87" s="535"/>
      <c r="Y87" s="535"/>
      <c r="Z87" s="535"/>
      <c r="AA87" s="535"/>
      <c r="AB87" s="535"/>
      <c r="AC87" s="535"/>
      <c r="AD87" s="535"/>
      <c r="AE87" s="535"/>
      <c r="AF87" s="535"/>
      <c r="AG87" s="535"/>
      <c r="AH87" s="535"/>
      <c r="AI87" s="535"/>
    </row>
    <row r="88" spans="16:35">
      <c r="P88" s="535"/>
      <c r="Q88" s="535"/>
      <c r="R88" s="535"/>
      <c r="S88" s="535"/>
      <c r="T88" s="535"/>
      <c r="U88" s="535"/>
      <c r="V88" s="535"/>
      <c r="W88" s="535"/>
      <c r="X88" s="535"/>
      <c r="Y88" s="535"/>
      <c r="Z88" s="535"/>
      <c r="AA88" s="535"/>
      <c r="AB88" s="535"/>
      <c r="AC88" s="535"/>
      <c r="AD88" s="535"/>
      <c r="AE88" s="535"/>
      <c r="AF88" s="535"/>
      <c r="AG88" s="535"/>
      <c r="AH88" s="535"/>
      <c r="AI88" s="535"/>
    </row>
    <row r="89" spans="16:35">
      <c r="P89" s="535"/>
      <c r="Q89" s="535"/>
      <c r="R89" s="535"/>
      <c r="S89" s="535"/>
      <c r="T89" s="535"/>
      <c r="U89" s="535"/>
      <c r="V89" s="535"/>
      <c r="W89" s="535"/>
      <c r="X89" s="535"/>
      <c r="Y89" s="535"/>
      <c r="Z89" s="535"/>
      <c r="AA89" s="535"/>
      <c r="AB89" s="535"/>
      <c r="AC89" s="535"/>
      <c r="AD89" s="535"/>
      <c r="AE89" s="535"/>
      <c r="AF89" s="535"/>
      <c r="AG89" s="535"/>
      <c r="AH89" s="535"/>
      <c r="AI89" s="535"/>
    </row>
    <row r="90" spans="16:35">
      <c r="P90" s="535"/>
      <c r="Q90" s="535"/>
      <c r="R90" s="535"/>
      <c r="S90" s="535"/>
      <c r="T90" s="535"/>
      <c r="U90" s="535"/>
      <c r="V90" s="535"/>
      <c r="W90" s="535"/>
      <c r="X90" s="535"/>
      <c r="Y90" s="535"/>
      <c r="Z90" s="535"/>
      <c r="AA90" s="535"/>
      <c r="AB90" s="535"/>
      <c r="AC90" s="535"/>
      <c r="AD90" s="535"/>
      <c r="AE90" s="535"/>
      <c r="AF90" s="535"/>
      <c r="AG90" s="535"/>
      <c r="AH90" s="535"/>
      <c r="AI90" s="535"/>
    </row>
    <row r="91" spans="16:35">
      <c r="P91" s="535"/>
      <c r="Q91" s="535"/>
      <c r="R91" s="535"/>
      <c r="S91" s="535"/>
      <c r="T91" s="535"/>
      <c r="U91" s="535"/>
      <c r="V91" s="535"/>
      <c r="W91" s="535"/>
      <c r="X91" s="535"/>
      <c r="Y91" s="535"/>
      <c r="Z91" s="535"/>
      <c r="AA91" s="535"/>
      <c r="AB91" s="535"/>
      <c r="AC91" s="535"/>
      <c r="AD91" s="535"/>
      <c r="AE91" s="535"/>
      <c r="AF91" s="535"/>
      <c r="AG91" s="535"/>
      <c r="AH91" s="535"/>
      <c r="AI91" s="535"/>
    </row>
    <row r="92" spans="16:35">
      <c r="P92" s="535"/>
      <c r="Q92" s="535"/>
      <c r="R92" s="535"/>
      <c r="S92" s="535"/>
      <c r="T92" s="535"/>
      <c r="U92" s="535"/>
      <c r="V92" s="535"/>
      <c r="W92" s="535"/>
      <c r="X92" s="535"/>
      <c r="Y92" s="535"/>
      <c r="Z92" s="535"/>
      <c r="AA92" s="535"/>
      <c r="AB92" s="535"/>
      <c r="AC92" s="535"/>
      <c r="AD92" s="535"/>
      <c r="AE92" s="535"/>
      <c r="AF92" s="535"/>
      <c r="AG92" s="535"/>
      <c r="AH92" s="535"/>
      <c r="AI92" s="535"/>
    </row>
    <row r="93" spans="16:35">
      <c r="P93" s="535"/>
      <c r="Q93" s="535"/>
      <c r="R93" s="535"/>
      <c r="S93" s="535"/>
      <c r="T93" s="535"/>
      <c r="U93" s="535"/>
      <c r="V93" s="535"/>
      <c r="W93" s="535"/>
      <c r="X93" s="535"/>
      <c r="Y93" s="535"/>
      <c r="Z93" s="535"/>
      <c r="AA93" s="535"/>
      <c r="AB93" s="535"/>
      <c r="AC93" s="535"/>
      <c r="AD93" s="535"/>
      <c r="AE93" s="535"/>
      <c r="AF93" s="535"/>
      <c r="AG93" s="535"/>
      <c r="AH93" s="535"/>
      <c r="AI93" s="535"/>
    </row>
    <row r="94" spans="16:35">
      <c r="P94" s="535"/>
      <c r="Q94" s="535"/>
      <c r="R94" s="535"/>
      <c r="S94" s="535"/>
      <c r="T94" s="535"/>
      <c r="U94" s="535"/>
      <c r="V94" s="535"/>
      <c r="W94" s="535"/>
      <c r="X94" s="535"/>
      <c r="Y94" s="535"/>
      <c r="Z94" s="535"/>
      <c r="AA94" s="535"/>
      <c r="AB94" s="535"/>
      <c r="AC94" s="535"/>
      <c r="AD94" s="535"/>
      <c r="AE94" s="535"/>
      <c r="AF94" s="535"/>
      <c r="AG94" s="535"/>
      <c r="AH94" s="535"/>
      <c r="AI94" s="535"/>
    </row>
    <row r="95" spans="16:35">
      <c r="P95" s="535"/>
      <c r="Q95" s="535"/>
      <c r="R95" s="535"/>
      <c r="S95" s="535"/>
      <c r="T95" s="535"/>
      <c r="U95" s="535"/>
      <c r="V95" s="535"/>
      <c r="W95" s="535"/>
      <c r="X95" s="535"/>
      <c r="Y95" s="535"/>
      <c r="Z95" s="535"/>
      <c r="AA95" s="535"/>
      <c r="AB95" s="535"/>
      <c r="AC95" s="535"/>
      <c r="AD95" s="535"/>
      <c r="AE95" s="535"/>
      <c r="AF95" s="535"/>
      <c r="AG95" s="535"/>
      <c r="AH95" s="535"/>
      <c r="AI95" s="535"/>
    </row>
    <row r="96" spans="16:35">
      <c r="P96" s="535"/>
      <c r="Q96" s="535"/>
      <c r="R96" s="535"/>
      <c r="S96" s="535"/>
      <c r="T96" s="535"/>
      <c r="U96" s="535"/>
      <c r="V96" s="535"/>
      <c r="W96" s="535"/>
      <c r="X96" s="535"/>
      <c r="Y96" s="535"/>
      <c r="Z96" s="535"/>
      <c r="AA96" s="535"/>
      <c r="AB96" s="535"/>
      <c r="AC96" s="535"/>
      <c r="AD96" s="535"/>
      <c r="AE96" s="535"/>
      <c r="AF96" s="535"/>
      <c r="AG96" s="535"/>
      <c r="AH96" s="535"/>
      <c r="AI96" s="535"/>
    </row>
    <row r="97" spans="16:35">
      <c r="P97" s="535"/>
      <c r="Q97" s="535"/>
      <c r="R97" s="535"/>
      <c r="S97" s="535"/>
      <c r="T97" s="535"/>
      <c r="U97" s="535"/>
      <c r="V97" s="535"/>
      <c r="W97" s="535"/>
      <c r="X97" s="535"/>
      <c r="Y97" s="535"/>
      <c r="Z97" s="535"/>
      <c r="AA97" s="535"/>
      <c r="AB97" s="535"/>
      <c r="AC97" s="535"/>
      <c r="AD97" s="535"/>
      <c r="AE97" s="535"/>
      <c r="AF97" s="535"/>
      <c r="AG97" s="535"/>
      <c r="AH97" s="535"/>
      <c r="AI97" s="535"/>
    </row>
    <row r="98" spans="16:35">
      <c r="P98" s="535"/>
      <c r="Q98" s="535"/>
      <c r="R98" s="535"/>
      <c r="S98" s="535"/>
      <c r="T98" s="535"/>
      <c r="U98" s="535"/>
      <c r="V98" s="535"/>
      <c r="W98" s="535"/>
      <c r="X98" s="535"/>
      <c r="Y98" s="535"/>
      <c r="Z98" s="535"/>
      <c r="AA98" s="535"/>
      <c r="AB98" s="535"/>
      <c r="AC98" s="535"/>
      <c r="AD98" s="535"/>
      <c r="AE98" s="535"/>
      <c r="AF98" s="535"/>
      <c r="AG98" s="535"/>
      <c r="AH98" s="535"/>
      <c r="AI98" s="535"/>
    </row>
    <row r="99" spans="16:35">
      <c r="P99" s="535"/>
      <c r="Q99" s="535"/>
      <c r="R99" s="535"/>
      <c r="S99" s="535"/>
      <c r="T99" s="535"/>
      <c r="U99" s="535"/>
      <c r="V99" s="535"/>
      <c r="W99" s="535"/>
      <c r="X99" s="535"/>
      <c r="Y99" s="535"/>
      <c r="Z99" s="535"/>
      <c r="AA99" s="535"/>
      <c r="AB99" s="535"/>
      <c r="AC99" s="535"/>
      <c r="AD99" s="535"/>
      <c r="AE99" s="535"/>
      <c r="AF99" s="535"/>
      <c r="AG99" s="535"/>
      <c r="AH99" s="535"/>
      <c r="AI99" s="535"/>
    </row>
    <row r="100" spans="16:35">
      <c r="P100" s="535"/>
      <c r="Q100" s="535"/>
      <c r="R100" s="535"/>
      <c r="S100" s="535"/>
      <c r="T100" s="535"/>
      <c r="U100" s="535"/>
      <c r="V100" s="535"/>
      <c r="W100" s="535"/>
      <c r="X100" s="535"/>
      <c r="Y100" s="535"/>
      <c r="Z100" s="535"/>
      <c r="AA100" s="535"/>
      <c r="AB100" s="535"/>
      <c r="AC100" s="535"/>
      <c r="AD100" s="535"/>
      <c r="AE100" s="535"/>
      <c r="AF100" s="535"/>
      <c r="AG100" s="535"/>
      <c r="AH100" s="535"/>
      <c r="AI100" s="535"/>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R35"/>
  <sheetViews>
    <sheetView zoomScaleNormal="100" workbookViewId="0">
      <selection sqref="A1:C1"/>
    </sheetView>
  </sheetViews>
  <sheetFormatPr defaultRowHeight="13.5"/>
  <cols>
    <col min="1" max="1" width="7.375" style="525" customWidth="1"/>
    <col min="2" max="2" width="3.75" style="525" customWidth="1"/>
    <col min="3" max="3" width="8.625" style="525" customWidth="1"/>
    <col min="4" max="7" width="7.625" style="525" customWidth="1"/>
    <col min="8" max="9" width="8.625" style="525" customWidth="1"/>
    <col min="10" max="13" width="7.625" style="525" customWidth="1"/>
    <col min="14" max="14" width="8.625" style="525" customWidth="1"/>
    <col min="15" max="16384" width="9" style="525"/>
  </cols>
  <sheetData>
    <row r="1" spans="1:18" ht="19.5" customHeight="1">
      <c r="A1" s="874" t="s">
        <v>755</v>
      </c>
      <c r="B1" s="874"/>
      <c r="C1" s="874"/>
    </row>
    <row r="2" spans="1:18" ht="19.5" customHeight="1">
      <c r="A2" s="788" t="s">
        <v>728</v>
      </c>
      <c r="B2" s="788"/>
      <c r="C2" s="788"/>
      <c r="D2" s="788"/>
      <c r="E2" s="788"/>
      <c r="F2" s="788"/>
      <c r="G2" s="788"/>
      <c r="H2" s="788"/>
      <c r="I2" s="788"/>
      <c r="J2" s="788"/>
      <c r="K2" s="788"/>
      <c r="L2" s="788"/>
      <c r="M2" s="788"/>
      <c r="N2" s="788"/>
    </row>
    <row r="3" spans="1:18" ht="14.25" thickBot="1">
      <c r="A3" s="524"/>
      <c r="B3" s="524"/>
      <c r="C3" s="524"/>
      <c r="D3" s="524"/>
      <c r="E3" s="524"/>
      <c r="F3" s="524"/>
      <c r="G3" s="524"/>
      <c r="H3" s="524"/>
      <c r="I3" s="524"/>
      <c r="J3" s="524"/>
      <c r="K3" s="524"/>
      <c r="L3" s="524"/>
      <c r="M3" s="524"/>
      <c r="N3" s="59" t="s">
        <v>226</v>
      </c>
    </row>
    <row r="4" spans="1:18" s="62" customFormat="1" ht="10.5" customHeight="1" thickTop="1">
      <c r="A4" s="777" t="s">
        <v>255</v>
      </c>
      <c r="B4" s="853"/>
      <c r="C4" s="782" t="s">
        <v>45</v>
      </c>
      <c r="D4" s="880" t="s">
        <v>251</v>
      </c>
      <c r="E4" s="581"/>
      <c r="F4" s="581"/>
      <c r="G4" s="582"/>
      <c r="H4" s="782" t="s">
        <v>722</v>
      </c>
      <c r="I4" s="880" t="s">
        <v>252</v>
      </c>
      <c r="J4" s="579"/>
      <c r="K4" s="582"/>
      <c r="L4" s="782" t="s">
        <v>253</v>
      </c>
      <c r="M4" s="782" t="s">
        <v>254</v>
      </c>
      <c r="N4" s="880" t="s">
        <v>410</v>
      </c>
    </row>
    <row r="5" spans="1:18" s="62" customFormat="1" ht="18" customHeight="1">
      <c r="A5" s="854"/>
      <c r="B5" s="855"/>
      <c r="C5" s="783"/>
      <c r="D5" s="876"/>
      <c r="E5" s="580" t="s">
        <v>723</v>
      </c>
      <c r="F5" s="580" t="s">
        <v>724</v>
      </c>
      <c r="G5" s="580" t="s">
        <v>725</v>
      </c>
      <c r="H5" s="783"/>
      <c r="I5" s="876"/>
      <c r="J5" s="174" t="s">
        <v>726</v>
      </c>
      <c r="K5" s="174" t="s">
        <v>727</v>
      </c>
      <c r="L5" s="783"/>
      <c r="M5" s="783"/>
      <c r="N5" s="876"/>
    </row>
    <row r="6" spans="1:18">
      <c r="A6" s="526" t="s">
        <v>937</v>
      </c>
      <c r="B6" s="678"/>
      <c r="C6" s="549">
        <v>12078</v>
      </c>
      <c r="D6" s="549">
        <v>241</v>
      </c>
      <c r="E6" s="697">
        <v>42</v>
      </c>
      <c r="F6" s="697">
        <v>114</v>
      </c>
      <c r="G6" s="697">
        <v>33</v>
      </c>
      <c r="H6" s="697">
        <v>5938</v>
      </c>
      <c r="I6" s="697">
        <v>3009</v>
      </c>
      <c r="J6" s="697">
        <v>1317</v>
      </c>
      <c r="K6" s="697">
        <v>1379</v>
      </c>
      <c r="L6" s="697">
        <v>538</v>
      </c>
      <c r="M6" s="697">
        <v>325</v>
      </c>
      <c r="N6" s="697">
        <v>2027</v>
      </c>
      <c r="P6" s="535"/>
      <c r="Q6" s="7"/>
      <c r="R6" s="9"/>
    </row>
    <row r="7" spans="1:18">
      <c r="A7" s="548"/>
      <c r="B7" s="678"/>
      <c r="C7" s="549">
        <v>1642</v>
      </c>
      <c r="D7" s="549">
        <v>39</v>
      </c>
      <c r="E7" s="686">
        <v>4</v>
      </c>
      <c r="F7" s="697">
        <v>22</v>
      </c>
      <c r="G7" s="697">
        <v>3</v>
      </c>
      <c r="H7" s="697">
        <v>834</v>
      </c>
      <c r="I7" s="697">
        <v>251</v>
      </c>
      <c r="J7" s="697">
        <v>59</v>
      </c>
      <c r="K7" s="697">
        <v>148</v>
      </c>
      <c r="L7" s="697">
        <v>89</v>
      </c>
      <c r="M7" s="697">
        <v>40</v>
      </c>
      <c r="N7" s="697">
        <v>389</v>
      </c>
      <c r="P7" s="535"/>
      <c r="Q7" s="535"/>
      <c r="R7" s="9"/>
    </row>
    <row r="8" spans="1:18">
      <c r="A8" s="548">
        <v>30</v>
      </c>
      <c r="B8" s="678"/>
      <c r="C8" s="549">
        <v>11877</v>
      </c>
      <c r="D8" s="549">
        <v>243</v>
      </c>
      <c r="E8" s="697">
        <v>34</v>
      </c>
      <c r="F8" s="697">
        <v>132</v>
      </c>
      <c r="G8" s="697">
        <v>30</v>
      </c>
      <c r="H8" s="697">
        <v>6030</v>
      </c>
      <c r="I8" s="697">
        <v>2851</v>
      </c>
      <c r="J8" s="697">
        <v>1340</v>
      </c>
      <c r="K8" s="697">
        <v>1274</v>
      </c>
      <c r="L8" s="697">
        <v>500</v>
      </c>
      <c r="M8" s="697">
        <v>326</v>
      </c>
      <c r="N8" s="697">
        <v>1927</v>
      </c>
      <c r="P8" s="535"/>
      <c r="Q8" s="7"/>
      <c r="R8" s="9"/>
    </row>
    <row r="9" spans="1:18">
      <c r="A9" s="548"/>
      <c r="B9" s="678"/>
      <c r="C9" s="549">
        <v>1434</v>
      </c>
      <c r="D9" s="549">
        <v>40</v>
      </c>
      <c r="E9" s="697">
        <v>4</v>
      </c>
      <c r="F9" s="697">
        <v>29</v>
      </c>
      <c r="G9" s="697">
        <v>1</v>
      </c>
      <c r="H9" s="697">
        <v>822</v>
      </c>
      <c r="I9" s="697">
        <v>177</v>
      </c>
      <c r="J9" s="697">
        <v>60</v>
      </c>
      <c r="K9" s="697">
        <v>96</v>
      </c>
      <c r="L9" s="697">
        <v>101</v>
      </c>
      <c r="M9" s="697">
        <v>37</v>
      </c>
      <c r="N9" s="697">
        <v>257</v>
      </c>
      <c r="P9" s="535"/>
      <c r="Q9" s="535"/>
      <c r="R9" s="9"/>
    </row>
    <row r="10" spans="1:18">
      <c r="A10" s="548" t="s">
        <v>1156</v>
      </c>
      <c r="B10" s="678"/>
      <c r="C10" s="549">
        <v>11297</v>
      </c>
      <c r="D10" s="549">
        <v>293</v>
      </c>
      <c r="E10" s="697">
        <v>76</v>
      </c>
      <c r="F10" s="697">
        <v>124</v>
      </c>
      <c r="G10" s="697">
        <v>28</v>
      </c>
      <c r="H10" s="697">
        <v>5248</v>
      </c>
      <c r="I10" s="697">
        <v>2910</v>
      </c>
      <c r="J10" s="697">
        <v>1390</v>
      </c>
      <c r="K10" s="697">
        <v>1240</v>
      </c>
      <c r="L10" s="697">
        <v>540</v>
      </c>
      <c r="M10" s="697">
        <v>340</v>
      </c>
      <c r="N10" s="697">
        <v>1966</v>
      </c>
      <c r="P10" s="535"/>
      <c r="Q10" s="535"/>
      <c r="R10" s="9"/>
    </row>
    <row r="11" spans="1:18">
      <c r="A11" s="548"/>
      <c r="B11" s="678"/>
      <c r="C11" s="549">
        <v>1176</v>
      </c>
      <c r="D11" s="549">
        <v>28</v>
      </c>
      <c r="E11" s="697">
        <v>4</v>
      </c>
      <c r="F11" s="697">
        <v>17</v>
      </c>
      <c r="G11" s="697">
        <v>1</v>
      </c>
      <c r="H11" s="697">
        <v>595</v>
      </c>
      <c r="I11" s="697">
        <v>192</v>
      </c>
      <c r="J11" s="697">
        <v>46</v>
      </c>
      <c r="K11" s="697">
        <v>118</v>
      </c>
      <c r="L11" s="697">
        <v>73</v>
      </c>
      <c r="M11" s="697">
        <v>34</v>
      </c>
      <c r="N11" s="697">
        <v>254</v>
      </c>
      <c r="P11" s="535"/>
      <c r="Q11" s="535"/>
      <c r="R11" s="9"/>
    </row>
    <row r="12" spans="1:18">
      <c r="A12" s="169">
        <v>2</v>
      </c>
      <c r="B12" s="678"/>
      <c r="C12" s="549">
        <v>11253</v>
      </c>
      <c r="D12" s="549">
        <v>279</v>
      </c>
      <c r="E12" s="697">
        <v>67</v>
      </c>
      <c r="F12" s="697">
        <v>111</v>
      </c>
      <c r="G12" s="697">
        <v>33</v>
      </c>
      <c r="H12" s="697">
        <v>5202</v>
      </c>
      <c r="I12" s="697">
        <v>2953</v>
      </c>
      <c r="J12" s="697">
        <v>1403</v>
      </c>
      <c r="K12" s="697">
        <v>1208</v>
      </c>
      <c r="L12" s="697">
        <v>554</v>
      </c>
      <c r="M12" s="697">
        <v>313</v>
      </c>
      <c r="N12" s="697">
        <v>1952</v>
      </c>
      <c r="P12" s="535"/>
      <c r="Q12" s="535"/>
      <c r="R12" s="9"/>
    </row>
    <row r="13" spans="1:18">
      <c r="A13" s="548"/>
      <c r="B13" s="678"/>
      <c r="C13" s="697">
        <v>1132</v>
      </c>
      <c r="D13" s="697">
        <v>31</v>
      </c>
      <c r="E13" s="697">
        <v>3</v>
      </c>
      <c r="F13" s="697">
        <v>22</v>
      </c>
      <c r="G13" s="697">
        <v>3</v>
      </c>
      <c r="H13" s="697">
        <v>568</v>
      </c>
      <c r="I13" s="697">
        <v>194</v>
      </c>
      <c r="J13" s="697">
        <v>50</v>
      </c>
      <c r="K13" s="697">
        <v>110</v>
      </c>
      <c r="L13" s="697">
        <v>63</v>
      </c>
      <c r="M13" s="697">
        <v>16</v>
      </c>
      <c r="N13" s="697">
        <v>260</v>
      </c>
      <c r="P13" s="535"/>
      <c r="Q13" s="535"/>
      <c r="R13" s="9"/>
    </row>
    <row r="14" spans="1:18" ht="12.75" customHeight="1">
      <c r="A14" s="169">
        <v>3</v>
      </c>
      <c r="B14" s="678"/>
      <c r="C14" s="697">
        <v>10324</v>
      </c>
      <c r="D14" s="697">
        <v>290</v>
      </c>
      <c r="E14" s="697">
        <v>85</v>
      </c>
      <c r="F14" s="697">
        <v>106</v>
      </c>
      <c r="G14" s="697">
        <v>36</v>
      </c>
      <c r="H14" s="697">
        <v>4630</v>
      </c>
      <c r="I14" s="697">
        <v>2933</v>
      </c>
      <c r="J14" s="697">
        <v>1437</v>
      </c>
      <c r="K14" s="697">
        <v>1158</v>
      </c>
      <c r="L14" s="697">
        <v>582</v>
      </c>
      <c r="M14" s="697">
        <v>335</v>
      </c>
      <c r="N14" s="697">
        <v>1554</v>
      </c>
      <c r="P14" s="535"/>
      <c r="Q14" s="535"/>
      <c r="R14" s="9"/>
    </row>
    <row r="15" spans="1:18" ht="12.75" customHeight="1">
      <c r="A15" s="613"/>
      <c r="B15" s="678"/>
      <c r="C15" s="697">
        <v>799</v>
      </c>
      <c r="D15" s="697">
        <v>34</v>
      </c>
      <c r="E15" s="697">
        <v>5</v>
      </c>
      <c r="F15" s="697">
        <v>17</v>
      </c>
      <c r="G15" s="697">
        <v>3</v>
      </c>
      <c r="H15" s="697">
        <v>324</v>
      </c>
      <c r="I15" s="697">
        <v>189</v>
      </c>
      <c r="J15" s="697">
        <v>41</v>
      </c>
      <c r="K15" s="697">
        <v>116</v>
      </c>
      <c r="L15" s="697">
        <v>73</v>
      </c>
      <c r="M15" s="697">
        <v>23</v>
      </c>
      <c r="N15" s="697">
        <v>156</v>
      </c>
      <c r="P15" s="535"/>
      <c r="Q15" s="535"/>
      <c r="R15" s="9"/>
    </row>
    <row r="16" spans="1:18" ht="12.75" customHeight="1">
      <c r="A16" s="613"/>
      <c r="B16" s="678"/>
      <c r="C16" s="697"/>
      <c r="D16" s="697"/>
      <c r="E16" s="697"/>
      <c r="F16" s="697"/>
      <c r="G16" s="697"/>
      <c r="H16" s="697"/>
      <c r="I16" s="697"/>
      <c r="J16" s="697"/>
      <c r="K16" s="697"/>
      <c r="L16" s="697"/>
      <c r="M16" s="697"/>
      <c r="N16" s="697"/>
      <c r="P16" s="535"/>
      <c r="Q16" s="535"/>
      <c r="R16" s="9"/>
    </row>
    <row r="17" spans="1:18">
      <c r="A17" s="515" t="s">
        <v>902</v>
      </c>
      <c r="B17" s="680">
        <v>9</v>
      </c>
      <c r="C17" s="698">
        <v>759</v>
      </c>
      <c r="D17" s="686">
        <v>17</v>
      </c>
      <c r="E17" s="686">
        <v>6</v>
      </c>
      <c r="F17" s="686">
        <v>5</v>
      </c>
      <c r="G17" s="686">
        <v>2</v>
      </c>
      <c r="H17" s="698">
        <v>348</v>
      </c>
      <c r="I17" s="698">
        <v>237</v>
      </c>
      <c r="J17" s="698">
        <v>104</v>
      </c>
      <c r="K17" s="698">
        <v>108</v>
      </c>
      <c r="L17" s="686">
        <v>36</v>
      </c>
      <c r="M17" s="686">
        <v>23</v>
      </c>
      <c r="N17" s="698">
        <v>98</v>
      </c>
      <c r="O17" s="535"/>
      <c r="P17" s="535"/>
      <c r="Q17" s="535"/>
      <c r="R17" s="535"/>
    </row>
    <row r="18" spans="1:18">
      <c r="A18" s="545"/>
      <c r="B18" s="680"/>
      <c r="C18" s="698">
        <v>65</v>
      </c>
      <c r="D18" s="686">
        <v>6</v>
      </c>
      <c r="E18" s="686">
        <v>3</v>
      </c>
      <c r="F18" s="686" t="s">
        <v>227</v>
      </c>
      <c r="G18" s="686">
        <v>2</v>
      </c>
      <c r="H18" s="698">
        <v>29</v>
      </c>
      <c r="I18" s="698">
        <v>19</v>
      </c>
      <c r="J18" s="698">
        <v>5</v>
      </c>
      <c r="K18" s="698">
        <v>13</v>
      </c>
      <c r="L18" s="686">
        <v>2</v>
      </c>
      <c r="M18" s="686">
        <v>1</v>
      </c>
      <c r="N18" s="698">
        <v>8</v>
      </c>
      <c r="O18" s="535"/>
      <c r="P18" s="535"/>
      <c r="Q18" s="535"/>
      <c r="R18" s="535"/>
    </row>
    <row r="19" spans="1:18">
      <c r="A19" s="515"/>
      <c r="B19" s="680">
        <v>10</v>
      </c>
      <c r="C19" s="698">
        <v>814</v>
      </c>
      <c r="D19" s="686">
        <v>19</v>
      </c>
      <c r="E19" s="686">
        <v>2</v>
      </c>
      <c r="F19" s="686">
        <v>11</v>
      </c>
      <c r="G19" s="686">
        <v>1</v>
      </c>
      <c r="H19" s="698">
        <v>344</v>
      </c>
      <c r="I19" s="698">
        <v>234</v>
      </c>
      <c r="J19" s="698">
        <v>120</v>
      </c>
      <c r="K19" s="698">
        <v>84</v>
      </c>
      <c r="L19" s="686">
        <v>39</v>
      </c>
      <c r="M19" s="686">
        <v>37</v>
      </c>
      <c r="N19" s="698">
        <v>141</v>
      </c>
      <c r="O19" s="535"/>
      <c r="P19" s="535"/>
      <c r="Q19" s="535"/>
      <c r="R19" s="535"/>
    </row>
    <row r="20" spans="1:18">
      <c r="A20" s="545"/>
      <c r="B20" s="680"/>
      <c r="C20" s="698">
        <v>56</v>
      </c>
      <c r="D20" s="686">
        <v>3</v>
      </c>
      <c r="E20" s="686" t="s">
        <v>227</v>
      </c>
      <c r="F20" s="686">
        <v>3</v>
      </c>
      <c r="G20" s="686" t="s">
        <v>227</v>
      </c>
      <c r="H20" s="698">
        <v>22</v>
      </c>
      <c r="I20" s="698">
        <v>9</v>
      </c>
      <c r="J20" s="698">
        <v>3</v>
      </c>
      <c r="K20" s="698">
        <v>3</v>
      </c>
      <c r="L20" s="686">
        <v>3</v>
      </c>
      <c r="M20" s="686" t="s">
        <v>227</v>
      </c>
      <c r="N20" s="698">
        <v>19</v>
      </c>
      <c r="O20" s="535"/>
      <c r="P20" s="535"/>
      <c r="Q20" s="535"/>
      <c r="R20" s="535"/>
    </row>
    <row r="21" spans="1:18">
      <c r="A21" s="676"/>
      <c r="B21" s="680">
        <v>11</v>
      </c>
      <c r="C21" s="698">
        <v>1072</v>
      </c>
      <c r="D21" s="686">
        <v>45</v>
      </c>
      <c r="E21" s="686">
        <v>12</v>
      </c>
      <c r="F21" s="686">
        <v>19</v>
      </c>
      <c r="G21" s="686">
        <v>5</v>
      </c>
      <c r="H21" s="698">
        <v>471</v>
      </c>
      <c r="I21" s="698">
        <v>299</v>
      </c>
      <c r="J21" s="698">
        <v>145</v>
      </c>
      <c r="K21" s="698">
        <v>130</v>
      </c>
      <c r="L21" s="686">
        <v>50</v>
      </c>
      <c r="M21" s="686">
        <v>55</v>
      </c>
      <c r="N21" s="698">
        <v>152</v>
      </c>
      <c r="O21" s="535"/>
      <c r="P21" s="535"/>
      <c r="Q21" s="535"/>
      <c r="R21" s="535"/>
    </row>
    <row r="22" spans="1:18">
      <c r="A22" s="545"/>
      <c r="B22" s="680"/>
      <c r="C22" s="698">
        <v>86</v>
      </c>
      <c r="D22" s="686">
        <v>7</v>
      </c>
      <c r="E22" s="686" t="s">
        <v>227</v>
      </c>
      <c r="F22" s="686">
        <v>5</v>
      </c>
      <c r="G22" s="686" t="s">
        <v>227</v>
      </c>
      <c r="H22" s="698">
        <v>27</v>
      </c>
      <c r="I22" s="698">
        <v>28</v>
      </c>
      <c r="J22" s="698">
        <v>7</v>
      </c>
      <c r="K22" s="698">
        <v>20</v>
      </c>
      <c r="L22" s="686">
        <v>8</v>
      </c>
      <c r="M22" s="686">
        <v>6</v>
      </c>
      <c r="N22" s="698">
        <v>10</v>
      </c>
      <c r="O22" s="535"/>
      <c r="P22" s="535"/>
      <c r="Q22" s="535"/>
      <c r="R22" s="535"/>
    </row>
    <row r="23" spans="1:18">
      <c r="A23" s="676"/>
      <c r="B23" s="680">
        <v>12</v>
      </c>
      <c r="C23" s="698">
        <v>1120</v>
      </c>
      <c r="D23" s="686">
        <v>33</v>
      </c>
      <c r="E23" s="686">
        <v>12</v>
      </c>
      <c r="F23" s="686">
        <v>7</v>
      </c>
      <c r="G23" s="686">
        <v>6</v>
      </c>
      <c r="H23" s="698">
        <v>509</v>
      </c>
      <c r="I23" s="698">
        <v>296</v>
      </c>
      <c r="J23" s="698">
        <v>151</v>
      </c>
      <c r="K23" s="698">
        <v>111</v>
      </c>
      <c r="L23" s="686">
        <v>85</v>
      </c>
      <c r="M23" s="686">
        <v>33</v>
      </c>
      <c r="N23" s="698">
        <v>164</v>
      </c>
      <c r="O23" s="535"/>
      <c r="P23" s="535"/>
      <c r="Q23" s="535"/>
      <c r="R23" s="535"/>
    </row>
    <row r="24" spans="1:18">
      <c r="A24" s="545"/>
      <c r="B24" s="680"/>
      <c r="C24" s="698">
        <v>81</v>
      </c>
      <c r="D24" s="686">
        <v>3</v>
      </c>
      <c r="E24" s="686" t="s">
        <v>227</v>
      </c>
      <c r="F24" s="686">
        <v>2</v>
      </c>
      <c r="G24" s="686" t="s">
        <v>227</v>
      </c>
      <c r="H24" s="698">
        <v>30</v>
      </c>
      <c r="I24" s="698">
        <v>22</v>
      </c>
      <c r="J24" s="698">
        <v>4</v>
      </c>
      <c r="K24" s="698">
        <v>14</v>
      </c>
      <c r="L24" s="686">
        <v>12</v>
      </c>
      <c r="M24" s="686" t="s">
        <v>227</v>
      </c>
      <c r="N24" s="698">
        <v>14</v>
      </c>
      <c r="O24" s="535"/>
      <c r="P24" s="535"/>
      <c r="Q24" s="535"/>
      <c r="R24" s="535"/>
    </row>
    <row r="25" spans="1:18">
      <c r="A25" s="515" t="s">
        <v>933</v>
      </c>
      <c r="B25" s="680">
        <v>1</v>
      </c>
      <c r="C25" s="698">
        <v>612</v>
      </c>
      <c r="D25" s="686">
        <v>12</v>
      </c>
      <c r="E25" s="686">
        <v>1</v>
      </c>
      <c r="F25" s="686">
        <v>5</v>
      </c>
      <c r="G25" s="686">
        <v>2</v>
      </c>
      <c r="H25" s="698">
        <v>264</v>
      </c>
      <c r="I25" s="698">
        <v>175</v>
      </c>
      <c r="J25" s="698">
        <v>90</v>
      </c>
      <c r="K25" s="698">
        <v>66</v>
      </c>
      <c r="L25" s="686">
        <v>37</v>
      </c>
      <c r="M25" s="686">
        <v>31</v>
      </c>
      <c r="N25" s="698">
        <v>93</v>
      </c>
      <c r="O25" s="535"/>
      <c r="P25" s="535"/>
      <c r="Q25" s="535"/>
      <c r="R25" s="535"/>
    </row>
    <row r="26" spans="1:18">
      <c r="A26" s="545"/>
      <c r="B26" s="680"/>
      <c r="C26" s="698">
        <v>40</v>
      </c>
      <c r="D26" s="686" t="s">
        <v>227</v>
      </c>
      <c r="E26" s="686" t="s">
        <v>227</v>
      </c>
      <c r="F26" s="686" t="s">
        <v>227</v>
      </c>
      <c r="G26" s="686" t="s">
        <v>227</v>
      </c>
      <c r="H26" s="698">
        <v>16</v>
      </c>
      <c r="I26" s="698">
        <v>6</v>
      </c>
      <c r="J26" s="698">
        <v>4</v>
      </c>
      <c r="K26" s="686" t="s">
        <v>227</v>
      </c>
      <c r="L26" s="686">
        <v>6</v>
      </c>
      <c r="M26" s="686">
        <v>3</v>
      </c>
      <c r="N26" s="698">
        <v>9</v>
      </c>
      <c r="O26" s="535"/>
      <c r="P26" s="535"/>
      <c r="Q26" s="535"/>
      <c r="R26" s="535"/>
    </row>
    <row r="27" spans="1:18">
      <c r="A27" s="515"/>
      <c r="B27" s="680">
        <v>2</v>
      </c>
      <c r="C27" s="698">
        <v>662</v>
      </c>
      <c r="D27" s="686">
        <v>25</v>
      </c>
      <c r="E27" s="686">
        <v>7</v>
      </c>
      <c r="F27" s="686">
        <v>9</v>
      </c>
      <c r="G27" s="686">
        <v>3</v>
      </c>
      <c r="H27" s="698">
        <v>324</v>
      </c>
      <c r="I27" s="698">
        <v>146</v>
      </c>
      <c r="J27" s="698">
        <v>63</v>
      </c>
      <c r="K27" s="698">
        <v>75</v>
      </c>
      <c r="L27" s="686">
        <v>41</v>
      </c>
      <c r="M27" s="686">
        <v>29</v>
      </c>
      <c r="N27" s="698">
        <v>97</v>
      </c>
      <c r="O27" s="535"/>
      <c r="P27" s="535"/>
      <c r="Q27" s="535"/>
      <c r="R27" s="535"/>
    </row>
    <row r="28" spans="1:18">
      <c r="A28" s="545"/>
      <c r="B28" s="1110"/>
      <c r="C28" s="698">
        <v>54</v>
      </c>
      <c r="D28" s="686" t="s">
        <v>268</v>
      </c>
      <c r="E28" s="686" t="s">
        <v>268</v>
      </c>
      <c r="F28" s="686" t="s">
        <v>268</v>
      </c>
      <c r="G28" s="686" t="s">
        <v>268</v>
      </c>
      <c r="H28" s="698">
        <v>24</v>
      </c>
      <c r="I28" s="698">
        <v>17</v>
      </c>
      <c r="J28" s="698">
        <v>3</v>
      </c>
      <c r="K28" s="698">
        <v>14</v>
      </c>
      <c r="L28" s="686">
        <v>2</v>
      </c>
      <c r="M28" s="686">
        <v>2</v>
      </c>
      <c r="N28" s="698">
        <v>9</v>
      </c>
      <c r="O28" s="535"/>
      <c r="P28" s="535"/>
      <c r="Q28" s="535"/>
      <c r="R28" s="535"/>
    </row>
    <row r="29" spans="1:18">
      <c r="A29" s="33" t="s">
        <v>256</v>
      </c>
      <c r="B29" s="33"/>
      <c r="C29" s="88"/>
      <c r="D29" s="88"/>
      <c r="E29" s="88"/>
      <c r="F29" s="88"/>
      <c r="G29" s="88"/>
      <c r="H29" s="88"/>
      <c r="I29" s="88"/>
      <c r="J29" s="88"/>
      <c r="K29" s="88"/>
      <c r="L29" s="88"/>
      <c r="M29" s="88"/>
      <c r="N29" s="88"/>
      <c r="O29" s="535"/>
      <c r="P29" s="535"/>
      <c r="Q29" s="535"/>
      <c r="R29" s="535"/>
    </row>
    <row r="30" spans="1:18">
      <c r="A30" s="533" t="s">
        <v>691</v>
      </c>
      <c r="B30" s="524"/>
      <c r="C30" s="524"/>
      <c r="D30" s="524"/>
      <c r="E30" s="524"/>
      <c r="F30" s="524"/>
      <c r="G30" s="524"/>
      <c r="H30" s="524"/>
      <c r="I30" s="524"/>
      <c r="J30" s="524"/>
      <c r="K30" s="524"/>
      <c r="L30" s="524"/>
      <c r="M30" s="524"/>
      <c r="N30" s="524"/>
      <c r="P30" s="535"/>
      <c r="Q30" s="535"/>
      <c r="R30" s="535"/>
    </row>
    <row r="31" spans="1:18">
      <c r="A31" s="533" t="s">
        <v>642</v>
      </c>
      <c r="L31" s="535"/>
    </row>
    <row r="34" spans="3:14">
      <c r="C34" s="513"/>
      <c r="D34" s="513"/>
      <c r="E34" s="513"/>
      <c r="F34" s="513"/>
      <c r="G34" s="513"/>
      <c r="H34" s="513"/>
      <c r="I34" s="513"/>
      <c r="J34" s="513"/>
      <c r="K34" s="513"/>
      <c r="L34" s="513"/>
      <c r="M34" s="513"/>
      <c r="N34" s="513"/>
    </row>
    <row r="35" spans="3:14">
      <c r="C35" s="513"/>
      <c r="D35" s="513"/>
      <c r="E35" s="513"/>
      <c r="F35" s="513"/>
      <c r="G35" s="513"/>
      <c r="H35" s="513"/>
      <c r="I35" s="513"/>
      <c r="J35" s="513"/>
      <c r="K35" s="513"/>
      <c r="L35" s="513"/>
      <c r="M35" s="513"/>
      <c r="N35" s="513"/>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786" t="s">
        <v>631</v>
      </c>
      <c r="B1" s="787"/>
      <c r="C1" s="25"/>
      <c r="D1" s="24"/>
      <c r="E1" s="24"/>
      <c r="F1" s="24"/>
      <c r="G1" s="24"/>
      <c r="H1" s="24"/>
    </row>
    <row r="2" spans="1:10" ht="19.5" customHeight="1">
      <c r="A2" s="788" t="s">
        <v>773</v>
      </c>
      <c r="B2" s="788"/>
      <c r="C2" s="788"/>
      <c r="D2" s="788"/>
      <c r="E2" s="788"/>
      <c r="F2" s="788"/>
      <c r="G2" s="788"/>
      <c r="H2" s="788"/>
    </row>
    <row r="3" spans="1:10" ht="14.25" thickBot="1">
      <c r="A3" s="24" t="s">
        <v>64</v>
      </c>
      <c r="B3" s="25"/>
      <c r="C3" s="25"/>
      <c r="D3" s="24"/>
      <c r="E3" s="24"/>
      <c r="F3" s="24"/>
      <c r="G3" s="24"/>
      <c r="H3" s="25"/>
    </row>
    <row r="4" spans="1:10" ht="13.5" customHeight="1" thickTop="1">
      <c r="A4" s="778" t="s">
        <v>65</v>
      </c>
      <c r="B4" s="778"/>
      <c r="C4" s="779"/>
      <c r="D4" s="782" t="s">
        <v>66</v>
      </c>
      <c r="E4" s="784" t="s">
        <v>67</v>
      </c>
      <c r="F4" s="784"/>
      <c r="G4" s="784"/>
      <c r="H4" s="785"/>
    </row>
    <row r="5" spans="1:10" ht="13.5" customHeight="1">
      <c r="A5" s="780"/>
      <c r="B5" s="780"/>
      <c r="C5" s="781"/>
      <c r="D5" s="783"/>
      <c r="E5" s="415" t="s">
        <v>488</v>
      </c>
      <c r="F5" s="415" t="s">
        <v>68</v>
      </c>
      <c r="G5" s="415" t="s">
        <v>69</v>
      </c>
      <c r="H5" s="135" t="s">
        <v>662</v>
      </c>
    </row>
    <row r="6" spans="1:10">
      <c r="A6" s="229" t="s">
        <v>771</v>
      </c>
      <c r="B6" s="136"/>
      <c r="C6" s="137"/>
      <c r="D6" s="303">
        <v>237949</v>
      </c>
      <c r="E6" s="303">
        <v>1319533</v>
      </c>
      <c r="F6" s="303">
        <v>641161</v>
      </c>
      <c r="G6" s="303">
        <v>678372</v>
      </c>
      <c r="H6" s="302" t="s">
        <v>448</v>
      </c>
    </row>
    <row r="7" spans="1:10">
      <c r="A7" s="167">
        <v>14</v>
      </c>
      <c r="B7" s="138"/>
      <c r="C7" s="139"/>
      <c r="D7" s="303">
        <v>253261</v>
      </c>
      <c r="E7" s="303">
        <v>1394461</v>
      </c>
      <c r="F7" s="303">
        <v>682052</v>
      </c>
      <c r="G7" s="303">
        <v>712409</v>
      </c>
      <c r="H7" s="303">
        <v>74928</v>
      </c>
      <c r="I7" s="140"/>
      <c r="J7" s="140"/>
    </row>
    <row r="8" spans="1:10">
      <c r="A8" s="230" t="s">
        <v>772</v>
      </c>
      <c r="B8" s="141"/>
      <c r="C8" s="142"/>
      <c r="D8" s="303">
        <v>265465</v>
      </c>
      <c r="E8" s="303">
        <v>1459172</v>
      </c>
      <c r="F8" s="303">
        <v>718779</v>
      </c>
      <c r="G8" s="303">
        <v>740393</v>
      </c>
      <c r="H8" s="303">
        <v>64711</v>
      </c>
      <c r="I8" s="140"/>
      <c r="J8" s="140"/>
    </row>
    <row r="9" spans="1:10">
      <c r="A9" s="167">
        <v>10</v>
      </c>
      <c r="B9" s="138"/>
      <c r="C9" s="139"/>
      <c r="D9" s="303">
        <v>277548</v>
      </c>
      <c r="E9" s="303">
        <v>1528854</v>
      </c>
      <c r="F9" s="303">
        <v>753802</v>
      </c>
      <c r="G9" s="303">
        <v>775052</v>
      </c>
      <c r="H9" s="303">
        <v>69682</v>
      </c>
      <c r="I9" s="140"/>
      <c r="J9" s="140"/>
    </row>
    <row r="10" spans="1:10">
      <c r="A10" s="167">
        <v>15</v>
      </c>
      <c r="B10" s="138"/>
      <c r="C10" s="139"/>
      <c r="D10" s="303">
        <v>290509</v>
      </c>
      <c r="E10" s="303">
        <v>1608039</v>
      </c>
      <c r="F10" s="303">
        <v>798321</v>
      </c>
      <c r="G10" s="303">
        <v>809718</v>
      </c>
      <c r="H10" s="303">
        <v>79185</v>
      </c>
      <c r="I10" s="140"/>
      <c r="J10" s="140"/>
    </row>
    <row r="11" spans="1:10">
      <c r="A11" s="167">
        <v>20</v>
      </c>
      <c r="B11" s="138"/>
      <c r="C11" s="139"/>
      <c r="D11" s="302" t="s">
        <v>448</v>
      </c>
      <c r="E11" s="303">
        <v>2047261</v>
      </c>
      <c r="F11" s="303">
        <v>955753</v>
      </c>
      <c r="G11" s="303">
        <v>1091508</v>
      </c>
      <c r="H11" s="302">
        <v>439222</v>
      </c>
      <c r="I11" s="140"/>
      <c r="J11" s="140"/>
    </row>
    <row r="12" spans="1:10">
      <c r="A12" s="167">
        <v>22</v>
      </c>
      <c r="B12" s="138"/>
      <c r="C12" s="139"/>
      <c r="D12" s="303">
        <v>399099</v>
      </c>
      <c r="E12" s="303">
        <v>2100453</v>
      </c>
      <c r="F12" s="303">
        <v>1022869</v>
      </c>
      <c r="G12" s="303">
        <v>1077584</v>
      </c>
      <c r="H12" s="302" t="s">
        <v>448</v>
      </c>
      <c r="I12" s="140"/>
      <c r="J12" s="140"/>
    </row>
    <row r="13" spans="1:10">
      <c r="A13" s="167">
        <v>25</v>
      </c>
      <c r="B13" s="143"/>
      <c r="C13" s="144"/>
      <c r="D13" s="303">
        <v>398779</v>
      </c>
      <c r="E13" s="303">
        <v>2146445</v>
      </c>
      <c r="F13" s="303">
        <v>1049695</v>
      </c>
      <c r="G13" s="303">
        <v>1096750</v>
      </c>
      <c r="H13" s="302">
        <v>99184</v>
      </c>
      <c r="I13" s="140"/>
      <c r="J13" s="140"/>
    </row>
    <row r="14" spans="1:10">
      <c r="A14" s="167">
        <v>30</v>
      </c>
      <c r="B14" s="143"/>
      <c r="C14" s="144"/>
      <c r="D14" s="303">
        <v>423902</v>
      </c>
      <c r="E14" s="303">
        <v>2262623</v>
      </c>
      <c r="F14" s="303">
        <v>1110083</v>
      </c>
      <c r="G14" s="303">
        <v>1152540</v>
      </c>
      <c r="H14" s="303">
        <v>116178</v>
      </c>
      <c r="I14" s="140"/>
      <c r="J14" s="140"/>
    </row>
    <row r="15" spans="1:10">
      <c r="A15" s="167">
        <v>35</v>
      </c>
      <c r="B15" s="143"/>
      <c r="C15" s="144"/>
      <c r="D15" s="303">
        <v>492731</v>
      </c>
      <c r="E15" s="303">
        <v>2430871</v>
      </c>
      <c r="F15" s="303">
        <v>1200573</v>
      </c>
      <c r="G15" s="303">
        <v>1230298</v>
      </c>
      <c r="H15" s="303">
        <v>168248</v>
      </c>
      <c r="I15" s="140"/>
      <c r="J15" s="140"/>
    </row>
    <row r="16" spans="1:10">
      <c r="A16" s="167">
        <v>40</v>
      </c>
      <c r="B16" s="143"/>
      <c r="C16" s="144"/>
      <c r="D16" s="303">
        <v>696821</v>
      </c>
      <c r="E16" s="303">
        <v>3014983</v>
      </c>
      <c r="F16" s="303">
        <v>1511947</v>
      </c>
      <c r="G16" s="303">
        <v>1503036</v>
      </c>
      <c r="H16" s="303">
        <v>584112</v>
      </c>
      <c r="I16" s="140"/>
      <c r="J16" s="140"/>
    </row>
    <row r="17" spans="1:10">
      <c r="A17" s="167">
        <v>45</v>
      </c>
      <c r="B17" s="143"/>
      <c r="C17" s="144"/>
      <c r="D17" s="303">
        <v>993079</v>
      </c>
      <c r="E17" s="303">
        <v>3866472</v>
      </c>
      <c r="F17" s="303">
        <v>1951219</v>
      </c>
      <c r="G17" s="303">
        <v>1915253</v>
      </c>
      <c r="H17" s="303">
        <v>851489</v>
      </c>
      <c r="I17" s="140"/>
      <c r="J17" s="140"/>
    </row>
    <row r="18" spans="1:10">
      <c r="A18" s="167">
        <v>50</v>
      </c>
      <c r="B18" s="143"/>
      <c r="C18" s="144"/>
      <c r="D18" s="303">
        <v>1323713</v>
      </c>
      <c r="E18" s="303">
        <v>4821340</v>
      </c>
      <c r="F18" s="303">
        <v>2437128</v>
      </c>
      <c r="G18" s="303">
        <v>2384212</v>
      </c>
      <c r="H18" s="303">
        <v>954868</v>
      </c>
      <c r="I18" s="140"/>
      <c r="J18" s="140"/>
    </row>
    <row r="19" spans="1:10">
      <c r="A19" s="167">
        <v>55</v>
      </c>
      <c r="B19" s="143"/>
      <c r="C19" s="144"/>
      <c r="D19" s="303">
        <v>1584655</v>
      </c>
      <c r="E19" s="303">
        <v>5420480</v>
      </c>
      <c r="F19" s="303">
        <v>2739175</v>
      </c>
      <c r="G19" s="303">
        <v>2681305</v>
      </c>
      <c r="H19" s="303">
        <v>599140</v>
      </c>
      <c r="I19" s="140"/>
      <c r="J19" s="140"/>
    </row>
    <row r="20" spans="1:10">
      <c r="A20" s="167">
        <v>60</v>
      </c>
      <c r="B20" s="143"/>
      <c r="C20" s="144"/>
      <c r="D20" s="303">
        <v>1751372</v>
      </c>
      <c r="E20" s="303">
        <v>5863678</v>
      </c>
      <c r="F20" s="303">
        <v>2961591</v>
      </c>
      <c r="G20" s="303">
        <v>2902087</v>
      </c>
      <c r="H20" s="303">
        <v>443198</v>
      </c>
      <c r="I20" s="140"/>
      <c r="J20" s="140"/>
    </row>
    <row r="21" spans="1:10">
      <c r="A21" s="8" t="s">
        <v>845</v>
      </c>
      <c r="B21" s="145"/>
      <c r="C21" s="146"/>
      <c r="D21" s="304">
        <v>2044234</v>
      </c>
      <c r="E21" s="305">
        <v>6405319</v>
      </c>
      <c r="F21" s="305">
        <v>3245868</v>
      </c>
      <c r="G21" s="305">
        <v>3159451</v>
      </c>
      <c r="H21" s="300">
        <v>541641</v>
      </c>
      <c r="I21" s="140"/>
      <c r="J21" s="140"/>
    </row>
    <row r="22" spans="1:10">
      <c r="A22" s="167">
        <v>7</v>
      </c>
      <c r="B22" s="143"/>
      <c r="C22" s="144"/>
      <c r="D22" s="304">
        <v>2289138</v>
      </c>
      <c r="E22" s="305">
        <v>6759311</v>
      </c>
      <c r="F22" s="305">
        <v>3419218</v>
      </c>
      <c r="G22" s="305">
        <v>3340093</v>
      </c>
      <c r="H22" s="300">
        <v>353992</v>
      </c>
      <c r="I22" s="140"/>
      <c r="J22" s="140"/>
    </row>
    <row r="23" spans="1:10">
      <c r="A23" s="167">
        <v>12</v>
      </c>
      <c r="B23" s="145"/>
      <c r="C23" s="146"/>
      <c r="D23" s="304">
        <v>2482374</v>
      </c>
      <c r="E23" s="300">
        <v>6938006</v>
      </c>
      <c r="F23" s="300">
        <v>3500224</v>
      </c>
      <c r="G23" s="300">
        <v>3437782</v>
      </c>
      <c r="H23" s="300">
        <v>178695</v>
      </c>
      <c r="I23" s="140"/>
      <c r="J23" s="140"/>
    </row>
    <row r="24" spans="1:10">
      <c r="A24" s="167">
        <v>17</v>
      </c>
      <c r="B24" s="145"/>
      <c r="C24" s="146"/>
      <c r="D24" s="301">
        <v>2650115</v>
      </c>
      <c r="E24" s="300">
        <v>7054243</v>
      </c>
      <c r="F24" s="300">
        <v>3554843</v>
      </c>
      <c r="G24" s="300">
        <v>3499400</v>
      </c>
      <c r="H24" s="300">
        <v>116237</v>
      </c>
      <c r="I24" s="140"/>
      <c r="J24" s="140"/>
    </row>
    <row r="25" spans="1:10">
      <c r="A25" s="167">
        <v>22</v>
      </c>
      <c r="B25" s="145"/>
      <c r="C25" s="146"/>
      <c r="D25" s="300">
        <v>2841595</v>
      </c>
      <c r="E25" s="300">
        <v>7194556</v>
      </c>
      <c r="F25" s="300">
        <v>3608711</v>
      </c>
      <c r="G25" s="300">
        <v>3585845</v>
      </c>
      <c r="H25" s="300">
        <v>140313</v>
      </c>
      <c r="I25" s="66"/>
      <c r="J25" s="140"/>
    </row>
    <row r="26" spans="1:10">
      <c r="A26" s="548">
        <v>27</v>
      </c>
      <c r="B26" s="145"/>
      <c r="C26" s="146"/>
      <c r="D26" s="551">
        <v>2971659</v>
      </c>
      <c r="E26" s="551">
        <v>7266534</v>
      </c>
      <c r="F26" s="551">
        <v>3628418</v>
      </c>
      <c r="G26" s="551">
        <v>3638116</v>
      </c>
      <c r="H26" s="551">
        <f>+E26-E25</f>
        <v>71978</v>
      </c>
      <c r="I26" s="66"/>
      <c r="J26" s="140"/>
    </row>
    <row r="27" spans="1:10" s="525" customFormat="1">
      <c r="A27" s="719" t="s">
        <v>910</v>
      </c>
      <c r="B27" s="720"/>
      <c r="C27" s="721"/>
      <c r="D27" s="722">
        <v>3162743</v>
      </c>
      <c r="E27" s="722">
        <v>7344765</v>
      </c>
      <c r="F27" s="722">
        <v>3652169</v>
      </c>
      <c r="G27" s="722">
        <v>3692596</v>
      </c>
      <c r="H27" s="722">
        <f>+E27-E26</f>
        <v>78231</v>
      </c>
      <c r="I27" s="66"/>
      <c r="J27" s="140"/>
    </row>
    <row r="28" spans="1:10">
      <c r="A28" s="416" t="s">
        <v>689</v>
      </c>
      <c r="B28" s="145"/>
      <c r="C28" s="145"/>
      <c r="D28" s="147"/>
      <c r="E28" s="147"/>
      <c r="F28" s="147"/>
      <c r="G28" s="147"/>
      <c r="H28" s="148"/>
      <c r="I28" s="140"/>
      <c r="J28" s="140"/>
    </row>
    <row r="29" spans="1:10">
      <c r="A29" s="24" t="s">
        <v>693</v>
      </c>
      <c r="B29" s="25"/>
      <c r="C29" s="25"/>
      <c r="D29" s="24"/>
      <c r="E29" s="24"/>
      <c r="F29" s="24"/>
      <c r="G29" s="24"/>
      <c r="H29" s="24"/>
    </row>
    <row r="30" spans="1:10">
      <c r="A30" s="24" t="s">
        <v>846</v>
      </c>
      <c r="B30" s="25"/>
      <c r="C30" s="25"/>
      <c r="D30" s="24"/>
      <c r="E30" s="24"/>
      <c r="F30" s="24"/>
      <c r="G30" s="24"/>
      <c r="H30" s="24"/>
    </row>
    <row r="31" spans="1:10">
      <c r="A31" s="24" t="s">
        <v>785</v>
      </c>
      <c r="B31" s="25"/>
      <c r="C31" s="25"/>
      <c r="D31" s="24"/>
      <c r="E31" s="24"/>
      <c r="F31" s="24"/>
      <c r="G31" s="24"/>
      <c r="H31" s="24"/>
    </row>
    <row r="32" spans="1:10">
      <c r="A32" s="24" t="s">
        <v>847</v>
      </c>
      <c r="B32" s="25"/>
      <c r="C32" s="25"/>
      <c r="D32" s="24"/>
      <c r="E32" s="24"/>
      <c r="F32" s="24"/>
      <c r="G32" s="24"/>
      <c r="H32" s="24"/>
    </row>
    <row r="33" spans="1:10">
      <c r="A33" s="24" t="s">
        <v>692</v>
      </c>
      <c r="B33" s="25"/>
      <c r="C33" s="25"/>
      <c r="D33" s="24"/>
      <c r="E33" s="24"/>
      <c r="F33" s="24"/>
      <c r="G33" s="24"/>
      <c r="H33" s="24"/>
    </row>
    <row r="34" spans="1:10">
      <c r="A34" s="149"/>
      <c r="B34" s="143"/>
      <c r="C34" s="143"/>
      <c r="D34" s="150"/>
      <c r="E34" s="150"/>
      <c r="F34" s="150"/>
      <c r="G34" s="150"/>
      <c r="H34" s="151"/>
      <c r="I34" s="140"/>
      <c r="J34" s="140"/>
    </row>
    <row r="35" spans="1:10" ht="14.25" thickBot="1">
      <c r="A35" s="24" t="s">
        <v>70</v>
      </c>
      <c r="B35" s="25"/>
      <c r="C35" s="25"/>
      <c r="D35" s="24"/>
      <c r="E35" s="24"/>
      <c r="F35" s="24"/>
      <c r="G35" s="24"/>
      <c r="H35" s="25"/>
    </row>
    <row r="36" spans="1:10" ht="13.5" customHeight="1" thickTop="1">
      <c r="A36" s="777" t="s">
        <v>71</v>
      </c>
      <c r="B36" s="778"/>
      <c r="C36" s="779"/>
      <c r="D36" s="782" t="s">
        <v>66</v>
      </c>
      <c r="E36" s="784" t="s">
        <v>67</v>
      </c>
      <c r="F36" s="784"/>
      <c r="G36" s="784"/>
      <c r="H36" s="785"/>
    </row>
    <row r="37" spans="1:10" ht="28.5" customHeight="1">
      <c r="A37" s="780"/>
      <c r="B37" s="780"/>
      <c r="C37" s="781"/>
      <c r="D37" s="783"/>
      <c r="E37" s="415" t="s">
        <v>488</v>
      </c>
      <c r="F37" s="415" t="s">
        <v>68</v>
      </c>
      <c r="G37" s="415" t="s">
        <v>69</v>
      </c>
      <c r="H37" s="414" t="s">
        <v>817</v>
      </c>
    </row>
    <row r="38" spans="1:10" s="525" customFormat="1">
      <c r="A38" s="526" t="s">
        <v>943</v>
      </c>
      <c r="B38" s="27"/>
      <c r="C38" s="514"/>
      <c r="D38" s="530">
        <v>3063523</v>
      </c>
      <c r="E38" s="551">
        <v>7307579</v>
      </c>
      <c r="F38" s="551">
        <v>3646441</v>
      </c>
      <c r="G38" s="551">
        <v>3661138</v>
      </c>
      <c r="H38" s="552">
        <v>19498</v>
      </c>
      <c r="I38" s="140"/>
      <c r="J38" s="140"/>
    </row>
    <row r="39" spans="1:10" s="525" customFormat="1">
      <c r="A39" s="548">
        <v>30</v>
      </c>
      <c r="B39" s="27"/>
      <c r="C39" s="514"/>
      <c r="D39" s="530">
        <v>3109389</v>
      </c>
      <c r="E39" s="551">
        <v>7322645</v>
      </c>
      <c r="F39" s="551">
        <v>3651686</v>
      </c>
      <c r="G39" s="551">
        <v>3670959</v>
      </c>
      <c r="H39" s="552">
        <v>15066</v>
      </c>
      <c r="I39" s="140"/>
      <c r="J39" s="140"/>
    </row>
    <row r="40" spans="1:10" s="525" customFormat="1">
      <c r="A40" s="169" t="s">
        <v>842</v>
      </c>
      <c r="B40" s="27"/>
      <c r="C40" s="514"/>
      <c r="D40" s="530">
        <v>3158298</v>
      </c>
      <c r="E40" s="551">
        <v>7337330</v>
      </c>
      <c r="F40" s="551">
        <v>3657075</v>
      </c>
      <c r="G40" s="551">
        <v>3680255</v>
      </c>
      <c r="H40" s="552">
        <v>14685</v>
      </c>
      <c r="I40" s="140"/>
      <c r="J40" s="140"/>
    </row>
    <row r="41" spans="1:10" s="525" customFormat="1">
      <c r="A41" s="169">
        <v>2</v>
      </c>
      <c r="B41" s="27"/>
      <c r="C41" s="514"/>
      <c r="D41" s="530">
        <v>3162743</v>
      </c>
      <c r="E41" s="551">
        <v>7344765</v>
      </c>
      <c r="F41" s="551">
        <v>3652169</v>
      </c>
      <c r="G41" s="551">
        <v>3692596</v>
      </c>
      <c r="H41" s="552" t="s">
        <v>448</v>
      </c>
      <c r="I41" s="140"/>
      <c r="J41" s="140"/>
    </row>
    <row r="42" spans="1:10" s="525" customFormat="1">
      <c r="A42" s="169">
        <v>3</v>
      </c>
      <c r="B42" s="138"/>
      <c r="C42" s="233"/>
      <c r="D42" s="686">
        <v>3200624</v>
      </c>
      <c r="E42" s="686">
        <v>7340945</v>
      </c>
      <c r="F42" s="686">
        <v>3646486</v>
      </c>
      <c r="G42" s="686">
        <v>3694459</v>
      </c>
      <c r="H42" s="697">
        <f>E42-E41</f>
        <v>-3820</v>
      </c>
      <c r="I42" s="140"/>
      <c r="J42" s="140"/>
    </row>
    <row r="43" spans="1:10">
      <c r="A43" s="167"/>
      <c r="B43" s="27"/>
      <c r="C43" s="30"/>
      <c r="D43" s="301"/>
      <c r="E43" s="300"/>
      <c r="F43" s="300"/>
      <c r="G43" s="300"/>
      <c r="H43" s="300"/>
      <c r="I43" s="140"/>
      <c r="J43" s="140"/>
    </row>
    <row r="44" spans="1:10" s="157" customFormat="1">
      <c r="A44" s="515" t="s">
        <v>902</v>
      </c>
      <c r="B44" s="138">
        <v>4</v>
      </c>
      <c r="C44" s="233"/>
      <c r="D44" s="710">
        <v>3185617</v>
      </c>
      <c r="E44" s="711">
        <v>7343100</v>
      </c>
      <c r="F44" s="711">
        <v>3649392</v>
      </c>
      <c r="G44" s="711">
        <v>3693708</v>
      </c>
      <c r="H44" s="712">
        <v>2258</v>
      </c>
      <c r="I44" s="231"/>
    </row>
    <row r="45" spans="1:10" s="157" customFormat="1">
      <c r="A45" s="169"/>
      <c r="B45" s="138">
        <v>5</v>
      </c>
      <c r="C45" s="233"/>
      <c r="D45" s="711">
        <v>3194014</v>
      </c>
      <c r="E45" s="711">
        <v>7345861</v>
      </c>
      <c r="F45" s="711">
        <v>3650490</v>
      </c>
      <c r="G45" s="711">
        <v>3695371</v>
      </c>
      <c r="H45" s="712">
        <v>2761</v>
      </c>
      <c r="I45" s="231"/>
    </row>
    <row r="46" spans="1:10" s="157" customFormat="1">
      <c r="B46" s="138">
        <v>6</v>
      </c>
      <c r="C46" s="233"/>
      <c r="D46" s="711">
        <v>3196213</v>
      </c>
      <c r="E46" s="711">
        <v>7345103</v>
      </c>
      <c r="F46" s="711">
        <v>3649604</v>
      </c>
      <c r="G46" s="711">
        <v>3695499</v>
      </c>
      <c r="H46" s="712">
        <v>-758</v>
      </c>
      <c r="I46" s="231"/>
    </row>
    <row r="47" spans="1:10" s="157" customFormat="1">
      <c r="B47" s="138">
        <v>7</v>
      </c>
      <c r="C47" s="233"/>
      <c r="D47" s="711">
        <v>3198119</v>
      </c>
      <c r="E47" s="711">
        <v>7344500</v>
      </c>
      <c r="F47" s="711">
        <v>3649032</v>
      </c>
      <c r="G47" s="711">
        <v>3695468</v>
      </c>
      <c r="H47" s="712">
        <v>-603</v>
      </c>
      <c r="I47" s="231"/>
    </row>
    <row r="48" spans="1:10" s="157" customFormat="1">
      <c r="A48" s="169"/>
      <c r="B48" s="138">
        <v>8</v>
      </c>
      <c r="C48" s="233"/>
      <c r="D48" s="711">
        <v>3198277</v>
      </c>
      <c r="E48" s="711">
        <v>7342341</v>
      </c>
      <c r="F48" s="711">
        <v>3647727</v>
      </c>
      <c r="G48" s="711">
        <v>3694614</v>
      </c>
      <c r="H48" s="712">
        <v>-2159</v>
      </c>
      <c r="I48" s="231"/>
    </row>
    <row r="49" spans="1:10" s="157" customFormat="1">
      <c r="A49" s="169"/>
      <c r="B49" s="138">
        <v>9</v>
      </c>
      <c r="C49" s="233"/>
      <c r="D49" s="711">
        <v>3200013</v>
      </c>
      <c r="E49" s="711">
        <v>7342190</v>
      </c>
      <c r="F49" s="711">
        <v>3647360</v>
      </c>
      <c r="G49" s="711">
        <v>3694830</v>
      </c>
      <c r="H49" s="712">
        <v>-151</v>
      </c>
      <c r="I49" s="231"/>
    </row>
    <row r="50" spans="1:10" s="157" customFormat="1">
      <c r="A50" s="515"/>
      <c r="B50" s="138">
        <v>10</v>
      </c>
      <c r="C50" s="233"/>
      <c r="D50" s="711">
        <v>3200624</v>
      </c>
      <c r="E50" s="711">
        <v>7340945</v>
      </c>
      <c r="F50" s="711">
        <v>3646486</v>
      </c>
      <c r="G50" s="711">
        <v>3694459</v>
      </c>
      <c r="H50" s="712">
        <v>-1245</v>
      </c>
      <c r="I50" s="231"/>
    </row>
    <row r="51" spans="1:10" s="157" customFormat="1">
      <c r="B51" s="138">
        <v>11</v>
      </c>
      <c r="C51" s="233"/>
      <c r="D51" s="711">
        <v>3201930</v>
      </c>
      <c r="E51" s="711">
        <v>7340191</v>
      </c>
      <c r="F51" s="711">
        <v>3645804</v>
      </c>
      <c r="G51" s="711">
        <v>3694387</v>
      </c>
      <c r="H51" s="712">
        <v>-754</v>
      </c>
      <c r="I51" s="231"/>
    </row>
    <row r="52" spans="1:10" s="157" customFormat="1">
      <c r="B52" s="138">
        <v>12</v>
      </c>
      <c r="C52" s="233"/>
      <c r="D52" s="711">
        <v>3202991</v>
      </c>
      <c r="E52" s="711">
        <v>7339417</v>
      </c>
      <c r="F52" s="711">
        <v>3645040</v>
      </c>
      <c r="G52" s="711">
        <v>3694377</v>
      </c>
      <c r="H52" s="712">
        <v>-774</v>
      </c>
      <c r="I52" s="231"/>
    </row>
    <row r="53" spans="1:10" s="157" customFormat="1">
      <c r="A53" s="169" t="s">
        <v>942</v>
      </c>
      <c r="B53" s="138">
        <v>1</v>
      </c>
      <c r="C53" s="233"/>
      <c r="D53" s="711">
        <v>3202873</v>
      </c>
      <c r="E53" s="711">
        <v>7336455</v>
      </c>
      <c r="F53" s="711">
        <v>3643103</v>
      </c>
      <c r="G53" s="711">
        <v>3693352</v>
      </c>
      <c r="H53" s="712">
        <v>-2962</v>
      </c>
      <c r="I53" s="231"/>
    </row>
    <row r="54" spans="1:10" s="157" customFormat="1">
      <c r="A54" s="169"/>
      <c r="B54" s="138">
        <v>2</v>
      </c>
      <c r="C54" s="233"/>
      <c r="D54" s="711">
        <v>3202374</v>
      </c>
      <c r="E54" s="711">
        <v>7332816</v>
      </c>
      <c r="F54" s="711">
        <v>3640980</v>
      </c>
      <c r="G54" s="711">
        <v>3691836</v>
      </c>
      <c r="H54" s="712">
        <v>-3639</v>
      </c>
      <c r="I54" s="231"/>
    </row>
    <row r="55" spans="1:10" s="157" customFormat="1">
      <c r="B55" s="138">
        <v>3</v>
      </c>
      <c r="C55" s="233"/>
      <c r="D55" s="711">
        <v>3202524</v>
      </c>
      <c r="E55" s="711">
        <v>7329516</v>
      </c>
      <c r="F55" s="711">
        <v>3639132</v>
      </c>
      <c r="G55" s="711">
        <v>3690384</v>
      </c>
      <c r="H55" s="712">
        <v>-3300</v>
      </c>
      <c r="I55" s="231"/>
    </row>
    <row r="56" spans="1:10" s="157" customFormat="1">
      <c r="A56" s="661"/>
      <c r="B56" s="1060">
        <v>4</v>
      </c>
      <c r="C56" s="1061"/>
      <c r="D56" s="1062">
        <v>3213644</v>
      </c>
      <c r="E56" s="1063">
        <v>7331256</v>
      </c>
      <c r="F56" s="1063">
        <v>3639165</v>
      </c>
      <c r="G56" s="1063">
        <v>3692091</v>
      </c>
      <c r="H56" s="1064">
        <f>E56-E55</f>
        <v>1740</v>
      </c>
      <c r="I56" s="231"/>
    </row>
    <row r="57" spans="1:10">
      <c r="A57" s="416" t="s">
        <v>929</v>
      </c>
      <c r="B57" s="145"/>
      <c r="C57" s="145"/>
      <c r="D57" s="147"/>
      <c r="E57" s="147"/>
      <c r="F57" s="147"/>
      <c r="G57" s="147"/>
      <c r="H57" s="148"/>
      <c r="I57" s="140"/>
      <c r="J57" s="140"/>
    </row>
    <row r="58" spans="1:10" ht="13.5" customHeight="1">
      <c r="A58" s="24" t="s">
        <v>841</v>
      </c>
      <c r="B58" s="25"/>
      <c r="C58" s="25"/>
      <c r="D58" s="29"/>
      <c r="E58" s="29"/>
      <c r="F58" s="29"/>
      <c r="G58" s="29"/>
      <c r="H58" s="29"/>
    </row>
    <row r="59" spans="1:10">
      <c r="A59" s="524" t="s">
        <v>931</v>
      </c>
      <c r="B59" s="550"/>
      <c r="C59" s="550"/>
      <c r="D59" s="152"/>
      <c r="E59" s="152"/>
      <c r="F59" s="152"/>
      <c r="G59" s="676"/>
      <c r="H59" s="676"/>
    </row>
    <row r="60" spans="1:10">
      <c r="A60" s="524" t="s">
        <v>786</v>
      </c>
      <c r="B60" s="550"/>
      <c r="C60" s="550"/>
      <c r="D60" s="676"/>
      <c r="E60" s="676"/>
      <c r="F60" s="676"/>
      <c r="G60" s="676"/>
      <c r="H60" s="676"/>
    </row>
    <row r="61" spans="1:10" s="525" customFormat="1">
      <c r="A61" s="524"/>
      <c r="B61" s="550"/>
      <c r="C61" s="550"/>
      <c r="D61" s="152"/>
      <c r="E61" s="152"/>
      <c r="F61" s="152"/>
    </row>
    <row r="62" spans="1:10" s="525" customFormat="1">
      <c r="A62" s="524"/>
      <c r="B62" s="550"/>
      <c r="C62" s="550"/>
    </row>
    <row r="63" spans="1:10">
      <c r="A63" s="24" t="s">
        <v>848</v>
      </c>
      <c r="D63" s="153"/>
      <c r="E63" s="153"/>
      <c r="F63" s="153"/>
    </row>
    <row r="64" spans="1:10">
      <c r="A64" s="290"/>
      <c r="D64" s="319"/>
      <c r="E64" s="319"/>
      <c r="F64" s="319"/>
      <c r="G64" s="319"/>
      <c r="H64" s="319"/>
    </row>
    <row r="65" spans="1:1">
      <c r="A65" s="290"/>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RowHeight="13.5"/>
  <cols>
    <col min="1" max="1" width="6.875" style="525" customWidth="1"/>
    <col min="2" max="2" width="3.125" style="525" customWidth="1"/>
    <col min="3" max="3" width="9.125" style="525" customWidth="1"/>
    <col min="4" max="4" width="7.125" style="525" customWidth="1"/>
    <col min="5" max="5" width="8.625" style="525" customWidth="1"/>
    <col min="6" max="10" width="7.125" style="525" customWidth="1"/>
    <col min="11" max="15" width="8.125" style="525" customWidth="1"/>
    <col min="16" max="16384" width="9" style="525"/>
  </cols>
  <sheetData>
    <row r="1" spans="1:20" ht="19.5" customHeight="1">
      <c r="A1" s="874" t="s">
        <v>755</v>
      </c>
      <c r="B1" s="787"/>
      <c r="C1" s="787"/>
    </row>
    <row r="2" spans="1:20" ht="19.5" customHeight="1">
      <c r="A2" s="788" t="s">
        <v>257</v>
      </c>
      <c r="B2" s="788"/>
      <c r="C2" s="788"/>
      <c r="D2" s="788"/>
      <c r="E2" s="788"/>
      <c r="F2" s="788"/>
      <c r="G2" s="788"/>
      <c r="H2" s="788"/>
      <c r="I2" s="788"/>
      <c r="J2" s="788"/>
      <c r="K2" s="788"/>
      <c r="L2" s="788"/>
      <c r="M2" s="788"/>
      <c r="N2" s="788"/>
      <c r="O2" s="788"/>
      <c r="P2" s="535"/>
      <c r="Q2" s="535"/>
      <c r="R2" s="535"/>
      <c r="S2" s="535"/>
      <c r="T2" s="3"/>
    </row>
    <row r="3" spans="1:20" ht="14.25" thickBot="1">
      <c r="A3" s="524"/>
      <c r="B3" s="524"/>
      <c r="C3" s="524"/>
      <c r="D3" s="524"/>
      <c r="E3" s="524"/>
      <c r="F3" s="524"/>
      <c r="G3" s="524"/>
      <c r="H3" s="524"/>
      <c r="I3" s="524"/>
      <c r="J3" s="524"/>
      <c r="K3" s="524"/>
      <c r="L3" s="524"/>
      <c r="M3" s="524"/>
      <c r="N3" s="524"/>
      <c r="O3" s="59" t="s">
        <v>226</v>
      </c>
      <c r="P3" s="535"/>
      <c r="Q3" s="535"/>
      <c r="R3" s="535"/>
      <c r="S3" s="535"/>
      <c r="T3" s="3"/>
    </row>
    <row r="4" spans="1:20" s="62" customFormat="1" ht="14.25" thickTop="1">
      <c r="A4" s="777" t="s">
        <v>250</v>
      </c>
      <c r="B4" s="779"/>
      <c r="C4" s="858" t="s">
        <v>258</v>
      </c>
      <c r="D4" s="782" t="s">
        <v>259</v>
      </c>
      <c r="E4" s="782" t="s">
        <v>260</v>
      </c>
      <c r="F4" s="785" t="s">
        <v>729</v>
      </c>
      <c r="G4" s="838"/>
      <c r="H4" s="838"/>
      <c r="I4" s="838"/>
      <c r="J4" s="838"/>
      <c r="K4" s="838"/>
      <c r="L4" s="838"/>
      <c r="M4" s="838"/>
      <c r="N4" s="838"/>
      <c r="O4" s="838"/>
      <c r="P4" s="65"/>
      <c r="Q4" s="65"/>
      <c r="R4" s="65"/>
      <c r="S4" s="65"/>
      <c r="T4" s="65"/>
    </row>
    <row r="5" spans="1:20" s="62" customFormat="1">
      <c r="A5" s="793"/>
      <c r="B5" s="794"/>
      <c r="C5" s="866"/>
      <c r="D5" s="866"/>
      <c r="E5" s="866"/>
      <c r="F5" s="881" t="s">
        <v>261</v>
      </c>
      <c r="G5" s="882"/>
      <c r="H5" s="882"/>
      <c r="I5" s="882"/>
      <c r="J5" s="883"/>
      <c r="K5" s="881" t="s">
        <v>262</v>
      </c>
      <c r="L5" s="882"/>
      <c r="M5" s="882"/>
      <c r="N5" s="882"/>
      <c r="O5" s="882"/>
      <c r="P5" s="65"/>
      <c r="Q5" s="65"/>
      <c r="R5" s="65"/>
      <c r="S5" s="65"/>
      <c r="T5" s="65"/>
    </row>
    <row r="6" spans="1:20" s="62" customFormat="1">
      <c r="A6" s="780"/>
      <c r="B6" s="781"/>
      <c r="C6" s="783"/>
      <c r="D6" s="783"/>
      <c r="E6" s="783"/>
      <c r="F6" s="584" t="s">
        <v>263</v>
      </c>
      <c r="G6" s="585" t="s">
        <v>264</v>
      </c>
      <c r="H6" s="585" t="s">
        <v>265</v>
      </c>
      <c r="I6" s="585" t="s">
        <v>266</v>
      </c>
      <c r="J6" s="583" t="s">
        <v>410</v>
      </c>
      <c r="K6" s="585" t="s">
        <v>263</v>
      </c>
      <c r="L6" s="585" t="s">
        <v>264</v>
      </c>
      <c r="M6" s="585" t="s">
        <v>265</v>
      </c>
      <c r="N6" s="585" t="s">
        <v>266</v>
      </c>
      <c r="O6" s="583" t="s">
        <v>410</v>
      </c>
      <c r="P6" s="65"/>
      <c r="Q6" s="65"/>
      <c r="R6" s="65"/>
      <c r="S6" s="65"/>
      <c r="T6" s="65"/>
    </row>
    <row r="7" spans="1:20">
      <c r="A7" s="651" t="s">
        <v>937</v>
      </c>
      <c r="B7" s="678"/>
      <c r="C7" s="549">
        <v>26276</v>
      </c>
      <c r="D7" s="549">
        <v>177</v>
      </c>
      <c r="E7" s="549">
        <v>32022</v>
      </c>
      <c r="F7" s="549">
        <v>70</v>
      </c>
      <c r="G7" s="549">
        <v>32</v>
      </c>
      <c r="H7" s="549">
        <v>44</v>
      </c>
      <c r="I7" s="549">
        <v>31</v>
      </c>
      <c r="J7" s="686" t="s">
        <v>227</v>
      </c>
      <c r="K7" s="549">
        <v>3217</v>
      </c>
      <c r="L7" s="549">
        <v>7589</v>
      </c>
      <c r="M7" s="549">
        <v>3143</v>
      </c>
      <c r="N7" s="549">
        <v>18050</v>
      </c>
      <c r="O7" s="549">
        <v>23</v>
      </c>
      <c r="P7" s="535"/>
      <c r="Q7" s="535"/>
      <c r="R7" s="535"/>
      <c r="S7" s="535"/>
      <c r="T7" s="535"/>
    </row>
    <row r="8" spans="1:20">
      <c r="A8" s="170">
        <v>30</v>
      </c>
      <c r="B8" s="678"/>
      <c r="C8" s="549">
        <v>24123</v>
      </c>
      <c r="D8" s="549">
        <v>175</v>
      </c>
      <c r="E8" s="549">
        <v>29094</v>
      </c>
      <c r="F8" s="549">
        <v>65</v>
      </c>
      <c r="G8" s="549">
        <v>50</v>
      </c>
      <c r="H8" s="549">
        <v>24</v>
      </c>
      <c r="I8" s="549">
        <v>36</v>
      </c>
      <c r="J8" s="686" t="s">
        <v>227</v>
      </c>
      <c r="K8" s="549">
        <v>3219</v>
      </c>
      <c r="L8" s="549">
        <v>6846</v>
      </c>
      <c r="M8" s="549">
        <v>2602</v>
      </c>
      <c r="N8" s="549">
        <v>16407</v>
      </c>
      <c r="O8" s="549">
        <v>20</v>
      </c>
      <c r="P8" s="535"/>
      <c r="Q8" s="535"/>
      <c r="R8" s="535"/>
      <c r="S8" s="535"/>
      <c r="T8" s="535"/>
    </row>
    <row r="9" spans="1:20">
      <c r="A9" s="523" t="s">
        <v>918</v>
      </c>
      <c r="B9" s="678"/>
      <c r="C9" s="549">
        <v>21359</v>
      </c>
      <c r="D9" s="549">
        <v>129</v>
      </c>
      <c r="E9" s="549">
        <v>25704</v>
      </c>
      <c r="F9" s="549">
        <v>43</v>
      </c>
      <c r="G9" s="549">
        <v>33</v>
      </c>
      <c r="H9" s="549">
        <v>28</v>
      </c>
      <c r="I9" s="549">
        <v>25</v>
      </c>
      <c r="J9" s="686" t="s">
        <v>227</v>
      </c>
      <c r="K9" s="549">
        <v>2875</v>
      </c>
      <c r="L9" s="549">
        <v>6046</v>
      </c>
      <c r="M9" s="549">
        <v>2419</v>
      </c>
      <c r="N9" s="549">
        <v>14337</v>
      </c>
      <c r="O9" s="549">
        <v>27</v>
      </c>
      <c r="P9" s="535"/>
      <c r="Q9" s="535"/>
      <c r="R9" s="535"/>
      <c r="S9" s="535"/>
      <c r="T9" s="535"/>
    </row>
    <row r="10" spans="1:20">
      <c r="A10" s="169">
        <v>2</v>
      </c>
      <c r="B10" s="678"/>
      <c r="C10" s="549">
        <v>17115</v>
      </c>
      <c r="D10" s="549">
        <v>121</v>
      </c>
      <c r="E10" s="549">
        <v>20443</v>
      </c>
      <c r="F10" s="549">
        <v>45</v>
      </c>
      <c r="G10" s="549">
        <v>22</v>
      </c>
      <c r="H10" s="549">
        <v>33</v>
      </c>
      <c r="I10" s="549">
        <v>21</v>
      </c>
      <c r="J10" s="686" t="s">
        <v>227</v>
      </c>
      <c r="K10" s="549">
        <v>2434</v>
      </c>
      <c r="L10" s="549">
        <v>4743</v>
      </c>
      <c r="M10" s="549">
        <v>2057</v>
      </c>
      <c r="N10" s="549">
        <v>11195</v>
      </c>
      <c r="O10" s="549">
        <v>14</v>
      </c>
      <c r="P10" s="535"/>
      <c r="Q10" s="535"/>
      <c r="R10" s="535"/>
      <c r="S10" s="535"/>
      <c r="T10" s="535"/>
    </row>
    <row r="11" spans="1:20">
      <c r="A11" s="169">
        <v>3</v>
      </c>
      <c r="B11" s="678"/>
      <c r="C11" s="549">
        <v>16707</v>
      </c>
      <c r="D11" s="549">
        <v>118</v>
      </c>
      <c r="E11" s="549">
        <v>19877</v>
      </c>
      <c r="F11" s="549">
        <v>45</v>
      </c>
      <c r="G11" s="549">
        <v>34</v>
      </c>
      <c r="H11" s="549">
        <v>19</v>
      </c>
      <c r="I11" s="549">
        <v>20</v>
      </c>
      <c r="J11" s="686" t="s">
        <v>227</v>
      </c>
      <c r="K11" s="549">
        <v>2313</v>
      </c>
      <c r="L11" s="549">
        <v>4842</v>
      </c>
      <c r="M11" s="549">
        <v>1989</v>
      </c>
      <c r="N11" s="549">
        <v>10709</v>
      </c>
      <c r="O11" s="549">
        <v>24</v>
      </c>
      <c r="P11" s="535"/>
      <c r="Q11" s="535"/>
      <c r="R11" s="535"/>
      <c r="S11" s="535"/>
      <c r="T11" s="535"/>
    </row>
    <row r="12" spans="1:20">
      <c r="A12" s="613"/>
      <c r="B12" s="678"/>
      <c r="C12" s="687"/>
      <c r="D12" s="687"/>
      <c r="E12" s="687"/>
      <c r="F12" s="687"/>
      <c r="G12" s="687"/>
      <c r="H12" s="687"/>
      <c r="I12" s="687"/>
      <c r="J12" s="697"/>
      <c r="K12" s="687"/>
      <c r="L12" s="687"/>
      <c r="M12" s="687"/>
      <c r="N12" s="687"/>
      <c r="O12" s="687"/>
      <c r="P12" s="535"/>
      <c r="Q12" s="535"/>
      <c r="R12" s="535"/>
      <c r="S12" s="535"/>
      <c r="T12" s="535"/>
    </row>
    <row r="13" spans="1:20">
      <c r="A13" s="515" t="s">
        <v>902</v>
      </c>
      <c r="B13" s="678">
        <v>2</v>
      </c>
      <c r="C13" s="549">
        <v>1261</v>
      </c>
      <c r="D13" s="697">
        <v>12</v>
      </c>
      <c r="E13" s="698">
        <v>1490</v>
      </c>
      <c r="F13" s="698">
        <v>4</v>
      </c>
      <c r="G13" s="686">
        <v>1</v>
      </c>
      <c r="H13" s="686">
        <v>2</v>
      </c>
      <c r="I13" s="686">
        <v>5</v>
      </c>
      <c r="J13" s="686" t="s">
        <v>227</v>
      </c>
      <c r="K13" s="698">
        <v>222</v>
      </c>
      <c r="L13" s="686">
        <v>341</v>
      </c>
      <c r="M13" s="698">
        <v>143</v>
      </c>
      <c r="N13" s="686">
        <v>784</v>
      </c>
      <c r="O13" s="686" t="s">
        <v>227</v>
      </c>
      <c r="P13" s="3"/>
      <c r="Q13" s="3"/>
      <c r="R13" s="535"/>
      <c r="S13" s="7"/>
      <c r="T13" s="3"/>
    </row>
    <row r="14" spans="1:20">
      <c r="A14" s="550"/>
      <c r="B14" s="678">
        <v>3</v>
      </c>
      <c r="C14" s="549">
        <v>1398</v>
      </c>
      <c r="D14" s="697">
        <v>9</v>
      </c>
      <c r="E14" s="698">
        <v>1668</v>
      </c>
      <c r="F14" s="698">
        <v>2</v>
      </c>
      <c r="G14" s="686">
        <v>5</v>
      </c>
      <c r="H14" s="686">
        <v>1</v>
      </c>
      <c r="I14" s="686">
        <v>1</v>
      </c>
      <c r="J14" s="686" t="s">
        <v>227</v>
      </c>
      <c r="K14" s="698">
        <v>212</v>
      </c>
      <c r="L14" s="686">
        <v>368</v>
      </c>
      <c r="M14" s="698">
        <v>167</v>
      </c>
      <c r="N14" s="686">
        <v>917</v>
      </c>
      <c r="O14" s="686">
        <v>4</v>
      </c>
      <c r="P14" s="3"/>
      <c r="Q14" s="3"/>
      <c r="R14" s="535"/>
      <c r="S14" s="7"/>
      <c r="T14" s="3"/>
    </row>
    <row r="15" spans="1:20">
      <c r="A15" s="676"/>
      <c r="B15" s="678">
        <v>4</v>
      </c>
      <c r="C15" s="549">
        <v>1299</v>
      </c>
      <c r="D15" s="697">
        <v>8</v>
      </c>
      <c r="E15" s="698">
        <v>1577</v>
      </c>
      <c r="F15" s="698">
        <v>4</v>
      </c>
      <c r="G15" s="686">
        <v>3</v>
      </c>
      <c r="H15" s="686">
        <v>1</v>
      </c>
      <c r="I15" s="686" t="s">
        <v>227</v>
      </c>
      <c r="J15" s="686" t="s">
        <v>227</v>
      </c>
      <c r="K15" s="698">
        <v>164</v>
      </c>
      <c r="L15" s="686">
        <v>385</v>
      </c>
      <c r="M15" s="698">
        <v>155</v>
      </c>
      <c r="N15" s="686">
        <v>872</v>
      </c>
      <c r="O15" s="686">
        <v>1</v>
      </c>
      <c r="P15" s="3"/>
      <c r="Q15" s="3"/>
      <c r="R15" s="535"/>
      <c r="S15" s="7"/>
      <c r="T15" s="3"/>
    </row>
    <row r="16" spans="1:20">
      <c r="A16" s="676"/>
      <c r="B16" s="678">
        <v>5</v>
      </c>
      <c r="C16" s="698">
        <v>1328</v>
      </c>
      <c r="D16" s="686">
        <v>10</v>
      </c>
      <c r="E16" s="698">
        <v>1527</v>
      </c>
      <c r="F16" s="698">
        <v>4</v>
      </c>
      <c r="G16" s="686">
        <v>4</v>
      </c>
      <c r="H16" s="686">
        <v>2</v>
      </c>
      <c r="I16" s="686" t="s">
        <v>227</v>
      </c>
      <c r="J16" s="686" t="s">
        <v>227</v>
      </c>
      <c r="K16" s="698">
        <v>155</v>
      </c>
      <c r="L16" s="686">
        <v>437</v>
      </c>
      <c r="M16" s="698">
        <v>201</v>
      </c>
      <c r="N16" s="686">
        <v>733</v>
      </c>
      <c r="O16" s="686">
        <v>1</v>
      </c>
      <c r="P16" s="3"/>
      <c r="Q16" s="3"/>
      <c r="R16" s="535"/>
      <c r="S16" s="7"/>
      <c r="T16" s="3"/>
    </row>
    <row r="17" spans="1:20">
      <c r="A17" s="550"/>
      <c r="B17" s="678">
        <v>6</v>
      </c>
      <c r="C17" s="698">
        <v>1400</v>
      </c>
      <c r="D17" s="686">
        <v>10</v>
      </c>
      <c r="E17" s="698">
        <v>1660</v>
      </c>
      <c r="F17" s="698">
        <v>2</v>
      </c>
      <c r="G17" s="686">
        <v>4</v>
      </c>
      <c r="H17" s="686">
        <v>1</v>
      </c>
      <c r="I17" s="686">
        <v>3</v>
      </c>
      <c r="J17" s="686" t="s">
        <v>227</v>
      </c>
      <c r="K17" s="698">
        <v>140</v>
      </c>
      <c r="L17" s="686">
        <v>429</v>
      </c>
      <c r="M17" s="698">
        <v>171</v>
      </c>
      <c r="N17" s="686">
        <v>914</v>
      </c>
      <c r="O17" s="686">
        <v>6</v>
      </c>
      <c r="P17" s="3"/>
      <c r="Q17" s="3"/>
      <c r="R17" s="535"/>
      <c r="S17" s="7"/>
      <c r="T17" s="3"/>
    </row>
    <row r="18" spans="1:20">
      <c r="A18" s="550"/>
      <c r="B18" s="678">
        <v>7</v>
      </c>
      <c r="C18" s="698">
        <v>1357</v>
      </c>
      <c r="D18" s="686">
        <v>9</v>
      </c>
      <c r="E18" s="698">
        <v>1621</v>
      </c>
      <c r="F18" s="698">
        <v>5</v>
      </c>
      <c r="G18" s="686">
        <v>2</v>
      </c>
      <c r="H18" s="686">
        <v>1</v>
      </c>
      <c r="I18" s="686">
        <v>1</v>
      </c>
      <c r="J18" s="686" t="s">
        <v>227</v>
      </c>
      <c r="K18" s="698">
        <v>167</v>
      </c>
      <c r="L18" s="686">
        <v>389</v>
      </c>
      <c r="M18" s="698">
        <v>169</v>
      </c>
      <c r="N18" s="686">
        <v>895</v>
      </c>
      <c r="O18" s="686">
        <v>1</v>
      </c>
      <c r="P18" s="3"/>
      <c r="Q18" s="3"/>
      <c r="R18" s="535"/>
      <c r="S18" s="7"/>
      <c r="T18" s="3"/>
    </row>
    <row r="19" spans="1:20">
      <c r="A19" s="515"/>
      <c r="B19" s="678">
        <v>8</v>
      </c>
      <c r="C19" s="698">
        <v>1275</v>
      </c>
      <c r="D19" s="686">
        <v>6</v>
      </c>
      <c r="E19" s="698">
        <v>1587</v>
      </c>
      <c r="F19" s="698">
        <v>2</v>
      </c>
      <c r="G19" s="686">
        <v>2</v>
      </c>
      <c r="H19" s="686">
        <v>2</v>
      </c>
      <c r="I19" s="686" t="s">
        <v>227</v>
      </c>
      <c r="J19" s="686" t="s">
        <v>227</v>
      </c>
      <c r="K19" s="698">
        <v>135</v>
      </c>
      <c r="L19" s="686">
        <v>338</v>
      </c>
      <c r="M19" s="698">
        <v>147</v>
      </c>
      <c r="N19" s="686">
        <v>963</v>
      </c>
      <c r="O19" s="686">
        <v>4</v>
      </c>
      <c r="P19" s="3"/>
      <c r="Q19" s="3"/>
      <c r="R19" s="535"/>
      <c r="S19" s="7"/>
      <c r="T19" s="3"/>
    </row>
    <row r="20" spans="1:20">
      <c r="A20" s="676"/>
      <c r="B20" s="678">
        <v>9</v>
      </c>
      <c r="C20" s="698">
        <v>1219</v>
      </c>
      <c r="D20" s="686">
        <v>8</v>
      </c>
      <c r="E20" s="698">
        <v>1473</v>
      </c>
      <c r="F20" s="698">
        <v>5</v>
      </c>
      <c r="G20" s="686">
        <v>2</v>
      </c>
      <c r="H20" s="686">
        <v>1</v>
      </c>
      <c r="I20" s="686" t="s">
        <v>227</v>
      </c>
      <c r="J20" s="686" t="s">
        <v>227</v>
      </c>
      <c r="K20" s="698">
        <v>155</v>
      </c>
      <c r="L20" s="686">
        <v>339</v>
      </c>
      <c r="M20" s="698">
        <v>139</v>
      </c>
      <c r="N20" s="686">
        <v>839</v>
      </c>
      <c r="O20" s="686">
        <v>1</v>
      </c>
      <c r="P20" s="3"/>
      <c r="Q20" s="3"/>
      <c r="R20" s="535"/>
      <c r="S20" s="7"/>
      <c r="T20" s="3"/>
    </row>
    <row r="21" spans="1:20">
      <c r="A21" s="611"/>
      <c r="B21" s="678">
        <v>10</v>
      </c>
      <c r="C21" s="532">
        <v>1418</v>
      </c>
      <c r="D21" s="686">
        <v>12</v>
      </c>
      <c r="E21" s="698">
        <v>1701</v>
      </c>
      <c r="F21" s="698">
        <v>2</v>
      </c>
      <c r="G21" s="686">
        <v>5</v>
      </c>
      <c r="H21" s="686">
        <v>3</v>
      </c>
      <c r="I21" s="686">
        <v>2</v>
      </c>
      <c r="J21" s="686" t="s">
        <v>227</v>
      </c>
      <c r="K21" s="698">
        <v>184</v>
      </c>
      <c r="L21" s="686">
        <v>430</v>
      </c>
      <c r="M21" s="698">
        <v>159</v>
      </c>
      <c r="N21" s="686">
        <v>928</v>
      </c>
      <c r="O21" s="686" t="s">
        <v>227</v>
      </c>
      <c r="P21" s="3"/>
      <c r="Q21" s="3"/>
      <c r="R21" s="535"/>
      <c r="S21" s="7"/>
      <c r="T21" s="3"/>
    </row>
    <row r="22" spans="1:20">
      <c r="A22" s="676"/>
      <c r="B22" s="678">
        <v>11</v>
      </c>
      <c r="C22" s="532">
        <v>1551</v>
      </c>
      <c r="D22" s="686">
        <v>9</v>
      </c>
      <c r="E22" s="698">
        <v>1821</v>
      </c>
      <c r="F22" s="698">
        <v>5</v>
      </c>
      <c r="G22" s="686">
        <v>1</v>
      </c>
      <c r="H22" s="686">
        <v>1</v>
      </c>
      <c r="I22" s="686">
        <v>2</v>
      </c>
      <c r="J22" s="686" t="s">
        <v>227</v>
      </c>
      <c r="K22" s="698">
        <v>246</v>
      </c>
      <c r="L22" s="686">
        <v>464</v>
      </c>
      <c r="M22" s="698">
        <v>166</v>
      </c>
      <c r="N22" s="686">
        <v>944</v>
      </c>
      <c r="O22" s="686">
        <v>1</v>
      </c>
      <c r="P22" s="3"/>
      <c r="Q22" s="3"/>
      <c r="R22" s="535"/>
      <c r="S22" s="7"/>
      <c r="T22" s="3"/>
    </row>
    <row r="23" spans="1:20">
      <c r="A23" s="611"/>
      <c r="B23" s="678">
        <v>12</v>
      </c>
      <c r="C23" s="532">
        <v>1956</v>
      </c>
      <c r="D23" s="686">
        <v>13</v>
      </c>
      <c r="E23" s="698">
        <v>2315</v>
      </c>
      <c r="F23" s="698">
        <v>4</v>
      </c>
      <c r="G23" s="686">
        <v>3</v>
      </c>
      <c r="H23" s="686">
        <v>2</v>
      </c>
      <c r="I23" s="686">
        <v>4</v>
      </c>
      <c r="J23" s="686" t="s">
        <v>227</v>
      </c>
      <c r="K23" s="698">
        <v>317</v>
      </c>
      <c r="L23" s="686">
        <v>551</v>
      </c>
      <c r="M23" s="698">
        <v>239</v>
      </c>
      <c r="N23" s="686">
        <v>1204</v>
      </c>
      <c r="O23" s="686">
        <v>4</v>
      </c>
      <c r="P23" s="3"/>
      <c r="Q23" s="3"/>
      <c r="R23" s="535"/>
      <c r="S23" s="7"/>
      <c r="T23" s="3"/>
    </row>
    <row r="24" spans="1:20">
      <c r="A24" s="515" t="s">
        <v>933</v>
      </c>
      <c r="B24" s="678">
        <v>1</v>
      </c>
      <c r="C24" s="532">
        <v>1176</v>
      </c>
      <c r="D24" s="686">
        <v>7</v>
      </c>
      <c r="E24" s="698">
        <v>1428</v>
      </c>
      <c r="F24" s="698">
        <v>5</v>
      </c>
      <c r="G24" s="686">
        <v>1</v>
      </c>
      <c r="H24" s="686">
        <v>1</v>
      </c>
      <c r="I24" s="686" t="s">
        <v>227</v>
      </c>
      <c r="J24" s="686" t="s">
        <v>227</v>
      </c>
      <c r="K24" s="698">
        <v>191</v>
      </c>
      <c r="L24" s="686">
        <v>292</v>
      </c>
      <c r="M24" s="698">
        <v>136</v>
      </c>
      <c r="N24" s="686">
        <v>809</v>
      </c>
      <c r="O24" s="686" t="s">
        <v>227</v>
      </c>
      <c r="P24" s="3"/>
      <c r="Q24" s="3"/>
      <c r="R24" s="535"/>
      <c r="S24" s="7"/>
      <c r="T24" s="3"/>
    </row>
    <row r="25" spans="1:20">
      <c r="A25" s="663"/>
      <c r="B25" s="667">
        <v>2</v>
      </c>
      <c r="C25" s="1122">
        <v>1210</v>
      </c>
      <c r="D25" s="722">
        <v>10</v>
      </c>
      <c r="E25" s="1122">
        <v>1398</v>
      </c>
      <c r="F25" s="1136">
        <v>6</v>
      </c>
      <c r="G25" s="1136">
        <v>1</v>
      </c>
      <c r="H25" s="1136">
        <v>1</v>
      </c>
      <c r="I25" s="1111">
        <v>2</v>
      </c>
      <c r="J25" s="1111" t="s">
        <v>227</v>
      </c>
      <c r="K25" s="1122">
        <v>190</v>
      </c>
      <c r="L25" s="1122">
        <v>319</v>
      </c>
      <c r="M25" s="1122">
        <v>123</v>
      </c>
      <c r="N25" s="1122">
        <v>764</v>
      </c>
      <c r="O25" s="722">
        <v>2</v>
      </c>
      <c r="P25" s="3"/>
      <c r="Q25" s="3"/>
      <c r="R25" s="535"/>
      <c r="S25" s="7"/>
      <c r="T25" s="3"/>
    </row>
    <row r="26" spans="1:20">
      <c r="A26" s="33" t="s">
        <v>880</v>
      </c>
      <c r="B26" s="33"/>
      <c r="C26" s="88"/>
      <c r="D26" s="88"/>
      <c r="E26" s="88"/>
      <c r="F26" s="88"/>
      <c r="G26" s="88"/>
      <c r="H26" s="88"/>
      <c r="I26" s="88"/>
      <c r="J26" s="88"/>
      <c r="K26" s="88"/>
      <c r="L26" s="88"/>
      <c r="M26" s="88"/>
      <c r="N26" s="88"/>
      <c r="O26" s="535"/>
      <c r="P26" s="535"/>
      <c r="Q26" s="535"/>
      <c r="R26" s="535"/>
    </row>
    <row r="27" spans="1:20">
      <c r="A27" s="533" t="s">
        <v>267</v>
      </c>
      <c r="B27" s="533"/>
      <c r="C27" s="533"/>
      <c r="D27" s="533"/>
      <c r="E27" s="533"/>
      <c r="F27" s="533"/>
      <c r="G27" s="533"/>
      <c r="H27" s="533"/>
      <c r="I27" s="533"/>
      <c r="J27" s="533"/>
      <c r="K27" s="533"/>
      <c r="L27" s="533"/>
      <c r="M27" s="533"/>
      <c r="N27" s="533"/>
      <c r="O27" s="533"/>
      <c r="P27" s="3"/>
      <c r="Q27" s="3"/>
      <c r="R27" s="535"/>
      <c r="S27" s="7"/>
      <c r="T27" s="3"/>
    </row>
    <row r="28" spans="1:20">
      <c r="H28" s="214"/>
      <c r="P28" s="535"/>
      <c r="Q28" s="535"/>
      <c r="R28" s="535"/>
      <c r="S28" s="535"/>
      <c r="T28" s="535"/>
    </row>
    <row r="29" spans="1:20">
      <c r="C29" s="513"/>
      <c r="D29" s="513"/>
      <c r="E29" s="513"/>
      <c r="F29" s="513"/>
      <c r="G29" s="513"/>
      <c r="H29" s="513"/>
      <c r="I29" s="513"/>
      <c r="J29" s="513"/>
      <c r="K29" s="513"/>
      <c r="L29" s="513"/>
      <c r="M29" s="513"/>
      <c r="N29" s="513"/>
      <c r="O29" s="513"/>
      <c r="P29" s="535"/>
      <c r="Q29" s="535"/>
      <c r="R29" s="535"/>
      <c r="S29" s="535"/>
      <c r="T29" s="535"/>
    </row>
    <row r="30" spans="1:20">
      <c r="E30" s="535"/>
      <c r="P30" s="535"/>
      <c r="Q30" s="535"/>
      <c r="R30" s="535"/>
      <c r="S30" s="535"/>
      <c r="T30" s="535"/>
    </row>
    <row r="31" spans="1:20">
      <c r="P31" s="535"/>
      <c r="Q31" s="535"/>
      <c r="R31" s="535"/>
      <c r="S31" s="7"/>
      <c r="T31" s="3"/>
    </row>
    <row r="32" spans="1:20">
      <c r="P32" s="535"/>
      <c r="Q32" s="535"/>
      <c r="R32" s="535"/>
      <c r="S32" s="7"/>
      <c r="T32" s="3"/>
    </row>
    <row r="33" spans="17:18">
      <c r="Q33" s="535"/>
      <c r="R33" s="535"/>
    </row>
    <row r="34" spans="17:18">
      <c r="Q34" s="535"/>
      <c r="R34" s="535"/>
    </row>
    <row r="35" spans="17:18">
      <c r="Q35" s="535"/>
      <c r="R35" s="535"/>
    </row>
    <row r="36" spans="17:18">
      <c r="Q36" s="535"/>
      <c r="R36" s="535"/>
    </row>
    <row r="37" spans="17:18">
      <c r="Q37" s="535"/>
      <c r="R37" s="535"/>
    </row>
    <row r="38" spans="17:18">
      <c r="Q38" s="535"/>
      <c r="R38" s="535"/>
    </row>
    <row r="39" spans="17:18">
      <c r="Q39" s="535"/>
      <c r="R39" s="535"/>
    </row>
    <row r="40" spans="17:18">
      <c r="Q40" s="535"/>
      <c r="R40" s="535"/>
    </row>
    <row r="41" spans="17:18">
      <c r="Q41" s="535"/>
      <c r="R41" s="535"/>
    </row>
    <row r="43" spans="17:18">
      <c r="Q43" s="535"/>
      <c r="R43" s="535"/>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786" t="s">
        <v>756</v>
      </c>
      <c r="B1" s="787"/>
      <c r="C1" s="787"/>
      <c r="D1" s="36"/>
    </row>
    <row r="2" spans="1:17" ht="19.5" customHeight="1">
      <c r="A2" s="788" t="s">
        <v>224</v>
      </c>
      <c r="B2" s="788"/>
      <c r="C2" s="788"/>
      <c r="D2" s="788"/>
      <c r="E2" s="788"/>
      <c r="F2" s="788"/>
      <c r="G2" s="788"/>
      <c r="H2" s="788"/>
      <c r="I2" s="788"/>
      <c r="J2" s="788"/>
      <c r="K2" s="788"/>
      <c r="L2" s="788"/>
      <c r="M2" s="788"/>
    </row>
    <row r="3" spans="1:17" ht="14.25" thickBot="1">
      <c r="A3" s="24"/>
      <c r="B3" s="24"/>
      <c r="C3" s="24"/>
      <c r="D3" s="24"/>
      <c r="E3" s="24"/>
      <c r="F3" s="24"/>
      <c r="G3" s="24"/>
      <c r="H3" s="24"/>
      <c r="I3" s="24"/>
      <c r="J3" s="24"/>
      <c r="K3" s="24"/>
      <c r="L3" s="24"/>
      <c r="M3" s="25"/>
    </row>
    <row r="4" spans="1:17" ht="14.25" thickTop="1">
      <c r="A4" s="777" t="s">
        <v>384</v>
      </c>
      <c r="B4" s="853"/>
      <c r="C4" s="801" t="s">
        <v>705</v>
      </c>
      <c r="D4" s="802"/>
      <c r="E4" s="802"/>
      <c r="F4" s="802"/>
      <c r="G4" s="802"/>
      <c r="H4" s="802"/>
      <c r="I4" s="802"/>
      <c r="J4" s="802"/>
      <c r="K4" s="981"/>
      <c r="L4" s="839" t="s">
        <v>427</v>
      </c>
      <c r="M4" s="838"/>
    </row>
    <row r="5" spans="1:17" s="62" customFormat="1" ht="15" customHeight="1">
      <c r="A5" s="879"/>
      <c r="B5" s="982"/>
      <c r="C5" s="794" t="s">
        <v>550</v>
      </c>
      <c r="D5" s="238" t="s">
        <v>551</v>
      </c>
      <c r="E5" s="238" t="s">
        <v>552</v>
      </c>
      <c r="F5" s="876" t="s">
        <v>553</v>
      </c>
      <c r="G5" s="780"/>
      <c r="H5" s="781"/>
      <c r="I5" s="238" t="s">
        <v>114</v>
      </c>
      <c r="J5" s="295" t="s">
        <v>357</v>
      </c>
      <c r="K5" s="296" t="s">
        <v>554</v>
      </c>
      <c r="L5" s="943" t="s">
        <v>428</v>
      </c>
      <c r="M5" s="922" t="s">
        <v>429</v>
      </c>
    </row>
    <row r="6" spans="1:17" s="62" customFormat="1" ht="15" customHeight="1">
      <c r="A6" s="854"/>
      <c r="B6" s="855"/>
      <c r="C6" s="781"/>
      <c r="D6" s="181" t="s">
        <v>555</v>
      </c>
      <c r="E6" s="181" t="s">
        <v>556</v>
      </c>
      <c r="F6" s="181" t="s">
        <v>557</v>
      </c>
      <c r="G6" s="181" t="s">
        <v>455</v>
      </c>
      <c r="H6" s="181" t="s">
        <v>454</v>
      </c>
      <c r="I6" s="181" t="s">
        <v>115</v>
      </c>
      <c r="J6" s="181" t="s">
        <v>558</v>
      </c>
      <c r="K6" s="181" t="s">
        <v>558</v>
      </c>
      <c r="L6" s="945"/>
      <c r="M6" s="876"/>
    </row>
    <row r="7" spans="1:17" ht="15" customHeight="1">
      <c r="A7" s="31"/>
      <c r="B7" s="41"/>
      <c r="C7" s="178" t="s">
        <v>430</v>
      </c>
      <c r="D7" s="178" t="s">
        <v>643</v>
      </c>
      <c r="E7" s="178" t="s">
        <v>431</v>
      </c>
      <c r="F7" s="178" t="s">
        <v>432</v>
      </c>
      <c r="G7" s="178" t="s">
        <v>432</v>
      </c>
      <c r="H7" s="178" t="s">
        <v>432</v>
      </c>
      <c r="I7" s="178" t="s">
        <v>117</v>
      </c>
      <c r="J7" s="178" t="s">
        <v>432</v>
      </c>
      <c r="K7" s="178" t="s">
        <v>432</v>
      </c>
      <c r="L7" s="178" t="s">
        <v>108</v>
      </c>
      <c r="M7" s="178" t="s">
        <v>117</v>
      </c>
    </row>
    <row r="8" spans="1:17" ht="15" customHeight="1">
      <c r="A8" s="169" t="s">
        <v>937</v>
      </c>
      <c r="B8" s="32"/>
      <c r="C8" s="302">
        <v>739</v>
      </c>
      <c r="D8" s="302">
        <v>34749</v>
      </c>
      <c r="E8" s="302">
        <v>102873</v>
      </c>
      <c r="F8" s="302">
        <v>227291</v>
      </c>
      <c r="G8" s="302">
        <v>89647</v>
      </c>
      <c r="H8" s="302">
        <v>137644</v>
      </c>
      <c r="I8" s="302">
        <v>54235</v>
      </c>
      <c r="J8" s="302">
        <v>15958</v>
      </c>
      <c r="K8" s="302">
        <v>43884</v>
      </c>
      <c r="L8" s="302">
        <v>1820</v>
      </c>
      <c r="M8" s="302">
        <v>23662</v>
      </c>
    </row>
    <row r="9" spans="1:17" ht="15" customHeight="1">
      <c r="A9" s="545">
        <v>30</v>
      </c>
      <c r="B9" s="32"/>
      <c r="C9" s="302">
        <v>766</v>
      </c>
      <c r="D9" s="302">
        <v>37676</v>
      </c>
      <c r="E9" s="302">
        <v>98024</v>
      </c>
      <c r="F9" s="302">
        <v>208354</v>
      </c>
      <c r="G9" s="302">
        <v>83504</v>
      </c>
      <c r="H9" s="302">
        <v>124850</v>
      </c>
      <c r="I9" s="302">
        <v>47740</v>
      </c>
      <c r="J9" s="302">
        <v>15586</v>
      </c>
      <c r="K9" s="302">
        <v>39018</v>
      </c>
      <c r="L9" s="302">
        <v>1206</v>
      </c>
      <c r="M9" s="302">
        <v>7694</v>
      </c>
    </row>
    <row r="10" spans="1:17" ht="15" customHeight="1">
      <c r="A10" s="169" t="s">
        <v>842</v>
      </c>
      <c r="B10" s="32"/>
      <c r="C10" s="302">
        <v>819</v>
      </c>
      <c r="D10" s="302">
        <v>28856</v>
      </c>
      <c r="E10" s="302">
        <v>109422</v>
      </c>
      <c r="F10" s="302">
        <v>209574</v>
      </c>
      <c r="G10" s="302">
        <v>92005</v>
      </c>
      <c r="H10" s="302">
        <v>117569</v>
      </c>
      <c r="I10" s="302">
        <v>41685</v>
      </c>
      <c r="J10" s="302">
        <v>15602</v>
      </c>
      <c r="K10" s="302">
        <v>35499</v>
      </c>
      <c r="L10" s="302">
        <v>3301</v>
      </c>
      <c r="M10" s="302">
        <v>24805</v>
      </c>
    </row>
    <row r="11" spans="1:17" ht="15" customHeight="1">
      <c r="A11" s="169">
        <v>2</v>
      </c>
      <c r="B11" s="32"/>
      <c r="C11" s="302">
        <v>761</v>
      </c>
      <c r="D11" s="302">
        <v>26727</v>
      </c>
      <c r="E11" s="302">
        <v>76470</v>
      </c>
      <c r="F11" s="302">
        <v>148321</v>
      </c>
      <c r="G11" s="302">
        <v>75663</v>
      </c>
      <c r="H11" s="302">
        <v>72658</v>
      </c>
      <c r="I11" s="302">
        <v>27300</v>
      </c>
      <c r="J11" s="302">
        <v>13542</v>
      </c>
      <c r="K11" s="302">
        <v>31334</v>
      </c>
      <c r="L11" s="302">
        <v>1678</v>
      </c>
      <c r="M11" s="302">
        <v>15891</v>
      </c>
    </row>
    <row r="12" spans="1:17" s="525" customFormat="1" ht="15" customHeight="1">
      <c r="A12" s="169">
        <v>3</v>
      </c>
      <c r="B12" s="678"/>
      <c r="C12" s="697">
        <v>847</v>
      </c>
      <c r="D12" s="697">
        <v>26266</v>
      </c>
      <c r="E12" s="697">
        <v>102624</v>
      </c>
      <c r="F12" s="697">
        <v>207935</v>
      </c>
      <c r="G12" s="697">
        <v>94107</v>
      </c>
      <c r="H12" s="697">
        <v>113828</v>
      </c>
      <c r="I12" s="697">
        <v>34650</v>
      </c>
      <c r="J12" s="697">
        <v>7154</v>
      </c>
      <c r="K12" s="697">
        <v>37463</v>
      </c>
      <c r="L12" s="697">
        <v>2114</v>
      </c>
      <c r="M12" s="697">
        <v>21265</v>
      </c>
    </row>
    <row r="13" spans="1:17" ht="15" customHeight="1">
      <c r="A13" s="611"/>
      <c r="B13" s="678"/>
      <c r="C13" s="697"/>
      <c r="D13" s="697"/>
      <c r="E13" s="697"/>
      <c r="F13" s="697"/>
      <c r="G13" s="697"/>
      <c r="H13" s="697"/>
      <c r="I13" s="697"/>
      <c r="J13" s="697"/>
      <c r="K13" s="697"/>
      <c r="L13" s="697"/>
      <c r="M13" s="697"/>
    </row>
    <row r="14" spans="1:17" s="525" customFormat="1" ht="15" customHeight="1">
      <c r="A14" s="515" t="s">
        <v>902</v>
      </c>
      <c r="B14" s="680">
        <v>3</v>
      </c>
      <c r="C14" s="695">
        <v>74</v>
      </c>
      <c r="D14" s="686">
        <v>2373</v>
      </c>
      <c r="E14" s="686">
        <v>4246</v>
      </c>
      <c r="F14" s="686">
        <v>9059</v>
      </c>
      <c r="G14" s="686">
        <v>4892</v>
      </c>
      <c r="H14" s="686">
        <v>4167</v>
      </c>
      <c r="I14" s="686">
        <v>1801</v>
      </c>
      <c r="J14" s="686">
        <v>352</v>
      </c>
      <c r="K14" s="686">
        <v>3051</v>
      </c>
      <c r="L14" s="686">
        <v>99</v>
      </c>
      <c r="M14" s="686">
        <v>828</v>
      </c>
      <c r="O14" s="535"/>
      <c r="P14" s="191"/>
      <c r="Q14" s="191"/>
    </row>
    <row r="15" spans="1:17" s="525" customFormat="1" ht="15" customHeight="1">
      <c r="A15" s="515"/>
      <c r="B15" s="680">
        <v>4</v>
      </c>
      <c r="C15" s="695">
        <v>73</v>
      </c>
      <c r="D15" s="686">
        <v>2233</v>
      </c>
      <c r="E15" s="686">
        <v>10355</v>
      </c>
      <c r="F15" s="686">
        <v>15191</v>
      </c>
      <c r="G15" s="686">
        <v>7271</v>
      </c>
      <c r="H15" s="686">
        <v>7920</v>
      </c>
      <c r="I15" s="686">
        <v>3061</v>
      </c>
      <c r="J15" s="686">
        <v>805</v>
      </c>
      <c r="K15" s="686">
        <v>3406</v>
      </c>
      <c r="L15" s="686">
        <v>165</v>
      </c>
      <c r="M15" s="686">
        <v>1642</v>
      </c>
      <c r="O15" s="535"/>
      <c r="P15" s="191"/>
      <c r="Q15" s="191"/>
    </row>
    <row r="16" spans="1:17" s="525" customFormat="1" ht="15" customHeight="1">
      <c r="A16" s="676"/>
      <c r="B16" s="680">
        <v>5</v>
      </c>
      <c r="C16" s="695">
        <v>67</v>
      </c>
      <c r="D16" s="686">
        <v>2307</v>
      </c>
      <c r="E16" s="686">
        <v>9431</v>
      </c>
      <c r="F16" s="686">
        <v>17056</v>
      </c>
      <c r="G16" s="686">
        <v>7937</v>
      </c>
      <c r="H16" s="686">
        <v>9119</v>
      </c>
      <c r="I16" s="686">
        <v>3086</v>
      </c>
      <c r="J16" s="686">
        <v>324</v>
      </c>
      <c r="K16" s="686">
        <v>3472</v>
      </c>
      <c r="L16" s="686">
        <v>127</v>
      </c>
      <c r="M16" s="686">
        <v>1286</v>
      </c>
      <c r="O16" s="535"/>
      <c r="P16" s="191"/>
      <c r="Q16" s="191"/>
    </row>
    <row r="17" spans="1:17" s="525" customFormat="1" ht="15" customHeight="1">
      <c r="A17" s="676"/>
      <c r="B17" s="680">
        <v>6</v>
      </c>
      <c r="C17" s="695">
        <v>74</v>
      </c>
      <c r="D17" s="686">
        <v>2642</v>
      </c>
      <c r="E17" s="686">
        <v>9479</v>
      </c>
      <c r="F17" s="686">
        <v>16703</v>
      </c>
      <c r="G17" s="686">
        <v>7863</v>
      </c>
      <c r="H17" s="686">
        <v>8840</v>
      </c>
      <c r="I17" s="686">
        <v>2895</v>
      </c>
      <c r="J17" s="686">
        <v>722</v>
      </c>
      <c r="K17" s="686">
        <v>3413</v>
      </c>
      <c r="L17" s="686">
        <v>187</v>
      </c>
      <c r="M17" s="686">
        <v>2100</v>
      </c>
      <c r="O17" s="535"/>
      <c r="P17" s="191"/>
      <c r="Q17" s="191"/>
    </row>
    <row r="18" spans="1:17" s="525" customFormat="1" ht="15" customHeight="1">
      <c r="A18" s="515"/>
      <c r="B18" s="680">
        <v>7</v>
      </c>
      <c r="C18" s="695">
        <v>79</v>
      </c>
      <c r="D18" s="686">
        <v>2499</v>
      </c>
      <c r="E18" s="686">
        <v>8198</v>
      </c>
      <c r="F18" s="686">
        <v>20546</v>
      </c>
      <c r="G18" s="686">
        <v>8309</v>
      </c>
      <c r="H18" s="686">
        <v>12237</v>
      </c>
      <c r="I18" s="686">
        <v>2719</v>
      </c>
      <c r="J18" s="686">
        <v>390</v>
      </c>
      <c r="K18" s="686">
        <v>3167</v>
      </c>
      <c r="L18" s="686">
        <v>178</v>
      </c>
      <c r="M18" s="686">
        <v>1542</v>
      </c>
      <c r="O18" s="535"/>
      <c r="P18" s="191"/>
      <c r="Q18" s="191"/>
    </row>
    <row r="19" spans="1:17" s="525" customFormat="1" ht="15" customHeight="1">
      <c r="A19" s="515"/>
      <c r="B19" s="680">
        <v>8</v>
      </c>
      <c r="C19" s="695">
        <v>76</v>
      </c>
      <c r="D19" s="686">
        <v>2128</v>
      </c>
      <c r="E19" s="686">
        <v>8407</v>
      </c>
      <c r="F19" s="686">
        <v>21394</v>
      </c>
      <c r="G19" s="686">
        <v>7968</v>
      </c>
      <c r="H19" s="686">
        <v>13426</v>
      </c>
      <c r="I19" s="686">
        <v>2397</v>
      </c>
      <c r="J19" s="686">
        <v>736</v>
      </c>
      <c r="K19" s="686">
        <v>3053</v>
      </c>
      <c r="L19" s="686">
        <v>174</v>
      </c>
      <c r="M19" s="686">
        <v>2073</v>
      </c>
      <c r="O19" s="535"/>
      <c r="P19" s="191"/>
      <c r="Q19" s="191"/>
    </row>
    <row r="20" spans="1:17" s="525" customFormat="1" ht="15" customHeight="1">
      <c r="A20" s="515"/>
      <c r="B20" s="680">
        <v>9</v>
      </c>
      <c r="C20" s="695">
        <v>73</v>
      </c>
      <c r="D20" s="686">
        <v>2276</v>
      </c>
      <c r="E20" s="686">
        <v>8626</v>
      </c>
      <c r="F20" s="686">
        <v>17781</v>
      </c>
      <c r="G20" s="686">
        <v>8055</v>
      </c>
      <c r="H20" s="686">
        <v>9726</v>
      </c>
      <c r="I20" s="686">
        <v>2780</v>
      </c>
      <c r="J20" s="686">
        <v>387</v>
      </c>
      <c r="K20" s="686">
        <v>3094</v>
      </c>
      <c r="L20" s="686">
        <v>175</v>
      </c>
      <c r="M20" s="686">
        <v>1660</v>
      </c>
      <c r="O20" s="535"/>
      <c r="P20" s="191"/>
      <c r="Q20" s="191"/>
    </row>
    <row r="21" spans="1:17" s="525" customFormat="1" ht="15" customHeight="1">
      <c r="A21" s="515"/>
      <c r="B21" s="680">
        <v>10</v>
      </c>
      <c r="C21" s="695">
        <v>62</v>
      </c>
      <c r="D21" s="686">
        <v>1953</v>
      </c>
      <c r="E21" s="686">
        <v>7830</v>
      </c>
      <c r="F21" s="686">
        <v>16602</v>
      </c>
      <c r="G21" s="686">
        <v>7601</v>
      </c>
      <c r="H21" s="686">
        <v>9001</v>
      </c>
      <c r="I21" s="686">
        <v>2685</v>
      </c>
      <c r="J21" s="686">
        <v>919</v>
      </c>
      <c r="K21" s="686">
        <v>3293</v>
      </c>
      <c r="L21" s="686">
        <v>207</v>
      </c>
      <c r="M21" s="686">
        <v>1765</v>
      </c>
      <c r="O21" s="535"/>
      <c r="P21" s="191"/>
      <c r="Q21" s="191"/>
    </row>
    <row r="22" spans="1:17" s="525" customFormat="1" ht="15" customHeight="1">
      <c r="A22" s="676"/>
      <c r="B22" s="680">
        <v>11</v>
      </c>
      <c r="C22" s="695">
        <v>69</v>
      </c>
      <c r="D22" s="686">
        <v>2148</v>
      </c>
      <c r="E22" s="686">
        <v>8037</v>
      </c>
      <c r="F22" s="686">
        <v>16357</v>
      </c>
      <c r="G22" s="686">
        <v>7652</v>
      </c>
      <c r="H22" s="686">
        <v>8705</v>
      </c>
      <c r="I22" s="686">
        <v>2861</v>
      </c>
      <c r="J22" s="686">
        <v>389</v>
      </c>
      <c r="K22" s="686">
        <v>3162</v>
      </c>
      <c r="L22" s="686">
        <v>211</v>
      </c>
      <c r="M22" s="686">
        <v>2117</v>
      </c>
      <c r="O22" s="535"/>
      <c r="P22" s="191"/>
      <c r="Q22" s="191"/>
    </row>
    <row r="23" spans="1:17" s="525" customFormat="1" ht="15" customHeight="1">
      <c r="A23" s="676"/>
      <c r="B23" s="680">
        <v>12</v>
      </c>
      <c r="C23" s="695">
        <v>69</v>
      </c>
      <c r="D23" s="686">
        <v>2160</v>
      </c>
      <c r="E23" s="686">
        <v>7256</v>
      </c>
      <c r="F23" s="686">
        <v>16885</v>
      </c>
      <c r="G23" s="686">
        <v>8240</v>
      </c>
      <c r="H23" s="686">
        <v>8645</v>
      </c>
      <c r="I23" s="686">
        <v>3019</v>
      </c>
      <c r="J23" s="686">
        <v>772</v>
      </c>
      <c r="K23" s="686">
        <v>2821</v>
      </c>
      <c r="L23" s="686">
        <v>192</v>
      </c>
      <c r="M23" s="686">
        <v>2100</v>
      </c>
      <c r="O23" s="535"/>
      <c r="P23" s="191"/>
      <c r="Q23" s="191"/>
    </row>
    <row r="24" spans="1:17" s="525" customFormat="1" ht="15" customHeight="1">
      <c r="A24" s="515" t="s">
        <v>933</v>
      </c>
      <c r="B24" s="680">
        <v>1</v>
      </c>
      <c r="C24" s="695">
        <v>69</v>
      </c>
      <c r="D24" s="686">
        <v>1889</v>
      </c>
      <c r="E24" s="686">
        <v>8325</v>
      </c>
      <c r="F24" s="686">
        <v>17541</v>
      </c>
      <c r="G24" s="686">
        <v>8381</v>
      </c>
      <c r="H24" s="686">
        <v>9160</v>
      </c>
      <c r="I24" s="686">
        <v>2931</v>
      </c>
      <c r="J24" s="686">
        <v>474</v>
      </c>
      <c r="K24" s="686">
        <v>2807</v>
      </c>
      <c r="L24" s="686">
        <v>248</v>
      </c>
      <c r="M24" s="686">
        <v>2565</v>
      </c>
      <c r="O24" s="535"/>
      <c r="P24" s="191"/>
      <c r="Q24" s="191"/>
    </row>
    <row r="25" spans="1:17" s="525" customFormat="1" ht="15" customHeight="1">
      <c r="A25" s="515"/>
      <c r="B25" s="680">
        <v>2</v>
      </c>
      <c r="C25" s="695">
        <v>63</v>
      </c>
      <c r="D25" s="686">
        <v>2160</v>
      </c>
      <c r="E25" s="686">
        <v>5970</v>
      </c>
      <c r="F25" s="686">
        <v>16051</v>
      </c>
      <c r="G25" s="686">
        <v>7296</v>
      </c>
      <c r="H25" s="686">
        <v>8755</v>
      </c>
      <c r="I25" s="686">
        <v>3037</v>
      </c>
      <c r="J25" s="686">
        <v>909</v>
      </c>
      <c r="K25" s="686">
        <v>2767</v>
      </c>
      <c r="L25" s="686">
        <v>109</v>
      </c>
      <c r="M25" s="686">
        <v>1137</v>
      </c>
      <c r="O25" s="535"/>
      <c r="P25" s="191"/>
      <c r="Q25" s="191"/>
    </row>
    <row r="26" spans="1:17" ht="15" customHeight="1">
      <c r="A26" s="611"/>
      <c r="B26" s="122">
        <v>3</v>
      </c>
      <c r="C26" s="1113">
        <v>73</v>
      </c>
      <c r="D26" s="1101">
        <v>1871</v>
      </c>
      <c r="E26" s="1101">
        <v>10710</v>
      </c>
      <c r="F26" s="1101">
        <v>15828</v>
      </c>
      <c r="G26" s="1101">
        <v>7534</v>
      </c>
      <c r="H26" s="1101">
        <v>8294</v>
      </c>
      <c r="I26" s="1101">
        <v>3179</v>
      </c>
      <c r="J26" s="1101">
        <v>327</v>
      </c>
      <c r="K26" s="1101">
        <v>3008</v>
      </c>
      <c r="L26" s="1101">
        <v>141</v>
      </c>
      <c r="M26" s="1101">
        <v>1278</v>
      </c>
      <c r="O26" s="2"/>
      <c r="P26" s="191"/>
      <c r="Q26" s="191"/>
    </row>
    <row r="27" spans="1:17" ht="15" customHeight="1">
      <c r="A27" s="33" t="s">
        <v>868</v>
      </c>
      <c r="B27" s="33"/>
      <c r="C27" s="55"/>
      <c r="D27" s="55"/>
      <c r="E27" s="55"/>
      <c r="F27" s="55"/>
      <c r="G27" s="55"/>
      <c r="H27" s="55"/>
      <c r="I27" s="55"/>
      <c r="J27" s="55"/>
      <c r="K27" s="55"/>
      <c r="L27" s="27"/>
      <c r="M27" s="27"/>
      <c r="N27" s="2"/>
    </row>
    <row r="28" spans="1:17">
      <c r="A28" s="24" t="s">
        <v>685</v>
      </c>
      <c r="B28" s="24"/>
      <c r="C28" s="297"/>
      <c r="D28" s="24"/>
      <c r="E28" s="24"/>
      <c r="F28" s="24"/>
      <c r="G28" s="24"/>
      <c r="H28" s="24"/>
    </row>
    <row r="29" spans="1:17">
      <c r="A29" s="24" t="s">
        <v>780</v>
      </c>
      <c r="C29" s="276"/>
      <c r="G29" s="214"/>
    </row>
    <row r="30" spans="1:17">
      <c r="A30" s="24" t="s">
        <v>869</v>
      </c>
      <c r="C30" s="276"/>
      <c r="D30" s="55"/>
      <c r="E30" s="55"/>
      <c r="F30" s="297"/>
      <c r="G30" s="276"/>
      <c r="H30" s="276"/>
      <c r="I30" s="276"/>
      <c r="J30" s="276"/>
      <c r="K30" s="276"/>
      <c r="L30" s="276"/>
    </row>
    <row r="31" spans="1:17">
      <c r="A31" s="24" t="s">
        <v>686</v>
      </c>
      <c r="C31" s="276"/>
      <c r="I31" s="63"/>
    </row>
    <row r="32" spans="1:17">
      <c r="A32" s="24" t="s">
        <v>906</v>
      </c>
      <c r="C32" s="276"/>
    </row>
    <row r="34" spans="3:13">
      <c r="C34" s="319"/>
      <c r="D34" s="319"/>
      <c r="E34" s="319"/>
      <c r="F34" s="319"/>
      <c r="G34" s="319"/>
      <c r="H34" s="319"/>
      <c r="I34" s="319"/>
      <c r="J34" s="319"/>
      <c r="K34" s="319"/>
      <c r="L34" s="319"/>
      <c r="M34" s="319"/>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RowHeight="13.5"/>
  <cols>
    <col min="1" max="1" width="6.75" style="525" customWidth="1"/>
    <col min="2" max="2" width="3.625" style="525" customWidth="1"/>
    <col min="3" max="3" width="10" style="525" customWidth="1"/>
    <col min="4" max="4" width="1" style="525" customWidth="1"/>
    <col min="5" max="6" width="6.25" style="525" customWidth="1"/>
    <col min="7" max="7" width="6.125" style="525" customWidth="1"/>
    <col min="8" max="10" width="6.25" style="525" customWidth="1"/>
    <col min="11" max="11" width="4.875" style="525" customWidth="1"/>
    <col min="12" max="12" width="1" style="525" customWidth="1"/>
    <col min="13" max="13" width="9.125" style="525" customWidth="1"/>
    <col min="14" max="14" width="1" style="525" customWidth="1"/>
    <col min="15" max="15" width="8.625" style="525" customWidth="1"/>
    <col min="16" max="16" width="1" style="525" customWidth="1"/>
    <col min="17" max="17" width="6.625" style="525" customWidth="1"/>
    <col min="18" max="18" width="1" style="525" customWidth="1"/>
    <col min="19" max="19" width="7.125" style="525" customWidth="1"/>
    <col min="20" max="20" width="1.125" style="525" customWidth="1"/>
    <col min="21" max="21" width="6.75" style="525" customWidth="1"/>
    <col min="22" max="22" width="1" style="525" customWidth="1"/>
    <col min="23" max="23" width="6.625" style="525" customWidth="1"/>
    <col min="24" max="24" width="1.125" style="525" customWidth="1"/>
    <col min="25" max="16384" width="9" style="525"/>
  </cols>
  <sheetData>
    <row r="1" spans="1:25" ht="19.5" customHeight="1">
      <c r="A1" s="786" t="s">
        <v>756</v>
      </c>
      <c r="B1" s="787"/>
      <c r="C1" s="787"/>
      <c r="D1" s="36"/>
    </row>
    <row r="2" spans="1:25" ht="19.5" customHeight="1">
      <c r="A2" s="788" t="s">
        <v>118</v>
      </c>
      <c r="B2" s="788"/>
      <c r="C2" s="788"/>
      <c r="D2" s="788"/>
      <c r="E2" s="788"/>
      <c r="F2" s="788"/>
      <c r="G2" s="788"/>
      <c r="H2" s="788"/>
      <c r="I2" s="788"/>
      <c r="J2" s="788"/>
      <c r="K2" s="788"/>
      <c r="L2" s="788"/>
      <c r="M2" s="788"/>
      <c r="N2" s="788"/>
      <c r="O2" s="788"/>
      <c r="P2" s="788"/>
      <c r="Q2" s="788"/>
      <c r="R2" s="788"/>
      <c r="S2" s="788"/>
      <c r="T2" s="788"/>
      <c r="U2" s="627"/>
      <c r="V2" s="627"/>
      <c r="W2" s="627"/>
      <c r="X2" s="627"/>
    </row>
    <row r="3" spans="1:25" ht="14.25" thickBot="1">
      <c r="A3" s="524"/>
      <c r="B3" s="524"/>
      <c r="C3" s="524"/>
      <c r="D3" s="524"/>
      <c r="E3" s="524"/>
      <c r="F3" s="524"/>
      <c r="G3" s="524"/>
      <c r="H3" s="524"/>
      <c r="I3" s="524"/>
      <c r="J3" s="524"/>
      <c r="K3" s="524"/>
      <c r="L3" s="524"/>
      <c r="M3" s="524"/>
      <c r="N3" s="524"/>
      <c r="O3" s="524"/>
      <c r="P3" s="524"/>
      <c r="Q3" s="524"/>
      <c r="R3" s="524"/>
      <c r="S3" s="25"/>
      <c r="T3" s="524"/>
      <c r="U3" s="524"/>
      <c r="V3" s="524"/>
      <c r="W3" s="524"/>
      <c r="X3" s="524"/>
    </row>
    <row r="4" spans="1:25" s="62" customFormat="1" ht="14.25" customHeight="1" thickTop="1">
      <c r="A4" s="777" t="s">
        <v>403</v>
      </c>
      <c r="B4" s="779"/>
      <c r="C4" s="860" t="s">
        <v>103</v>
      </c>
      <c r="D4" s="779"/>
      <c r="E4" s="785" t="s">
        <v>213</v>
      </c>
      <c r="F4" s="838"/>
      <c r="G4" s="838"/>
      <c r="H4" s="838"/>
      <c r="I4" s="865"/>
      <c r="J4" s="785" t="s">
        <v>214</v>
      </c>
      <c r="K4" s="838"/>
      <c r="L4" s="865"/>
      <c r="M4" s="880" t="s">
        <v>126</v>
      </c>
      <c r="N4" s="779"/>
      <c r="O4" s="838" t="s">
        <v>215</v>
      </c>
      <c r="P4" s="838"/>
      <c r="Q4" s="838"/>
      <c r="R4" s="838"/>
      <c r="S4" s="838"/>
      <c r="T4" s="838"/>
      <c r="U4" s="983" t="s">
        <v>837</v>
      </c>
      <c r="V4" s="984"/>
      <c r="W4" s="984"/>
      <c r="X4" s="984"/>
      <c r="Y4" s="65"/>
    </row>
    <row r="5" spans="1:25" s="62" customFormat="1">
      <c r="A5" s="793"/>
      <c r="B5" s="794"/>
      <c r="C5" s="985"/>
      <c r="D5" s="794"/>
      <c r="E5" s="881" t="s">
        <v>194</v>
      </c>
      <c r="F5" s="882"/>
      <c r="G5" s="883"/>
      <c r="H5" s="881" t="s">
        <v>195</v>
      </c>
      <c r="I5" s="883"/>
      <c r="J5" s="866" t="s">
        <v>125</v>
      </c>
      <c r="K5" s="985" t="s">
        <v>127</v>
      </c>
      <c r="L5" s="794"/>
      <c r="M5" s="985" t="s">
        <v>426</v>
      </c>
      <c r="N5" s="794"/>
      <c r="O5" s="800" t="s">
        <v>134</v>
      </c>
      <c r="P5" s="986"/>
      <c r="Q5" s="881" t="s">
        <v>128</v>
      </c>
      <c r="R5" s="882"/>
      <c r="S5" s="882"/>
      <c r="T5" s="882"/>
      <c r="U5" s="875" t="s">
        <v>125</v>
      </c>
      <c r="V5" s="877"/>
      <c r="W5" s="875" t="s">
        <v>836</v>
      </c>
      <c r="X5" s="987"/>
      <c r="Y5" s="65"/>
    </row>
    <row r="6" spans="1:25" s="62" customFormat="1">
      <c r="A6" s="780"/>
      <c r="B6" s="781"/>
      <c r="C6" s="876"/>
      <c r="D6" s="781"/>
      <c r="E6" s="623" t="s">
        <v>430</v>
      </c>
      <c r="F6" s="624" t="s">
        <v>129</v>
      </c>
      <c r="G6" s="624" t="s">
        <v>130</v>
      </c>
      <c r="H6" s="624" t="s">
        <v>129</v>
      </c>
      <c r="I6" s="624" t="s">
        <v>130</v>
      </c>
      <c r="J6" s="783"/>
      <c r="K6" s="876"/>
      <c r="L6" s="781"/>
      <c r="M6" s="988" t="s">
        <v>131</v>
      </c>
      <c r="N6" s="989"/>
      <c r="O6" s="780"/>
      <c r="P6" s="781"/>
      <c r="Q6" s="881" t="s">
        <v>132</v>
      </c>
      <c r="R6" s="883"/>
      <c r="S6" s="881" t="s">
        <v>133</v>
      </c>
      <c r="T6" s="882"/>
      <c r="U6" s="861"/>
      <c r="V6" s="855"/>
      <c r="W6" s="861"/>
      <c r="X6" s="854"/>
      <c r="Y6" s="65"/>
    </row>
    <row r="7" spans="1:25">
      <c r="A7" s="169" t="s">
        <v>938</v>
      </c>
      <c r="B7" s="547"/>
      <c r="C7" s="315">
        <v>1013.3</v>
      </c>
      <c r="D7" s="133"/>
      <c r="E7" s="115">
        <v>15.4</v>
      </c>
      <c r="F7" s="115">
        <v>20.8</v>
      </c>
      <c r="G7" s="115">
        <v>10.9</v>
      </c>
      <c r="H7" s="89">
        <v>37.799999999999997</v>
      </c>
      <c r="I7" s="89">
        <v>-5.3</v>
      </c>
      <c r="J7" s="123">
        <v>60</v>
      </c>
      <c r="K7" s="123">
        <v>7</v>
      </c>
      <c r="L7" s="115"/>
      <c r="M7" s="315">
        <v>2294.8000000000002</v>
      </c>
      <c r="N7" s="317"/>
      <c r="O7" s="315">
        <v>1308.5</v>
      </c>
      <c r="P7" s="90"/>
      <c r="Q7" s="90">
        <v>138.5</v>
      </c>
      <c r="R7" s="115"/>
      <c r="S7" s="90">
        <v>46</v>
      </c>
      <c r="T7" s="115"/>
      <c r="U7" s="317">
        <v>2.6</v>
      </c>
      <c r="V7" s="317"/>
      <c r="W7" s="317">
        <v>14</v>
      </c>
      <c r="X7" s="317"/>
    </row>
    <row r="8" spans="1:25">
      <c r="A8" s="545">
        <v>30</v>
      </c>
      <c r="B8" s="547"/>
      <c r="C8" s="315">
        <v>1014.3</v>
      </c>
      <c r="D8" s="133"/>
      <c r="E8" s="115">
        <v>16.399999999999999</v>
      </c>
      <c r="F8" s="115">
        <v>21.9</v>
      </c>
      <c r="G8" s="115">
        <v>11.8</v>
      </c>
      <c r="H8" s="89">
        <v>41.1</v>
      </c>
      <c r="I8" s="89">
        <v>-5.3</v>
      </c>
      <c r="J8" s="123">
        <v>63</v>
      </c>
      <c r="K8" s="123">
        <v>6</v>
      </c>
      <c r="L8" s="115"/>
      <c r="M8" s="315">
        <v>2308.3000000000002</v>
      </c>
      <c r="N8" s="317"/>
      <c r="O8" s="315">
        <v>1056</v>
      </c>
      <c r="P8" s="90"/>
      <c r="Q8" s="90">
        <v>54.5</v>
      </c>
      <c r="R8" s="115"/>
      <c r="S8" s="90">
        <v>39.5</v>
      </c>
      <c r="T8" s="115"/>
      <c r="U8" s="317">
        <v>2.4</v>
      </c>
      <c r="V8" s="317"/>
      <c r="W8" s="317">
        <v>15.9</v>
      </c>
      <c r="X8" s="317"/>
    </row>
    <row r="9" spans="1:25">
      <c r="A9" s="169" t="s">
        <v>842</v>
      </c>
      <c r="B9" s="547"/>
      <c r="C9" s="315">
        <v>1014.3</v>
      </c>
      <c r="D9" s="133"/>
      <c r="E9" s="115">
        <v>16.100000000000001</v>
      </c>
      <c r="F9" s="115">
        <v>21.3</v>
      </c>
      <c r="G9" s="115">
        <v>11.7</v>
      </c>
      <c r="H9" s="89">
        <v>38.4</v>
      </c>
      <c r="I9" s="89">
        <v>-4.3</v>
      </c>
      <c r="J9" s="123">
        <v>66</v>
      </c>
      <c r="K9" s="123">
        <v>11</v>
      </c>
      <c r="L9" s="115"/>
      <c r="M9" s="315">
        <v>2143.4</v>
      </c>
      <c r="N9" s="317"/>
      <c r="O9" s="315">
        <v>1460.5</v>
      </c>
      <c r="P9" s="90"/>
      <c r="Q9" s="90">
        <v>250</v>
      </c>
      <c r="R9" s="115"/>
      <c r="S9" s="90">
        <v>29.5</v>
      </c>
      <c r="T9" s="115"/>
      <c r="U9" s="317">
        <v>2.6</v>
      </c>
      <c r="V9" s="317"/>
      <c r="W9" s="317">
        <v>13.1</v>
      </c>
      <c r="X9" s="317"/>
    </row>
    <row r="10" spans="1:25">
      <c r="A10" s="169">
        <v>2</v>
      </c>
      <c r="B10" s="547"/>
      <c r="C10" s="315">
        <v>1014.2</v>
      </c>
      <c r="D10" s="133"/>
      <c r="E10" s="115">
        <v>16.2</v>
      </c>
      <c r="F10" s="115">
        <v>21.4</v>
      </c>
      <c r="G10" s="115">
        <v>11.8</v>
      </c>
      <c r="H10" s="89">
        <v>39.6</v>
      </c>
      <c r="I10" s="89">
        <v>-5.2</v>
      </c>
      <c r="J10" s="123">
        <v>69</v>
      </c>
      <c r="K10" s="123">
        <v>15</v>
      </c>
      <c r="L10" s="115"/>
      <c r="M10" s="315">
        <v>2110.6</v>
      </c>
      <c r="N10" s="317"/>
      <c r="O10" s="315">
        <v>1364</v>
      </c>
      <c r="P10" s="90"/>
      <c r="Q10" s="90">
        <v>76.5</v>
      </c>
      <c r="R10" s="115"/>
      <c r="S10" s="90">
        <v>64</v>
      </c>
      <c r="T10" s="115"/>
      <c r="U10" s="317">
        <v>2.4</v>
      </c>
      <c r="V10" s="317"/>
      <c r="W10" s="317">
        <v>12.9</v>
      </c>
      <c r="X10" s="317"/>
    </row>
    <row r="11" spans="1:25">
      <c r="A11" s="169">
        <v>3</v>
      </c>
      <c r="B11" s="678"/>
      <c r="C11" s="688">
        <v>1014.5</v>
      </c>
      <c r="D11" s="133"/>
      <c r="E11" s="115">
        <v>16</v>
      </c>
      <c r="F11" s="115">
        <v>21.4</v>
      </c>
      <c r="G11" s="115">
        <v>11.5</v>
      </c>
      <c r="H11" s="681">
        <v>37.200000000000003</v>
      </c>
      <c r="I11" s="681">
        <v>-6.4</v>
      </c>
      <c r="J11" s="123">
        <v>67</v>
      </c>
      <c r="K11" s="123">
        <v>11</v>
      </c>
      <c r="L11" s="115"/>
      <c r="M11" s="688">
        <v>2245.3000000000002</v>
      </c>
      <c r="N11" s="317"/>
      <c r="O11" s="688">
        <v>1177</v>
      </c>
      <c r="P11" s="682"/>
      <c r="Q11" s="682">
        <v>79</v>
      </c>
      <c r="R11" s="115"/>
      <c r="S11" s="682">
        <v>51</v>
      </c>
      <c r="T11" s="115"/>
      <c r="U11" s="317">
        <v>2.5</v>
      </c>
      <c r="V11" s="317"/>
      <c r="W11" s="317">
        <v>12.4</v>
      </c>
      <c r="X11" s="317"/>
    </row>
    <row r="12" spans="1:25">
      <c r="B12" s="225"/>
      <c r="C12" s="317"/>
      <c r="D12" s="524"/>
      <c r="E12" s="524"/>
      <c r="F12" s="524"/>
      <c r="G12" s="524"/>
      <c r="H12" s="524"/>
      <c r="I12" s="524"/>
      <c r="J12" s="64"/>
      <c r="K12" s="524"/>
      <c r="L12" s="524"/>
      <c r="M12" s="317"/>
      <c r="N12" s="317"/>
      <c r="O12" s="317"/>
      <c r="P12" s="524"/>
      <c r="Q12" s="524"/>
      <c r="R12" s="524"/>
      <c r="S12" s="524"/>
      <c r="T12" s="524"/>
      <c r="U12" s="317"/>
      <c r="V12" s="317"/>
      <c r="W12" s="317"/>
      <c r="X12" s="317"/>
    </row>
    <row r="13" spans="1:25" s="535" customFormat="1">
      <c r="A13" s="515" t="s">
        <v>902</v>
      </c>
      <c r="B13" s="680">
        <v>3</v>
      </c>
      <c r="C13" s="689">
        <v>1017.7</v>
      </c>
      <c r="D13" s="684"/>
      <c r="E13" s="684">
        <v>11.6</v>
      </c>
      <c r="F13" s="684">
        <v>17</v>
      </c>
      <c r="G13" s="684">
        <v>6.6</v>
      </c>
      <c r="H13" s="681">
        <v>25.3</v>
      </c>
      <c r="I13" s="681">
        <v>0.3</v>
      </c>
      <c r="J13" s="685">
        <v>57</v>
      </c>
      <c r="K13" s="685">
        <v>15</v>
      </c>
      <c r="L13" s="681"/>
      <c r="M13" s="688">
        <v>207.3</v>
      </c>
      <c r="N13" s="690"/>
      <c r="O13" s="688">
        <v>100</v>
      </c>
      <c r="P13" s="681"/>
      <c r="Q13" s="682">
        <v>60</v>
      </c>
      <c r="R13" s="681"/>
      <c r="S13" s="682">
        <v>13.5</v>
      </c>
      <c r="T13" s="681"/>
      <c r="U13" s="690">
        <v>3.1</v>
      </c>
      <c r="V13" s="681"/>
      <c r="W13" s="690">
        <v>12.3</v>
      </c>
      <c r="X13" s="681"/>
    </row>
    <row r="14" spans="1:25" s="535" customFormat="1">
      <c r="A14" s="515"/>
      <c r="B14" s="680">
        <v>4</v>
      </c>
      <c r="C14" s="689">
        <v>1017.7</v>
      </c>
      <c r="D14" s="684"/>
      <c r="E14" s="684">
        <v>14.6</v>
      </c>
      <c r="F14" s="684">
        <v>20.6</v>
      </c>
      <c r="G14" s="684">
        <v>9.1</v>
      </c>
      <c r="H14" s="681">
        <v>26.6</v>
      </c>
      <c r="I14" s="681">
        <v>4.4000000000000004</v>
      </c>
      <c r="J14" s="685">
        <v>55</v>
      </c>
      <c r="K14" s="685">
        <v>11</v>
      </c>
      <c r="L14" s="681"/>
      <c r="M14" s="688">
        <v>227.5</v>
      </c>
      <c r="N14" s="690"/>
      <c r="O14" s="688">
        <v>46.5</v>
      </c>
      <c r="P14" s="681"/>
      <c r="Q14" s="682">
        <v>29</v>
      </c>
      <c r="R14" s="681"/>
      <c r="S14" s="682">
        <v>11</v>
      </c>
      <c r="T14" s="681"/>
      <c r="U14" s="690">
        <v>2.9</v>
      </c>
      <c r="V14" s="681"/>
      <c r="W14" s="690">
        <v>9.4</v>
      </c>
      <c r="X14" s="681"/>
    </row>
    <row r="15" spans="1:25" s="535" customFormat="1">
      <c r="B15" s="680">
        <v>5</v>
      </c>
      <c r="C15" s="689">
        <v>1009.4</v>
      </c>
      <c r="D15" s="684"/>
      <c r="E15" s="684">
        <v>19.399999999999999</v>
      </c>
      <c r="F15" s="684">
        <v>24.7</v>
      </c>
      <c r="G15" s="684">
        <v>14.8</v>
      </c>
      <c r="H15" s="681">
        <v>30.3</v>
      </c>
      <c r="I15" s="681">
        <v>8.6999999999999993</v>
      </c>
      <c r="J15" s="685">
        <v>69</v>
      </c>
      <c r="K15" s="685">
        <v>16</v>
      </c>
      <c r="L15" s="681"/>
      <c r="M15" s="688">
        <v>152.19999999999999</v>
      </c>
      <c r="N15" s="690"/>
      <c r="O15" s="688">
        <v>69.5</v>
      </c>
      <c r="P15" s="681"/>
      <c r="Q15" s="682">
        <v>24.5</v>
      </c>
      <c r="R15" s="681"/>
      <c r="S15" s="682">
        <v>6</v>
      </c>
      <c r="T15" s="681"/>
      <c r="U15" s="690">
        <v>2.2000000000000002</v>
      </c>
      <c r="V15" s="681"/>
      <c r="W15" s="690">
        <v>9.6</v>
      </c>
      <c r="X15" s="681"/>
    </row>
    <row r="16" spans="1:25" s="535" customFormat="1">
      <c r="B16" s="680">
        <v>6</v>
      </c>
      <c r="C16" s="689">
        <v>1010.2</v>
      </c>
      <c r="D16" s="684"/>
      <c r="E16" s="684">
        <v>23</v>
      </c>
      <c r="F16" s="684">
        <v>28.3</v>
      </c>
      <c r="G16" s="684">
        <v>19</v>
      </c>
      <c r="H16" s="681">
        <v>31.8</v>
      </c>
      <c r="I16" s="681">
        <v>15.1</v>
      </c>
      <c r="J16" s="685">
        <v>75</v>
      </c>
      <c r="K16" s="685">
        <v>28</v>
      </c>
      <c r="L16" s="681"/>
      <c r="M16" s="688">
        <v>146</v>
      </c>
      <c r="N16" s="690"/>
      <c r="O16" s="688">
        <v>212.5</v>
      </c>
      <c r="P16" s="681"/>
      <c r="Q16" s="682">
        <v>79</v>
      </c>
      <c r="R16" s="681"/>
      <c r="S16" s="682">
        <v>51</v>
      </c>
      <c r="T16" s="681"/>
      <c r="U16" s="690">
        <v>2.2999999999999998</v>
      </c>
      <c r="V16" s="681"/>
      <c r="W16" s="690">
        <v>7</v>
      </c>
      <c r="X16" s="681"/>
    </row>
    <row r="17" spans="1:24" s="535" customFormat="1">
      <c r="A17" s="515"/>
      <c r="B17" s="680">
        <v>7</v>
      </c>
      <c r="C17" s="689">
        <v>1010.4</v>
      </c>
      <c r="D17" s="684"/>
      <c r="E17" s="684">
        <v>26.3</v>
      </c>
      <c r="F17" s="684">
        <v>31.3</v>
      </c>
      <c r="G17" s="684">
        <v>22.8</v>
      </c>
      <c r="H17" s="681">
        <v>36.4</v>
      </c>
      <c r="I17" s="681">
        <v>19.2</v>
      </c>
      <c r="J17" s="685">
        <v>81</v>
      </c>
      <c r="K17" s="685">
        <v>37</v>
      </c>
      <c r="L17" s="681"/>
      <c r="M17" s="688">
        <v>161.69999999999999</v>
      </c>
      <c r="N17" s="690"/>
      <c r="O17" s="688">
        <v>192.5</v>
      </c>
      <c r="P17" s="681"/>
      <c r="Q17" s="682">
        <v>35.5</v>
      </c>
      <c r="R17" s="681"/>
      <c r="S17" s="682">
        <v>27</v>
      </c>
      <c r="T17" s="681"/>
      <c r="U17" s="690">
        <v>2</v>
      </c>
      <c r="V17" s="681"/>
      <c r="W17" s="690">
        <v>7.8</v>
      </c>
      <c r="X17" s="681"/>
    </row>
    <row r="18" spans="1:24" s="535" customFormat="1">
      <c r="A18" s="515"/>
      <c r="B18" s="680">
        <v>8</v>
      </c>
      <c r="C18" s="689">
        <v>1009.8</v>
      </c>
      <c r="D18" s="684"/>
      <c r="E18" s="684">
        <v>27.4</v>
      </c>
      <c r="F18" s="684">
        <v>32</v>
      </c>
      <c r="G18" s="684">
        <v>24</v>
      </c>
      <c r="H18" s="681">
        <v>37.200000000000003</v>
      </c>
      <c r="I18" s="681">
        <v>18.399999999999999</v>
      </c>
      <c r="J18" s="685">
        <v>79</v>
      </c>
      <c r="K18" s="685">
        <v>36</v>
      </c>
      <c r="L18" s="681"/>
      <c r="M18" s="688">
        <v>173</v>
      </c>
      <c r="N18" s="690"/>
      <c r="O18" s="688">
        <v>186.5</v>
      </c>
      <c r="P18" s="681"/>
      <c r="Q18" s="682">
        <v>54</v>
      </c>
      <c r="R18" s="681"/>
      <c r="S18" s="682">
        <v>14.5</v>
      </c>
      <c r="T18" s="681"/>
      <c r="U18" s="690">
        <v>2.2000000000000002</v>
      </c>
      <c r="V18" s="681"/>
      <c r="W18" s="690">
        <v>9.3000000000000007</v>
      </c>
      <c r="X18" s="681"/>
    </row>
    <row r="19" spans="1:24" s="535" customFormat="1">
      <c r="A19" s="515"/>
      <c r="B19" s="680">
        <v>9</v>
      </c>
      <c r="C19" s="689">
        <v>1015.2</v>
      </c>
      <c r="D19" s="684"/>
      <c r="E19" s="684">
        <v>22.2</v>
      </c>
      <c r="F19" s="684">
        <v>26.1</v>
      </c>
      <c r="G19" s="684">
        <v>19</v>
      </c>
      <c r="H19" s="681">
        <v>32.4</v>
      </c>
      <c r="I19" s="681">
        <v>15.7</v>
      </c>
      <c r="J19" s="685">
        <v>79</v>
      </c>
      <c r="K19" s="685">
        <v>31</v>
      </c>
      <c r="L19" s="681"/>
      <c r="M19" s="688">
        <v>115.8</v>
      </c>
      <c r="N19" s="690"/>
      <c r="O19" s="688">
        <v>106</v>
      </c>
      <c r="P19" s="681"/>
      <c r="Q19" s="682">
        <v>25.5</v>
      </c>
      <c r="R19" s="681"/>
      <c r="S19" s="682">
        <v>12.5</v>
      </c>
      <c r="T19" s="681"/>
      <c r="U19" s="690">
        <v>1.8</v>
      </c>
      <c r="V19" s="681"/>
      <c r="W19" s="690">
        <v>5.8</v>
      </c>
      <c r="X19" s="681"/>
    </row>
    <row r="20" spans="1:24" s="535" customFormat="1">
      <c r="A20" s="515"/>
      <c r="B20" s="680">
        <v>10</v>
      </c>
      <c r="C20" s="689">
        <v>1018.9</v>
      </c>
      <c r="D20" s="684"/>
      <c r="E20" s="684">
        <v>17.8</v>
      </c>
      <c r="F20" s="684">
        <v>22.5</v>
      </c>
      <c r="G20" s="684">
        <v>13.5</v>
      </c>
      <c r="H20" s="681">
        <v>30.5</v>
      </c>
      <c r="I20" s="681">
        <v>6.9</v>
      </c>
      <c r="J20" s="685">
        <v>73</v>
      </c>
      <c r="K20" s="685">
        <v>29</v>
      </c>
      <c r="L20" s="681"/>
      <c r="M20" s="688">
        <v>175.4</v>
      </c>
      <c r="N20" s="690"/>
      <c r="O20" s="688">
        <v>86</v>
      </c>
      <c r="P20" s="681"/>
      <c r="Q20" s="682">
        <v>55.5</v>
      </c>
      <c r="R20" s="681"/>
      <c r="S20" s="682">
        <v>7.5</v>
      </c>
      <c r="T20" s="681"/>
      <c r="U20" s="690">
        <v>2.2000000000000002</v>
      </c>
      <c r="V20" s="681"/>
      <c r="W20" s="690">
        <v>9.5</v>
      </c>
      <c r="X20" s="681"/>
    </row>
    <row r="21" spans="1:24" s="535" customFormat="1">
      <c r="B21" s="680">
        <v>11</v>
      </c>
      <c r="C21" s="689">
        <v>1016.3</v>
      </c>
      <c r="D21" s="684"/>
      <c r="E21" s="684">
        <v>12.4</v>
      </c>
      <c r="F21" s="684">
        <v>18.2</v>
      </c>
      <c r="G21" s="684">
        <v>7.3</v>
      </c>
      <c r="H21" s="681">
        <v>23.4</v>
      </c>
      <c r="I21" s="681">
        <v>0</v>
      </c>
      <c r="J21" s="685">
        <v>66</v>
      </c>
      <c r="K21" s="685">
        <v>24</v>
      </c>
      <c r="L21" s="681"/>
      <c r="M21" s="688">
        <v>219.7</v>
      </c>
      <c r="N21" s="690"/>
      <c r="O21" s="688">
        <v>43</v>
      </c>
      <c r="P21" s="681"/>
      <c r="Q21" s="682">
        <v>36.5</v>
      </c>
      <c r="R21" s="681"/>
      <c r="S21" s="682">
        <v>10</v>
      </c>
      <c r="T21" s="681"/>
      <c r="U21" s="690">
        <v>2.1</v>
      </c>
      <c r="V21" s="681"/>
      <c r="W21" s="690">
        <v>9.9</v>
      </c>
      <c r="X21" s="681"/>
    </row>
    <row r="22" spans="1:24" s="535" customFormat="1">
      <c r="A22" s="525"/>
      <c r="B22" s="680">
        <v>12</v>
      </c>
      <c r="C22" s="689">
        <v>1016.3</v>
      </c>
      <c r="D22" s="684"/>
      <c r="E22" s="684">
        <v>6.6</v>
      </c>
      <c r="F22" s="684">
        <v>12.4</v>
      </c>
      <c r="G22" s="684">
        <v>1.5</v>
      </c>
      <c r="H22" s="681">
        <v>19.899999999999999</v>
      </c>
      <c r="I22" s="681">
        <v>-5.5</v>
      </c>
      <c r="J22" s="685">
        <v>61</v>
      </c>
      <c r="K22" s="685">
        <v>22</v>
      </c>
      <c r="L22" s="681"/>
      <c r="M22" s="688">
        <v>227.9</v>
      </c>
      <c r="N22" s="690"/>
      <c r="O22" s="688">
        <v>65.5</v>
      </c>
      <c r="P22" s="681"/>
      <c r="Q22" s="682">
        <v>33.5</v>
      </c>
      <c r="R22" s="681"/>
      <c r="S22" s="682">
        <v>9</v>
      </c>
      <c r="T22" s="681"/>
      <c r="U22" s="690">
        <v>2.8</v>
      </c>
      <c r="V22" s="681"/>
      <c r="W22" s="690">
        <v>12.4</v>
      </c>
      <c r="X22" s="681"/>
    </row>
    <row r="23" spans="1:24" s="535" customFormat="1">
      <c r="A23" s="515" t="s">
        <v>933</v>
      </c>
      <c r="B23" s="680">
        <v>1</v>
      </c>
      <c r="C23" s="689">
        <v>1016</v>
      </c>
      <c r="D23" s="684"/>
      <c r="E23" s="684">
        <v>3.9</v>
      </c>
      <c r="F23" s="684">
        <v>9.3000000000000007</v>
      </c>
      <c r="G23" s="684">
        <v>-0.7</v>
      </c>
      <c r="H23" s="681">
        <v>14.9</v>
      </c>
      <c r="I23" s="681">
        <v>-4.2</v>
      </c>
      <c r="J23" s="685">
        <v>52</v>
      </c>
      <c r="K23" s="685">
        <v>16</v>
      </c>
      <c r="L23" s="681"/>
      <c r="M23" s="688">
        <v>233.2</v>
      </c>
      <c r="N23" s="690"/>
      <c r="O23" s="688">
        <v>3</v>
      </c>
      <c r="P23" s="681"/>
      <c r="Q23" s="682">
        <v>3</v>
      </c>
      <c r="R23" s="681"/>
      <c r="S23" s="682">
        <v>1.5</v>
      </c>
      <c r="T23" s="681"/>
      <c r="U23" s="690">
        <v>3.4</v>
      </c>
      <c r="V23" s="681"/>
      <c r="W23" s="690">
        <v>11.1</v>
      </c>
      <c r="X23" s="681"/>
    </row>
    <row r="24" spans="1:24" s="535" customFormat="1">
      <c r="A24" s="515"/>
      <c r="B24" s="546">
        <v>2</v>
      </c>
      <c r="C24" s="689">
        <v>1016.9</v>
      </c>
      <c r="D24" s="113"/>
      <c r="E24" s="684">
        <v>4.3</v>
      </c>
      <c r="F24" s="684">
        <v>10.4</v>
      </c>
      <c r="G24" s="684">
        <v>-0.9</v>
      </c>
      <c r="H24" s="681">
        <v>16.399999999999999</v>
      </c>
      <c r="I24" s="681">
        <v>-3.3</v>
      </c>
      <c r="J24" s="685">
        <v>54</v>
      </c>
      <c r="K24" s="685">
        <v>18</v>
      </c>
      <c r="L24" s="89"/>
      <c r="M24" s="688">
        <v>226.8</v>
      </c>
      <c r="N24" s="318"/>
      <c r="O24" s="315">
        <v>31</v>
      </c>
      <c r="P24" s="89"/>
      <c r="Q24" s="90">
        <v>17.5</v>
      </c>
      <c r="R24" s="681"/>
      <c r="S24" s="90">
        <v>2.5</v>
      </c>
      <c r="T24" s="681"/>
      <c r="U24" s="318">
        <v>3.1</v>
      </c>
      <c r="V24" s="681"/>
      <c r="W24" s="318">
        <v>10.3</v>
      </c>
      <c r="X24" s="681"/>
    </row>
    <row r="25" spans="1:24" s="535" customFormat="1">
      <c r="A25" s="611"/>
      <c r="B25" s="1110">
        <v>3</v>
      </c>
      <c r="C25" s="689">
        <v>1015.1</v>
      </c>
      <c r="D25" s="684"/>
      <c r="E25" s="684">
        <v>10.3</v>
      </c>
      <c r="F25" s="684">
        <v>16.5</v>
      </c>
      <c r="G25" s="684">
        <v>5</v>
      </c>
      <c r="H25" s="681">
        <v>25.7</v>
      </c>
      <c r="I25" s="681">
        <v>0</v>
      </c>
      <c r="J25" s="685">
        <v>58</v>
      </c>
      <c r="K25" s="685">
        <v>16</v>
      </c>
      <c r="L25" s="681"/>
      <c r="M25" s="688">
        <v>213.1</v>
      </c>
      <c r="N25" s="690"/>
      <c r="O25" s="688">
        <v>52.5</v>
      </c>
      <c r="P25" s="681"/>
      <c r="Q25" s="688">
        <v>28</v>
      </c>
      <c r="R25" s="681"/>
      <c r="S25" s="682">
        <v>5</v>
      </c>
      <c r="T25" s="681"/>
      <c r="U25" s="690">
        <v>2.8</v>
      </c>
      <c r="V25" s="681"/>
      <c r="W25" s="690">
        <v>9.4</v>
      </c>
      <c r="X25" s="681"/>
    </row>
    <row r="26" spans="1:24" s="535" customFormat="1">
      <c r="A26" s="33" t="s">
        <v>849</v>
      </c>
      <c r="B26" s="56"/>
      <c r="C26" s="226"/>
      <c r="D26" s="226"/>
      <c r="E26" s="226"/>
      <c r="F26" s="226"/>
      <c r="G26" s="226"/>
      <c r="H26" s="226"/>
      <c r="I26" s="226"/>
      <c r="J26" s="227"/>
      <c r="K26" s="227"/>
      <c r="L26" s="226"/>
      <c r="M26" s="226"/>
      <c r="N26" s="226"/>
      <c r="O26" s="228"/>
      <c r="P26" s="226"/>
      <c r="Q26" s="226"/>
      <c r="R26" s="226"/>
      <c r="S26" s="226"/>
      <c r="T26" s="226"/>
      <c r="U26" s="226"/>
      <c r="V26" s="226"/>
      <c r="W26" s="226"/>
      <c r="X26" s="226"/>
    </row>
    <row r="27" spans="1:24">
      <c r="A27" s="524"/>
      <c r="B27" s="194"/>
      <c r="C27" s="27"/>
      <c r="D27" s="27"/>
      <c r="E27" s="27"/>
      <c r="F27" s="27"/>
      <c r="G27" s="27"/>
      <c r="H27" s="27"/>
      <c r="I27" s="27"/>
      <c r="J27" s="27"/>
      <c r="K27" s="27"/>
      <c r="L27" s="27"/>
      <c r="M27" s="27"/>
      <c r="N27" s="27"/>
      <c r="O27" s="27"/>
      <c r="P27" s="27"/>
      <c r="Q27" s="27"/>
      <c r="R27" s="535"/>
      <c r="T27" s="27"/>
    </row>
    <row r="37" spans="1:21">
      <c r="A37" s="533"/>
    </row>
    <row r="41" spans="1:21">
      <c r="B41" s="194"/>
      <c r="C41" s="677"/>
      <c r="D41" s="677"/>
      <c r="E41" s="677"/>
      <c r="F41" s="677"/>
      <c r="G41" s="677"/>
      <c r="H41" s="677"/>
      <c r="I41" s="677"/>
      <c r="J41" s="677"/>
      <c r="K41" s="677"/>
      <c r="L41" s="677"/>
      <c r="M41" s="677"/>
      <c r="N41" s="677"/>
      <c r="O41" s="677"/>
      <c r="P41" s="677"/>
      <c r="Q41" s="677"/>
      <c r="R41" s="535"/>
      <c r="S41" s="676"/>
      <c r="T41" s="677"/>
      <c r="U41" s="676"/>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A31"/>
  <sheetViews>
    <sheetView zoomScaleNormal="100" workbookViewId="0"/>
  </sheetViews>
  <sheetFormatPr defaultRowHeight="13.5"/>
  <cols>
    <col min="1" max="1" width="6.75" style="525" customWidth="1"/>
    <col min="2" max="2" width="3.125" style="525" customWidth="1"/>
    <col min="3" max="4" width="7.375" style="525" customWidth="1"/>
    <col min="5" max="5" width="6.375" style="525" customWidth="1"/>
    <col min="6" max="6" width="1" style="525" customWidth="1"/>
    <col min="7" max="8" width="7.375" style="525" customWidth="1"/>
    <col min="9" max="9" width="6.375" style="525" customWidth="1"/>
    <col min="10" max="10" width="1" style="525" customWidth="1"/>
    <col min="11" max="13" width="7.375" style="525" customWidth="1"/>
    <col min="14" max="14" width="1" style="676" customWidth="1"/>
    <col min="15" max="15" width="6.375" style="525" customWidth="1"/>
    <col min="16" max="16" width="1" style="525" customWidth="1"/>
    <col min="17" max="17" width="6.375" style="525" customWidth="1"/>
    <col min="18" max="18" width="1" style="525" customWidth="1"/>
    <col min="19" max="19" width="6.375" style="525" customWidth="1"/>
    <col min="20" max="20" width="1" style="525" customWidth="1"/>
    <col min="21" max="21" width="6.375" style="525" customWidth="1"/>
    <col min="22" max="22" width="1" style="525" customWidth="1"/>
    <col min="23" max="23" width="6.375" style="525" customWidth="1"/>
    <col min="24" max="24" width="1" style="525" customWidth="1"/>
    <col min="25" max="25" width="6.375" style="525" customWidth="1"/>
    <col min="26" max="26" width="1" style="525" customWidth="1"/>
    <col min="27" max="16384" width="9" style="525"/>
  </cols>
  <sheetData>
    <row r="1" spans="1:27" ht="19.5" customHeight="1">
      <c r="A1" s="625" t="s">
        <v>756</v>
      </c>
      <c r="B1" s="626"/>
    </row>
    <row r="2" spans="1:27" ht="19.5" customHeight="1">
      <c r="A2" s="788" t="s">
        <v>135</v>
      </c>
      <c r="B2" s="788"/>
      <c r="C2" s="788"/>
      <c r="D2" s="788"/>
      <c r="E2" s="788"/>
      <c r="F2" s="788"/>
      <c r="G2" s="788"/>
      <c r="H2" s="788"/>
      <c r="I2" s="788"/>
      <c r="J2" s="788"/>
      <c r="K2" s="788"/>
      <c r="L2" s="788"/>
      <c r="M2" s="788"/>
      <c r="N2" s="788"/>
      <c r="O2" s="788"/>
      <c r="P2" s="788"/>
      <c r="Q2" s="788"/>
      <c r="R2" s="788"/>
      <c r="S2" s="788"/>
      <c r="T2" s="788"/>
      <c r="U2" s="788"/>
      <c r="V2" s="788"/>
      <c r="W2" s="788"/>
      <c r="X2" s="788"/>
    </row>
    <row r="3" spans="1:27" ht="14.25" thickBot="1">
      <c r="A3" s="524"/>
      <c r="B3" s="524"/>
      <c r="C3" s="524"/>
      <c r="D3" s="524"/>
      <c r="E3" s="524"/>
      <c r="F3" s="524"/>
      <c r="G3" s="524"/>
      <c r="H3" s="524"/>
      <c r="I3" s="524"/>
      <c r="J3" s="524"/>
      <c r="K3" s="524"/>
      <c r="L3" s="524"/>
      <c r="M3" s="524"/>
      <c r="N3" s="524"/>
      <c r="O3" s="524"/>
      <c r="P3" s="524"/>
      <c r="Q3" s="524"/>
      <c r="R3" s="524"/>
      <c r="S3" s="524"/>
      <c r="T3" s="524"/>
      <c r="U3" s="107"/>
      <c r="V3" s="107"/>
      <c r="W3" s="992" t="s">
        <v>136</v>
      </c>
      <c r="X3" s="992"/>
      <c r="Y3" s="992"/>
      <c r="Z3" s="372"/>
    </row>
    <row r="4" spans="1:27" s="62" customFormat="1" ht="28.5" customHeight="1" thickTop="1">
      <c r="A4" s="777" t="s">
        <v>389</v>
      </c>
      <c r="B4" s="779"/>
      <c r="C4" s="860" t="s">
        <v>840</v>
      </c>
      <c r="D4" s="777"/>
      <c r="E4" s="777"/>
      <c r="F4" s="853"/>
      <c r="G4" s="860" t="s">
        <v>853</v>
      </c>
      <c r="H4" s="777"/>
      <c r="I4" s="777"/>
      <c r="J4" s="853"/>
      <c r="K4" s="860" t="s">
        <v>839</v>
      </c>
      <c r="L4" s="777"/>
      <c r="M4" s="777"/>
      <c r="N4" s="853"/>
      <c r="O4" s="880" t="s">
        <v>137</v>
      </c>
      <c r="P4" s="778"/>
      <c r="Q4" s="778"/>
      <c r="R4" s="779"/>
      <c r="S4" s="880" t="s">
        <v>138</v>
      </c>
      <c r="T4" s="779"/>
      <c r="U4" s="993" t="s">
        <v>196</v>
      </c>
      <c r="V4" s="879"/>
      <c r="W4" s="879"/>
      <c r="X4" s="879"/>
      <c r="Y4" s="879"/>
      <c r="Z4" s="879"/>
    </row>
    <row r="5" spans="1:27" s="62" customFormat="1" ht="12.75" customHeight="1">
      <c r="A5" s="879"/>
      <c r="B5" s="794"/>
      <c r="C5" s="861"/>
      <c r="D5" s="854"/>
      <c r="E5" s="854"/>
      <c r="F5" s="855"/>
      <c r="G5" s="861"/>
      <c r="H5" s="854"/>
      <c r="I5" s="854"/>
      <c r="J5" s="855"/>
      <c r="K5" s="861"/>
      <c r="L5" s="994"/>
      <c r="M5" s="994"/>
      <c r="N5" s="995"/>
      <c r="O5" s="876"/>
      <c r="P5" s="780"/>
      <c r="Q5" s="780"/>
      <c r="R5" s="781"/>
      <c r="S5" s="876"/>
      <c r="T5" s="781"/>
      <c r="U5" s="993"/>
      <c r="V5" s="879"/>
      <c r="W5" s="879"/>
      <c r="X5" s="879"/>
      <c r="Y5" s="879"/>
      <c r="Z5" s="879"/>
    </row>
    <row r="6" spans="1:27" s="62" customFormat="1">
      <c r="A6" s="780"/>
      <c r="B6" s="781"/>
      <c r="C6" s="628" t="s">
        <v>139</v>
      </c>
      <c r="D6" s="628" t="s">
        <v>140</v>
      </c>
      <c r="E6" s="881" t="s">
        <v>838</v>
      </c>
      <c r="F6" s="883"/>
      <c r="G6" s="628" t="s">
        <v>139</v>
      </c>
      <c r="H6" s="628" t="s">
        <v>140</v>
      </c>
      <c r="I6" s="881" t="s">
        <v>838</v>
      </c>
      <c r="J6" s="883"/>
      <c r="K6" s="628" t="s">
        <v>139</v>
      </c>
      <c r="L6" s="628" t="s">
        <v>140</v>
      </c>
      <c r="M6" s="881" t="s">
        <v>838</v>
      </c>
      <c r="N6" s="883"/>
      <c r="O6" s="881" t="s">
        <v>139</v>
      </c>
      <c r="P6" s="883"/>
      <c r="Q6" s="881" t="s">
        <v>140</v>
      </c>
      <c r="R6" s="883"/>
      <c r="S6" s="881" t="s">
        <v>139</v>
      </c>
      <c r="T6" s="883"/>
      <c r="U6" s="990" t="s">
        <v>139</v>
      </c>
      <c r="V6" s="991"/>
      <c r="W6" s="990" t="s">
        <v>140</v>
      </c>
      <c r="X6" s="990"/>
      <c r="Y6" s="881" t="s">
        <v>838</v>
      </c>
      <c r="Z6" s="882"/>
      <c r="AA6" s="65"/>
    </row>
    <row r="7" spans="1:27">
      <c r="A7" s="169" t="s">
        <v>937</v>
      </c>
      <c r="B7" s="547"/>
      <c r="C7" s="25">
        <v>11</v>
      </c>
      <c r="D7" s="25">
        <v>4</v>
      </c>
      <c r="E7" s="25">
        <v>3</v>
      </c>
      <c r="F7" s="25"/>
      <c r="G7" s="25">
        <v>45</v>
      </c>
      <c r="H7" s="25">
        <v>104</v>
      </c>
      <c r="I7" s="25">
        <v>58</v>
      </c>
      <c r="J7" s="25"/>
      <c r="K7" s="25">
        <v>93</v>
      </c>
      <c r="L7" s="25">
        <v>88</v>
      </c>
      <c r="M7" s="25">
        <v>89</v>
      </c>
      <c r="N7" s="25"/>
      <c r="O7" s="25">
        <v>9</v>
      </c>
      <c r="P7" s="25"/>
      <c r="Q7" s="25">
        <v>25</v>
      </c>
      <c r="R7" s="25"/>
      <c r="S7" s="25">
        <v>15</v>
      </c>
      <c r="T7" s="25"/>
      <c r="U7" s="25">
        <v>15</v>
      </c>
      <c r="V7" s="25"/>
      <c r="W7" s="27">
        <v>2</v>
      </c>
      <c r="X7" s="27"/>
      <c r="Y7" s="524">
        <v>12</v>
      </c>
    </row>
    <row r="8" spans="1:27">
      <c r="A8" s="545">
        <v>30</v>
      </c>
      <c r="B8" s="547"/>
      <c r="C8" s="25">
        <v>37</v>
      </c>
      <c r="D8" s="25">
        <v>28</v>
      </c>
      <c r="E8" s="25">
        <v>23</v>
      </c>
      <c r="F8" s="25"/>
      <c r="G8" s="25">
        <v>50</v>
      </c>
      <c r="H8" s="25">
        <v>83</v>
      </c>
      <c r="I8" s="25">
        <v>52</v>
      </c>
      <c r="J8" s="25"/>
      <c r="K8" s="25">
        <v>86</v>
      </c>
      <c r="L8" s="25">
        <v>89</v>
      </c>
      <c r="M8" s="25">
        <v>90</v>
      </c>
      <c r="N8" s="25"/>
      <c r="O8" s="25">
        <v>4</v>
      </c>
      <c r="P8" s="25"/>
      <c r="Q8" s="25">
        <v>17</v>
      </c>
      <c r="R8" s="25"/>
      <c r="S8" s="25">
        <v>14</v>
      </c>
      <c r="T8" s="25"/>
      <c r="U8" s="25">
        <v>11</v>
      </c>
      <c r="V8" s="25"/>
      <c r="W8" s="27">
        <v>1</v>
      </c>
      <c r="X8" s="27"/>
      <c r="Y8" s="27">
        <v>13</v>
      </c>
    </row>
    <row r="9" spans="1:27">
      <c r="A9" s="169" t="s">
        <v>842</v>
      </c>
      <c r="B9" s="547"/>
      <c r="C9" s="25">
        <v>21</v>
      </c>
      <c r="D9" s="25">
        <v>14</v>
      </c>
      <c r="E9" s="25">
        <v>16</v>
      </c>
      <c r="F9" s="25"/>
      <c r="G9" s="25">
        <v>37</v>
      </c>
      <c r="H9" s="25">
        <v>84</v>
      </c>
      <c r="I9" s="25">
        <v>42</v>
      </c>
      <c r="J9" s="25"/>
      <c r="K9" s="25">
        <v>98</v>
      </c>
      <c r="L9" s="25">
        <v>96</v>
      </c>
      <c r="M9" s="25">
        <v>102</v>
      </c>
      <c r="N9" s="25"/>
      <c r="O9" s="25">
        <v>7</v>
      </c>
      <c r="P9" s="25" t="s">
        <v>866</v>
      </c>
      <c r="Q9" s="25">
        <v>24</v>
      </c>
      <c r="R9" s="25"/>
      <c r="S9" s="25">
        <v>24</v>
      </c>
      <c r="T9" s="25" t="s">
        <v>866</v>
      </c>
      <c r="U9" s="25">
        <v>12</v>
      </c>
      <c r="V9" s="25"/>
      <c r="W9" s="27" t="s">
        <v>227</v>
      </c>
      <c r="X9" s="27"/>
      <c r="Y9" s="27">
        <v>14</v>
      </c>
    </row>
    <row r="10" spans="1:27">
      <c r="A10" s="169">
        <v>2</v>
      </c>
      <c r="B10" s="547"/>
      <c r="C10" s="25">
        <v>23</v>
      </c>
      <c r="D10" s="25">
        <v>12</v>
      </c>
      <c r="E10" s="25">
        <v>17</v>
      </c>
      <c r="F10" s="25"/>
      <c r="G10" s="25">
        <v>23</v>
      </c>
      <c r="H10" s="25">
        <v>71</v>
      </c>
      <c r="I10" s="25">
        <v>26</v>
      </c>
      <c r="J10" s="25"/>
      <c r="K10" s="25">
        <v>101</v>
      </c>
      <c r="L10" s="25">
        <v>95</v>
      </c>
      <c r="M10" s="25">
        <v>105</v>
      </c>
      <c r="N10" s="25"/>
      <c r="O10" s="25">
        <v>8</v>
      </c>
      <c r="P10" s="25"/>
      <c r="Q10" s="25">
        <v>17</v>
      </c>
      <c r="R10" s="25"/>
      <c r="S10" s="25">
        <v>44</v>
      </c>
      <c r="T10" s="25" t="s">
        <v>866</v>
      </c>
      <c r="U10" s="25">
        <v>11</v>
      </c>
      <c r="V10" s="25"/>
      <c r="W10" s="27" t="s">
        <v>227</v>
      </c>
      <c r="X10" s="27"/>
      <c r="Y10" s="27">
        <v>11</v>
      </c>
    </row>
    <row r="11" spans="1:27">
      <c r="A11" s="169">
        <v>3</v>
      </c>
      <c r="B11" s="678"/>
      <c r="C11" s="25">
        <v>19</v>
      </c>
      <c r="D11" s="25">
        <v>9</v>
      </c>
      <c r="E11" s="25">
        <v>12</v>
      </c>
      <c r="F11" s="25" t="s">
        <v>768</v>
      </c>
      <c r="G11" s="25">
        <v>38</v>
      </c>
      <c r="H11" s="25">
        <v>85</v>
      </c>
      <c r="I11" s="25">
        <v>42</v>
      </c>
      <c r="J11" s="25" t="s">
        <v>768</v>
      </c>
      <c r="K11" s="25">
        <v>91</v>
      </c>
      <c r="L11" s="25">
        <v>92</v>
      </c>
      <c r="M11" s="25">
        <v>99</v>
      </c>
      <c r="N11" s="25" t="s">
        <v>768</v>
      </c>
      <c r="O11" s="25">
        <v>7</v>
      </c>
      <c r="P11" s="25" t="s">
        <v>768</v>
      </c>
      <c r="Q11" s="25">
        <v>12</v>
      </c>
      <c r="R11" s="25" t="s">
        <v>768</v>
      </c>
      <c r="S11" s="25">
        <v>44</v>
      </c>
      <c r="T11" s="25" t="s">
        <v>866</v>
      </c>
      <c r="U11" s="25">
        <v>12</v>
      </c>
      <c r="V11" s="25"/>
      <c r="W11" s="677">
        <v>1</v>
      </c>
      <c r="X11" s="677" t="s">
        <v>768</v>
      </c>
      <c r="Y11" s="677">
        <v>9</v>
      </c>
      <c r="Z11" s="25" t="s">
        <v>768</v>
      </c>
      <c r="AA11" s="676"/>
    </row>
    <row r="12" spans="1:27">
      <c r="A12" s="616"/>
      <c r="B12" s="225"/>
      <c r="C12" s="524"/>
      <c r="D12" s="524"/>
      <c r="E12" s="524"/>
      <c r="F12" s="524"/>
      <c r="G12" s="524"/>
      <c r="H12" s="524"/>
      <c r="I12" s="524"/>
      <c r="J12" s="524"/>
      <c r="K12" s="524"/>
      <c r="L12" s="524"/>
      <c r="M12" s="524"/>
      <c r="N12" s="524"/>
      <c r="O12" s="524"/>
      <c r="P12" s="524"/>
      <c r="Q12" s="524"/>
      <c r="R12" s="524"/>
      <c r="S12" s="25"/>
      <c r="T12" s="25"/>
      <c r="U12" s="524"/>
      <c r="V12" s="524"/>
      <c r="W12" s="524"/>
      <c r="X12" s="524"/>
      <c r="Y12" s="524"/>
    </row>
    <row r="13" spans="1:27">
      <c r="A13" s="515" t="s">
        <v>902</v>
      </c>
      <c r="B13" s="680">
        <v>3</v>
      </c>
      <c r="C13" s="677" t="s">
        <v>227</v>
      </c>
      <c r="D13" s="677" t="s">
        <v>227</v>
      </c>
      <c r="E13" s="677" t="s">
        <v>227</v>
      </c>
      <c r="F13" s="677"/>
      <c r="G13" s="677" t="s">
        <v>227</v>
      </c>
      <c r="H13" s="677">
        <v>6</v>
      </c>
      <c r="I13" s="677" t="s">
        <v>227</v>
      </c>
      <c r="J13" s="677"/>
      <c r="K13" s="677">
        <v>6</v>
      </c>
      <c r="L13" s="677">
        <v>4</v>
      </c>
      <c r="M13" s="677">
        <v>7</v>
      </c>
      <c r="N13" s="677"/>
      <c r="O13" s="677" t="s">
        <v>227</v>
      </c>
      <c r="P13" s="677"/>
      <c r="Q13" s="677" t="s">
        <v>227</v>
      </c>
      <c r="R13" s="677"/>
      <c r="S13" s="677">
        <v>2</v>
      </c>
      <c r="T13" s="677" t="s">
        <v>768</v>
      </c>
      <c r="U13" s="677">
        <v>4</v>
      </c>
      <c r="V13" s="677"/>
      <c r="W13" s="677" t="s">
        <v>227</v>
      </c>
      <c r="X13" s="677"/>
      <c r="Y13" s="677">
        <v>4</v>
      </c>
      <c r="Z13" s="676"/>
    </row>
    <row r="14" spans="1:27">
      <c r="A14" s="515"/>
      <c r="B14" s="680">
        <v>4</v>
      </c>
      <c r="C14" s="677" t="s">
        <v>227</v>
      </c>
      <c r="D14" s="677" t="s">
        <v>227</v>
      </c>
      <c r="E14" s="677" t="s">
        <v>227</v>
      </c>
      <c r="F14" s="677"/>
      <c r="G14" s="677" t="s">
        <v>227</v>
      </c>
      <c r="H14" s="677" t="s">
        <v>227</v>
      </c>
      <c r="I14" s="677" t="s">
        <v>227</v>
      </c>
      <c r="J14" s="677"/>
      <c r="K14" s="677">
        <v>4</v>
      </c>
      <c r="L14" s="677">
        <v>3</v>
      </c>
      <c r="M14" s="677">
        <v>7</v>
      </c>
      <c r="N14" s="677"/>
      <c r="O14" s="677" t="s">
        <v>227</v>
      </c>
      <c r="P14" s="677" t="s">
        <v>768</v>
      </c>
      <c r="Q14" s="677" t="s">
        <v>227</v>
      </c>
      <c r="R14" s="677"/>
      <c r="S14" s="677">
        <v>2</v>
      </c>
      <c r="T14" s="677" t="s">
        <v>768</v>
      </c>
      <c r="U14" s="677" t="s">
        <v>227</v>
      </c>
      <c r="V14" s="677"/>
      <c r="W14" s="677" t="s">
        <v>227</v>
      </c>
      <c r="X14" s="677"/>
      <c r="Y14" s="677">
        <v>1</v>
      </c>
      <c r="Z14" s="676"/>
    </row>
    <row r="15" spans="1:27">
      <c r="B15" s="680">
        <v>5</v>
      </c>
      <c r="C15" s="677" t="s">
        <v>227</v>
      </c>
      <c r="D15" s="677" t="s">
        <v>227</v>
      </c>
      <c r="E15" s="677" t="s">
        <v>227</v>
      </c>
      <c r="F15" s="677"/>
      <c r="G15" s="677" t="s">
        <v>227</v>
      </c>
      <c r="H15" s="677" t="s">
        <v>227</v>
      </c>
      <c r="I15" s="677" t="s">
        <v>227</v>
      </c>
      <c r="J15" s="677"/>
      <c r="K15" s="677">
        <v>12</v>
      </c>
      <c r="L15" s="677">
        <v>12</v>
      </c>
      <c r="M15" s="677">
        <v>13</v>
      </c>
      <c r="N15" s="677"/>
      <c r="O15" s="677" t="s">
        <v>227</v>
      </c>
      <c r="P15" s="677"/>
      <c r="Q15" s="677" t="s">
        <v>227</v>
      </c>
      <c r="R15" s="677" t="s">
        <v>768</v>
      </c>
      <c r="S15" s="677">
        <v>5</v>
      </c>
      <c r="T15" s="677" t="s">
        <v>768</v>
      </c>
      <c r="U15" s="677" t="s">
        <v>227</v>
      </c>
      <c r="V15" s="677"/>
      <c r="W15" s="677" t="s">
        <v>227</v>
      </c>
      <c r="X15" s="677"/>
      <c r="Y15" s="677" t="s">
        <v>227</v>
      </c>
      <c r="Z15" s="676"/>
    </row>
    <row r="16" spans="1:27">
      <c r="B16" s="680">
        <v>6</v>
      </c>
      <c r="C16" s="677" t="s">
        <v>227</v>
      </c>
      <c r="D16" s="677" t="s">
        <v>227</v>
      </c>
      <c r="E16" s="677" t="s">
        <v>227</v>
      </c>
      <c r="F16" s="677"/>
      <c r="G16" s="677" t="s">
        <v>227</v>
      </c>
      <c r="H16" s="677" t="s">
        <v>227</v>
      </c>
      <c r="I16" s="677" t="s">
        <v>227</v>
      </c>
      <c r="J16" s="677"/>
      <c r="K16" s="677">
        <v>11</v>
      </c>
      <c r="L16" s="677">
        <v>11</v>
      </c>
      <c r="M16" s="677">
        <v>11</v>
      </c>
      <c r="N16" s="677"/>
      <c r="O16" s="677" t="s">
        <v>227</v>
      </c>
      <c r="P16" s="677" t="s">
        <v>768</v>
      </c>
      <c r="Q16" s="677" t="s">
        <v>227</v>
      </c>
      <c r="R16" s="677"/>
      <c r="S16" s="677">
        <v>9</v>
      </c>
      <c r="T16" s="677" t="s">
        <v>866</v>
      </c>
      <c r="U16" s="677" t="s">
        <v>227</v>
      </c>
      <c r="V16" s="677"/>
      <c r="W16" s="677" t="s">
        <v>227</v>
      </c>
      <c r="X16" s="677"/>
      <c r="Y16" s="677" t="s">
        <v>227</v>
      </c>
      <c r="Z16" s="676"/>
    </row>
    <row r="17" spans="1:27">
      <c r="A17" s="515"/>
      <c r="B17" s="680">
        <v>7</v>
      </c>
      <c r="C17" s="677">
        <v>7</v>
      </c>
      <c r="D17" s="677">
        <v>4</v>
      </c>
      <c r="E17" s="677">
        <v>3</v>
      </c>
      <c r="F17" s="677"/>
      <c r="G17" s="677" t="s">
        <v>227</v>
      </c>
      <c r="H17" s="677" t="s">
        <v>227</v>
      </c>
      <c r="I17" s="677" t="s">
        <v>227</v>
      </c>
      <c r="J17" s="677"/>
      <c r="K17" s="677">
        <v>16</v>
      </c>
      <c r="L17" s="677">
        <v>17</v>
      </c>
      <c r="M17" s="677">
        <v>14</v>
      </c>
      <c r="N17" s="677"/>
      <c r="O17" s="677" t="s">
        <v>227</v>
      </c>
      <c r="P17" s="677" t="s">
        <v>768</v>
      </c>
      <c r="Q17" s="677" t="s">
        <v>227</v>
      </c>
      <c r="R17" s="677" t="s">
        <v>768</v>
      </c>
      <c r="S17" s="677">
        <v>12</v>
      </c>
      <c r="T17" s="677"/>
      <c r="U17" s="677" t="s">
        <v>227</v>
      </c>
      <c r="V17" s="677"/>
      <c r="W17" s="677" t="s">
        <v>227</v>
      </c>
      <c r="X17" s="677"/>
      <c r="Y17" s="677" t="s">
        <v>227</v>
      </c>
      <c r="Z17" s="677"/>
    </row>
    <row r="18" spans="1:27">
      <c r="A18" s="515"/>
      <c r="B18" s="680">
        <v>8</v>
      </c>
      <c r="C18" s="677">
        <v>12</v>
      </c>
      <c r="D18" s="677">
        <v>5</v>
      </c>
      <c r="E18" s="677">
        <v>9</v>
      </c>
      <c r="F18" s="677" t="s">
        <v>768</v>
      </c>
      <c r="G18" s="677" t="s">
        <v>227</v>
      </c>
      <c r="H18" s="677" t="s">
        <v>227</v>
      </c>
      <c r="I18" s="677" t="s">
        <v>227</v>
      </c>
      <c r="J18" s="677" t="s">
        <v>768</v>
      </c>
      <c r="K18" s="677">
        <v>15</v>
      </c>
      <c r="L18" s="677">
        <v>12</v>
      </c>
      <c r="M18" s="677">
        <v>10</v>
      </c>
      <c r="N18" s="677" t="s">
        <v>768</v>
      </c>
      <c r="O18" s="677" t="s">
        <v>227</v>
      </c>
      <c r="P18" s="677" t="s">
        <v>768</v>
      </c>
      <c r="Q18" s="677" t="s">
        <v>227</v>
      </c>
      <c r="R18" s="677"/>
      <c r="S18" s="677">
        <v>10</v>
      </c>
      <c r="T18" s="677" t="s">
        <v>768</v>
      </c>
      <c r="U18" s="677" t="s">
        <v>227</v>
      </c>
      <c r="V18" s="677"/>
      <c r="W18" s="677" t="s">
        <v>227</v>
      </c>
      <c r="X18" s="677"/>
      <c r="Y18" s="677" t="s">
        <v>227</v>
      </c>
      <c r="Z18" s="25" t="s">
        <v>768</v>
      </c>
    </row>
    <row r="19" spans="1:27">
      <c r="A19" s="515"/>
      <c r="B19" s="680">
        <v>9</v>
      </c>
      <c r="C19" s="677" t="s">
        <v>227</v>
      </c>
      <c r="D19" s="677" t="s">
        <v>227</v>
      </c>
      <c r="E19" s="677" t="s">
        <v>227</v>
      </c>
      <c r="F19" s="677"/>
      <c r="G19" s="677" t="s">
        <v>227</v>
      </c>
      <c r="H19" s="677" t="s">
        <v>227</v>
      </c>
      <c r="I19" s="677" t="s">
        <v>227</v>
      </c>
      <c r="J19" s="677"/>
      <c r="K19" s="677">
        <v>10</v>
      </c>
      <c r="L19" s="677">
        <v>15</v>
      </c>
      <c r="M19" s="677">
        <v>13</v>
      </c>
      <c r="N19" s="677"/>
      <c r="O19" s="677" t="s">
        <v>227</v>
      </c>
      <c r="P19" s="677" t="s">
        <v>768</v>
      </c>
      <c r="Q19" s="677" t="s">
        <v>227</v>
      </c>
      <c r="R19" s="677"/>
      <c r="S19" s="677">
        <v>2</v>
      </c>
      <c r="T19" s="677" t="s">
        <v>768</v>
      </c>
      <c r="U19" s="677" t="s">
        <v>227</v>
      </c>
      <c r="V19" s="677"/>
      <c r="W19" s="677" t="s">
        <v>227</v>
      </c>
      <c r="X19" s="677"/>
      <c r="Y19" s="677" t="s">
        <v>227</v>
      </c>
      <c r="Z19" s="676"/>
    </row>
    <row r="20" spans="1:27">
      <c r="A20" s="515"/>
      <c r="B20" s="680">
        <v>10</v>
      </c>
      <c r="C20" s="677" t="s">
        <v>227</v>
      </c>
      <c r="D20" s="677" t="s">
        <v>227</v>
      </c>
      <c r="E20" s="677" t="s">
        <v>227</v>
      </c>
      <c r="F20" s="677"/>
      <c r="G20" s="677" t="s">
        <v>227</v>
      </c>
      <c r="H20" s="677" t="s">
        <v>227</v>
      </c>
      <c r="I20" s="677" t="s">
        <v>227</v>
      </c>
      <c r="J20" s="677"/>
      <c r="K20" s="677">
        <v>6</v>
      </c>
      <c r="L20" s="677">
        <v>7</v>
      </c>
      <c r="M20" s="677">
        <v>8</v>
      </c>
      <c r="N20" s="677"/>
      <c r="O20" s="677" t="s">
        <v>227</v>
      </c>
      <c r="P20" s="677" t="s">
        <v>768</v>
      </c>
      <c r="Q20" s="677" t="s">
        <v>227</v>
      </c>
      <c r="R20" s="677"/>
      <c r="S20" s="677">
        <v>1</v>
      </c>
      <c r="T20" s="677" t="s">
        <v>768</v>
      </c>
      <c r="U20" s="677" t="s">
        <v>227</v>
      </c>
      <c r="V20" s="677"/>
      <c r="W20" s="677" t="s">
        <v>227</v>
      </c>
      <c r="X20" s="677"/>
      <c r="Y20" s="677">
        <v>1</v>
      </c>
      <c r="Z20" s="677"/>
    </row>
    <row r="21" spans="1:27">
      <c r="A21" s="535"/>
      <c r="B21" s="680">
        <v>11</v>
      </c>
      <c r="C21" s="665" t="s">
        <v>227</v>
      </c>
      <c r="D21" s="677" t="s">
        <v>227</v>
      </c>
      <c r="E21" s="677" t="s">
        <v>227</v>
      </c>
      <c r="F21" s="677"/>
      <c r="G21" s="677" t="s">
        <v>227</v>
      </c>
      <c r="H21" s="677">
        <v>4</v>
      </c>
      <c r="I21" s="677" t="s">
        <v>227</v>
      </c>
      <c r="J21" s="677"/>
      <c r="K21" s="677">
        <v>3</v>
      </c>
      <c r="L21" s="677">
        <v>3</v>
      </c>
      <c r="M21" s="677">
        <v>5</v>
      </c>
      <c r="N21" s="677"/>
      <c r="O21" s="677" t="s">
        <v>227</v>
      </c>
      <c r="P21" s="677"/>
      <c r="Q21" s="677" t="s">
        <v>227</v>
      </c>
      <c r="R21" s="677" t="s">
        <v>768</v>
      </c>
      <c r="S21" s="677" t="s">
        <v>227</v>
      </c>
      <c r="T21" s="677" t="s">
        <v>768</v>
      </c>
      <c r="U21" s="677" t="s">
        <v>227</v>
      </c>
      <c r="V21" s="677"/>
      <c r="W21" s="677" t="s">
        <v>227</v>
      </c>
      <c r="X21" s="677"/>
      <c r="Y21" s="677" t="s">
        <v>227</v>
      </c>
      <c r="Z21" s="676"/>
    </row>
    <row r="22" spans="1:27">
      <c r="B22" s="680">
        <v>12</v>
      </c>
      <c r="C22" s="665" t="s">
        <v>227</v>
      </c>
      <c r="D22" s="677" t="s">
        <v>227</v>
      </c>
      <c r="E22" s="677" t="s">
        <v>227</v>
      </c>
      <c r="F22" s="677"/>
      <c r="G22" s="677">
        <v>11</v>
      </c>
      <c r="H22" s="677">
        <v>24</v>
      </c>
      <c r="I22" s="677">
        <v>12</v>
      </c>
      <c r="J22" s="677"/>
      <c r="K22" s="677">
        <v>5</v>
      </c>
      <c r="L22" s="677">
        <v>5</v>
      </c>
      <c r="M22" s="677">
        <v>6</v>
      </c>
      <c r="N22" s="677"/>
      <c r="O22" s="677">
        <v>2</v>
      </c>
      <c r="P22" s="677" t="s">
        <v>768</v>
      </c>
      <c r="Q22" s="677">
        <v>3</v>
      </c>
      <c r="R22" s="677"/>
      <c r="S22" s="677">
        <v>1</v>
      </c>
      <c r="T22" s="677" t="s">
        <v>768</v>
      </c>
      <c r="U22" s="677">
        <v>1</v>
      </c>
      <c r="V22" s="677"/>
      <c r="W22" s="677">
        <v>1</v>
      </c>
      <c r="X22" s="677"/>
      <c r="Y22" s="677">
        <v>1</v>
      </c>
      <c r="Z22" s="676"/>
    </row>
    <row r="23" spans="1:27">
      <c r="A23" s="515" t="s">
        <v>933</v>
      </c>
      <c r="B23" s="680">
        <v>1</v>
      </c>
      <c r="C23" s="665" t="s">
        <v>227</v>
      </c>
      <c r="D23" s="677" t="s">
        <v>227</v>
      </c>
      <c r="E23" s="677" t="s">
        <v>227</v>
      </c>
      <c r="F23" s="677"/>
      <c r="G23" s="677">
        <v>18</v>
      </c>
      <c r="H23" s="677">
        <v>30</v>
      </c>
      <c r="I23" s="677">
        <v>25</v>
      </c>
      <c r="J23" s="677"/>
      <c r="K23" s="677">
        <v>1</v>
      </c>
      <c r="L23" s="677">
        <v>1</v>
      </c>
      <c r="M23" s="677">
        <v>2</v>
      </c>
      <c r="N23" s="677"/>
      <c r="O23" s="677">
        <v>3</v>
      </c>
      <c r="P23" s="677"/>
      <c r="Q23" s="677">
        <v>1</v>
      </c>
      <c r="R23" s="677"/>
      <c r="S23" s="677" t="s">
        <v>227</v>
      </c>
      <c r="T23" s="677" t="s">
        <v>768</v>
      </c>
      <c r="U23" s="677">
        <v>2</v>
      </c>
      <c r="V23" s="677"/>
      <c r="W23" s="677" t="s">
        <v>227</v>
      </c>
      <c r="X23" s="677"/>
      <c r="Y23" s="677">
        <v>3</v>
      </c>
      <c r="Z23" s="676"/>
    </row>
    <row r="24" spans="1:27">
      <c r="B24" s="546">
        <v>2</v>
      </c>
      <c r="C24" s="665" t="s">
        <v>227</v>
      </c>
      <c r="D24" s="27" t="s">
        <v>227</v>
      </c>
      <c r="E24" s="27" t="s">
        <v>227</v>
      </c>
      <c r="F24" s="27"/>
      <c r="G24" s="27">
        <v>19</v>
      </c>
      <c r="H24" s="27">
        <v>27</v>
      </c>
      <c r="I24" s="27">
        <v>19</v>
      </c>
      <c r="J24" s="27"/>
      <c r="K24" s="27">
        <v>4</v>
      </c>
      <c r="L24" s="27">
        <v>3</v>
      </c>
      <c r="M24" s="27">
        <v>6</v>
      </c>
      <c r="N24" s="677"/>
      <c r="O24" s="27">
        <v>5</v>
      </c>
      <c r="P24" s="27"/>
      <c r="Q24" s="27">
        <v>6</v>
      </c>
      <c r="R24" s="27"/>
      <c r="S24" s="27" t="s">
        <v>227</v>
      </c>
      <c r="T24" s="27" t="s">
        <v>866</v>
      </c>
      <c r="U24" s="27">
        <v>2</v>
      </c>
      <c r="V24" s="27"/>
      <c r="W24" s="27" t="s">
        <v>227</v>
      </c>
      <c r="X24" s="27" t="s">
        <v>768</v>
      </c>
      <c r="Y24" s="27">
        <v>4</v>
      </c>
      <c r="Z24" s="676"/>
    </row>
    <row r="25" spans="1:27" ht="12.75" customHeight="1">
      <c r="A25" s="655"/>
      <c r="B25" s="1110">
        <v>3</v>
      </c>
      <c r="C25" s="1137" t="s">
        <v>227</v>
      </c>
      <c r="D25" s="1138" t="s">
        <v>227</v>
      </c>
      <c r="E25" s="1138" t="s">
        <v>227</v>
      </c>
      <c r="F25" s="1138"/>
      <c r="G25" s="1138" t="s">
        <v>227</v>
      </c>
      <c r="H25" s="1138">
        <v>10</v>
      </c>
      <c r="I25" s="1138">
        <v>1</v>
      </c>
      <c r="J25" s="1138"/>
      <c r="K25" s="1138">
        <v>5</v>
      </c>
      <c r="L25" s="1138">
        <v>5</v>
      </c>
      <c r="M25" s="1138">
        <v>6</v>
      </c>
      <c r="N25" s="1138"/>
      <c r="O25" s="1138">
        <v>2</v>
      </c>
      <c r="P25" s="1138"/>
      <c r="Q25" s="1138">
        <v>6</v>
      </c>
      <c r="R25" s="1138"/>
      <c r="S25" s="1138" t="s">
        <v>227</v>
      </c>
      <c r="T25" s="1138" t="s">
        <v>768</v>
      </c>
      <c r="U25" s="1138" t="s">
        <v>227</v>
      </c>
      <c r="V25" s="1138"/>
      <c r="W25" s="1138" t="s">
        <v>227</v>
      </c>
      <c r="X25" s="1138"/>
      <c r="Y25" s="1138">
        <v>1</v>
      </c>
      <c r="Z25" s="1138"/>
    </row>
    <row r="26" spans="1:27">
      <c r="A26" s="533" t="s">
        <v>844</v>
      </c>
      <c r="B26" s="194"/>
      <c r="C26" s="27"/>
      <c r="D26" s="27"/>
      <c r="E26" s="27"/>
      <c r="F26" s="535"/>
      <c r="G26" s="535"/>
      <c r="H26" s="535"/>
      <c r="I26" s="27"/>
      <c r="J26" s="27"/>
      <c r="K26" s="27"/>
      <c r="L26" s="27"/>
      <c r="M26" s="27"/>
      <c r="N26" s="535"/>
      <c r="O26" s="27"/>
      <c r="P26" s="27"/>
      <c r="Q26" s="27"/>
      <c r="R26" s="27"/>
      <c r="S26" s="27"/>
      <c r="T26" s="27"/>
      <c r="U26" s="27"/>
      <c r="V26" s="27"/>
      <c r="W26" s="27"/>
      <c r="X26" s="27"/>
      <c r="Y26" s="535"/>
      <c r="AA26" s="27"/>
    </row>
    <row r="27" spans="1:27">
      <c r="A27" s="565" t="s">
        <v>864</v>
      </c>
      <c r="B27" s="533" t="s">
        <v>872</v>
      </c>
      <c r="C27" s="27"/>
      <c r="D27" s="27"/>
      <c r="E27" s="27"/>
      <c r="F27" s="27"/>
      <c r="G27" s="27"/>
      <c r="H27" s="27"/>
      <c r="I27" s="27"/>
      <c r="J27" s="27"/>
      <c r="K27" s="27"/>
      <c r="L27" s="27"/>
      <c r="M27" s="27"/>
      <c r="N27" s="677"/>
      <c r="O27" s="27"/>
      <c r="P27" s="27"/>
      <c r="Q27" s="27"/>
      <c r="R27" s="27"/>
      <c r="S27" s="27"/>
      <c r="T27" s="27"/>
      <c r="U27" s="27"/>
      <c r="V27" s="27"/>
      <c r="W27" s="27"/>
      <c r="X27" s="27"/>
      <c r="Y27" s="535"/>
      <c r="AA27" s="27"/>
    </row>
    <row r="28" spans="1:27">
      <c r="A28" s="566" t="s">
        <v>861</v>
      </c>
      <c r="B28" s="533" t="s">
        <v>873</v>
      </c>
      <c r="C28" s="27"/>
      <c r="D28" s="27"/>
      <c r="E28" s="27"/>
      <c r="F28" s="27"/>
      <c r="G28" s="27"/>
      <c r="H28" s="27"/>
      <c r="I28" s="27"/>
      <c r="J28" s="27"/>
      <c r="K28" s="27"/>
      <c r="L28" s="27"/>
      <c r="M28" s="27"/>
      <c r="N28" s="677"/>
      <c r="O28" s="27"/>
      <c r="P28" s="27"/>
      <c r="Q28" s="27"/>
      <c r="R28" s="27"/>
      <c r="S28" s="27"/>
      <c r="T28" s="27"/>
      <c r="U28" s="27"/>
      <c r="V28" s="27"/>
      <c r="W28" s="27"/>
      <c r="X28" s="27"/>
      <c r="Y28" s="535"/>
      <c r="AA28" s="27"/>
    </row>
    <row r="29" spans="1:27">
      <c r="A29" s="566" t="s">
        <v>862</v>
      </c>
      <c r="B29" s="533" t="s">
        <v>863</v>
      </c>
      <c r="C29" s="27"/>
      <c r="D29" s="27"/>
      <c r="E29" s="27"/>
      <c r="F29" s="27"/>
      <c r="G29" s="27"/>
      <c r="H29" s="27"/>
      <c r="I29" s="27"/>
      <c r="J29" s="27"/>
      <c r="K29" s="27"/>
      <c r="L29" s="27"/>
      <c r="M29" s="27"/>
      <c r="N29" s="677"/>
      <c r="O29" s="27"/>
      <c r="P29" s="27"/>
      <c r="Q29" s="27"/>
      <c r="R29" s="27"/>
      <c r="S29" s="27"/>
      <c r="T29" s="27"/>
      <c r="U29" s="27"/>
      <c r="V29" s="27"/>
      <c r="W29" s="27"/>
      <c r="X29" s="27"/>
      <c r="Y29" s="535"/>
      <c r="AA29" s="27"/>
    </row>
    <row r="30" spans="1:27">
      <c r="A30" s="524"/>
      <c r="B30" s="524"/>
    </row>
    <row r="31" spans="1:27">
      <c r="A31" s="524"/>
    </row>
  </sheetData>
  <mergeCells count="18">
    <mergeCell ref="A2:X2"/>
    <mergeCell ref="W3:Y3"/>
    <mergeCell ref="A4:B6"/>
    <mergeCell ref="C4:F5"/>
    <mergeCell ref="G4:J5"/>
    <mergeCell ref="O4:R5"/>
    <mergeCell ref="S4:T5"/>
    <mergeCell ref="U4:Z5"/>
    <mergeCell ref="E6:F6"/>
    <mergeCell ref="Y6:Z6"/>
    <mergeCell ref="I6:J6"/>
    <mergeCell ref="M6:N6"/>
    <mergeCell ref="K4:N5"/>
    <mergeCell ref="O6:P6"/>
    <mergeCell ref="Q6:R6"/>
    <mergeCell ref="S6:T6"/>
    <mergeCell ref="U6:V6"/>
    <mergeCell ref="W6:X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59"/>
  <sheetViews>
    <sheetView zoomScale="96" zoomScaleNormal="96" workbookViewId="0">
      <selection sqref="A1:C1"/>
    </sheetView>
  </sheetViews>
  <sheetFormatPr defaultRowHeight="13.5"/>
  <cols>
    <col min="1" max="1" width="6.625" style="525" customWidth="1"/>
    <col min="2" max="2" width="3.75" style="525" customWidth="1"/>
    <col min="3" max="3" width="12" style="525" customWidth="1"/>
    <col min="4" max="4" width="9.375" style="525" bestFit="1" customWidth="1"/>
    <col min="5" max="5" width="8.875" style="525" customWidth="1"/>
    <col min="6" max="6" width="9" style="525" customWidth="1"/>
    <col min="7" max="7" width="10" style="525" customWidth="1"/>
    <col min="8" max="9" width="8.875" style="525" customWidth="1"/>
    <col min="10" max="12" width="11.125" style="525" customWidth="1"/>
    <col min="13" max="13" width="11" style="525" customWidth="1"/>
    <col min="14" max="15" width="8.875" style="525" customWidth="1"/>
    <col min="16" max="16" width="10.375" style="525" bestFit="1" customWidth="1"/>
    <col min="17" max="17" width="11.875" style="525" bestFit="1" customWidth="1"/>
    <col min="18" max="20" width="9.375" style="525" bestFit="1" customWidth="1"/>
    <col min="21" max="16384" width="9" style="525"/>
  </cols>
  <sheetData>
    <row r="1" spans="1:21" ht="18.75" customHeight="1">
      <c r="A1" s="786" t="s">
        <v>757</v>
      </c>
      <c r="B1" s="787"/>
      <c r="C1" s="787"/>
    </row>
    <row r="2" spans="1:21" ht="18.75" customHeight="1">
      <c r="A2" s="788" t="s">
        <v>665</v>
      </c>
      <c r="B2" s="788"/>
      <c r="C2" s="788"/>
      <c r="D2" s="788"/>
      <c r="E2" s="788"/>
      <c r="F2" s="788"/>
      <c r="G2" s="788"/>
      <c r="H2" s="788"/>
      <c r="I2" s="788"/>
      <c r="J2" s="788"/>
      <c r="K2" s="788"/>
      <c r="L2" s="788"/>
      <c r="M2" s="788"/>
      <c r="N2" s="788"/>
      <c r="O2" s="638"/>
      <c r="P2" s="214"/>
      <c r="Q2" s="214"/>
    </row>
    <row r="3" spans="1:21" ht="14.25" thickBot="1">
      <c r="A3" s="524"/>
      <c r="B3" s="524"/>
      <c r="C3" s="524"/>
      <c r="D3" s="524"/>
      <c r="E3" s="524"/>
      <c r="F3" s="524"/>
      <c r="G3" s="524"/>
      <c r="H3" s="524"/>
      <c r="I3" s="524"/>
      <c r="J3" s="524"/>
      <c r="K3" s="524"/>
      <c r="L3" s="524"/>
      <c r="M3" s="524"/>
      <c r="N3" s="524"/>
      <c r="O3" s="524"/>
    </row>
    <row r="4" spans="1:21" s="62" customFormat="1" ht="30" customHeight="1" thickTop="1">
      <c r="A4" s="1005" t="s">
        <v>403</v>
      </c>
      <c r="B4" s="1006"/>
      <c r="C4" s="1011" t="s">
        <v>735</v>
      </c>
      <c r="D4" s="1013" t="s">
        <v>736</v>
      </c>
      <c r="E4" s="1014"/>
      <c r="F4" s="1017" t="s">
        <v>737</v>
      </c>
      <c r="G4" s="199" t="s">
        <v>119</v>
      </c>
      <c r="H4" s="199" t="s">
        <v>120</v>
      </c>
      <c r="I4" s="199" t="s">
        <v>121</v>
      </c>
      <c r="J4" s="199" t="s">
        <v>122</v>
      </c>
      <c r="K4" s="1018" t="s">
        <v>738</v>
      </c>
      <c r="L4" s="1019"/>
      <c r="M4" s="1020"/>
      <c r="N4" s="1021" t="s">
        <v>915</v>
      </c>
      <c r="O4" s="73"/>
    </row>
    <row r="5" spans="1:21" s="62" customFormat="1" ht="19.5" customHeight="1">
      <c r="A5" s="1007"/>
      <c r="B5" s="1008"/>
      <c r="C5" s="1012"/>
      <c r="D5" s="1015"/>
      <c r="E5" s="1016"/>
      <c r="F5" s="1012"/>
      <c r="G5" s="1030" t="s">
        <v>55</v>
      </c>
      <c r="H5" s="1031"/>
      <c r="I5" s="1031"/>
      <c r="J5" s="1032"/>
      <c r="K5" s="1033" t="s">
        <v>56</v>
      </c>
      <c r="L5" s="1034"/>
      <c r="M5" s="1035" t="s">
        <v>57</v>
      </c>
      <c r="N5" s="1022"/>
      <c r="O5" s="73"/>
      <c r="Q5" s="65"/>
      <c r="R5" s="639"/>
      <c r="S5" s="639"/>
      <c r="T5" s="639"/>
      <c r="U5" s="65"/>
    </row>
    <row r="6" spans="1:21" s="62" customFormat="1" ht="19.5" customHeight="1">
      <c r="A6" s="1007"/>
      <c r="B6" s="1008"/>
      <c r="C6" s="1012"/>
      <c r="D6" s="1048" t="s">
        <v>571</v>
      </c>
      <c r="E6" s="1035" t="s">
        <v>577</v>
      </c>
      <c r="F6" s="1012"/>
      <c r="G6" s="1036" t="s">
        <v>111</v>
      </c>
      <c r="H6" s="1039" t="s">
        <v>1141</v>
      </c>
      <c r="I6" s="1040"/>
      <c r="J6" s="1041"/>
      <c r="K6" s="1015"/>
      <c r="L6" s="1016"/>
      <c r="M6" s="1024"/>
      <c r="N6" s="1022"/>
      <c r="O6" s="73"/>
      <c r="Q6" s="65"/>
      <c r="R6" s="639"/>
      <c r="S6" s="535"/>
      <c r="T6" s="639"/>
      <c r="U6" s="65"/>
    </row>
    <row r="7" spans="1:21" s="62" customFormat="1" ht="10.5" customHeight="1">
      <c r="A7" s="1007"/>
      <c r="B7" s="1008"/>
      <c r="C7" s="1012"/>
      <c r="D7" s="1049"/>
      <c r="E7" s="1012"/>
      <c r="F7" s="1012"/>
      <c r="G7" s="1037"/>
      <c r="H7" s="1042"/>
      <c r="I7" s="1043"/>
      <c r="J7" s="1044"/>
      <c r="K7" s="1026" t="s">
        <v>561</v>
      </c>
      <c r="L7" s="1026" t="s">
        <v>394</v>
      </c>
      <c r="M7" s="1026" t="s">
        <v>394</v>
      </c>
      <c r="N7" s="1028" t="s">
        <v>58</v>
      </c>
      <c r="O7" s="73"/>
      <c r="Q7" s="65"/>
      <c r="R7" s="639"/>
      <c r="S7" s="639"/>
      <c r="T7" s="640"/>
      <c r="U7" s="641"/>
    </row>
    <row r="8" spans="1:21" s="62" customFormat="1" ht="10.5" customHeight="1">
      <c r="A8" s="1007"/>
      <c r="B8" s="1008"/>
      <c r="C8" s="1012"/>
      <c r="D8" s="1049"/>
      <c r="E8" s="1012"/>
      <c r="F8" s="1012"/>
      <c r="G8" s="1037"/>
      <c r="H8" s="1042"/>
      <c r="I8" s="1043"/>
      <c r="J8" s="1044"/>
      <c r="K8" s="1027"/>
      <c r="L8" s="1027"/>
      <c r="M8" s="1027"/>
      <c r="N8" s="1022"/>
      <c r="O8" s="73"/>
      <c r="Q8" s="65"/>
      <c r="R8" s="639"/>
      <c r="S8" s="639"/>
      <c r="T8" s="640"/>
      <c r="U8" s="641"/>
    </row>
    <row r="9" spans="1:21" s="70" customFormat="1" ht="15" customHeight="1">
      <c r="A9" s="1009"/>
      <c r="B9" s="1010"/>
      <c r="C9" s="200" t="s">
        <v>835</v>
      </c>
      <c r="D9" s="200" t="s">
        <v>110</v>
      </c>
      <c r="E9" s="200" t="s">
        <v>110</v>
      </c>
      <c r="F9" s="200" t="s">
        <v>834</v>
      </c>
      <c r="G9" s="1038"/>
      <c r="H9" s="1045"/>
      <c r="I9" s="1046"/>
      <c r="J9" s="1047"/>
      <c r="K9" s="201" t="s">
        <v>116</v>
      </c>
      <c r="L9" s="201" t="s">
        <v>833</v>
      </c>
      <c r="M9" s="200" t="s">
        <v>113</v>
      </c>
      <c r="N9" s="1029"/>
      <c r="O9" s="73"/>
      <c r="Q9" s="641"/>
      <c r="R9" s="118"/>
      <c r="S9" s="118"/>
      <c r="T9" s="119"/>
      <c r="U9" s="535"/>
    </row>
    <row r="10" spans="1:21" s="446" customFormat="1" ht="17.25" customHeight="1">
      <c r="A10" s="369" t="s">
        <v>937</v>
      </c>
      <c r="B10" s="654"/>
      <c r="C10" s="397">
        <v>12692</v>
      </c>
      <c r="D10" s="397">
        <v>6530</v>
      </c>
      <c r="E10" s="397">
        <v>190</v>
      </c>
      <c r="F10" s="398">
        <v>1.54</v>
      </c>
      <c r="G10" s="397">
        <v>319453</v>
      </c>
      <c r="H10" s="399" t="s">
        <v>448</v>
      </c>
      <c r="I10" s="399">
        <v>101.9</v>
      </c>
      <c r="J10" s="399">
        <v>96</v>
      </c>
      <c r="K10" s="397">
        <v>434415</v>
      </c>
      <c r="L10" s="397">
        <v>313057</v>
      </c>
      <c r="M10" s="397">
        <v>283027</v>
      </c>
      <c r="N10" s="702">
        <v>105.4121</v>
      </c>
      <c r="O10" s="443"/>
      <c r="P10" s="444"/>
      <c r="Q10" s="445"/>
      <c r="R10" s="445"/>
      <c r="S10" s="407"/>
      <c r="T10" s="400"/>
    </row>
    <row r="11" spans="1:21" s="446" customFormat="1" ht="17.25" customHeight="1">
      <c r="A11" s="369">
        <v>30</v>
      </c>
      <c r="B11" s="540"/>
      <c r="C11" s="397">
        <v>12675</v>
      </c>
      <c r="D11" s="397">
        <v>6664</v>
      </c>
      <c r="E11" s="397">
        <v>166</v>
      </c>
      <c r="F11" s="402">
        <v>1.62</v>
      </c>
      <c r="G11" s="397">
        <v>323547</v>
      </c>
      <c r="H11" s="399">
        <v>101.6</v>
      </c>
      <c r="I11" s="399">
        <v>102.1</v>
      </c>
      <c r="J11" s="399">
        <v>97.1</v>
      </c>
      <c r="K11" s="397">
        <v>455125</v>
      </c>
      <c r="L11" s="397">
        <v>315314</v>
      </c>
      <c r="M11" s="397">
        <v>287315</v>
      </c>
      <c r="N11" s="702">
        <v>105.2603</v>
      </c>
      <c r="O11" s="443"/>
      <c r="P11" s="444"/>
      <c r="Q11" s="445"/>
      <c r="R11" s="445"/>
      <c r="S11" s="407"/>
      <c r="T11" s="400"/>
    </row>
    <row r="12" spans="1:21" s="446" customFormat="1" ht="17.25" customHeight="1">
      <c r="A12" s="617" t="s">
        <v>842</v>
      </c>
      <c r="B12" s="540"/>
      <c r="C12" s="397">
        <v>12656</v>
      </c>
      <c r="D12" s="397">
        <v>6724</v>
      </c>
      <c r="E12" s="397">
        <v>162</v>
      </c>
      <c r="F12" s="402">
        <v>1.55</v>
      </c>
      <c r="G12" s="397">
        <v>322552</v>
      </c>
      <c r="H12" s="399">
        <v>101.2</v>
      </c>
      <c r="I12" s="399">
        <v>101.2</v>
      </c>
      <c r="J12" s="400">
        <v>99</v>
      </c>
      <c r="K12" s="397">
        <v>476645</v>
      </c>
      <c r="L12" s="397">
        <v>323853</v>
      </c>
      <c r="M12" s="397">
        <v>293379</v>
      </c>
      <c r="N12" s="702">
        <v>106.5765</v>
      </c>
      <c r="O12" s="443"/>
      <c r="P12" s="444"/>
      <c r="Q12" s="445"/>
      <c r="R12" s="445"/>
      <c r="S12" s="407"/>
      <c r="T12" s="400"/>
    </row>
    <row r="13" spans="1:21" s="448" customFormat="1" ht="17.25" customHeight="1">
      <c r="A13" s="541">
        <v>2</v>
      </c>
      <c r="B13" s="540"/>
      <c r="C13" s="397">
        <v>12615</v>
      </c>
      <c r="D13" s="397">
        <v>6676</v>
      </c>
      <c r="E13" s="397">
        <v>191</v>
      </c>
      <c r="F13" s="398">
        <v>1.1000000000000001</v>
      </c>
      <c r="G13" s="397">
        <v>318405</v>
      </c>
      <c r="H13" s="399">
        <v>100</v>
      </c>
      <c r="I13" s="399">
        <v>100</v>
      </c>
      <c r="J13" s="400">
        <v>100</v>
      </c>
      <c r="K13" s="397">
        <v>498639</v>
      </c>
      <c r="L13" s="397">
        <v>305811</v>
      </c>
      <c r="M13" s="397">
        <v>277926</v>
      </c>
      <c r="N13" s="702">
        <v>100.00320000000001</v>
      </c>
      <c r="O13" s="442"/>
      <c r="P13" s="447"/>
      <c r="R13" s="449"/>
      <c r="S13" s="449"/>
      <c r="T13" s="450"/>
      <c r="U13" s="442"/>
    </row>
    <row r="14" spans="1:21" s="446" customFormat="1" ht="17.25" customHeight="1">
      <c r="A14" s="541">
        <v>3</v>
      </c>
      <c r="B14" s="540"/>
      <c r="C14" s="397">
        <v>12550</v>
      </c>
      <c r="D14" s="397">
        <v>6667</v>
      </c>
      <c r="E14" s="397">
        <v>193</v>
      </c>
      <c r="F14" s="399" t="s">
        <v>448</v>
      </c>
      <c r="G14" s="397">
        <v>319461</v>
      </c>
      <c r="H14" s="399">
        <v>100.3</v>
      </c>
      <c r="I14" s="399">
        <v>100.6</v>
      </c>
      <c r="J14" s="400">
        <v>101.1</v>
      </c>
      <c r="K14" s="397">
        <v>492681</v>
      </c>
      <c r="L14" s="397">
        <v>309469</v>
      </c>
      <c r="M14" s="397">
        <v>279024</v>
      </c>
      <c r="N14" s="702">
        <v>100.4</v>
      </c>
      <c r="O14" s="560"/>
      <c r="P14" s="561"/>
      <c r="R14" s="562"/>
      <c r="S14" s="562"/>
      <c r="T14" s="563"/>
      <c r="U14" s="560"/>
    </row>
    <row r="15" spans="1:21" ht="17.25" customHeight="1">
      <c r="A15" s="618"/>
      <c r="B15" s="540"/>
      <c r="C15" s="403"/>
      <c r="D15" s="401"/>
      <c r="E15" s="401"/>
      <c r="F15" s="404"/>
      <c r="G15" s="401"/>
      <c r="H15" s="405"/>
      <c r="I15" s="405"/>
      <c r="J15" s="405"/>
      <c r="K15" s="401"/>
      <c r="L15" s="401"/>
      <c r="M15" s="401"/>
      <c r="N15" s="406"/>
      <c r="O15" s="72"/>
      <c r="P15" s="535"/>
      <c r="Q15" s="68"/>
      <c r="R15" s="68"/>
      <c r="S15" s="117"/>
      <c r="T15" s="22"/>
    </row>
    <row r="16" spans="1:21" ht="17.25" customHeight="1">
      <c r="A16" s="541" t="s">
        <v>902</v>
      </c>
      <c r="B16" s="542">
        <v>4</v>
      </c>
      <c r="C16" s="397">
        <v>12585</v>
      </c>
      <c r="D16" s="397">
        <v>6657</v>
      </c>
      <c r="E16" s="407">
        <v>209</v>
      </c>
      <c r="F16" s="398">
        <v>1.0900000000000001</v>
      </c>
      <c r="G16" s="397">
        <v>278680</v>
      </c>
      <c r="H16" s="396">
        <v>87.6</v>
      </c>
      <c r="I16" s="396">
        <v>88.6</v>
      </c>
      <c r="J16" s="396">
        <v>101.1</v>
      </c>
      <c r="K16" s="397">
        <v>439779</v>
      </c>
      <c r="L16" s="397">
        <v>338638</v>
      </c>
      <c r="M16" s="397">
        <v>301043</v>
      </c>
      <c r="N16" s="408">
        <v>108.238</v>
      </c>
      <c r="O16" s="451"/>
      <c r="P16" s="508"/>
      <c r="Q16" s="507"/>
      <c r="R16" s="467"/>
      <c r="S16" s="467"/>
      <c r="T16" s="467"/>
      <c r="U16" s="468"/>
    </row>
    <row r="17" spans="1:21" ht="17.25" customHeight="1">
      <c r="A17" s="541"/>
      <c r="B17" s="542">
        <v>5</v>
      </c>
      <c r="C17" s="397">
        <v>12578</v>
      </c>
      <c r="D17" s="397">
        <v>6667</v>
      </c>
      <c r="E17" s="407">
        <v>211</v>
      </c>
      <c r="F17" s="398">
        <v>1.1000000000000001</v>
      </c>
      <c r="G17" s="397">
        <v>273915</v>
      </c>
      <c r="H17" s="396">
        <v>86.1</v>
      </c>
      <c r="I17" s="396">
        <v>86.8</v>
      </c>
      <c r="J17" s="396">
        <v>101.2</v>
      </c>
      <c r="K17" s="397">
        <v>367866</v>
      </c>
      <c r="L17" s="397">
        <v>317681</v>
      </c>
      <c r="M17" s="397">
        <v>281063</v>
      </c>
      <c r="N17" s="408">
        <v>100.38200000000001</v>
      </c>
      <c r="O17" s="451"/>
      <c r="P17" s="508"/>
      <c r="Q17" s="507"/>
      <c r="R17" s="467"/>
      <c r="S17" s="467"/>
      <c r="T17" s="467"/>
      <c r="U17" s="468"/>
    </row>
    <row r="18" spans="1:21" ht="17.25" customHeight="1">
      <c r="A18" s="541"/>
      <c r="B18" s="542">
        <v>6</v>
      </c>
      <c r="C18" s="397">
        <v>12572</v>
      </c>
      <c r="D18" s="397">
        <v>6692</v>
      </c>
      <c r="E18" s="407">
        <v>206</v>
      </c>
      <c r="F18" s="398">
        <v>1.1299999999999999</v>
      </c>
      <c r="G18" s="397">
        <v>442821</v>
      </c>
      <c r="H18" s="396">
        <v>139.1</v>
      </c>
      <c r="I18" s="396">
        <v>139.9</v>
      </c>
      <c r="J18" s="396">
        <v>101.3</v>
      </c>
      <c r="K18" s="397">
        <v>724719</v>
      </c>
      <c r="L18" s="397">
        <v>281173</v>
      </c>
      <c r="M18" s="397">
        <v>260285</v>
      </c>
      <c r="N18" s="408">
        <v>94.501999999999995</v>
      </c>
      <c r="O18" s="451"/>
      <c r="P18" s="508"/>
      <c r="Q18" s="507"/>
      <c r="R18" s="467"/>
      <c r="S18" s="467"/>
      <c r="T18" s="467"/>
      <c r="U18" s="468"/>
    </row>
    <row r="19" spans="1:21" ht="17.25" customHeight="1">
      <c r="A19" s="541"/>
      <c r="B19" s="542">
        <v>7</v>
      </c>
      <c r="C19" s="397">
        <v>12568</v>
      </c>
      <c r="D19" s="397">
        <v>6711</v>
      </c>
      <c r="E19" s="407">
        <v>191</v>
      </c>
      <c r="F19" s="398">
        <v>1.1399999999999999</v>
      </c>
      <c r="G19" s="397">
        <v>371141</v>
      </c>
      <c r="H19" s="396">
        <v>116.6</v>
      </c>
      <c r="I19" s="396">
        <v>117.1</v>
      </c>
      <c r="J19" s="396">
        <v>101.5</v>
      </c>
      <c r="K19" s="397">
        <v>538529</v>
      </c>
      <c r="L19" s="397">
        <v>302774</v>
      </c>
      <c r="M19" s="397">
        <v>267710</v>
      </c>
      <c r="N19" s="408">
        <v>96.922600000000003</v>
      </c>
      <c r="O19" s="451"/>
      <c r="P19" s="508"/>
      <c r="Q19" s="507"/>
      <c r="R19" s="467"/>
      <c r="S19" s="467"/>
      <c r="T19" s="467"/>
      <c r="U19" s="468"/>
    </row>
    <row r="20" spans="1:21" ht="17.25" customHeight="1">
      <c r="A20" s="541"/>
      <c r="B20" s="542">
        <v>8</v>
      </c>
      <c r="C20" s="397">
        <v>12563</v>
      </c>
      <c r="D20" s="397">
        <v>6693</v>
      </c>
      <c r="E20" s="407">
        <v>193</v>
      </c>
      <c r="F20" s="398">
        <v>1.1499999999999999</v>
      </c>
      <c r="G20" s="397">
        <v>274671</v>
      </c>
      <c r="H20" s="396">
        <v>86.3</v>
      </c>
      <c r="I20" s="396">
        <v>86.6</v>
      </c>
      <c r="J20" s="396">
        <v>101.4</v>
      </c>
      <c r="K20" s="397">
        <v>452559</v>
      </c>
      <c r="L20" s="397">
        <v>294112</v>
      </c>
      <c r="M20" s="397">
        <v>266638</v>
      </c>
      <c r="N20" s="408">
        <v>95.971500000000006</v>
      </c>
      <c r="O20" s="451"/>
      <c r="P20" s="508"/>
      <c r="Q20" s="507"/>
      <c r="R20" s="467"/>
      <c r="S20" s="467"/>
      <c r="T20" s="467"/>
      <c r="U20" s="468"/>
    </row>
    <row r="21" spans="1:21" ht="17.25" customHeight="1">
      <c r="A21" s="541"/>
      <c r="B21" s="542">
        <v>9</v>
      </c>
      <c r="C21" s="397">
        <v>12556</v>
      </c>
      <c r="D21" s="397">
        <v>6679</v>
      </c>
      <c r="E21" s="407">
        <v>192</v>
      </c>
      <c r="F21" s="398">
        <v>1.1499999999999999</v>
      </c>
      <c r="G21" s="397">
        <v>269932</v>
      </c>
      <c r="H21" s="396">
        <v>84.8</v>
      </c>
      <c r="I21" s="396">
        <v>84.7</v>
      </c>
      <c r="J21" s="396">
        <v>101.3</v>
      </c>
      <c r="K21" s="397">
        <v>389944</v>
      </c>
      <c r="L21" s="397">
        <v>295779</v>
      </c>
      <c r="M21" s="397">
        <v>265306</v>
      </c>
      <c r="N21" s="408">
        <v>96.686800000000005</v>
      </c>
      <c r="O21" s="451"/>
      <c r="P21" s="508"/>
      <c r="Q21" s="507"/>
      <c r="R21" s="467"/>
      <c r="S21" s="467"/>
      <c r="T21" s="467"/>
      <c r="U21" s="468"/>
    </row>
    <row r="22" spans="1:21" ht="17.25" customHeight="1">
      <c r="A22" s="541"/>
      <c r="B22" s="542">
        <v>10</v>
      </c>
      <c r="C22" s="397">
        <v>12550</v>
      </c>
      <c r="D22" s="397">
        <v>6659</v>
      </c>
      <c r="E22" s="407">
        <v>183</v>
      </c>
      <c r="F22" s="398">
        <v>1.1599999999999999</v>
      </c>
      <c r="G22" s="397">
        <v>271121</v>
      </c>
      <c r="H22" s="396">
        <v>85.2</v>
      </c>
      <c r="I22" s="396">
        <v>85.3</v>
      </c>
      <c r="J22" s="396">
        <v>101.6</v>
      </c>
      <c r="K22" s="397">
        <v>458643</v>
      </c>
      <c r="L22" s="397">
        <v>312658</v>
      </c>
      <c r="M22" s="397">
        <v>281996</v>
      </c>
      <c r="N22" s="408">
        <v>100.4346</v>
      </c>
      <c r="O22" s="451"/>
      <c r="P22" s="508"/>
      <c r="Q22" s="507"/>
      <c r="R22" s="467"/>
      <c r="S22" s="467"/>
      <c r="T22" s="467"/>
      <c r="U22" s="468"/>
    </row>
    <row r="23" spans="1:21" ht="17.25" customHeight="1">
      <c r="A23" s="541"/>
      <c r="B23" s="542">
        <v>11</v>
      </c>
      <c r="C23" s="397" t="s">
        <v>932</v>
      </c>
      <c r="D23" s="397">
        <v>6650</v>
      </c>
      <c r="E23" s="407">
        <v>182</v>
      </c>
      <c r="F23" s="398">
        <v>1.17</v>
      </c>
      <c r="G23" s="397">
        <v>282749</v>
      </c>
      <c r="H23" s="396">
        <v>88.8</v>
      </c>
      <c r="I23" s="396">
        <v>88.7</v>
      </c>
      <c r="J23" s="396">
        <v>101.7</v>
      </c>
      <c r="K23" s="397">
        <v>393809</v>
      </c>
      <c r="L23" s="397">
        <v>304207</v>
      </c>
      <c r="M23" s="397">
        <v>277029</v>
      </c>
      <c r="N23" s="408">
        <v>100.3329</v>
      </c>
      <c r="O23" s="451"/>
      <c r="P23" s="508"/>
      <c r="Q23" s="507"/>
      <c r="R23" s="467"/>
      <c r="S23" s="467"/>
      <c r="T23" s="467"/>
      <c r="U23" s="468"/>
    </row>
    <row r="24" spans="1:21" ht="17.25" customHeight="1">
      <c r="A24" s="541"/>
      <c r="B24" s="542">
        <v>12</v>
      </c>
      <c r="C24" s="397" t="s">
        <v>1142</v>
      </c>
      <c r="D24" s="397">
        <v>6659</v>
      </c>
      <c r="E24" s="407">
        <v>171</v>
      </c>
      <c r="F24" s="758">
        <v>1.17</v>
      </c>
      <c r="G24" s="397">
        <v>545609</v>
      </c>
      <c r="H24" s="396">
        <v>171.4</v>
      </c>
      <c r="I24" s="396">
        <v>171.2</v>
      </c>
      <c r="J24" s="396">
        <v>101.8</v>
      </c>
      <c r="K24" s="397">
        <v>923719</v>
      </c>
      <c r="L24" s="397">
        <v>344135</v>
      </c>
      <c r="M24" s="397">
        <v>317206</v>
      </c>
      <c r="N24" s="408">
        <v>113.2</v>
      </c>
      <c r="O24" s="451"/>
      <c r="P24" s="508"/>
      <c r="Q24" s="507"/>
      <c r="R24" s="467"/>
      <c r="S24" s="467"/>
      <c r="T24" s="467"/>
      <c r="U24" s="468"/>
    </row>
    <row r="25" spans="1:21" ht="17.25" customHeight="1">
      <c r="A25" s="541" t="s">
        <v>933</v>
      </c>
      <c r="B25" s="542">
        <v>1</v>
      </c>
      <c r="C25" s="397" t="s">
        <v>1117</v>
      </c>
      <c r="D25" s="397">
        <v>6646</v>
      </c>
      <c r="E25" s="407">
        <v>185</v>
      </c>
      <c r="F25" s="758">
        <v>1.2</v>
      </c>
      <c r="G25" s="397">
        <v>274822</v>
      </c>
      <c r="H25" s="396">
        <v>86.3</v>
      </c>
      <c r="I25" s="396">
        <v>86</v>
      </c>
      <c r="J25" s="396">
        <v>101.1</v>
      </c>
      <c r="K25" s="397">
        <v>396098</v>
      </c>
      <c r="L25" s="397">
        <v>314358</v>
      </c>
      <c r="M25" s="397">
        <v>287801</v>
      </c>
      <c r="N25" s="408">
        <v>100.1802</v>
      </c>
      <c r="O25" s="451"/>
      <c r="P25" s="508"/>
      <c r="Q25" s="507"/>
      <c r="R25" s="467"/>
      <c r="S25" s="467"/>
      <c r="T25" s="467"/>
      <c r="U25" s="468"/>
    </row>
    <row r="26" spans="1:21" s="509" customFormat="1" ht="17.25" customHeight="1">
      <c r="A26" s="541"/>
      <c r="B26" s="542">
        <v>2</v>
      </c>
      <c r="C26" s="397" t="s">
        <v>1143</v>
      </c>
      <c r="D26" s="397">
        <v>6658</v>
      </c>
      <c r="E26" s="407">
        <v>180</v>
      </c>
      <c r="F26" s="758">
        <v>1.21</v>
      </c>
      <c r="G26" s="397">
        <v>268898</v>
      </c>
      <c r="H26" s="396">
        <v>84.5</v>
      </c>
      <c r="I26" s="396">
        <v>83.8</v>
      </c>
      <c r="J26" s="396">
        <v>100.8</v>
      </c>
      <c r="K26" s="397">
        <v>450912</v>
      </c>
      <c r="L26" s="397">
        <v>285289</v>
      </c>
      <c r="M26" s="397">
        <v>257887</v>
      </c>
      <c r="N26" s="408">
        <v>91.5</v>
      </c>
      <c r="O26" s="454"/>
      <c r="P26" s="475"/>
      <c r="Q26" s="474"/>
      <c r="R26" s="452"/>
      <c r="S26" s="452"/>
      <c r="T26" s="452"/>
      <c r="U26" s="453"/>
    </row>
    <row r="27" spans="1:21" ht="17.25" customHeight="1">
      <c r="A27" s="541"/>
      <c r="B27" s="1139">
        <v>3</v>
      </c>
      <c r="C27" s="397" t="s">
        <v>1125</v>
      </c>
      <c r="D27" s="397" t="s">
        <v>448</v>
      </c>
      <c r="E27" s="407" t="s">
        <v>448</v>
      </c>
      <c r="F27" s="407" t="s">
        <v>448</v>
      </c>
      <c r="G27" s="397" t="s">
        <v>448</v>
      </c>
      <c r="H27" s="396" t="s">
        <v>448</v>
      </c>
      <c r="I27" s="396" t="s">
        <v>448</v>
      </c>
      <c r="J27" s="396" t="s">
        <v>448</v>
      </c>
      <c r="K27" s="397" t="s">
        <v>448</v>
      </c>
      <c r="L27" s="397" t="s">
        <v>448</v>
      </c>
      <c r="M27" s="397" t="s">
        <v>448</v>
      </c>
      <c r="N27" s="408" t="s">
        <v>448</v>
      </c>
      <c r="O27" s="451"/>
      <c r="P27" s="71"/>
      <c r="R27" s="467"/>
      <c r="S27" s="467"/>
      <c r="T27" s="467"/>
      <c r="U27" s="468"/>
    </row>
    <row r="28" spans="1:21" ht="45" customHeight="1" thickBot="1">
      <c r="A28" s="996" t="s">
        <v>712</v>
      </c>
      <c r="B28" s="997"/>
      <c r="C28" s="202" t="s">
        <v>713</v>
      </c>
      <c r="D28" s="998" t="s">
        <v>714</v>
      </c>
      <c r="E28" s="999"/>
      <c r="F28" s="202" t="s">
        <v>715</v>
      </c>
      <c r="G28" s="1001" t="s">
        <v>832</v>
      </c>
      <c r="H28" s="1002"/>
      <c r="I28" s="1002"/>
      <c r="J28" s="997"/>
      <c r="K28" s="998" t="s">
        <v>831</v>
      </c>
      <c r="L28" s="1002"/>
      <c r="M28" s="1002"/>
      <c r="N28" s="1003"/>
      <c r="O28" s="74"/>
      <c r="P28" s="72"/>
      <c r="Q28" s="535"/>
      <c r="R28" s="69"/>
      <c r="S28" s="69"/>
      <c r="T28" s="69"/>
      <c r="U28" s="69"/>
    </row>
    <row r="29" spans="1:21" s="62" customFormat="1" ht="39" customHeight="1" thickTop="1" thickBot="1">
      <c r="A29" s="203"/>
      <c r="B29" s="204"/>
      <c r="C29" s="205"/>
      <c r="D29" s="206"/>
      <c r="E29" s="206"/>
      <c r="F29" s="206"/>
      <c r="G29" s="206"/>
      <c r="H29" s="206"/>
      <c r="I29" s="206"/>
      <c r="J29" s="206"/>
      <c r="K29" s="206"/>
      <c r="L29" s="206"/>
      <c r="M29" s="207"/>
      <c r="N29" s="73"/>
      <c r="O29" s="73"/>
      <c r="P29" s="73"/>
      <c r="Q29" s="65"/>
      <c r="R29" s="65"/>
      <c r="S29" s="65"/>
      <c r="T29" s="65"/>
      <c r="U29" s="65"/>
    </row>
    <row r="30" spans="1:21" s="62" customFormat="1" ht="54" customHeight="1" thickTop="1">
      <c r="A30" s="1005" t="s">
        <v>403</v>
      </c>
      <c r="B30" s="1006"/>
      <c r="C30" s="1018" t="s">
        <v>913</v>
      </c>
      <c r="D30" s="1020"/>
      <c r="E30" s="1017" t="s">
        <v>770</v>
      </c>
      <c r="F30" s="1025" t="s">
        <v>816</v>
      </c>
      <c r="G30" s="1019"/>
      <c r="H30" s="1019"/>
      <c r="I30" s="1020"/>
      <c r="J30" s="1018" t="s">
        <v>739</v>
      </c>
      <c r="K30" s="1020"/>
      <c r="L30" s="1018" t="s">
        <v>740</v>
      </c>
      <c r="M30" s="1051"/>
      <c r="N30" s="208"/>
      <c r="O30" s="208"/>
      <c r="P30" s="74"/>
    </row>
    <row r="31" spans="1:21" s="62" customFormat="1" ht="36" customHeight="1">
      <c r="A31" s="1007"/>
      <c r="B31" s="1008"/>
      <c r="C31" s="1052" t="s">
        <v>790</v>
      </c>
      <c r="D31" s="1052" t="s">
        <v>791</v>
      </c>
      <c r="E31" s="1012"/>
      <c r="F31" s="1035" t="s">
        <v>741</v>
      </c>
      <c r="G31" s="1035" t="s">
        <v>742</v>
      </c>
      <c r="H31" s="1035" t="s">
        <v>743</v>
      </c>
      <c r="I31" s="1035" t="s">
        <v>744</v>
      </c>
      <c r="J31" s="642" t="s">
        <v>449</v>
      </c>
      <c r="K31" s="644" t="s">
        <v>417</v>
      </c>
      <c r="L31" s="644" t="s">
        <v>573</v>
      </c>
      <c r="M31" s="209" t="s">
        <v>574</v>
      </c>
      <c r="N31" s="210"/>
      <c r="O31" s="210"/>
      <c r="P31" s="75"/>
    </row>
    <row r="32" spans="1:21" s="62" customFormat="1" ht="15" customHeight="1">
      <c r="A32" s="1009"/>
      <c r="B32" s="1023"/>
      <c r="C32" s="1053"/>
      <c r="D32" s="1054"/>
      <c r="E32" s="1024"/>
      <c r="F32" s="1024"/>
      <c r="G32" s="1024"/>
      <c r="H32" s="1024"/>
      <c r="I32" s="1024"/>
      <c r="J32" s="200" t="s">
        <v>830</v>
      </c>
      <c r="K32" s="200" t="s">
        <v>830</v>
      </c>
      <c r="L32" s="200" t="s">
        <v>830</v>
      </c>
      <c r="M32" s="211" t="s">
        <v>830</v>
      </c>
      <c r="N32" s="212"/>
      <c r="O32" s="212"/>
      <c r="P32" s="65"/>
    </row>
    <row r="33" spans="1:18" ht="17.25" customHeight="1">
      <c r="A33" s="369" t="s">
        <v>937</v>
      </c>
      <c r="B33" s="654"/>
      <c r="C33" s="400">
        <v>98.6</v>
      </c>
      <c r="D33" s="400">
        <v>98.2</v>
      </c>
      <c r="E33" s="400">
        <v>98.7</v>
      </c>
      <c r="F33" s="400">
        <v>103.1</v>
      </c>
      <c r="G33" s="400">
        <v>102.2</v>
      </c>
      <c r="H33" s="400">
        <v>98.8</v>
      </c>
      <c r="I33" s="400">
        <v>100.6</v>
      </c>
      <c r="J33" s="397">
        <v>1067165</v>
      </c>
      <c r="K33" s="397">
        <v>485314</v>
      </c>
      <c r="L33" s="397">
        <v>7639463</v>
      </c>
      <c r="M33" s="409">
        <v>5052386</v>
      </c>
      <c r="N33" s="213"/>
      <c r="O33" s="213"/>
      <c r="P33" s="66"/>
      <c r="R33" s="71"/>
    </row>
    <row r="34" spans="1:18" ht="17.25" customHeight="1">
      <c r="A34" s="369">
        <v>30</v>
      </c>
      <c r="B34" s="540"/>
      <c r="C34" s="400">
        <v>99.5</v>
      </c>
      <c r="D34" s="400">
        <v>99.1</v>
      </c>
      <c r="E34" s="400">
        <v>101.3</v>
      </c>
      <c r="F34" s="400">
        <v>104.2</v>
      </c>
      <c r="G34" s="400">
        <v>103</v>
      </c>
      <c r="H34" s="400">
        <v>100.5</v>
      </c>
      <c r="I34" s="400">
        <v>104.6</v>
      </c>
      <c r="J34" s="397">
        <v>1103625</v>
      </c>
      <c r="K34" s="397">
        <v>461973</v>
      </c>
      <c r="L34" s="397">
        <v>7797315</v>
      </c>
      <c r="M34" s="409">
        <v>5154804</v>
      </c>
      <c r="N34" s="213"/>
      <c r="O34" s="213"/>
      <c r="P34" s="66"/>
      <c r="R34" s="71"/>
    </row>
    <row r="35" spans="1:18" ht="17.25" customHeight="1">
      <c r="A35" s="617" t="s">
        <v>842</v>
      </c>
      <c r="B35" s="540"/>
      <c r="C35" s="400">
        <v>100</v>
      </c>
      <c r="D35" s="400">
        <v>99.9</v>
      </c>
      <c r="E35" s="400">
        <v>101.5</v>
      </c>
      <c r="F35" s="400">
        <v>101.1</v>
      </c>
      <c r="G35" s="400">
        <v>100.2</v>
      </c>
      <c r="H35" s="400">
        <v>101.7</v>
      </c>
      <c r="I35" s="400">
        <v>109.6</v>
      </c>
      <c r="J35" s="397">
        <v>1127418</v>
      </c>
      <c r="K35" s="397">
        <v>486589</v>
      </c>
      <c r="L35" s="397">
        <v>8001229</v>
      </c>
      <c r="M35" s="409">
        <v>5246636</v>
      </c>
      <c r="N35" s="213"/>
      <c r="O35" s="213"/>
      <c r="P35" s="66"/>
      <c r="R35" s="71"/>
    </row>
    <row r="36" spans="1:18" ht="17.25" customHeight="1">
      <c r="A36" s="541">
        <v>2</v>
      </c>
      <c r="B36" s="540"/>
      <c r="C36" s="400">
        <v>100</v>
      </c>
      <c r="D36" s="400">
        <v>100</v>
      </c>
      <c r="E36" s="400">
        <v>100.3</v>
      </c>
      <c r="F36" s="400">
        <v>90.6</v>
      </c>
      <c r="G36" s="400">
        <v>89.6</v>
      </c>
      <c r="H36" s="400">
        <v>93.2</v>
      </c>
      <c r="I36" s="400">
        <v>124.8</v>
      </c>
      <c r="J36" s="397">
        <v>1183281</v>
      </c>
      <c r="K36" s="397">
        <v>1116649</v>
      </c>
      <c r="L36" s="397">
        <v>8765116</v>
      </c>
      <c r="M36" s="409">
        <v>5544439</v>
      </c>
      <c r="N36" s="213"/>
      <c r="O36" s="213"/>
      <c r="P36" s="66"/>
      <c r="R36" s="71"/>
    </row>
    <row r="37" spans="1:18" ht="17.25" customHeight="1">
      <c r="A37" s="541">
        <v>3</v>
      </c>
      <c r="B37" s="540"/>
      <c r="C37" s="400">
        <v>99.8</v>
      </c>
      <c r="D37" s="400">
        <v>99.8</v>
      </c>
      <c r="E37" s="400">
        <v>105.1</v>
      </c>
      <c r="F37" s="400">
        <v>95.7</v>
      </c>
      <c r="G37" s="400">
        <v>93.7</v>
      </c>
      <c r="H37" s="400">
        <v>97.8</v>
      </c>
      <c r="I37" s="400">
        <v>112.2</v>
      </c>
      <c r="J37" s="397">
        <v>1219637</v>
      </c>
      <c r="K37" s="397">
        <v>1448478</v>
      </c>
      <c r="L37" s="397">
        <v>9080594</v>
      </c>
      <c r="M37" s="409">
        <v>5611372</v>
      </c>
      <c r="N37" s="213"/>
      <c r="O37" s="213"/>
      <c r="P37" s="66"/>
      <c r="R37" s="71"/>
    </row>
    <row r="38" spans="1:18" ht="17.25" customHeight="1">
      <c r="A38" s="618"/>
      <c r="B38" s="540"/>
      <c r="C38" s="410"/>
      <c r="D38" s="410"/>
      <c r="E38" s="410"/>
      <c r="F38" s="410"/>
      <c r="G38" s="410"/>
      <c r="H38" s="410"/>
      <c r="I38" s="410"/>
      <c r="J38" s="401"/>
      <c r="K38" s="401"/>
      <c r="L38" s="401"/>
      <c r="M38" s="411"/>
      <c r="N38" s="213"/>
      <c r="O38" s="213"/>
      <c r="P38" s="66"/>
      <c r="R38" s="71"/>
    </row>
    <row r="39" spans="1:18" ht="17.25" customHeight="1">
      <c r="A39" s="541" t="s">
        <v>902</v>
      </c>
      <c r="B39" s="542">
        <v>4</v>
      </c>
      <c r="C39" s="396">
        <v>99.1</v>
      </c>
      <c r="D39" s="400">
        <v>99.1</v>
      </c>
      <c r="E39" s="400">
        <v>103.2</v>
      </c>
      <c r="F39" s="396">
        <v>98.4</v>
      </c>
      <c r="G39" s="396">
        <v>96</v>
      </c>
      <c r="H39" s="396">
        <v>94.7</v>
      </c>
      <c r="I39" s="396">
        <v>108.3</v>
      </c>
      <c r="J39" s="397">
        <v>1173577</v>
      </c>
      <c r="K39" s="397">
        <v>1276615</v>
      </c>
      <c r="L39" s="397">
        <v>9044131</v>
      </c>
      <c r="M39" s="409">
        <v>5570027</v>
      </c>
      <c r="N39" s="213"/>
      <c r="O39" s="213"/>
      <c r="P39" s="66"/>
      <c r="Q39" s="513"/>
      <c r="R39" s="71"/>
    </row>
    <row r="40" spans="1:18" ht="17.25" customHeight="1">
      <c r="A40" s="541"/>
      <c r="B40" s="542">
        <v>5</v>
      </c>
      <c r="C40" s="396">
        <v>99.4</v>
      </c>
      <c r="D40" s="400">
        <v>99.5</v>
      </c>
      <c r="E40" s="400">
        <v>103.9</v>
      </c>
      <c r="F40" s="396">
        <v>92.3</v>
      </c>
      <c r="G40" s="396">
        <v>93.5</v>
      </c>
      <c r="H40" s="396">
        <v>94.2</v>
      </c>
      <c r="I40" s="396">
        <v>109.6</v>
      </c>
      <c r="J40" s="397">
        <v>1159643</v>
      </c>
      <c r="K40" s="397">
        <v>1294577</v>
      </c>
      <c r="L40" s="397">
        <v>9088643</v>
      </c>
      <c r="M40" s="409">
        <v>5559701</v>
      </c>
      <c r="N40" s="213"/>
      <c r="O40" s="213"/>
      <c r="P40" s="66"/>
      <c r="Q40" s="513"/>
      <c r="R40" s="71"/>
    </row>
    <row r="41" spans="1:18" ht="17.25" customHeight="1">
      <c r="A41" s="541"/>
      <c r="B41" s="542">
        <v>6</v>
      </c>
      <c r="C41" s="396">
        <v>99.5</v>
      </c>
      <c r="D41" s="400">
        <v>99.5</v>
      </c>
      <c r="E41" s="652">
        <v>104.8</v>
      </c>
      <c r="F41" s="396">
        <v>98.9</v>
      </c>
      <c r="G41" s="396">
        <v>96.5</v>
      </c>
      <c r="H41" s="396">
        <v>95.7</v>
      </c>
      <c r="I41" s="396">
        <v>109.4</v>
      </c>
      <c r="J41" s="397">
        <v>1165926</v>
      </c>
      <c r="K41" s="397">
        <v>1300776</v>
      </c>
      <c r="L41" s="397">
        <v>9033394</v>
      </c>
      <c r="M41" s="409">
        <v>5552507</v>
      </c>
      <c r="N41" s="213"/>
      <c r="O41" s="213"/>
      <c r="P41" s="66"/>
      <c r="Q41" s="513"/>
      <c r="R41" s="71"/>
    </row>
    <row r="42" spans="1:18" ht="17.25" customHeight="1">
      <c r="A42" s="541"/>
      <c r="B42" s="542">
        <v>7</v>
      </c>
      <c r="C42" s="396">
        <v>99.7</v>
      </c>
      <c r="D42" s="400">
        <v>99.8</v>
      </c>
      <c r="E42" s="400">
        <v>106</v>
      </c>
      <c r="F42" s="396">
        <v>98.1</v>
      </c>
      <c r="G42" s="396">
        <v>96.1</v>
      </c>
      <c r="H42" s="396">
        <v>95.4</v>
      </c>
      <c r="I42" s="396">
        <v>111.1</v>
      </c>
      <c r="J42" s="397">
        <v>1169569</v>
      </c>
      <c r="K42" s="397">
        <v>1315022</v>
      </c>
      <c r="L42" s="397">
        <v>9006925</v>
      </c>
      <c r="M42" s="409">
        <v>5555717</v>
      </c>
      <c r="N42" s="213"/>
      <c r="O42" s="213"/>
      <c r="P42" s="66"/>
      <c r="Q42" s="513"/>
      <c r="R42" s="71"/>
    </row>
    <row r="43" spans="1:18" ht="17.25" customHeight="1">
      <c r="A43" s="541"/>
      <c r="B43" s="542">
        <v>8</v>
      </c>
      <c r="C43" s="396">
        <v>99.7</v>
      </c>
      <c r="D43" s="400">
        <v>99.8</v>
      </c>
      <c r="E43" s="400">
        <v>106.2</v>
      </c>
      <c r="F43" s="396">
        <v>96.2</v>
      </c>
      <c r="G43" s="396">
        <v>93.6</v>
      </c>
      <c r="H43" s="396">
        <v>95.3</v>
      </c>
      <c r="I43" s="396">
        <v>113.2</v>
      </c>
      <c r="J43" s="397">
        <v>1169955</v>
      </c>
      <c r="K43" s="397">
        <v>1331508</v>
      </c>
      <c r="L43" s="397">
        <v>9022073</v>
      </c>
      <c r="M43" s="409">
        <v>5549464</v>
      </c>
      <c r="N43" s="213"/>
      <c r="O43" s="213"/>
      <c r="P43" s="66"/>
      <c r="Q43" s="513"/>
      <c r="R43" s="71"/>
    </row>
    <row r="44" spans="1:18" ht="17.25" customHeight="1">
      <c r="A44" s="541"/>
      <c r="B44" s="542">
        <v>9</v>
      </c>
      <c r="C44" s="396">
        <v>100.1</v>
      </c>
      <c r="D44" s="400">
        <v>100.1</v>
      </c>
      <c r="E44" s="400">
        <v>106.6</v>
      </c>
      <c r="F44" s="396">
        <v>89.9</v>
      </c>
      <c r="G44" s="396">
        <v>86.9</v>
      </c>
      <c r="H44" s="396">
        <v>97.9</v>
      </c>
      <c r="I44" s="396">
        <v>118.3</v>
      </c>
      <c r="J44" s="397">
        <v>1167875</v>
      </c>
      <c r="K44" s="397">
        <v>1384178</v>
      </c>
      <c r="L44" s="397">
        <v>9004912</v>
      </c>
      <c r="M44" s="409">
        <v>5566654</v>
      </c>
      <c r="N44" s="213"/>
      <c r="O44" s="213"/>
      <c r="P44" s="66"/>
      <c r="Q44" s="513"/>
      <c r="R44" s="71"/>
    </row>
    <row r="45" spans="1:18" ht="17.25" customHeight="1">
      <c r="A45" s="541"/>
      <c r="B45" s="542">
        <v>10</v>
      </c>
      <c r="C45" s="396">
        <v>99.9</v>
      </c>
      <c r="D45" s="400">
        <v>99.9</v>
      </c>
      <c r="E45" s="400">
        <v>108.2</v>
      </c>
      <c r="F45" s="396">
        <v>91.8</v>
      </c>
      <c r="G45" s="396">
        <v>89.1</v>
      </c>
      <c r="H45" s="396">
        <v>98.4</v>
      </c>
      <c r="I45" s="396">
        <v>116.9</v>
      </c>
      <c r="J45" s="397">
        <v>1173817</v>
      </c>
      <c r="K45" s="397">
        <v>1393633</v>
      </c>
      <c r="L45" s="397">
        <v>9035776</v>
      </c>
      <c r="M45" s="409">
        <v>5562983</v>
      </c>
      <c r="N45" s="213"/>
      <c r="O45" s="213"/>
      <c r="P45" s="66"/>
      <c r="Q45" s="513"/>
      <c r="R45" s="71"/>
    </row>
    <row r="46" spans="1:18" ht="17.25" customHeight="1">
      <c r="A46" s="541"/>
      <c r="B46" s="542">
        <v>11</v>
      </c>
      <c r="C46" s="396">
        <v>100.1</v>
      </c>
      <c r="D46" s="400">
        <v>100</v>
      </c>
      <c r="E46" s="400">
        <v>108.9</v>
      </c>
      <c r="F46" s="396">
        <v>96.4</v>
      </c>
      <c r="G46" s="396">
        <v>93.9</v>
      </c>
      <c r="H46" s="396">
        <v>99.8</v>
      </c>
      <c r="I46" s="396">
        <v>115.1</v>
      </c>
      <c r="J46" s="397">
        <v>1176523</v>
      </c>
      <c r="K46" s="397">
        <v>1407675</v>
      </c>
      <c r="L46" s="397">
        <v>9090546</v>
      </c>
      <c r="M46" s="409">
        <v>5583558</v>
      </c>
      <c r="N46" s="213"/>
      <c r="O46" s="213"/>
      <c r="P46" s="66"/>
      <c r="Q46" s="513"/>
      <c r="R46" s="71"/>
    </row>
    <row r="47" spans="1:18" ht="17.25" customHeight="1">
      <c r="A47" s="541"/>
      <c r="B47" s="542">
        <v>12</v>
      </c>
      <c r="C47" s="396">
        <v>100.1</v>
      </c>
      <c r="D47" s="400">
        <v>100.1</v>
      </c>
      <c r="E47" s="652" t="s">
        <v>1150</v>
      </c>
      <c r="F47" s="396">
        <v>96.6</v>
      </c>
      <c r="G47" s="396">
        <v>94.1</v>
      </c>
      <c r="H47" s="396">
        <v>99.9</v>
      </c>
      <c r="I47" s="396">
        <v>114.8</v>
      </c>
      <c r="J47" s="397">
        <v>1219637</v>
      </c>
      <c r="K47" s="397">
        <v>1448478</v>
      </c>
      <c r="L47" s="397">
        <v>9080594</v>
      </c>
      <c r="M47" s="409">
        <v>5611372</v>
      </c>
      <c r="N47" s="213"/>
      <c r="O47" s="213"/>
      <c r="P47" s="66"/>
      <c r="Q47" s="513"/>
      <c r="R47" s="71"/>
    </row>
    <row r="48" spans="1:18" ht="17.25" customHeight="1">
      <c r="A48" s="541" t="s">
        <v>933</v>
      </c>
      <c r="B48" s="542">
        <v>1</v>
      </c>
      <c r="C48" s="396">
        <v>100.3</v>
      </c>
      <c r="D48" s="400">
        <v>100.3</v>
      </c>
      <c r="E48" s="400" t="s">
        <v>1151</v>
      </c>
      <c r="F48" s="396">
        <v>94.3</v>
      </c>
      <c r="G48" s="396">
        <v>92.7</v>
      </c>
      <c r="H48" s="396">
        <v>99.2</v>
      </c>
      <c r="I48" s="396">
        <v>116.4</v>
      </c>
      <c r="J48" s="397">
        <v>1190687</v>
      </c>
      <c r="K48" s="397">
        <v>1437239</v>
      </c>
      <c r="L48" s="397">
        <v>9105083</v>
      </c>
      <c r="M48" s="409">
        <v>5597747</v>
      </c>
      <c r="N48" s="213"/>
      <c r="O48" s="213"/>
      <c r="P48" s="66"/>
      <c r="Q48" s="513"/>
      <c r="R48" s="71"/>
    </row>
    <row r="49" spans="1:18" ht="17.25" customHeight="1">
      <c r="A49" s="541"/>
      <c r="B49" s="542">
        <v>2</v>
      </c>
      <c r="C49" s="396">
        <v>100.7</v>
      </c>
      <c r="D49" s="400">
        <v>100.7</v>
      </c>
      <c r="E49" s="400" t="s">
        <v>1152</v>
      </c>
      <c r="F49" s="396">
        <v>96.2</v>
      </c>
      <c r="G49" s="396">
        <v>92.7</v>
      </c>
      <c r="H49" s="396">
        <v>101.3</v>
      </c>
      <c r="I49" s="396">
        <v>118.7</v>
      </c>
      <c r="J49" s="397">
        <v>1192174</v>
      </c>
      <c r="K49" s="397">
        <v>1446010</v>
      </c>
      <c r="L49" s="397">
        <v>9128459</v>
      </c>
      <c r="M49" s="409">
        <v>5617143</v>
      </c>
      <c r="N49" s="213"/>
      <c r="O49" s="213"/>
      <c r="P49" s="66"/>
      <c r="Q49" s="513"/>
      <c r="R49" s="71"/>
    </row>
    <row r="50" spans="1:18" ht="17.25" customHeight="1">
      <c r="A50" s="541"/>
      <c r="B50" s="1139">
        <v>3</v>
      </c>
      <c r="C50" s="396" t="s">
        <v>448</v>
      </c>
      <c r="D50" s="400" t="s">
        <v>1140</v>
      </c>
      <c r="E50" s="400">
        <v>112</v>
      </c>
      <c r="F50" s="396" t="s">
        <v>448</v>
      </c>
      <c r="G50" s="396" t="s">
        <v>448</v>
      </c>
      <c r="H50" s="396" t="s">
        <v>448</v>
      </c>
      <c r="I50" s="396" t="s">
        <v>448</v>
      </c>
      <c r="J50" s="397">
        <v>1198707</v>
      </c>
      <c r="K50" s="397">
        <v>1515328</v>
      </c>
      <c r="L50" s="397" t="s">
        <v>448</v>
      </c>
      <c r="M50" s="409" t="s">
        <v>448</v>
      </c>
      <c r="N50" s="213"/>
      <c r="O50" s="213"/>
      <c r="P50" s="66"/>
      <c r="Q50" s="513"/>
      <c r="R50" s="71"/>
    </row>
    <row r="51" spans="1:18" ht="36" customHeight="1" thickBot="1">
      <c r="A51" s="996" t="s">
        <v>712</v>
      </c>
      <c r="B51" s="997"/>
      <c r="C51" s="998" t="s">
        <v>716</v>
      </c>
      <c r="D51" s="999"/>
      <c r="E51" s="771" t="s">
        <v>717</v>
      </c>
      <c r="F51" s="998" t="s">
        <v>718</v>
      </c>
      <c r="G51" s="1000"/>
      <c r="H51" s="1000"/>
      <c r="I51" s="999"/>
      <c r="J51" s="1001" t="s">
        <v>717</v>
      </c>
      <c r="K51" s="1002"/>
      <c r="L51" s="1002"/>
      <c r="M51" s="1003"/>
      <c r="N51" s="74"/>
      <c r="O51" s="74"/>
      <c r="P51" s="66"/>
      <c r="R51" s="71"/>
    </row>
    <row r="52" spans="1:18" ht="21" customHeight="1" thickTop="1">
      <c r="A52" s="25" t="s">
        <v>826</v>
      </c>
      <c r="B52" s="539">
        <v>1</v>
      </c>
      <c r="C52" s="1004" t="s">
        <v>827</v>
      </c>
      <c r="D52" s="1004"/>
      <c r="E52" s="1004"/>
      <c r="F52" s="1004"/>
      <c r="G52" s="1004"/>
      <c r="H52" s="1004"/>
      <c r="I52" s="1004"/>
      <c r="J52" s="1004"/>
      <c r="K52" s="1004"/>
      <c r="L52" s="1004"/>
      <c r="M52" s="1004"/>
      <c r="N52" s="195"/>
      <c r="O52" s="195"/>
      <c r="P52" s="195"/>
    </row>
    <row r="53" spans="1:18" s="676" customFormat="1" ht="28.5" customHeight="1">
      <c r="A53" s="25"/>
      <c r="B53" s="723">
        <v>2</v>
      </c>
      <c r="C53" s="1056" t="s">
        <v>1144</v>
      </c>
      <c r="D53" s="1056"/>
      <c r="E53" s="1056"/>
      <c r="F53" s="1056"/>
      <c r="G53" s="1056"/>
      <c r="H53" s="1056"/>
      <c r="I53" s="1056"/>
      <c r="J53" s="1056"/>
      <c r="K53" s="1056"/>
      <c r="L53" s="1056"/>
      <c r="M53" s="1056"/>
      <c r="N53" s="195"/>
      <c r="O53" s="195"/>
      <c r="P53" s="195"/>
    </row>
    <row r="54" spans="1:18" ht="27.75" customHeight="1">
      <c r="A54" s="524"/>
      <c r="B54" s="723">
        <v>3</v>
      </c>
      <c r="C54" s="1055" t="s">
        <v>1119</v>
      </c>
      <c r="D54" s="1055"/>
      <c r="E54" s="1055"/>
      <c r="F54" s="1055"/>
      <c r="G54" s="1055"/>
      <c r="H54" s="1055"/>
      <c r="I54" s="1055"/>
      <c r="J54" s="1055"/>
      <c r="K54" s="1055"/>
      <c r="L54" s="1055"/>
      <c r="M54" s="1055"/>
      <c r="N54" s="29"/>
      <c r="O54" s="643"/>
      <c r="P54" s="195"/>
    </row>
    <row r="55" spans="1:18">
      <c r="A55" s="524"/>
      <c r="B55" s="723">
        <v>4</v>
      </c>
      <c r="C55" s="1050" t="s">
        <v>1145</v>
      </c>
      <c r="D55" s="1050"/>
      <c r="E55" s="1050"/>
      <c r="F55" s="1050"/>
      <c r="G55" s="1050"/>
      <c r="H55" s="1050"/>
      <c r="I55" s="1050"/>
      <c r="J55" s="1050"/>
      <c r="K55" s="1050"/>
      <c r="L55" s="1050"/>
      <c r="M55" s="1050"/>
      <c r="N55" s="195"/>
      <c r="O55" s="195"/>
      <c r="P55" s="195"/>
    </row>
    <row r="56" spans="1:18" ht="13.5" customHeight="1">
      <c r="A56" s="524"/>
      <c r="B56" s="723">
        <v>5</v>
      </c>
      <c r="C56" s="1050" t="s">
        <v>828</v>
      </c>
      <c r="D56" s="1050"/>
      <c r="E56" s="1050"/>
      <c r="F56" s="1050"/>
      <c r="G56" s="1050"/>
      <c r="H56" s="1050"/>
      <c r="I56" s="1050"/>
      <c r="J56" s="1050"/>
      <c r="K56" s="1050"/>
      <c r="L56" s="1050"/>
      <c r="M56" s="1050"/>
      <c r="N56" s="395"/>
      <c r="O56" s="395"/>
      <c r="P56" s="395"/>
    </row>
    <row r="57" spans="1:18" ht="27.75" customHeight="1">
      <c r="A57" s="524"/>
      <c r="B57" s="723">
        <v>6</v>
      </c>
      <c r="C57" s="1055" t="s">
        <v>1146</v>
      </c>
      <c r="D57" s="1055"/>
      <c r="E57" s="1055"/>
      <c r="F57" s="1055"/>
      <c r="G57" s="1055"/>
      <c r="H57" s="1055"/>
      <c r="I57" s="1055"/>
      <c r="J57" s="1055"/>
      <c r="K57" s="1055"/>
      <c r="L57" s="1055"/>
      <c r="M57" s="1055"/>
      <c r="N57" s="195"/>
      <c r="O57" s="195"/>
      <c r="P57" s="195"/>
    </row>
    <row r="58" spans="1:18">
      <c r="A58" s="524"/>
      <c r="B58" s="723">
        <v>7</v>
      </c>
      <c r="C58" s="1055" t="s">
        <v>1157</v>
      </c>
      <c r="D58" s="1055"/>
      <c r="E58" s="1055"/>
      <c r="F58" s="1055"/>
      <c r="G58" s="1055"/>
      <c r="H58" s="1055"/>
      <c r="I58" s="1055"/>
      <c r="J58" s="1055"/>
      <c r="K58" s="1055"/>
      <c r="L58" s="1055"/>
      <c r="M58" s="1055"/>
      <c r="N58" s="195"/>
      <c r="O58" s="195"/>
      <c r="P58" s="195"/>
    </row>
    <row r="59" spans="1:18">
      <c r="B59" s="723">
        <v>8</v>
      </c>
      <c r="C59" s="1050" t="s">
        <v>829</v>
      </c>
      <c r="D59" s="1050"/>
      <c r="E59" s="1050"/>
      <c r="F59" s="1050"/>
      <c r="G59" s="1050"/>
      <c r="H59" s="1050"/>
      <c r="I59" s="1050"/>
      <c r="J59" s="1050"/>
      <c r="K59" s="1050"/>
      <c r="L59" s="1050"/>
      <c r="M59" s="1050"/>
    </row>
  </sheetData>
  <mergeCells count="47">
    <mergeCell ref="C59:M59"/>
    <mergeCell ref="L30:M30"/>
    <mergeCell ref="C31:C32"/>
    <mergeCell ref="D31:D32"/>
    <mergeCell ref="F31:F32"/>
    <mergeCell ref="G31:G32"/>
    <mergeCell ref="H31:H32"/>
    <mergeCell ref="I31:I32"/>
    <mergeCell ref="C55:M55"/>
    <mergeCell ref="C56:M56"/>
    <mergeCell ref="C58:M58"/>
    <mergeCell ref="C57:M57"/>
    <mergeCell ref="C54:M54"/>
    <mergeCell ref="C53:M53"/>
    <mergeCell ref="A1:C1"/>
    <mergeCell ref="A2:N2"/>
    <mergeCell ref="L7:L8"/>
    <mergeCell ref="M7:M8"/>
    <mergeCell ref="N7:N9"/>
    <mergeCell ref="G5:J5"/>
    <mergeCell ref="K5:L6"/>
    <mergeCell ref="M5:M6"/>
    <mergeCell ref="E6:E8"/>
    <mergeCell ref="G6:G9"/>
    <mergeCell ref="H6:J9"/>
    <mergeCell ref="K7:K8"/>
    <mergeCell ref="D6:D8"/>
    <mergeCell ref="A30:B32"/>
    <mergeCell ref="C30:D30"/>
    <mergeCell ref="E30:E32"/>
    <mergeCell ref="F30:I30"/>
    <mergeCell ref="J30:K30"/>
    <mergeCell ref="A28:B28"/>
    <mergeCell ref="D28:E28"/>
    <mergeCell ref="G28:J28"/>
    <mergeCell ref="K28:N28"/>
    <mergeCell ref="A4:B9"/>
    <mergeCell ref="C4:C8"/>
    <mergeCell ref="D4:E5"/>
    <mergeCell ref="F4:F8"/>
    <mergeCell ref="K4:M4"/>
    <mergeCell ref="N4:N6"/>
    <mergeCell ref="A51:B51"/>
    <mergeCell ref="C51:D51"/>
    <mergeCell ref="F51:I51"/>
    <mergeCell ref="J51:M51"/>
    <mergeCell ref="C52:M52"/>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RowHeight="13.5"/>
  <cols>
    <col min="1" max="2" width="11.875" style="524" customWidth="1"/>
    <col min="3" max="3" width="12.5" style="524" customWidth="1"/>
    <col min="4" max="5" width="11.375" style="427" customWidth="1"/>
    <col min="6" max="6" width="12.5" style="427" customWidth="1"/>
    <col min="7" max="7" width="12.75" style="427" customWidth="1"/>
    <col min="8" max="8" width="12.125" style="427" customWidth="1"/>
    <col min="9" max="9" width="9" style="524"/>
    <col min="10" max="10" width="11.625" style="413" customWidth="1"/>
    <col min="11" max="11" width="10.875" style="413" customWidth="1"/>
    <col min="12" max="12" width="9" style="413" customWidth="1"/>
    <col min="13" max="13" width="9" style="39" customWidth="1"/>
    <col min="14" max="16" width="9" style="413"/>
    <col min="17" max="16384" width="9" style="524"/>
  </cols>
  <sheetData>
    <row r="1" spans="1:54" s="525" customFormat="1" ht="18.75" customHeight="1">
      <c r="A1" s="36" t="s">
        <v>757</v>
      </c>
      <c r="D1" s="420"/>
      <c r="E1" s="420"/>
      <c r="F1" s="420"/>
      <c r="G1" s="427"/>
      <c r="H1" s="427"/>
      <c r="J1" s="543"/>
      <c r="K1" s="543"/>
      <c r="L1" s="543"/>
      <c r="M1" s="15"/>
      <c r="N1" s="543"/>
      <c r="O1" s="543"/>
      <c r="P1" s="543"/>
    </row>
    <row r="2" spans="1:54" ht="19.5" customHeight="1">
      <c r="A2" s="878" t="s">
        <v>31</v>
      </c>
      <c r="B2" s="878"/>
      <c r="C2" s="878"/>
      <c r="D2" s="878"/>
      <c r="E2" s="878"/>
      <c r="F2" s="878"/>
      <c r="G2" s="878"/>
      <c r="H2" s="878"/>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row>
    <row r="3" spans="1:54" ht="15" customHeight="1" thickBot="1">
      <c r="A3" s="168"/>
      <c r="B3" s="168"/>
      <c r="C3" s="168"/>
      <c r="D3" s="421"/>
      <c r="E3" s="421"/>
      <c r="F3" s="421"/>
      <c r="G3" s="421"/>
      <c r="H3" s="421"/>
      <c r="K3" s="605"/>
      <c r="L3" s="605"/>
      <c r="M3" s="556"/>
      <c r="N3" s="605"/>
      <c r="O3" s="605"/>
      <c r="P3" s="605"/>
      <c r="Q3" s="556"/>
      <c r="R3" s="556"/>
      <c r="S3" s="556"/>
      <c r="T3" s="556"/>
      <c r="U3" s="556"/>
      <c r="V3" s="556"/>
      <c r="W3" s="556"/>
      <c r="X3" s="556"/>
      <c r="Y3" s="556"/>
      <c r="Z3" s="556"/>
      <c r="AA3" s="556"/>
      <c r="AB3" s="556"/>
      <c r="AC3" s="556"/>
      <c r="AD3" s="556"/>
      <c r="AE3" s="556"/>
      <c r="AF3" s="556"/>
      <c r="AG3" s="556"/>
      <c r="AH3" s="556"/>
      <c r="AI3" s="556"/>
      <c r="AJ3" s="556"/>
      <c r="AK3" s="556"/>
      <c r="AL3" s="556"/>
      <c r="AM3" s="556"/>
      <c r="AN3" s="556"/>
      <c r="AO3" s="556"/>
      <c r="AP3" s="556"/>
      <c r="AQ3" s="556"/>
      <c r="AR3" s="556"/>
      <c r="AS3" s="556"/>
      <c r="AT3" s="556"/>
      <c r="AU3" s="556"/>
      <c r="AV3" s="556"/>
      <c r="AW3" s="556"/>
      <c r="AX3" s="556"/>
      <c r="AY3" s="556"/>
      <c r="AZ3" s="556"/>
      <c r="BA3" s="556"/>
      <c r="BB3" s="556"/>
    </row>
    <row r="4" spans="1:54" s="529" customFormat="1" ht="16.5" customHeight="1" thickTop="1">
      <c r="A4" s="779" t="s">
        <v>141</v>
      </c>
      <c r="B4" s="782" t="s">
        <v>142</v>
      </c>
      <c r="C4" s="782" t="s">
        <v>191</v>
      </c>
      <c r="D4" s="973" t="s">
        <v>143</v>
      </c>
      <c r="E4" s="974"/>
      <c r="F4" s="1057" t="s">
        <v>562</v>
      </c>
      <c r="G4" s="1058" t="s">
        <v>190</v>
      </c>
      <c r="H4" s="1059"/>
      <c r="J4" s="544"/>
      <c r="K4" s="544"/>
      <c r="L4" s="606"/>
      <c r="M4" s="518"/>
      <c r="N4" s="544"/>
      <c r="O4" s="544"/>
      <c r="P4" s="544"/>
    </row>
    <row r="5" spans="1:54" s="529" customFormat="1" ht="16.5" customHeight="1">
      <c r="A5" s="781"/>
      <c r="B5" s="783"/>
      <c r="C5" s="783"/>
      <c r="D5" s="422" t="s">
        <v>348</v>
      </c>
      <c r="E5" s="288" t="s">
        <v>349</v>
      </c>
      <c r="F5" s="969"/>
      <c r="G5" s="423" t="s">
        <v>540</v>
      </c>
      <c r="H5" s="424" t="s">
        <v>561</v>
      </c>
      <c r="J5" s="544"/>
      <c r="K5" s="544"/>
      <c r="L5" s="544"/>
      <c r="M5" s="412"/>
      <c r="N5" s="544"/>
      <c r="O5" s="544"/>
      <c r="P5" s="544"/>
    </row>
    <row r="6" spans="1:54" ht="14.25" customHeight="1">
      <c r="A6" s="546"/>
      <c r="B6" s="241" t="s">
        <v>107</v>
      </c>
      <c r="C6" s="132" t="s">
        <v>108</v>
      </c>
      <c r="D6" s="425" t="s">
        <v>108</v>
      </c>
      <c r="E6" s="425" t="s">
        <v>108</v>
      </c>
      <c r="F6" s="437"/>
      <c r="G6" s="425" t="s">
        <v>109</v>
      </c>
      <c r="H6" s="425" t="s">
        <v>109</v>
      </c>
      <c r="N6" s="755"/>
      <c r="O6" s="755"/>
    </row>
    <row r="7" spans="1:54" ht="27" customHeight="1">
      <c r="A7" s="298" t="s">
        <v>572</v>
      </c>
      <c r="B7" s="309">
        <v>59497356</v>
      </c>
      <c r="C7" s="309">
        <v>126146099</v>
      </c>
      <c r="D7" s="1140">
        <v>67542</v>
      </c>
      <c r="E7" s="506">
        <v>143992</v>
      </c>
      <c r="F7" s="1141">
        <v>100.7</v>
      </c>
      <c r="G7" s="1142">
        <v>285289</v>
      </c>
      <c r="H7" s="413">
        <v>450912</v>
      </c>
      <c r="J7" s="708"/>
      <c r="K7" s="709"/>
      <c r="N7" s="756"/>
      <c r="O7" s="756"/>
    </row>
    <row r="8" spans="1:54" ht="13.5" customHeight="1">
      <c r="A8" s="298" t="s">
        <v>560</v>
      </c>
      <c r="B8" s="673">
        <v>2795571</v>
      </c>
      <c r="C8" s="718">
        <v>5224614</v>
      </c>
      <c r="D8" s="1143">
        <v>2287</v>
      </c>
      <c r="E8" s="1144">
        <v>6566</v>
      </c>
      <c r="F8" s="1145">
        <v>100.9</v>
      </c>
      <c r="G8" s="413">
        <v>305597</v>
      </c>
      <c r="H8" s="413">
        <v>456275</v>
      </c>
      <c r="J8" s="619"/>
      <c r="K8" s="619"/>
      <c r="N8" s="757"/>
      <c r="O8" s="757"/>
      <c r="P8" s="608"/>
    </row>
    <row r="9" spans="1:54" ht="13.5" customHeight="1">
      <c r="A9" s="298" t="s">
        <v>144</v>
      </c>
      <c r="B9" s="673">
        <v>594459</v>
      </c>
      <c r="C9" s="718">
        <v>1237984</v>
      </c>
      <c r="D9" s="1143">
        <v>519</v>
      </c>
      <c r="E9" s="1143">
        <v>1804</v>
      </c>
      <c r="F9" s="1145">
        <v>101.7</v>
      </c>
      <c r="G9" s="413">
        <v>247331</v>
      </c>
      <c r="H9" s="413">
        <v>371108</v>
      </c>
      <c r="J9" s="619"/>
      <c r="K9" s="619"/>
      <c r="N9" s="757"/>
      <c r="O9" s="757"/>
    </row>
    <row r="10" spans="1:54" ht="13.5" customHeight="1">
      <c r="A10" s="298" t="s">
        <v>145</v>
      </c>
      <c r="B10" s="673">
        <v>530800</v>
      </c>
      <c r="C10" s="718">
        <v>1210534</v>
      </c>
      <c r="D10" s="1143">
        <v>504</v>
      </c>
      <c r="E10" s="1143">
        <v>1743</v>
      </c>
      <c r="F10" s="1145">
        <v>100.6</v>
      </c>
      <c r="G10" s="413">
        <v>290079</v>
      </c>
      <c r="H10" s="413">
        <v>433997</v>
      </c>
      <c r="J10" s="619"/>
      <c r="K10" s="619"/>
      <c r="N10" s="757"/>
      <c r="O10" s="757"/>
    </row>
    <row r="11" spans="1:54" ht="13.5" customHeight="1">
      <c r="A11" s="298" t="s">
        <v>146</v>
      </c>
      <c r="B11" s="673">
        <v>1016612</v>
      </c>
      <c r="C11" s="718">
        <v>2301996</v>
      </c>
      <c r="D11" s="1143">
        <v>1176</v>
      </c>
      <c r="E11" s="1143">
        <v>2536</v>
      </c>
      <c r="F11" s="1145">
        <v>101.4</v>
      </c>
      <c r="G11" s="413">
        <v>247789</v>
      </c>
      <c r="H11" s="413">
        <v>390150</v>
      </c>
      <c r="J11" s="619"/>
      <c r="K11" s="619"/>
      <c r="N11" s="757"/>
      <c r="O11" s="757"/>
    </row>
    <row r="12" spans="1:54" s="131" customFormat="1" ht="24.95" customHeight="1">
      <c r="A12" s="298" t="s">
        <v>147</v>
      </c>
      <c r="B12" s="673">
        <v>425698</v>
      </c>
      <c r="C12" s="718">
        <v>959502</v>
      </c>
      <c r="D12" s="1143">
        <v>401</v>
      </c>
      <c r="E12" s="1143">
        <v>1528</v>
      </c>
      <c r="F12" s="1145">
        <v>102.3</v>
      </c>
      <c r="G12" s="413">
        <v>275135</v>
      </c>
      <c r="H12" s="413">
        <v>431207</v>
      </c>
      <c r="J12" s="619"/>
      <c r="K12" s="619"/>
      <c r="L12" s="413"/>
      <c r="M12" s="413"/>
      <c r="N12" s="757"/>
      <c r="O12" s="757"/>
      <c r="P12" s="413"/>
    </row>
    <row r="13" spans="1:54" ht="13.5" customHeight="1">
      <c r="A13" s="298" t="s">
        <v>148</v>
      </c>
      <c r="B13" s="673">
        <v>418707</v>
      </c>
      <c r="C13" s="718">
        <v>1068027</v>
      </c>
      <c r="D13" s="1143">
        <v>507</v>
      </c>
      <c r="E13" s="1143">
        <v>1499</v>
      </c>
      <c r="F13" s="1145">
        <v>100.6</v>
      </c>
      <c r="G13" s="413">
        <v>285568</v>
      </c>
      <c r="H13" s="413">
        <v>492321</v>
      </c>
      <c r="J13" s="619"/>
      <c r="K13" s="619"/>
      <c r="N13" s="757"/>
      <c r="O13" s="757"/>
    </row>
    <row r="14" spans="1:54" ht="13.5" customHeight="1">
      <c r="A14" s="298" t="s">
        <v>149</v>
      </c>
      <c r="B14" s="673">
        <v>792044</v>
      </c>
      <c r="C14" s="718">
        <v>1833152</v>
      </c>
      <c r="D14" s="1143">
        <v>852</v>
      </c>
      <c r="E14" s="1143">
        <v>2628</v>
      </c>
      <c r="F14" s="1145">
        <v>100.4</v>
      </c>
      <c r="G14" s="1142">
        <v>296242</v>
      </c>
      <c r="H14" s="1142">
        <v>507920</v>
      </c>
      <c r="J14" s="619"/>
      <c r="K14" s="619"/>
      <c r="N14" s="757"/>
      <c r="O14" s="757"/>
    </row>
    <row r="15" spans="1:54" ht="13.5" customHeight="1">
      <c r="A15" s="298" t="s">
        <v>150</v>
      </c>
      <c r="B15" s="673">
        <v>1272765</v>
      </c>
      <c r="C15" s="718">
        <v>2867009</v>
      </c>
      <c r="D15" s="1143">
        <v>1406</v>
      </c>
      <c r="E15" s="1143">
        <v>3426</v>
      </c>
      <c r="F15" s="1145">
        <v>100.4</v>
      </c>
      <c r="G15" s="1142">
        <v>267311</v>
      </c>
      <c r="H15" s="1142">
        <v>423402</v>
      </c>
      <c r="J15" s="619"/>
      <c r="K15" s="619"/>
      <c r="N15" s="757"/>
      <c r="O15" s="757"/>
    </row>
    <row r="16" spans="1:54" ht="13.5" customHeight="1">
      <c r="A16" s="298" t="s">
        <v>151</v>
      </c>
      <c r="B16" s="673">
        <v>848315</v>
      </c>
      <c r="C16" s="718">
        <v>1933146</v>
      </c>
      <c r="D16" s="1143">
        <v>886</v>
      </c>
      <c r="E16" s="1143">
        <v>2380</v>
      </c>
      <c r="F16" s="1145">
        <v>100.3</v>
      </c>
      <c r="G16" s="1142">
        <v>294780</v>
      </c>
      <c r="H16" s="1142">
        <v>454366</v>
      </c>
      <c r="J16" s="619"/>
      <c r="K16" s="619"/>
      <c r="N16" s="757"/>
      <c r="O16" s="757"/>
    </row>
    <row r="17" spans="1:16" s="131" customFormat="1" ht="24.95" customHeight="1">
      <c r="A17" s="298" t="s">
        <v>152</v>
      </c>
      <c r="B17" s="673">
        <v>862320</v>
      </c>
      <c r="C17" s="718">
        <v>1939110</v>
      </c>
      <c r="D17" s="1143">
        <v>919</v>
      </c>
      <c r="E17" s="1143">
        <v>2474</v>
      </c>
      <c r="F17" s="1145">
        <v>100</v>
      </c>
      <c r="G17" s="1142">
        <v>370877</v>
      </c>
      <c r="H17" s="1142">
        <v>488665</v>
      </c>
      <c r="J17" s="619"/>
      <c r="K17" s="619"/>
      <c r="L17" s="413"/>
      <c r="M17" s="413"/>
      <c r="N17" s="757"/>
      <c r="O17" s="757"/>
      <c r="P17" s="413"/>
    </row>
    <row r="18" spans="1:16" ht="13.5" customHeight="1">
      <c r="A18" s="298" t="s">
        <v>153</v>
      </c>
      <c r="B18" s="673">
        <v>3397969</v>
      </c>
      <c r="C18" s="718">
        <v>7344765</v>
      </c>
      <c r="D18" s="1143">
        <v>3781</v>
      </c>
      <c r="E18" s="1143">
        <v>7596</v>
      </c>
      <c r="F18" s="1145">
        <v>100.3</v>
      </c>
      <c r="G18" s="1142">
        <v>312277</v>
      </c>
      <c r="H18" s="1142">
        <v>547725</v>
      </c>
      <c r="J18" s="619"/>
      <c r="K18" s="619"/>
      <c r="N18" s="757"/>
      <c r="O18" s="757"/>
    </row>
    <row r="19" spans="1:16" ht="13.5" customHeight="1">
      <c r="A19" s="298" t="s">
        <v>154</v>
      </c>
      <c r="B19" s="673">
        <v>2964119</v>
      </c>
      <c r="C19" s="718">
        <v>6284480</v>
      </c>
      <c r="D19" s="1143">
        <v>3153</v>
      </c>
      <c r="E19" s="1143">
        <v>6760</v>
      </c>
      <c r="F19" s="1145">
        <v>100.1</v>
      </c>
      <c r="G19" s="1142">
        <v>375938</v>
      </c>
      <c r="H19" s="1142">
        <v>451021</v>
      </c>
      <c r="J19" s="619"/>
      <c r="K19" s="619"/>
      <c r="N19" s="757"/>
      <c r="O19" s="757"/>
    </row>
    <row r="20" spans="1:16" ht="13.5" customHeight="1">
      <c r="A20" s="298" t="s">
        <v>155</v>
      </c>
      <c r="B20" s="673">
        <v>7341487</v>
      </c>
      <c r="C20" s="718">
        <v>14047594</v>
      </c>
      <c r="D20" s="1143">
        <v>7658</v>
      </c>
      <c r="E20" s="1143">
        <v>12854</v>
      </c>
      <c r="F20" s="1145">
        <v>100.7</v>
      </c>
      <c r="G20" s="1142">
        <v>287780</v>
      </c>
      <c r="H20" s="1142">
        <v>447953</v>
      </c>
      <c r="J20" s="619"/>
      <c r="K20" s="619"/>
      <c r="N20" s="757"/>
      <c r="O20" s="757"/>
    </row>
    <row r="21" spans="1:16" ht="13.5" customHeight="1">
      <c r="A21" s="298" t="s">
        <v>156</v>
      </c>
      <c r="B21" s="673">
        <v>4429961</v>
      </c>
      <c r="C21" s="718">
        <v>9237337</v>
      </c>
      <c r="D21" s="1143">
        <v>4688</v>
      </c>
      <c r="E21" s="1143">
        <v>8881</v>
      </c>
      <c r="F21" s="1145">
        <v>100.6</v>
      </c>
      <c r="G21" s="1142">
        <v>278690</v>
      </c>
      <c r="H21" s="1142">
        <v>515778</v>
      </c>
      <c r="J21" s="619"/>
      <c r="K21" s="619"/>
      <c r="N21" s="757"/>
      <c r="O21" s="757"/>
    </row>
    <row r="22" spans="1:16" s="131" customFormat="1" ht="24.95" customHeight="1">
      <c r="A22" s="298" t="s">
        <v>157</v>
      </c>
      <c r="B22" s="673">
        <v>907659</v>
      </c>
      <c r="C22" s="718">
        <v>2201272</v>
      </c>
      <c r="D22" s="1143">
        <v>1000</v>
      </c>
      <c r="E22" s="1143">
        <v>3011</v>
      </c>
      <c r="F22" s="1145">
        <v>100.3</v>
      </c>
      <c r="G22" s="1142">
        <v>284462</v>
      </c>
      <c r="H22" s="1142">
        <v>454471</v>
      </c>
      <c r="J22" s="619"/>
      <c r="K22" s="619"/>
      <c r="L22" s="413"/>
      <c r="M22" s="413"/>
      <c r="N22" s="757"/>
      <c r="O22" s="757"/>
      <c r="P22" s="413"/>
    </row>
    <row r="23" spans="1:16" ht="13.5" customHeight="1">
      <c r="A23" s="298" t="s">
        <v>158</v>
      </c>
      <c r="B23" s="673">
        <v>427568</v>
      </c>
      <c r="C23" s="718">
        <v>1034814</v>
      </c>
      <c r="D23" s="1143">
        <v>516</v>
      </c>
      <c r="E23" s="1143">
        <v>1350</v>
      </c>
      <c r="F23" s="1145">
        <v>100.9</v>
      </c>
      <c r="G23" s="1142">
        <v>345219</v>
      </c>
      <c r="H23" s="1142">
        <v>549706</v>
      </c>
      <c r="J23" s="619"/>
      <c r="K23" s="619"/>
      <c r="N23" s="757"/>
      <c r="O23" s="757"/>
    </row>
    <row r="24" spans="1:16" ht="13.5" customHeight="1">
      <c r="A24" s="298" t="s">
        <v>159</v>
      </c>
      <c r="B24" s="673">
        <v>492351</v>
      </c>
      <c r="C24" s="718">
        <v>1132526</v>
      </c>
      <c r="D24" s="1143">
        <v>651</v>
      </c>
      <c r="E24" s="1143">
        <v>1332</v>
      </c>
      <c r="F24" s="1145">
        <v>100.8</v>
      </c>
      <c r="G24" s="1142">
        <v>270263</v>
      </c>
      <c r="H24" s="1142">
        <v>505622</v>
      </c>
      <c r="J24" s="619"/>
      <c r="K24" s="619"/>
      <c r="N24" s="757"/>
      <c r="O24" s="757"/>
    </row>
    <row r="25" spans="1:16" ht="13.5" customHeight="1">
      <c r="A25" s="298" t="s">
        <v>160</v>
      </c>
      <c r="B25" s="673">
        <v>299489</v>
      </c>
      <c r="C25" s="718">
        <v>766863</v>
      </c>
      <c r="D25" s="1143">
        <v>416</v>
      </c>
      <c r="E25" s="1143">
        <v>975</v>
      </c>
      <c r="F25" s="1145">
        <v>100.2</v>
      </c>
      <c r="G25" s="1142">
        <v>245330</v>
      </c>
      <c r="H25" s="1142">
        <v>506140</v>
      </c>
      <c r="J25" s="619"/>
      <c r="K25" s="619"/>
      <c r="N25" s="757"/>
      <c r="O25" s="757"/>
    </row>
    <row r="26" spans="1:16" ht="13.5" customHeight="1">
      <c r="A26" s="298" t="s">
        <v>161</v>
      </c>
      <c r="B26" s="673">
        <v>365136</v>
      </c>
      <c r="C26" s="718">
        <v>809974</v>
      </c>
      <c r="D26" s="1143">
        <v>439</v>
      </c>
      <c r="E26" s="1143">
        <v>1090</v>
      </c>
      <c r="F26" s="1145">
        <v>99.8</v>
      </c>
      <c r="G26" s="1142">
        <v>285665</v>
      </c>
      <c r="H26" s="1142">
        <v>406812</v>
      </c>
      <c r="J26" s="619"/>
      <c r="K26" s="619"/>
      <c r="N26" s="757"/>
      <c r="O26" s="757"/>
    </row>
    <row r="27" spans="1:16" s="131" customFormat="1" ht="24.95" customHeight="1">
      <c r="A27" s="298" t="s">
        <v>162</v>
      </c>
      <c r="B27" s="673">
        <v>880387</v>
      </c>
      <c r="C27" s="718">
        <v>2048011</v>
      </c>
      <c r="D27" s="1143">
        <v>1114</v>
      </c>
      <c r="E27" s="1143">
        <v>2780</v>
      </c>
      <c r="F27" s="1145">
        <v>101.3</v>
      </c>
      <c r="G27" s="1142">
        <v>260280</v>
      </c>
      <c r="H27" s="1142">
        <v>398505</v>
      </c>
      <c r="J27" s="619"/>
      <c r="K27" s="619"/>
      <c r="L27" s="413"/>
      <c r="M27" s="413"/>
      <c r="N27" s="757"/>
      <c r="O27" s="757"/>
      <c r="P27" s="413"/>
    </row>
    <row r="28" spans="1:16" ht="13.5" customHeight="1">
      <c r="A28" s="298" t="s">
        <v>163</v>
      </c>
      <c r="B28" s="673">
        <v>837617</v>
      </c>
      <c r="C28" s="718">
        <v>1978742</v>
      </c>
      <c r="D28" s="1143">
        <v>1045</v>
      </c>
      <c r="E28" s="1143">
        <v>2478</v>
      </c>
      <c r="F28" s="1145">
        <v>100.8</v>
      </c>
      <c r="G28" s="1142">
        <v>304248</v>
      </c>
      <c r="H28" s="1142">
        <v>553123</v>
      </c>
      <c r="J28" s="619"/>
      <c r="K28" s="619"/>
      <c r="N28" s="757"/>
      <c r="O28" s="757"/>
    </row>
    <row r="29" spans="1:16" ht="13.5" customHeight="1">
      <c r="A29" s="298" t="s">
        <v>164</v>
      </c>
      <c r="B29" s="673">
        <v>1612307</v>
      </c>
      <c r="C29" s="718">
        <v>3633202</v>
      </c>
      <c r="D29" s="1143">
        <v>1838</v>
      </c>
      <c r="E29" s="1143">
        <v>4486</v>
      </c>
      <c r="F29" s="1145">
        <v>99.9</v>
      </c>
      <c r="G29" s="1142">
        <v>312119</v>
      </c>
      <c r="H29" s="1142">
        <v>429219</v>
      </c>
      <c r="J29" s="619"/>
      <c r="K29" s="619"/>
      <c r="N29" s="757"/>
      <c r="O29" s="757"/>
    </row>
    <row r="30" spans="1:16" ht="13.5" customHeight="1">
      <c r="A30" s="298" t="s">
        <v>165</v>
      </c>
      <c r="B30" s="673">
        <v>3369137</v>
      </c>
      <c r="C30" s="718">
        <v>7542415</v>
      </c>
      <c r="D30" s="1143">
        <v>4644</v>
      </c>
      <c r="E30" s="1143">
        <v>7554</v>
      </c>
      <c r="F30" s="1145">
        <v>100.5</v>
      </c>
      <c r="G30" s="1142">
        <v>261845</v>
      </c>
      <c r="H30" s="1142">
        <v>471204</v>
      </c>
      <c r="J30" s="619"/>
      <c r="K30" s="619"/>
      <c r="N30" s="757"/>
      <c r="O30" s="757"/>
    </row>
    <row r="31" spans="1:16" ht="13.5" customHeight="1">
      <c r="A31" s="298" t="s">
        <v>166</v>
      </c>
      <c r="B31" s="673">
        <v>806290</v>
      </c>
      <c r="C31" s="718">
        <v>1770254</v>
      </c>
      <c r="D31" s="1143">
        <v>945</v>
      </c>
      <c r="E31" s="1143">
        <v>2129</v>
      </c>
      <c r="F31" s="1145">
        <v>100.3</v>
      </c>
      <c r="G31" s="1142">
        <v>285631</v>
      </c>
      <c r="H31" s="1142">
        <v>490258</v>
      </c>
      <c r="J31" s="619"/>
      <c r="K31" s="619"/>
      <c r="N31" s="757"/>
      <c r="O31" s="757"/>
    </row>
    <row r="32" spans="1:16" s="131" customFormat="1" ht="24.95" customHeight="1">
      <c r="A32" s="298" t="s">
        <v>167</v>
      </c>
      <c r="B32" s="673">
        <v>596167</v>
      </c>
      <c r="C32" s="718">
        <v>1413610</v>
      </c>
      <c r="D32" s="1143">
        <v>827</v>
      </c>
      <c r="E32" s="1143">
        <v>1360</v>
      </c>
      <c r="F32" s="1145">
        <v>100.2</v>
      </c>
      <c r="G32" s="1142">
        <v>302958</v>
      </c>
      <c r="H32" s="1142">
        <v>490267</v>
      </c>
      <c r="J32" s="619"/>
      <c r="K32" s="619"/>
      <c r="L32" s="413"/>
      <c r="M32" s="413"/>
      <c r="N32" s="757"/>
      <c r="O32" s="757"/>
      <c r="P32" s="413"/>
    </row>
    <row r="33" spans="1:16" ht="13.5" customHeight="1">
      <c r="A33" s="298" t="s">
        <v>168</v>
      </c>
      <c r="B33" s="673">
        <v>1231277</v>
      </c>
      <c r="C33" s="718">
        <v>2578087</v>
      </c>
      <c r="D33" s="1143">
        <v>1307</v>
      </c>
      <c r="E33" s="1143">
        <v>2907</v>
      </c>
      <c r="F33" s="1145">
        <v>101</v>
      </c>
      <c r="G33" s="1142">
        <v>274252</v>
      </c>
      <c r="H33" s="1142">
        <v>490787</v>
      </c>
      <c r="J33" s="619"/>
      <c r="K33" s="619"/>
      <c r="N33" s="757"/>
      <c r="O33" s="757"/>
    </row>
    <row r="34" spans="1:16" ht="13.5" customHeight="1">
      <c r="A34" s="298" t="s">
        <v>169</v>
      </c>
      <c r="B34" s="673">
        <v>4391310</v>
      </c>
      <c r="C34" s="718">
        <v>8837685</v>
      </c>
      <c r="D34" s="1143">
        <v>4948</v>
      </c>
      <c r="E34" s="1143">
        <v>9812</v>
      </c>
      <c r="F34" s="1145">
        <v>100.3</v>
      </c>
      <c r="G34" s="1142">
        <v>236236</v>
      </c>
      <c r="H34" s="1142">
        <v>445983</v>
      </c>
      <c r="J34" s="619"/>
      <c r="K34" s="619"/>
      <c r="N34" s="757"/>
      <c r="O34" s="757"/>
    </row>
    <row r="35" spans="1:16" ht="13.5" customHeight="1">
      <c r="A35" s="298" t="s">
        <v>170</v>
      </c>
      <c r="B35" s="673">
        <v>2574868</v>
      </c>
      <c r="C35" s="718">
        <v>5465002</v>
      </c>
      <c r="D35" s="1143">
        <v>2994</v>
      </c>
      <c r="E35" s="1143">
        <v>6128</v>
      </c>
      <c r="F35" s="1145">
        <v>100.2</v>
      </c>
      <c r="G35" s="1142">
        <v>237878</v>
      </c>
      <c r="H35" s="1142">
        <v>346884</v>
      </c>
      <c r="J35" s="619"/>
      <c r="K35" s="619"/>
      <c r="N35" s="757"/>
      <c r="O35" s="757"/>
    </row>
    <row r="36" spans="1:16" ht="13.5" customHeight="1">
      <c r="A36" s="298" t="s">
        <v>171</v>
      </c>
      <c r="B36" s="673">
        <v>601195</v>
      </c>
      <c r="C36" s="718">
        <v>1324473</v>
      </c>
      <c r="D36" s="1143">
        <v>657</v>
      </c>
      <c r="E36" s="1143">
        <v>1541</v>
      </c>
      <c r="F36" s="1145">
        <v>101</v>
      </c>
      <c r="G36" s="1142">
        <v>281260</v>
      </c>
      <c r="H36" s="1142">
        <v>486562</v>
      </c>
      <c r="J36" s="619"/>
      <c r="K36" s="619"/>
      <c r="N36" s="757"/>
      <c r="O36" s="757"/>
    </row>
    <row r="37" spans="1:16" s="131" customFormat="1" ht="24.95" customHeight="1">
      <c r="A37" s="298" t="s">
        <v>172</v>
      </c>
      <c r="B37" s="673">
        <v>442178</v>
      </c>
      <c r="C37" s="718">
        <v>922584</v>
      </c>
      <c r="D37" s="1143">
        <v>488</v>
      </c>
      <c r="E37" s="1143">
        <v>1329</v>
      </c>
      <c r="F37" s="1145">
        <v>99.8</v>
      </c>
      <c r="G37" s="1142">
        <v>299979</v>
      </c>
      <c r="H37" s="1142">
        <v>429473</v>
      </c>
      <c r="J37" s="619"/>
      <c r="K37" s="619"/>
      <c r="L37" s="413"/>
      <c r="M37" s="413"/>
      <c r="N37" s="757"/>
      <c r="O37" s="757"/>
      <c r="P37" s="413"/>
    </row>
    <row r="38" spans="1:16" ht="13.5" customHeight="1">
      <c r="A38" s="298" t="s">
        <v>173</v>
      </c>
      <c r="B38" s="673">
        <v>239170</v>
      </c>
      <c r="C38" s="718">
        <v>553407</v>
      </c>
      <c r="D38" s="1143">
        <v>300</v>
      </c>
      <c r="E38" s="1143">
        <v>787</v>
      </c>
      <c r="F38" s="1145">
        <v>100.2</v>
      </c>
      <c r="G38" s="1142">
        <v>304093</v>
      </c>
      <c r="H38" s="1142">
        <v>461397</v>
      </c>
      <c r="J38" s="619"/>
      <c r="K38" s="619"/>
      <c r="N38" s="757"/>
      <c r="O38" s="757"/>
    </row>
    <row r="39" spans="1:16" ht="13.5" customHeight="1">
      <c r="A39" s="298" t="s">
        <v>174</v>
      </c>
      <c r="B39" s="673">
        <v>292968</v>
      </c>
      <c r="C39" s="718">
        <v>671126</v>
      </c>
      <c r="D39" s="1143">
        <v>390</v>
      </c>
      <c r="E39" s="1143">
        <v>905</v>
      </c>
      <c r="F39" s="1145">
        <v>100.5</v>
      </c>
      <c r="G39" s="1142">
        <v>255515</v>
      </c>
      <c r="H39" s="1142">
        <v>488943</v>
      </c>
      <c r="J39" s="619"/>
      <c r="K39" s="619"/>
      <c r="N39" s="757"/>
      <c r="O39" s="757"/>
    </row>
    <row r="40" spans="1:16" ht="13.5" customHeight="1">
      <c r="A40" s="298" t="s">
        <v>175</v>
      </c>
      <c r="B40" s="673">
        <v>859930</v>
      </c>
      <c r="C40" s="718">
        <v>1888432</v>
      </c>
      <c r="D40" s="1143">
        <v>1022</v>
      </c>
      <c r="E40" s="1143">
        <v>2331</v>
      </c>
      <c r="F40" s="1145">
        <v>100.3</v>
      </c>
      <c r="G40" s="1142">
        <v>253308</v>
      </c>
      <c r="H40" s="1142">
        <v>393790</v>
      </c>
      <c r="J40" s="619"/>
      <c r="K40" s="619"/>
      <c r="N40" s="757"/>
      <c r="O40" s="757"/>
    </row>
    <row r="41" spans="1:16" ht="13.5" customHeight="1">
      <c r="A41" s="298" t="s">
        <v>176</v>
      </c>
      <c r="B41" s="673">
        <v>1329862</v>
      </c>
      <c r="C41" s="718">
        <v>2799702</v>
      </c>
      <c r="D41" s="1143">
        <v>1585</v>
      </c>
      <c r="E41" s="1143">
        <v>3218</v>
      </c>
      <c r="F41" s="1145">
        <v>100.2</v>
      </c>
      <c r="G41" s="1142">
        <v>278166</v>
      </c>
      <c r="H41" s="1142">
        <v>460336</v>
      </c>
      <c r="J41" s="619"/>
      <c r="K41" s="619"/>
      <c r="N41" s="757"/>
      <c r="O41" s="757"/>
    </row>
    <row r="42" spans="1:16" s="131" customFormat="1" ht="24.95" customHeight="1">
      <c r="A42" s="298" t="s">
        <v>177</v>
      </c>
      <c r="B42" s="673">
        <v>660853</v>
      </c>
      <c r="C42" s="718">
        <v>1342059</v>
      </c>
      <c r="D42" s="1143">
        <v>720</v>
      </c>
      <c r="E42" s="1143">
        <v>1918</v>
      </c>
      <c r="F42" s="1145">
        <v>101.1</v>
      </c>
      <c r="G42" s="1142">
        <v>266719</v>
      </c>
      <c r="H42" s="1142">
        <v>469663</v>
      </c>
      <c r="J42" s="619"/>
      <c r="K42" s="619"/>
      <c r="L42" s="413"/>
      <c r="M42" s="413"/>
      <c r="N42" s="757"/>
      <c r="O42" s="757"/>
      <c r="P42" s="413"/>
    </row>
    <row r="43" spans="1:16" ht="13.5" customHeight="1">
      <c r="A43" s="298" t="s">
        <v>178</v>
      </c>
      <c r="B43" s="673">
        <v>337478</v>
      </c>
      <c r="C43" s="718">
        <v>719559</v>
      </c>
      <c r="D43" s="1143">
        <v>362</v>
      </c>
      <c r="E43" s="1143">
        <v>1041</v>
      </c>
      <c r="F43" s="1145">
        <v>100.7</v>
      </c>
      <c r="G43" s="1142">
        <v>264997</v>
      </c>
      <c r="H43" s="1142">
        <v>470627</v>
      </c>
      <c r="J43" s="619"/>
      <c r="K43" s="619"/>
      <c r="N43" s="757"/>
      <c r="O43" s="757"/>
    </row>
    <row r="44" spans="1:16" ht="13.5" customHeight="1">
      <c r="A44" s="298" t="s">
        <v>179</v>
      </c>
      <c r="B44" s="673">
        <v>445747</v>
      </c>
      <c r="C44" s="718">
        <v>950244</v>
      </c>
      <c r="D44" s="1143">
        <v>530</v>
      </c>
      <c r="E44" s="1143">
        <v>1253</v>
      </c>
      <c r="F44" s="1145">
        <v>100.4</v>
      </c>
      <c r="G44" s="1142">
        <v>350904</v>
      </c>
      <c r="H44" s="1142">
        <v>558507</v>
      </c>
      <c r="J44" s="619"/>
      <c r="K44" s="619"/>
      <c r="N44" s="757"/>
      <c r="O44" s="757"/>
    </row>
    <row r="45" spans="1:16" ht="13.5" customHeight="1">
      <c r="A45" s="298" t="s">
        <v>180</v>
      </c>
      <c r="B45" s="673">
        <v>656649</v>
      </c>
      <c r="C45" s="718">
        <v>1334841</v>
      </c>
      <c r="D45" s="1143">
        <v>705</v>
      </c>
      <c r="E45" s="1143">
        <v>1902</v>
      </c>
      <c r="F45" s="1145">
        <v>100.4</v>
      </c>
      <c r="G45" s="1142">
        <v>272257</v>
      </c>
      <c r="H45" s="1142">
        <v>419351</v>
      </c>
      <c r="J45" s="619"/>
      <c r="K45" s="619"/>
      <c r="N45" s="757"/>
      <c r="O45" s="757"/>
    </row>
    <row r="46" spans="1:16" ht="13.5" customHeight="1">
      <c r="A46" s="298" t="s">
        <v>181</v>
      </c>
      <c r="B46" s="673">
        <v>351413</v>
      </c>
      <c r="C46" s="718">
        <v>691527</v>
      </c>
      <c r="D46" s="1143">
        <v>337</v>
      </c>
      <c r="E46" s="1143">
        <v>991</v>
      </c>
      <c r="F46" s="1145">
        <v>100.3</v>
      </c>
      <c r="G46" s="1142">
        <v>264598</v>
      </c>
      <c r="H46" s="1142">
        <v>464421</v>
      </c>
      <c r="J46" s="619"/>
      <c r="K46" s="619"/>
      <c r="N46" s="757"/>
      <c r="O46" s="757"/>
    </row>
    <row r="47" spans="1:16" s="131" customFormat="1" ht="24.95" customHeight="1">
      <c r="A47" s="298" t="s">
        <v>182</v>
      </c>
      <c r="B47" s="673">
        <v>2473308</v>
      </c>
      <c r="C47" s="718">
        <v>5135214</v>
      </c>
      <c r="D47" s="1143">
        <v>3229</v>
      </c>
      <c r="E47" s="1143">
        <v>5380</v>
      </c>
      <c r="F47" s="1145">
        <v>100</v>
      </c>
      <c r="G47" s="1142">
        <v>292060</v>
      </c>
      <c r="H47" s="1142">
        <v>420950</v>
      </c>
      <c r="J47" s="619"/>
      <c r="K47" s="619"/>
      <c r="L47" s="413"/>
      <c r="M47" s="413"/>
      <c r="N47" s="757"/>
      <c r="O47" s="757"/>
      <c r="P47" s="413"/>
    </row>
    <row r="48" spans="1:16" ht="13.5" customHeight="1">
      <c r="A48" s="298" t="s">
        <v>183</v>
      </c>
      <c r="B48" s="673">
        <v>339161</v>
      </c>
      <c r="C48" s="718">
        <v>811442</v>
      </c>
      <c r="D48" s="1143">
        <v>473</v>
      </c>
      <c r="E48" s="1143">
        <v>1002</v>
      </c>
      <c r="F48" s="1145">
        <v>99.9</v>
      </c>
      <c r="G48" s="1142">
        <v>227920</v>
      </c>
      <c r="H48" s="1142">
        <v>438163</v>
      </c>
      <c r="J48" s="619"/>
      <c r="K48" s="619"/>
      <c r="N48" s="757"/>
      <c r="O48" s="757"/>
    </row>
    <row r="49" spans="1:53" ht="13.5" customHeight="1">
      <c r="A49" s="298" t="s">
        <v>184</v>
      </c>
      <c r="B49" s="673">
        <v>633550</v>
      </c>
      <c r="C49" s="718">
        <v>1312317</v>
      </c>
      <c r="D49" s="1143">
        <v>791</v>
      </c>
      <c r="E49" s="1143">
        <v>1800</v>
      </c>
      <c r="F49" s="1145">
        <v>100.4</v>
      </c>
      <c r="G49" s="1142">
        <v>276749</v>
      </c>
      <c r="H49" s="1142">
        <v>417407</v>
      </c>
      <c r="J49" s="619"/>
      <c r="K49" s="619"/>
      <c r="N49" s="757"/>
      <c r="O49" s="757"/>
    </row>
    <row r="50" spans="1:53" ht="13.5" customHeight="1">
      <c r="A50" s="298" t="s">
        <v>185</v>
      </c>
      <c r="B50" s="673">
        <v>792950</v>
      </c>
      <c r="C50" s="718">
        <v>1738301</v>
      </c>
      <c r="D50" s="1143">
        <v>1071</v>
      </c>
      <c r="E50" s="1143">
        <v>2252</v>
      </c>
      <c r="F50" s="1145">
        <v>100</v>
      </c>
      <c r="G50" s="1142">
        <v>276242</v>
      </c>
      <c r="H50" s="1142">
        <v>405725</v>
      </c>
      <c r="J50" s="619"/>
      <c r="K50" s="619"/>
      <c r="N50" s="757"/>
      <c r="O50" s="757"/>
    </row>
    <row r="51" spans="1:53" ht="13.5" customHeight="1">
      <c r="A51" s="298" t="s">
        <v>186</v>
      </c>
      <c r="B51" s="673">
        <v>541588</v>
      </c>
      <c r="C51" s="718">
        <v>1123852</v>
      </c>
      <c r="D51" s="1143">
        <v>579</v>
      </c>
      <c r="E51" s="1143">
        <v>1422</v>
      </c>
      <c r="F51" s="1145">
        <v>100</v>
      </c>
      <c r="G51" s="1142">
        <v>284281</v>
      </c>
      <c r="H51" s="1142">
        <v>457698</v>
      </c>
      <c r="J51" s="619"/>
      <c r="K51" s="619"/>
      <c r="N51" s="757"/>
      <c r="O51" s="757"/>
    </row>
    <row r="52" spans="1:53" s="131" customFormat="1" ht="24.95" customHeight="1">
      <c r="A52" s="298" t="s">
        <v>187</v>
      </c>
      <c r="B52" s="673">
        <v>529506</v>
      </c>
      <c r="C52" s="718">
        <v>1069576</v>
      </c>
      <c r="D52" s="1143">
        <v>671</v>
      </c>
      <c r="E52" s="1143">
        <v>1488</v>
      </c>
      <c r="F52" s="1145">
        <v>100.3</v>
      </c>
      <c r="G52" s="1142">
        <v>289171</v>
      </c>
      <c r="H52" s="1142">
        <v>460914</v>
      </c>
      <c r="J52" s="619"/>
      <c r="K52" s="619"/>
      <c r="L52" s="413"/>
      <c r="M52" s="413"/>
      <c r="N52" s="757"/>
      <c r="O52" s="757"/>
      <c r="P52" s="413"/>
    </row>
    <row r="53" spans="1:53" ht="13.5" customHeight="1">
      <c r="A53" s="298" t="s">
        <v>188</v>
      </c>
      <c r="B53" s="673">
        <v>810817</v>
      </c>
      <c r="C53" s="718">
        <v>1588256</v>
      </c>
      <c r="D53" s="1143">
        <v>994</v>
      </c>
      <c r="E53" s="1143">
        <v>2137</v>
      </c>
      <c r="F53" s="1145">
        <v>99.7</v>
      </c>
      <c r="G53" s="1142">
        <v>282309</v>
      </c>
      <c r="H53" s="1142">
        <v>427121</v>
      </c>
      <c r="J53" s="619"/>
      <c r="K53" s="619"/>
      <c r="N53" s="757"/>
      <c r="O53" s="757"/>
    </row>
    <row r="54" spans="1:53" ht="13.5" customHeight="1">
      <c r="A54" s="298" t="s">
        <v>189</v>
      </c>
      <c r="B54" s="673">
        <v>676643</v>
      </c>
      <c r="C54" s="718">
        <v>1467480</v>
      </c>
      <c r="D54" s="1146">
        <v>1217</v>
      </c>
      <c r="E54" s="1146">
        <v>1228</v>
      </c>
      <c r="F54" s="1147">
        <v>100.8</v>
      </c>
      <c r="G54" s="1142">
        <v>303116</v>
      </c>
      <c r="H54" s="1142">
        <v>376563</v>
      </c>
      <c r="J54" s="619"/>
      <c r="K54" s="619"/>
      <c r="N54" s="757"/>
      <c r="O54" s="757"/>
    </row>
    <row r="55" spans="1:53" ht="13.5" customHeight="1">
      <c r="A55" s="299" t="s">
        <v>656</v>
      </c>
      <c r="B55" s="33"/>
      <c r="C55" s="33"/>
      <c r="D55" s="455"/>
      <c r="E55" s="455"/>
      <c r="F55" s="426"/>
      <c r="G55" s="671" t="s">
        <v>912</v>
      </c>
      <c r="H55" s="672"/>
      <c r="K55" s="607"/>
    </row>
    <row r="56" spans="1:53" ht="13.5" customHeight="1">
      <c r="A56" s="161" t="s">
        <v>928</v>
      </c>
      <c r="B56" s="564"/>
      <c r="C56" s="564"/>
      <c r="D56" s="669"/>
      <c r="E56" s="669"/>
      <c r="F56" s="426"/>
      <c r="G56" s="426" t="s">
        <v>911</v>
      </c>
      <c r="H56" s="670"/>
      <c r="K56" s="607"/>
      <c r="Q56" s="297"/>
      <c r="R56" s="297"/>
      <c r="S56" s="297"/>
      <c r="T56" s="297"/>
      <c r="U56" s="297"/>
      <c r="V56" s="297"/>
      <c r="W56" s="297"/>
      <c r="X56" s="297"/>
      <c r="Y56" s="297"/>
      <c r="Z56" s="297"/>
      <c r="AA56" s="297"/>
      <c r="AB56" s="297"/>
      <c r="AC56" s="297"/>
      <c r="AD56" s="297"/>
      <c r="AE56" s="297"/>
      <c r="AF56" s="297"/>
      <c r="AG56" s="297"/>
      <c r="AH56" s="297"/>
      <c r="AI56" s="297"/>
      <c r="AJ56" s="297"/>
      <c r="AK56" s="297"/>
      <c r="AL56" s="297"/>
      <c r="AM56" s="297"/>
      <c r="AN56" s="297"/>
      <c r="AO56" s="297"/>
      <c r="AP56" s="297"/>
      <c r="AQ56" s="297"/>
      <c r="AR56" s="297"/>
      <c r="AS56" s="297"/>
      <c r="AT56" s="297"/>
      <c r="AU56" s="297"/>
      <c r="AV56" s="297"/>
      <c r="AW56" s="297"/>
      <c r="AX56" s="297"/>
      <c r="AY56" s="297"/>
      <c r="AZ56" s="297"/>
      <c r="BA56" s="297"/>
    </row>
    <row r="57" spans="1:53" ht="13.5" customHeight="1">
      <c r="A57" s="44" t="s">
        <v>657</v>
      </c>
      <c r="D57" s="693"/>
      <c r="E57" s="693"/>
      <c r="F57" s="693"/>
      <c r="G57" s="1148" t="s">
        <v>1116</v>
      </c>
      <c r="H57" s="693"/>
    </row>
    <row r="58" spans="1:53" ht="13.5" customHeight="1">
      <c r="A58" s="44" t="s">
        <v>914</v>
      </c>
      <c r="D58" s="693"/>
      <c r="E58" s="693"/>
      <c r="F58" s="693"/>
      <c r="G58" s="1148" t="s">
        <v>1138</v>
      </c>
      <c r="H58" s="693"/>
    </row>
    <row r="59" spans="1:53" ht="13.5" customHeight="1">
      <c r="A59" s="44" t="s">
        <v>885</v>
      </c>
      <c r="D59" s="693"/>
      <c r="E59" s="693"/>
      <c r="F59" s="693"/>
      <c r="G59" s="1148" t="s">
        <v>1138</v>
      </c>
      <c r="H59" s="693"/>
    </row>
    <row r="60" spans="1:53" ht="13.5" customHeight="1">
      <c r="A60" s="160" t="s">
        <v>886</v>
      </c>
      <c r="F60" s="428"/>
      <c r="G60" s="428"/>
    </row>
    <row r="61" spans="1:53" ht="13.5" customHeight="1">
      <c r="A61" s="161"/>
      <c r="B61" s="591"/>
      <c r="C61" s="591"/>
      <c r="D61" s="429"/>
      <c r="E61" s="429"/>
      <c r="H61" s="430"/>
    </row>
    <row r="62" spans="1:53">
      <c r="H62" s="430"/>
    </row>
    <row r="63" spans="1:53">
      <c r="H63" s="430"/>
      <c r="Q63" s="297"/>
      <c r="R63" s="297"/>
      <c r="S63" s="297"/>
      <c r="T63" s="297"/>
      <c r="U63" s="297"/>
      <c r="V63" s="297"/>
      <c r="W63" s="297"/>
      <c r="X63" s="297"/>
      <c r="Y63" s="297"/>
      <c r="Z63" s="297"/>
      <c r="AA63" s="297"/>
      <c r="AB63" s="297"/>
      <c r="AC63" s="297"/>
      <c r="AD63" s="297"/>
      <c r="AE63" s="297"/>
      <c r="AF63" s="297"/>
      <c r="AG63" s="297"/>
      <c r="AH63" s="297"/>
      <c r="AI63" s="297"/>
      <c r="AJ63" s="297"/>
      <c r="AK63" s="297"/>
      <c r="AL63" s="297"/>
      <c r="AM63" s="297"/>
      <c r="AN63" s="297"/>
      <c r="AO63" s="297"/>
      <c r="AP63" s="297"/>
      <c r="AQ63" s="297"/>
      <c r="AR63" s="297"/>
      <c r="AS63" s="297"/>
      <c r="AT63" s="297"/>
      <c r="AU63" s="297"/>
      <c r="AV63" s="297"/>
      <c r="AW63" s="297"/>
      <c r="AX63" s="297"/>
      <c r="AY63" s="297"/>
      <c r="AZ63" s="297"/>
      <c r="BA63" s="297"/>
    </row>
    <row r="64" spans="1:53">
      <c r="H64" s="431"/>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786" t="s">
        <v>631</v>
      </c>
      <c r="B1" s="787"/>
      <c r="C1" s="25"/>
      <c r="D1" s="24"/>
      <c r="E1" s="24"/>
      <c r="F1" s="24"/>
      <c r="G1" s="24"/>
      <c r="H1" s="24"/>
    </row>
    <row r="2" spans="1:13" ht="14.25">
      <c r="A2" s="788" t="s">
        <v>645</v>
      </c>
      <c r="B2" s="788"/>
      <c r="C2" s="788"/>
      <c r="D2" s="788"/>
      <c r="E2" s="788"/>
      <c r="F2" s="788"/>
      <c r="G2" s="788"/>
      <c r="H2" s="788"/>
      <c r="I2" s="788"/>
      <c r="J2" s="788"/>
      <c r="K2" s="788"/>
      <c r="L2" s="788"/>
      <c r="M2" s="788"/>
    </row>
    <row r="3" spans="1:13" ht="14.25" thickBot="1">
      <c r="A3" s="29"/>
      <c r="B3" s="29"/>
      <c r="C3" s="29"/>
      <c r="D3" s="29"/>
      <c r="E3" s="29"/>
      <c r="F3" s="29"/>
      <c r="G3" s="29"/>
      <c r="H3" s="29"/>
      <c r="I3" s="29"/>
      <c r="J3" s="29"/>
      <c r="K3" s="29"/>
      <c r="L3" s="29"/>
      <c r="M3" s="59" t="s">
        <v>106</v>
      </c>
    </row>
    <row r="4" spans="1:13" ht="14.25" customHeight="1" thickTop="1">
      <c r="A4" s="777" t="s">
        <v>575</v>
      </c>
      <c r="B4" s="779"/>
      <c r="C4" s="795" t="s">
        <v>646</v>
      </c>
      <c r="D4" s="797" t="s">
        <v>647</v>
      </c>
      <c r="E4" s="798"/>
      <c r="F4" s="799"/>
      <c r="G4" s="797" t="s">
        <v>648</v>
      </c>
      <c r="H4" s="798"/>
      <c r="I4" s="798"/>
      <c r="J4" s="798"/>
      <c r="K4" s="798"/>
      <c r="L4" s="798"/>
      <c r="M4" s="798"/>
    </row>
    <row r="5" spans="1:13">
      <c r="A5" s="793"/>
      <c r="B5" s="794"/>
      <c r="C5" s="796"/>
      <c r="D5" s="789" t="s">
        <v>649</v>
      </c>
      <c r="E5" s="789" t="s">
        <v>49</v>
      </c>
      <c r="F5" s="789" t="s">
        <v>50</v>
      </c>
      <c r="G5" s="789" t="s">
        <v>650</v>
      </c>
      <c r="H5" s="791" t="s">
        <v>651</v>
      </c>
      <c r="I5" s="171"/>
      <c r="J5" s="172"/>
      <c r="K5" s="791" t="s">
        <v>652</v>
      </c>
      <c r="L5" s="173"/>
      <c r="M5" s="173"/>
    </row>
    <row r="6" spans="1:13">
      <c r="A6" s="780"/>
      <c r="B6" s="781"/>
      <c r="C6" s="790"/>
      <c r="D6" s="790"/>
      <c r="E6" s="790"/>
      <c r="F6" s="790"/>
      <c r="G6" s="790"/>
      <c r="H6" s="792"/>
      <c r="I6" s="174" t="s">
        <v>653</v>
      </c>
      <c r="J6" s="175" t="s">
        <v>654</v>
      </c>
      <c r="K6" s="792"/>
      <c r="L6" s="174" t="s">
        <v>653</v>
      </c>
      <c r="M6" s="176" t="s">
        <v>654</v>
      </c>
    </row>
    <row r="7" spans="1:13">
      <c r="A7" s="198" t="s">
        <v>900</v>
      </c>
      <c r="B7" s="527"/>
      <c r="C7" s="697">
        <v>20658</v>
      </c>
      <c r="D7" s="697">
        <v>-7549</v>
      </c>
      <c r="E7" s="697">
        <v>56114</v>
      </c>
      <c r="F7" s="697">
        <v>63663</v>
      </c>
      <c r="G7" s="697">
        <v>28207</v>
      </c>
      <c r="H7" s="697">
        <v>334702</v>
      </c>
      <c r="I7" s="697">
        <v>203049</v>
      </c>
      <c r="J7" s="697">
        <v>7775</v>
      </c>
      <c r="K7" s="697">
        <v>306495</v>
      </c>
      <c r="L7" s="697">
        <v>171797</v>
      </c>
      <c r="M7" s="697">
        <v>10820</v>
      </c>
    </row>
    <row r="8" spans="1:13">
      <c r="A8" s="177">
        <v>29</v>
      </c>
      <c r="B8" s="527"/>
      <c r="C8" s="697">
        <v>19490</v>
      </c>
      <c r="D8" s="697">
        <v>-11087</v>
      </c>
      <c r="E8" s="697">
        <v>54821</v>
      </c>
      <c r="F8" s="697">
        <v>65908</v>
      </c>
      <c r="G8" s="697">
        <v>30577</v>
      </c>
      <c r="H8" s="697">
        <v>344510</v>
      </c>
      <c r="I8" s="697">
        <v>209865</v>
      </c>
      <c r="J8" s="697">
        <v>8563</v>
      </c>
      <c r="K8" s="697">
        <v>313933</v>
      </c>
      <c r="L8" s="697">
        <v>177331</v>
      </c>
      <c r="M8" s="697">
        <v>10520</v>
      </c>
    </row>
    <row r="9" spans="1:13">
      <c r="A9" s="523">
        <v>30</v>
      </c>
      <c r="B9" s="527"/>
      <c r="C9" s="697">
        <v>14554</v>
      </c>
      <c r="D9" s="697">
        <v>-15233</v>
      </c>
      <c r="E9" s="697">
        <v>52869</v>
      </c>
      <c r="F9" s="697">
        <v>68102</v>
      </c>
      <c r="G9" s="697">
        <v>29787</v>
      </c>
      <c r="H9" s="697">
        <v>349218</v>
      </c>
      <c r="I9" s="697">
        <v>215248</v>
      </c>
      <c r="J9" s="697">
        <v>7495</v>
      </c>
      <c r="K9" s="697">
        <v>319431</v>
      </c>
      <c r="L9" s="697">
        <v>180773</v>
      </c>
      <c r="M9" s="697">
        <v>12183</v>
      </c>
    </row>
    <row r="10" spans="1:13">
      <c r="A10" s="169" t="s">
        <v>842</v>
      </c>
      <c r="B10" s="527"/>
      <c r="C10" s="697">
        <v>13285</v>
      </c>
      <c r="D10" s="697">
        <v>-19536</v>
      </c>
      <c r="E10" s="697">
        <v>50084</v>
      </c>
      <c r="F10" s="697">
        <v>69620</v>
      </c>
      <c r="G10" s="697">
        <v>32821</v>
      </c>
      <c r="H10" s="697">
        <v>355706</v>
      </c>
      <c r="I10" s="697">
        <v>222145</v>
      </c>
      <c r="J10" s="697">
        <v>7757</v>
      </c>
      <c r="K10" s="697">
        <v>322885</v>
      </c>
      <c r="L10" s="697">
        <v>184704</v>
      </c>
      <c r="M10" s="697">
        <v>12377</v>
      </c>
    </row>
    <row r="11" spans="1:13" s="525" customFormat="1">
      <c r="A11" s="515">
        <v>2</v>
      </c>
      <c r="B11" s="527"/>
      <c r="C11" s="697">
        <v>5460</v>
      </c>
      <c r="D11" s="697">
        <v>-21715</v>
      </c>
      <c r="E11" s="697">
        <v>49437</v>
      </c>
      <c r="F11" s="697">
        <v>71152</v>
      </c>
      <c r="G11" s="697">
        <v>27175</v>
      </c>
      <c r="H11" s="697">
        <v>363567</v>
      </c>
      <c r="I11" s="697">
        <v>203155</v>
      </c>
      <c r="J11" s="697">
        <v>35165</v>
      </c>
      <c r="K11" s="697">
        <v>336392</v>
      </c>
      <c r="L11" s="697">
        <v>173608</v>
      </c>
      <c r="M11" s="697">
        <v>37537</v>
      </c>
    </row>
    <row r="12" spans="1:13">
      <c r="A12" s="613"/>
      <c r="B12" s="166"/>
      <c r="C12" s="306"/>
      <c r="D12" s="306"/>
      <c r="E12" s="306"/>
      <c r="F12" s="306"/>
      <c r="G12" s="306"/>
      <c r="H12" s="306"/>
      <c r="I12" s="306"/>
      <c r="J12" s="306"/>
      <c r="K12" s="306"/>
      <c r="L12" s="306"/>
      <c r="M12" s="306"/>
    </row>
    <row r="13" spans="1:13" s="525" customFormat="1" ht="12.75" customHeight="1">
      <c r="A13" s="515" t="s">
        <v>902</v>
      </c>
      <c r="B13" s="527">
        <v>3</v>
      </c>
      <c r="C13" s="697">
        <v>2258</v>
      </c>
      <c r="D13" s="697">
        <v>-2720</v>
      </c>
      <c r="E13" s="697">
        <v>4002</v>
      </c>
      <c r="F13" s="697">
        <v>6722</v>
      </c>
      <c r="G13" s="697">
        <v>4978</v>
      </c>
      <c r="H13" s="697">
        <v>56356</v>
      </c>
      <c r="I13" s="697">
        <v>37810</v>
      </c>
      <c r="J13" s="697">
        <v>935</v>
      </c>
      <c r="K13" s="686">
        <v>51378</v>
      </c>
      <c r="L13" s="697">
        <v>32426</v>
      </c>
      <c r="M13" s="697">
        <v>1341</v>
      </c>
    </row>
    <row r="14" spans="1:13" s="525" customFormat="1" ht="12.75" customHeight="1">
      <c r="A14" s="550"/>
      <c r="B14" s="527">
        <v>4</v>
      </c>
      <c r="C14" s="697">
        <v>2761</v>
      </c>
      <c r="D14" s="697">
        <v>-2305</v>
      </c>
      <c r="E14" s="697">
        <v>3774</v>
      </c>
      <c r="F14" s="697">
        <v>6079</v>
      </c>
      <c r="G14" s="697">
        <v>5066</v>
      </c>
      <c r="H14" s="697">
        <v>38571</v>
      </c>
      <c r="I14" s="697">
        <v>25162</v>
      </c>
      <c r="J14" s="697">
        <v>541</v>
      </c>
      <c r="K14" s="686">
        <v>33505</v>
      </c>
      <c r="L14" s="697">
        <v>19523</v>
      </c>
      <c r="M14" s="697">
        <v>1114</v>
      </c>
    </row>
    <row r="15" spans="1:13" s="525" customFormat="1" ht="12.75" customHeight="1">
      <c r="B15" s="527">
        <v>5</v>
      </c>
      <c r="C15" s="697">
        <v>-758</v>
      </c>
      <c r="D15" s="697">
        <v>-2248</v>
      </c>
      <c r="E15" s="697">
        <v>3792</v>
      </c>
      <c r="F15" s="697">
        <v>6040</v>
      </c>
      <c r="G15" s="697">
        <v>1490</v>
      </c>
      <c r="H15" s="697">
        <v>23602</v>
      </c>
      <c r="I15" s="697">
        <v>13686</v>
      </c>
      <c r="J15" s="697">
        <v>418</v>
      </c>
      <c r="K15" s="686">
        <v>22112</v>
      </c>
      <c r="L15" s="697">
        <v>11931</v>
      </c>
      <c r="M15" s="697">
        <v>683</v>
      </c>
    </row>
    <row r="16" spans="1:13" s="525" customFormat="1" ht="12.75" customHeight="1">
      <c r="A16" s="550"/>
      <c r="B16" s="527">
        <v>6</v>
      </c>
      <c r="C16" s="697">
        <v>-603</v>
      </c>
      <c r="D16" s="697">
        <v>-1511</v>
      </c>
      <c r="E16" s="697">
        <v>4104</v>
      </c>
      <c r="F16" s="697">
        <v>5615</v>
      </c>
      <c r="G16" s="697">
        <v>908</v>
      </c>
      <c r="H16" s="697">
        <v>24177</v>
      </c>
      <c r="I16" s="697">
        <v>13622</v>
      </c>
      <c r="J16" s="697">
        <v>551</v>
      </c>
      <c r="K16" s="686">
        <v>23269</v>
      </c>
      <c r="L16" s="697">
        <v>12505</v>
      </c>
      <c r="M16" s="697">
        <v>760</v>
      </c>
    </row>
    <row r="17" spans="1:13" s="525" customFormat="1" ht="12.75" customHeight="1">
      <c r="A17" s="550"/>
      <c r="B17" s="527">
        <v>7</v>
      </c>
      <c r="C17" s="697">
        <v>-2159</v>
      </c>
      <c r="D17" s="697">
        <v>-1560</v>
      </c>
      <c r="E17" s="697">
        <v>4158</v>
      </c>
      <c r="F17" s="697">
        <v>5718</v>
      </c>
      <c r="G17" s="697">
        <v>-599</v>
      </c>
      <c r="H17" s="697">
        <v>24017</v>
      </c>
      <c r="I17" s="697">
        <v>13764</v>
      </c>
      <c r="J17" s="697">
        <v>518</v>
      </c>
      <c r="K17" s="686">
        <v>24616</v>
      </c>
      <c r="L17" s="697">
        <v>14110</v>
      </c>
      <c r="M17" s="697">
        <v>771</v>
      </c>
    </row>
    <row r="18" spans="1:13" s="525" customFormat="1" ht="12.75" customHeight="1">
      <c r="A18" s="515"/>
      <c r="B18" s="527">
        <v>8</v>
      </c>
      <c r="C18" s="713">
        <v>-151</v>
      </c>
      <c r="D18" s="697">
        <v>-1813</v>
      </c>
      <c r="E18" s="646">
        <v>4350</v>
      </c>
      <c r="F18" s="646">
        <v>6163</v>
      </c>
      <c r="G18" s="697">
        <v>1662</v>
      </c>
      <c r="H18" s="646">
        <v>24217</v>
      </c>
      <c r="I18" s="646">
        <v>14055</v>
      </c>
      <c r="J18" s="646">
        <v>494</v>
      </c>
      <c r="K18" s="714">
        <v>22555</v>
      </c>
      <c r="L18" s="646">
        <v>12225</v>
      </c>
      <c r="M18" s="646">
        <v>662</v>
      </c>
    </row>
    <row r="19" spans="1:13" s="525" customFormat="1" ht="12.75" customHeight="1">
      <c r="A19" s="676"/>
      <c r="B19" s="527">
        <v>9</v>
      </c>
      <c r="C19" s="713">
        <v>-1245</v>
      </c>
      <c r="D19" s="697">
        <v>-2002</v>
      </c>
      <c r="E19" s="646">
        <v>4220</v>
      </c>
      <c r="F19" s="646">
        <v>6222</v>
      </c>
      <c r="G19" s="697">
        <v>757</v>
      </c>
      <c r="H19" s="646">
        <v>23277</v>
      </c>
      <c r="I19" s="646">
        <v>13061</v>
      </c>
      <c r="J19" s="646">
        <v>592</v>
      </c>
      <c r="K19" s="714">
        <v>22520</v>
      </c>
      <c r="L19" s="646">
        <v>12086</v>
      </c>
      <c r="M19" s="646">
        <v>810</v>
      </c>
    </row>
    <row r="20" spans="1:13" s="525" customFormat="1" ht="12.75" customHeight="1">
      <c r="A20" s="515"/>
      <c r="B20" s="527">
        <v>10</v>
      </c>
      <c r="C20" s="713">
        <v>-754</v>
      </c>
      <c r="D20" s="697">
        <v>-1846</v>
      </c>
      <c r="E20" s="646">
        <v>4147</v>
      </c>
      <c r="F20" s="646">
        <v>5993</v>
      </c>
      <c r="G20" s="697">
        <v>1092</v>
      </c>
      <c r="H20" s="646">
        <v>23670</v>
      </c>
      <c r="I20" s="646">
        <v>13664</v>
      </c>
      <c r="J20" s="646">
        <v>457</v>
      </c>
      <c r="K20" s="714">
        <v>22578</v>
      </c>
      <c r="L20" s="646">
        <v>11931</v>
      </c>
      <c r="M20" s="646">
        <v>1098</v>
      </c>
    </row>
    <row r="21" spans="1:13" s="525" customFormat="1" ht="12.75" customHeight="1">
      <c r="B21" s="527">
        <v>11</v>
      </c>
      <c r="C21" s="713">
        <v>-774</v>
      </c>
      <c r="D21" s="697">
        <v>-2400</v>
      </c>
      <c r="E21" s="646">
        <v>4203</v>
      </c>
      <c r="F21" s="646">
        <v>6603</v>
      </c>
      <c r="G21" s="697">
        <v>1626</v>
      </c>
      <c r="H21" s="646">
        <v>24241</v>
      </c>
      <c r="I21" s="646">
        <v>13639</v>
      </c>
      <c r="J21" s="646">
        <v>481</v>
      </c>
      <c r="K21" s="714">
        <v>22615</v>
      </c>
      <c r="L21" s="646">
        <v>11717</v>
      </c>
      <c r="M21" s="646">
        <v>777</v>
      </c>
    </row>
    <row r="22" spans="1:13" s="525" customFormat="1" ht="12.75" customHeight="1">
      <c r="B22" s="527">
        <v>12</v>
      </c>
      <c r="C22" s="713">
        <v>-2962</v>
      </c>
      <c r="D22" s="697">
        <v>-2860</v>
      </c>
      <c r="E22" s="646">
        <v>3650</v>
      </c>
      <c r="F22" s="646">
        <v>6510</v>
      </c>
      <c r="G22" s="697">
        <v>-102</v>
      </c>
      <c r="H22" s="646">
        <v>22897</v>
      </c>
      <c r="I22" s="646">
        <v>12773</v>
      </c>
      <c r="J22" s="646">
        <v>470</v>
      </c>
      <c r="K22" s="714">
        <v>22999</v>
      </c>
      <c r="L22" s="646">
        <v>12296</v>
      </c>
      <c r="M22" s="646">
        <v>1049</v>
      </c>
    </row>
    <row r="23" spans="1:13" s="525" customFormat="1" ht="12.75" customHeight="1">
      <c r="A23" s="515" t="s">
        <v>933</v>
      </c>
      <c r="B23" s="527">
        <v>1</v>
      </c>
      <c r="C23" s="713">
        <v>-3639</v>
      </c>
      <c r="D23" s="697">
        <v>-4031</v>
      </c>
      <c r="E23" s="646">
        <v>3943</v>
      </c>
      <c r="F23" s="646">
        <v>7974</v>
      </c>
      <c r="G23" s="697">
        <v>392</v>
      </c>
      <c r="H23" s="646">
        <v>21888</v>
      </c>
      <c r="I23" s="646">
        <v>12210</v>
      </c>
      <c r="J23" s="646">
        <v>447</v>
      </c>
      <c r="K23" s="714">
        <v>21496</v>
      </c>
      <c r="L23" s="646">
        <v>11458</v>
      </c>
      <c r="M23" s="646">
        <v>807</v>
      </c>
    </row>
    <row r="24" spans="1:13" s="525" customFormat="1" ht="12.75" customHeight="1">
      <c r="A24" s="515"/>
      <c r="B24" s="527">
        <v>2</v>
      </c>
      <c r="C24" s="713">
        <v>-3300</v>
      </c>
      <c r="D24" s="697">
        <v>-3693</v>
      </c>
      <c r="E24" s="646">
        <v>3336</v>
      </c>
      <c r="F24" s="646">
        <v>7029</v>
      </c>
      <c r="G24" s="697">
        <v>393</v>
      </c>
      <c r="H24" s="646">
        <v>22731</v>
      </c>
      <c r="I24" s="646">
        <v>12944</v>
      </c>
      <c r="J24" s="646">
        <v>410</v>
      </c>
      <c r="K24" s="714">
        <v>22338</v>
      </c>
      <c r="L24" s="646">
        <v>12302</v>
      </c>
      <c r="M24" s="646">
        <v>659</v>
      </c>
    </row>
    <row r="25" spans="1:13" ht="12.75" customHeight="1">
      <c r="A25" s="550"/>
      <c r="B25" s="527">
        <v>3</v>
      </c>
      <c r="C25" s="713">
        <v>1740</v>
      </c>
      <c r="D25" s="697">
        <v>-3820</v>
      </c>
      <c r="E25" s="646">
        <v>3740</v>
      </c>
      <c r="F25" s="646">
        <v>7560</v>
      </c>
      <c r="G25" s="697">
        <v>5560</v>
      </c>
      <c r="H25" s="646">
        <v>56216</v>
      </c>
      <c r="I25" s="646">
        <v>38024</v>
      </c>
      <c r="J25" s="646">
        <v>863</v>
      </c>
      <c r="K25" s="714">
        <v>50656</v>
      </c>
      <c r="L25" s="646">
        <v>32345</v>
      </c>
      <c r="M25" s="646">
        <v>982</v>
      </c>
    </row>
    <row r="26" spans="1:13">
      <c r="A26" s="67" t="s">
        <v>655</v>
      </c>
      <c r="B26" s="67"/>
      <c r="C26" s="67"/>
      <c r="D26" s="67"/>
      <c r="E26" s="67"/>
      <c r="F26" s="67"/>
      <c r="G26" s="67"/>
      <c r="H26" s="597"/>
      <c r="I26" s="67"/>
      <c r="J26" s="67"/>
      <c r="K26" s="597"/>
      <c r="L26" s="67"/>
      <c r="M26" s="67"/>
    </row>
    <row r="27" spans="1:13">
      <c r="A27" s="29" t="s">
        <v>811</v>
      </c>
      <c r="B27" s="29"/>
      <c r="C27" s="29"/>
      <c r="D27" s="29"/>
      <c r="E27" s="29"/>
      <c r="F27" s="29"/>
      <c r="G27" s="29"/>
      <c r="H27" s="29"/>
      <c r="I27" s="29"/>
      <c r="J27" s="29"/>
      <c r="K27" s="184"/>
      <c r="L27" s="29"/>
      <c r="M27" s="29"/>
    </row>
    <row r="28" spans="1:13" s="676" customFormat="1">
      <c r="A28" s="524" t="s">
        <v>934</v>
      </c>
    </row>
    <row r="29" spans="1:13" s="525" customFormat="1">
      <c r="A29" s="524"/>
      <c r="B29" s="676"/>
      <c r="C29" s="676"/>
      <c r="D29" s="676"/>
      <c r="E29" s="676"/>
      <c r="F29" s="676"/>
      <c r="G29" s="676"/>
      <c r="H29" s="676"/>
      <c r="I29" s="676"/>
      <c r="J29" s="676"/>
      <c r="K29" s="676"/>
      <c r="L29" s="676"/>
      <c r="M29" s="676"/>
    </row>
    <row r="30" spans="1:13" s="525" customFormat="1">
      <c r="A30" s="524"/>
      <c r="B30" s="550"/>
      <c r="C30" s="550"/>
      <c r="D30" s="676"/>
      <c r="E30" s="676"/>
      <c r="F30" s="676"/>
      <c r="G30" s="676"/>
      <c r="H30" s="676"/>
      <c r="I30" s="676"/>
      <c r="J30" s="676"/>
      <c r="K30" s="676"/>
      <c r="L30" s="676"/>
      <c r="M30" s="676"/>
    </row>
    <row r="31" spans="1:13">
      <c r="A31" s="524" t="s">
        <v>774</v>
      </c>
      <c r="B31" s="676"/>
      <c r="C31" s="676"/>
      <c r="D31" s="676"/>
      <c r="E31" s="676"/>
      <c r="F31" s="676"/>
      <c r="G31" s="676"/>
      <c r="H31" s="676"/>
      <c r="I31" s="676"/>
      <c r="J31" s="676"/>
      <c r="K31" s="676"/>
      <c r="L31" s="676"/>
      <c r="M31" s="676"/>
    </row>
    <row r="32" spans="1:13">
      <c r="A32" s="24"/>
    </row>
    <row r="33" spans="1:13">
      <c r="A33" s="24"/>
      <c r="C33" s="319"/>
      <c r="D33" s="319"/>
      <c r="E33" s="319"/>
      <c r="F33" s="319"/>
      <c r="G33" s="513"/>
      <c r="H33" s="319"/>
      <c r="I33" s="319"/>
      <c r="J33" s="319"/>
      <c r="K33" s="319"/>
      <c r="L33" s="319"/>
      <c r="M33" s="319"/>
    </row>
    <row r="34" spans="1:13">
      <c r="C34" s="319"/>
      <c r="D34" s="319"/>
      <c r="E34" s="319"/>
      <c r="F34" s="319"/>
      <c r="G34" s="319"/>
      <c r="H34" s="319"/>
      <c r="I34" s="319"/>
      <c r="J34" s="319"/>
      <c r="K34" s="319"/>
      <c r="L34" s="319"/>
      <c r="M34" s="319"/>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O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786" t="s">
        <v>631</v>
      </c>
      <c r="B1" s="787"/>
      <c r="C1" s="25"/>
      <c r="D1" s="24"/>
      <c r="E1" s="24"/>
      <c r="F1" s="24"/>
      <c r="G1" s="24"/>
      <c r="H1" s="24"/>
    </row>
    <row r="2" spans="1:15" ht="19.5" customHeight="1">
      <c r="A2" s="788" t="s">
        <v>489</v>
      </c>
      <c r="B2" s="788"/>
      <c r="C2" s="788"/>
      <c r="D2" s="788"/>
      <c r="E2" s="788"/>
      <c r="F2" s="788"/>
      <c r="G2" s="788"/>
      <c r="H2" s="788"/>
      <c r="I2" s="788"/>
      <c r="J2" s="788"/>
      <c r="K2" s="788"/>
      <c r="L2" s="788"/>
      <c r="M2" s="788"/>
    </row>
    <row r="3" spans="1:15" ht="14.25" thickBot="1">
      <c r="A3" s="25"/>
      <c r="B3" s="24"/>
      <c r="C3" s="24"/>
      <c r="D3" s="24"/>
      <c r="E3" s="24"/>
      <c r="F3" s="24"/>
      <c r="G3" s="24"/>
      <c r="H3" s="24"/>
      <c r="I3" s="24"/>
      <c r="J3" s="98"/>
      <c r="K3" s="24"/>
      <c r="L3" s="24"/>
      <c r="M3" s="25"/>
      <c r="O3" s="240"/>
    </row>
    <row r="4" spans="1:15" ht="15" customHeight="1" thickTop="1">
      <c r="A4" s="804" t="s">
        <v>575</v>
      </c>
      <c r="B4" s="805"/>
      <c r="C4" s="801" t="s">
        <v>443</v>
      </c>
      <c r="D4" s="802"/>
      <c r="E4" s="802"/>
      <c r="F4" s="802"/>
      <c r="G4" s="802"/>
      <c r="H4" s="803"/>
      <c r="I4" s="801" t="s">
        <v>51</v>
      </c>
      <c r="J4" s="802"/>
      <c r="K4" s="802"/>
      <c r="L4" s="802"/>
      <c r="M4" s="802"/>
      <c r="O4" s="240"/>
    </row>
    <row r="5" spans="1:15" ht="15" customHeight="1">
      <c r="A5" s="806"/>
      <c r="B5" s="807"/>
      <c r="C5" s="84" t="s">
        <v>49</v>
      </c>
      <c r="D5" s="84" t="s">
        <v>50</v>
      </c>
      <c r="E5" s="84" t="s">
        <v>668</v>
      </c>
      <c r="F5" s="84" t="s">
        <v>52</v>
      </c>
      <c r="G5" s="84" t="s">
        <v>53</v>
      </c>
      <c r="H5" s="84" t="s">
        <v>54</v>
      </c>
      <c r="I5" s="84" t="s">
        <v>49</v>
      </c>
      <c r="J5" s="84" t="s">
        <v>50</v>
      </c>
      <c r="K5" s="84" t="s">
        <v>52</v>
      </c>
      <c r="L5" s="84" t="s">
        <v>53</v>
      </c>
      <c r="M5" s="235" t="s">
        <v>54</v>
      </c>
      <c r="O5" s="240"/>
    </row>
    <row r="6" spans="1:15">
      <c r="A6" s="67"/>
      <c r="B6" s="237"/>
      <c r="C6" s="241" t="s">
        <v>108</v>
      </c>
      <c r="D6" s="132" t="s">
        <v>108</v>
      </c>
      <c r="E6" s="132" t="s">
        <v>108</v>
      </c>
      <c r="F6" s="132" t="s">
        <v>490</v>
      </c>
      <c r="G6" s="132" t="s">
        <v>775</v>
      </c>
      <c r="H6" s="132" t="s">
        <v>775</v>
      </c>
      <c r="I6" s="132" t="s">
        <v>192</v>
      </c>
      <c r="J6" s="132" t="s">
        <v>192</v>
      </c>
      <c r="K6" s="132" t="s">
        <v>192</v>
      </c>
      <c r="L6" s="132" t="s">
        <v>192</v>
      </c>
      <c r="M6" s="132" t="s">
        <v>192</v>
      </c>
      <c r="N6" s="2"/>
      <c r="O6" s="240"/>
    </row>
    <row r="7" spans="1:15">
      <c r="A7" s="198" t="s">
        <v>941</v>
      </c>
      <c r="B7" s="678"/>
      <c r="C7" s="687">
        <v>54447</v>
      </c>
      <c r="D7" s="687">
        <v>63466</v>
      </c>
      <c r="E7" s="697">
        <v>-9019</v>
      </c>
      <c r="F7" s="687">
        <v>1181</v>
      </c>
      <c r="G7" s="687">
        <v>34199</v>
      </c>
      <c r="H7" s="687">
        <v>12481</v>
      </c>
      <c r="I7" s="60">
        <v>7.6</v>
      </c>
      <c r="J7" s="60">
        <v>8.9</v>
      </c>
      <c r="K7" s="60">
        <v>21.2</v>
      </c>
      <c r="L7" s="60">
        <v>4.8</v>
      </c>
      <c r="M7" s="61">
        <v>1.74</v>
      </c>
    </row>
    <row r="8" spans="1:15">
      <c r="A8" s="548">
        <v>29</v>
      </c>
      <c r="B8" s="678"/>
      <c r="C8" s="687">
        <v>53069</v>
      </c>
      <c r="D8" s="687">
        <v>65764</v>
      </c>
      <c r="E8" s="697">
        <v>-12695</v>
      </c>
      <c r="F8" s="687">
        <v>1213</v>
      </c>
      <c r="G8" s="687">
        <v>33728</v>
      </c>
      <c r="H8" s="687">
        <v>12161</v>
      </c>
      <c r="I8" s="60">
        <v>7.4</v>
      </c>
      <c r="J8" s="60">
        <v>9.1999999999999993</v>
      </c>
      <c r="K8" s="60">
        <v>22.3</v>
      </c>
      <c r="L8" s="60">
        <v>4.7</v>
      </c>
      <c r="M8" s="61">
        <v>1.7</v>
      </c>
    </row>
    <row r="9" spans="1:15">
      <c r="A9" s="548">
        <v>30</v>
      </c>
      <c r="B9" s="678"/>
      <c r="C9" s="687">
        <v>51241</v>
      </c>
      <c r="D9" s="687">
        <v>67726</v>
      </c>
      <c r="E9" s="697">
        <v>-16485</v>
      </c>
      <c r="F9" s="687">
        <v>1130</v>
      </c>
      <c r="G9" s="687">
        <v>32745</v>
      </c>
      <c r="H9" s="687">
        <v>11716</v>
      </c>
      <c r="I9" s="60">
        <v>7.1</v>
      </c>
      <c r="J9" s="60">
        <v>9.4</v>
      </c>
      <c r="K9" s="60">
        <v>21.6</v>
      </c>
      <c r="L9" s="60">
        <v>4.5999999999999996</v>
      </c>
      <c r="M9" s="61">
        <v>1.63</v>
      </c>
    </row>
    <row r="10" spans="1:15" s="510" customFormat="1">
      <c r="A10" s="169" t="s">
        <v>842</v>
      </c>
      <c r="B10" s="678"/>
      <c r="C10" s="687">
        <v>48298</v>
      </c>
      <c r="D10" s="687">
        <v>69537</v>
      </c>
      <c r="E10" s="697">
        <v>-21239</v>
      </c>
      <c r="F10" s="687">
        <v>1123</v>
      </c>
      <c r="G10" s="687">
        <v>33671</v>
      </c>
      <c r="H10" s="687">
        <v>12067</v>
      </c>
      <c r="I10" s="60">
        <v>6.7</v>
      </c>
      <c r="J10" s="60">
        <v>9.6999999999999993</v>
      </c>
      <c r="K10" s="60">
        <v>22.7</v>
      </c>
      <c r="L10" s="60">
        <v>4.7</v>
      </c>
      <c r="M10" s="61">
        <v>1.68</v>
      </c>
    </row>
    <row r="11" spans="1:15" s="525" customFormat="1">
      <c r="A11" s="169">
        <v>2</v>
      </c>
      <c r="B11" s="678"/>
      <c r="C11" s="687">
        <v>47328</v>
      </c>
      <c r="D11" s="687">
        <v>70758</v>
      </c>
      <c r="E11" s="697">
        <v>-23430</v>
      </c>
      <c r="F11" s="687">
        <v>1012</v>
      </c>
      <c r="G11" s="687">
        <v>29260</v>
      </c>
      <c r="H11" s="687">
        <v>10659</v>
      </c>
      <c r="I11" s="60">
        <v>6.6</v>
      </c>
      <c r="J11" s="60">
        <v>9.9</v>
      </c>
      <c r="K11" s="60">
        <v>20.9</v>
      </c>
      <c r="L11" s="60">
        <v>4.0999999999999996</v>
      </c>
      <c r="M11" s="61">
        <v>1.49</v>
      </c>
    </row>
    <row r="12" spans="1:15">
      <c r="A12" s="613"/>
      <c r="B12" s="32"/>
      <c r="C12" s="303"/>
      <c r="D12" s="303"/>
      <c r="E12" s="303"/>
      <c r="F12" s="303"/>
      <c r="G12" s="303"/>
      <c r="H12" s="303"/>
      <c r="I12" s="242"/>
      <c r="J12" s="242"/>
      <c r="K12" s="242"/>
      <c r="L12" s="242"/>
      <c r="M12" s="243"/>
    </row>
    <row r="13" spans="1:15" s="525" customFormat="1">
      <c r="A13" s="515" t="s">
        <v>901</v>
      </c>
      <c r="B13" s="678">
        <v>11</v>
      </c>
      <c r="C13" s="687">
        <v>3786</v>
      </c>
      <c r="D13" s="687">
        <v>6163</v>
      </c>
      <c r="E13" s="697">
        <v>-2377</v>
      </c>
      <c r="F13" s="687">
        <v>70</v>
      </c>
      <c r="G13" s="687">
        <v>3782</v>
      </c>
      <c r="H13" s="687">
        <v>818</v>
      </c>
      <c r="I13" s="60">
        <v>6.2874117004238048</v>
      </c>
      <c r="J13" s="60">
        <v>10.234896542448999</v>
      </c>
      <c r="K13" s="60">
        <v>18.15352697095436</v>
      </c>
      <c r="L13" s="60">
        <v>6.2807688988385708</v>
      </c>
      <c r="M13" s="61">
        <v>1.3584529241803149</v>
      </c>
    </row>
    <row r="14" spans="1:15" s="525" customFormat="1">
      <c r="A14" s="612"/>
      <c r="B14" s="678">
        <v>12</v>
      </c>
      <c r="C14" s="687">
        <v>3917</v>
      </c>
      <c r="D14" s="687">
        <v>7171</v>
      </c>
      <c r="E14" s="697">
        <v>-3254</v>
      </c>
      <c r="F14" s="687">
        <v>93</v>
      </c>
      <c r="G14" s="687">
        <v>2519</v>
      </c>
      <c r="H14" s="687">
        <v>1037</v>
      </c>
      <c r="I14" s="60">
        <v>6.2953255882900487</v>
      </c>
      <c r="J14" s="60">
        <v>11.525090577898377</v>
      </c>
      <c r="K14" s="60">
        <v>23.192019950124688</v>
      </c>
      <c r="L14" s="60">
        <v>4.0484874028344731</v>
      </c>
      <c r="M14" s="61">
        <v>1.6666460646047434</v>
      </c>
    </row>
    <row r="15" spans="1:15" s="525" customFormat="1">
      <c r="A15" s="550" t="s">
        <v>902</v>
      </c>
      <c r="B15" s="678">
        <v>1</v>
      </c>
      <c r="C15" s="687">
        <v>3094</v>
      </c>
      <c r="D15" s="687">
        <v>7176</v>
      </c>
      <c r="E15" s="697">
        <v>-4082</v>
      </c>
      <c r="F15" s="687">
        <v>94</v>
      </c>
      <c r="G15" s="687">
        <v>2144</v>
      </c>
      <c r="H15" s="687">
        <v>880</v>
      </c>
      <c r="I15" s="60">
        <v>4.9590283942019147</v>
      </c>
      <c r="J15" s="60">
        <v>11.501612073947298</v>
      </c>
      <c r="K15" s="60">
        <v>29.485570890840656</v>
      </c>
      <c r="L15" s="60">
        <v>3.4363790811793486</v>
      </c>
      <c r="M15" s="61">
        <v>1.4104541004840609</v>
      </c>
    </row>
    <row r="16" spans="1:15" s="525" customFormat="1">
      <c r="A16" s="550"/>
      <c r="B16" s="678">
        <v>2</v>
      </c>
      <c r="C16" s="687">
        <v>3187</v>
      </c>
      <c r="D16" s="687">
        <v>6180</v>
      </c>
      <c r="E16" s="697">
        <v>-2993</v>
      </c>
      <c r="F16" s="687">
        <v>80</v>
      </c>
      <c r="G16" s="687">
        <v>2487</v>
      </c>
      <c r="H16" s="687">
        <v>846</v>
      </c>
      <c r="I16" s="60">
        <v>5.6568883247656663</v>
      </c>
      <c r="J16" s="60">
        <v>10.969428882036969</v>
      </c>
      <c r="K16" s="60">
        <v>24.487297214569942</v>
      </c>
      <c r="L16" s="60">
        <v>4.4143963801983723</v>
      </c>
      <c r="M16" s="61">
        <v>1.5016402644341871</v>
      </c>
    </row>
    <row r="17" spans="1:13" s="525" customFormat="1">
      <c r="A17" s="550"/>
      <c r="B17" s="678">
        <v>3</v>
      </c>
      <c r="C17" s="687">
        <v>3657</v>
      </c>
      <c r="D17" s="687">
        <v>6358</v>
      </c>
      <c r="E17" s="697">
        <v>-2701</v>
      </c>
      <c r="F17" s="687">
        <v>98</v>
      </c>
      <c r="G17" s="687">
        <v>3295</v>
      </c>
      <c r="H17" s="687">
        <v>1175</v>
      </c>
      <c r="I17" s="60">
        <v>5.8639161061082454</v>
      </c>
      <c r="J17" s="60">
        <v>10.19490801275259</v>
      </c>
      <c r="K17" s="60">
        <v>26.098535286284953</v>
      </c>
      <c r="L17" s="60">
        <v>5.2834573611229612</v>
      </c>
      <c r="M17" s="61">
        <v>1.8840857054080364</v>
      </c>
    </row>
    <row r="18" spans="1:13" s="525" customFormat="1">
      <c r="B18" s="678">
        <v>4</v>
      </c>
      <c r="C18" s="687">
        <v>3660</v>
      </c>
      <c r="D18" s="687">
        <v>6046</v>
      </c>
      <c r="E18" s="697">
        <v>-2386</v>
      </c>
      <c r="F18" s="687">
        <v>82</v>
      </c>
      <c r="G18" s="687">
        <v>1800</v>
      </c>
      <c r="H18" s="687">
        <v>927</v>
      </c>
      <c r="I18" s="60">
        <v>6.0624864962299725</v>
      </c>
      <c r="J18" s="60">
        <v>10.014697638307762</v>
      </c>
      <c r="K18" s="60">
        <v>21.913415285943348</v>
      </c>
      <c r="L18" s="60">
        <v>2.981550735850806</v>
      </c>
      <c r="M18" s="61">
        <v>1.5354986289631654</v>
      </c>
    </row>
    <row r="19" spans="1:13" s="525" customFormat="1">
      <c r="B19" s="678">
        <v>5</v>
      </c>
      <c r="C19" s="687">
        <v>3791</v>
      </c>
      <c r="D19" s="687">
        <v>6050</v>
      </c>
      <c r="E19" s="697">
        <v>-2259</v>
      </c>
      <c r="F19" s="687">
        <v>75</v>
      </c>
      <c r="G19" s="687">
        <v>2423</v>
      </c>
      <c r="H19" s="687">
        <v>815</v>
      </c>
      <c r="I19" s="60">
        <v>6.0746299424022272</v>
      </c>
      <c r="J19" s="60">
        <v>9.6944107495472114</v>
      </c>
      <c r="K19" s="60">
        <v>19.399896533885151</v>
      </c>
      <c r="L19" s="60">
        <v>3.8825714456451057</v>
      </c>
      <c r="M19" s="61">
        <v>1.3059412827902441</v>
      </c>
    </row>
    <row r="20" spans="1:13" s="525" customFormat="1">
      <c r="A20" s="550"/>
      <c r="B20" s="678">
        <v>6</v>
      </c>
      <c r="C20" s="687">
        <v>3952</v>
      </c>
      <c r="D20" s="687">
        <v>5522</v>
      </c>
      <c r="E20" s="697">
        <v>-1570</v>
      </c>
      <c r="F20" s="687">
        <v>93</v>
      </c>
      <c r="G20" s="687">
        <v>2275</v>
      </c>
      <c r="H20" s="687">
        <v>864</v>
      </c>
      <c r="I20" s="60">
        <v>6.5443756560912627</v>
      </c>
      <c r="J20" s="60">
        <v>9.1442414911275183</v>
      </c>
      <c r="K20" s="60">
        <v>22.991347342398022</v>
      </c>
      <c r="L20" s="60">
        <v>3.7673215125525363</v>
      </c>
      <c r="M20" s="61">
        <v>1.4307541920199522</v>
      </c>
    </row>
    <row r="21" spans="1:13" s="525" customFormat="1">
      <c r="A21" s="550"/>
      <c r="B21" s="139">
        <v>7</v>
      </c>
      <c r="C21" s="687">
        <v>4146</v>
      </c>
      <c r="D21" s="687">
        <v>5808</v>
      </c>
      <c r="E21" s="697">
        <v>-1662</v>
      </c>
      <c r="F21" s="687">
        <v>80</v>
      </c>
      <c r="G21" s="687">
        <v>2393</v>
      </c>
      <c r="H21" s="687">
        <v>864</v>
      </c>
      <c r="I21" s="60">
        <v>6.6465799512033357</v>
      </c>
      <c r="J21" s="60">
        <v>9.3109832022645875</v>
      </c>
      <c r="K21" s="60">
        <v>18.930430667297681</v>
      </c>
      <c r="L21" s="60">
        <v>3.8362918049275407</v>
      </c>
      <c r="M21" s="61">
        <v>1.3851049391798558</v>
      </c>
    </row>
    <row r="22" spans="1:13" s="525" customFormat="1">
      <c r="A22" s="515"/>
      <c r="B22" s="139">
        <v>8</v>
      </c>
      <c r="C22" s="687">
        <v>4093</v>
      </c>
      <c r="D22" s="687">
        <v>6124</v>
      </c>
      <c r="E22" s="697">
        <v>-2031</v>
      </c>
      <c r="F22" s="687">
        <v>69</v>
      </c>
      <c r="G22" s="687">
        <v>2389</v>
      </c>
      <c r="H22" s="687">
        <v>846</v>
      </c>
      <c r="I22" s="60">
        <v>6.5635434520881528</v>
      </c>
      <c r="J22" s="60">
        <v>9.8204593453671762</v>
      </c>
      <c r="K22" s="60">
        <v>16.578567996155694</v>
      </c>
      <c r="L22" s="60">
        <v>3.8310054500460784</v>
      </c>
      <c r="M22" s="61">
        <v>1.3566473883377907</v>
      </c>
    </row>
    <row r="23" spans="1:13" s="525" customFormat="1">
      <c r="A23" s="515"/>
      <c r="B23" s="139">
        <v>9</v>
      </c>
      <c r="C23" s="687">
        <v>4117</v>
      </c>
      <c r="D23" s="687">
        <v>6098</v>
      </c>
      <c r="E23" s="697">
        <v>-1981</v>
      </c>
      <c r="F23" s="687">
        <v>66</v>
      </c>
      <c r="G23" s="687">
        <v>1691</v>
      </c>
      <c r="H23" s="687">
        <v>788</v>
      </c>
      <c r="I23" s="60">
        <v>6.8222378699906514</v>
      </c>
      <c r="J23" s="60">
        <v>10.104932361234637</v>
      </c>
      <c r="K23" s="60">
        <v>15.778149653358835</v>
      </c>
      <c r="L23" s="60">
        <v>2.8021385081744459</v>
      </c>
      <c r="M23" s="61">
        <v>1.3057866022717111</v>
      </c>
    </row>
    <row r="24" spans="1:13" s="525" customFormat="1">
      <c r="A24" s="515"/>
      <c r="B24" s="139">
        <v>10</v>
      </c>
      <c r="C24" s="687">
        <v>4022</v>
      </c>
      <c r="D24" s="687">
        <v>6217</v>
      </c>
      <c r="E24" s="697">
        <v>-2195</v>
      </c>
      <c r="F24" s="687">
        <v>61</v>
      </c>
      <c r="G24" s="687">
        <v>1834</v>
      </c>
      <c r="H24" s="687">
        <v>826</v>
      </c>
      <c r="I24" s="60">
        <v>6.4509142149427507</v>
      </c>
      <c r="J24" s="60">
        <v>9.971490222351834</v>
      </c>
      <c r="K24" s="60">
        <v>14.93999510164095</v>
      </c>
      <c r="L24" s="60">
        <v>2.9415655569878174</v>
      </c>
      <c r="M24" s="61">
        <v>1.3248272355899331</v>
      </c>
    </row>
    <row r="25" spans="1:13">
      <c r="A25" s="515"/>
      <c r="B25" s="1065">
        <v>11</v>
      </c>
      <c r="C25" s="687">
        <v>3821</v>
      </c>
      <c r="D25" s="687">
        <v>6374</v>
      </c>
      <c r="E25" s="697">
        <v>-2553</v>
      </c>
      <c r="F25" s="687">
        <v>68</v>
      </c>
      <c r="G25" s="687">
        <v>3350</v>
      </c>
      <c r="H25" s="687">
        <v>855</v>
      </c>
      <c r="I25" s="60">
        <v>6.3334637114120511</v>
      </c>
      <c r="J25" s="60">
        <v>10.565165584019999</v>
      </c>
      <c r="K25" s="60">
        <v>17.485214708151197</v>
      </c>
      <c r="L25" s="60">
        <v>5.5527619558310315</v>
      </c>
      <c r="M25" s="61">
        <v>1.4171974543986663</v>
      </c>
    </row>
    <row r="26" spans="1:13">
      <c r="A26" s="76" t="s">
        <v>776</v>
      </c>
      <c r="B26" s="94"/>
      <c r="C26" s="95"/>
      <c r="D26" s="95"/>
      <c r="E26" s="95"/>
      <c r="F26" s="95"/>
      <c r="G26" s="95"/>
      <c r="H26" s="95"/>
      <c r="I26" s="96"/>
      <c r="J26" s="96"/>
      <c r="K26" s="96"/>
      <c r="L26" s="96"/>
      <c r="M26" s="97"/>
    </row>
    <row r="27" spans="1:13" s="2" customFormat="1">
      <c r="A27" s="772" t="s">
        <v>813</v>
      </c>
      <c r="B27" s="533"/>
      <c r="C27" s="533"/>
      <c r="D27" s="533"/>
      <c r="E27" s="533"/>
      <c r="F27" s="533"/>
      <c r="G27" s="533"/>
      <c r="H27" s="533"/>
      <c r="I27" s="533"/>
      <c r="J27" s="533"/>
      <c r="K27" s="533"/>
      <c r="L27" s="533"/>
      <c r="M27" s="533"/>
    </row>
    <row r="28" spans="1:13">
      <c r="A28" s="99" t="s">
        <v>810</v>
      </c>
      <c r="B28" s="524"/>
      <c r="C28" s="100"/>
      <c r="D28" s="524"/>
      <c r="E28" s="524"/>
      <c r="F28" s="524"/>
      <c r="G28" s="524"/>
      <c r="H28" s="524"/>
      <c r="I28" s="524"/>
      <c r="J28" s="524"/>
      <c r="K28" s="524"/>
      <c r="L28" s="524"/>
      <c r="M28" s="524"/>
    </row>
    <row r="29" spans="1:13">
      <c r="A29" s="770" t="s">
        <v>778</v>
      </c>
      <c r="B29" s="524"/>
      <c r="C29" s="100"/>
      <c r="D29" s="524"/>
      <c r="E29" s="524"/>
      <c r="F29" s="524"/>
      <c r="G29" s="524"/>
      <c r="H29" s="524"/>
      <c r="I29" s="524"/>
      <c r="J29" s="524"/>
      <c r="K29" s="524"/>
      <c r="L29" s="524"/>
      <c r="M29" s="524"/>
    </row>
    <row r="30" spans="1:13" ht="9" customHeight="1">
      <c r="A30" s="25"/>
      <c r="B30" s="524"/>
      <c r="C30" s="100"/>
      <c r="D30" s="524"/>
      <c r="E30" s="524"/>
      <c r="F30" s="524"/>
      <c r="G30" s="524"/>
      <c r="H30" s="524"/>
      <c r="I30" s="524"/>
      <c r="J30" s="524"/>
      <c r="K30" s="524"/>
      <c r="L30" s="524"/>
      <c r="M30" s="524"/>
    </row>
    <row r="31" spans="1:13" ht="15" customHeight="1">
      <c r="A31" s="809" t="s">
        <v>491</v>
      </c>
      <c r="B31" s="809"/>
      <c r="C31" s="809"/>
      <c r="D31" s="809"/>
      <c r="E31" s="780" t="s">
        <v>395</v>
      </c>
      <c r="F31" s="780"/>
      <c r="G31" s="780"/>
      <c r="H31" s="780"/>
      <c r="I31" s="780"/>
      <c r="J31" s="793" t="s">
        <v>492</v>
      </c>
      <c r="K31" s="101"/>
      <c r="L31" s="524"/>
      <c r="M31" s="524"/>
    </row>
    <row r="32" spans="1:13" ht="15" customHeight="1">
      <c r="A32" s="809"/>
      <c r="B32" s="809"/>
      <c r="C32" s="809"/>
      <c r="D32" s="809"/>
      <c r="E32" s="524"/>
      <c r="F32" s="761" t="s">
        <v>710</v>
      </c>
      <c r="G32" s="761"/>
      <c r="H32" s="102" t="s">
        <v>396</v>
      </c>
      <c r="I32" s="761"/>
      <c r="J32" s="793"/>
      <c r="K32" s="101"/>
      <c r="L32" s="524"/>
      <c r="M32" s="524"/>
    </row>
    <row r="33" spans="1:13" ht="15.75" customHeight="1">
      <c r="A33" s="762"/>
      <c r="B33" s="679"/>
      <c r="C33" s="679"/>
      <c r="D33" s="679"/>
      <c r="E33" s="103"/>
      <c r="F33" s="103"/>
      <c r="G33" s="761"/>
      <c r="H33" s="761" t="s">
        <v>399</v>
      </c>
      <c r="I33" s="35"/>
      <c r="J33" s="679"/>
      <c r="K33" s="524"/>
      <c r="L33" s="524"/>
      <c r="M33" s="524"/>
    </row>
    <row r="34" spans="1:13">
      <c r="A34" s="808" t="s">
        <v>402</v>
      </c>
      <c r="B34" s="808"/>
      <c r="C34" s="808"/>
      <c r="D34" s="808"/>
      <c r="E34" s="793" t="s">
        <v>400</v>
      </c>
      <c r="F34" s="793"/>
      <c r="G34" s="793"/>
      <c r="H34" s="793"/>
      <c r="I34" s="793" t="s">
        <v>492</v>
      </c>
      <c r="J34" s="524"/>
      <c r="K34" s="524"/>
      <c r="L34" s="524"/>
      <c r="M34" s="524"/>
    </row>
    <row r="35" spans="1:13">
      <c r="A35" s="808"/>
      <c r="B35" s="808"/>
      <c r="C35" s="808"/>
      <c r="D35" s="808"/>
      <c r="E35" s="800" t="s">
        <v>711</v>
      </c>
      <c r="F35" s="800"/>
      <c r="G35" s="800"/>
      <c r="H35" s="800"/>
      <c r="I35" s="793"/>
      <c r="J35" s="524"/>
      <c r="K35" s="524"/>
      <c r="L35" s="524"/>
      <c r="M35" s="524"/>
    </row>
    <row r="36" spans="1:13" ht="9" customHeight="1">
      <c r="A36" s="25"/>
      <c r="B36" s="524"/>
      <c r="C36" s="524"/>
      <c r="D36" s="524"/>
      <c r="E36" s="761"/>
      <c r="F36" s="761"/>
      <c r="G36" s="761"/>
      <c r="H36" s="761"/>
      <c r="I36" s="524"/>
      <c r="J36" s="524"/>
      <c r="K36" s="524"/>
      <c r="L36" s="524"/>
      <c r="M36" s="524"/>
    </row>
    <row r="37" spans="1:13">
      <c r="A37" s="770" t="s">
        <v>1153</v>
      </c>
      <c r="B37" s="524"/>
      <c r="C37" s="524"/>
      <c r="D37" s="524"/>
      <c r="E37" s="524"/>
      <c r="F37" s="524"/>
      <c r="G37" s="524"/>
      <c r="H37" s="524"/>
      <c r="I37" s="524"/>
      <c r="J37" s="524"/>
      <c r="K37" s="524"/>
      <c r="L37" s="524"/>
      <c r="M37" s="524"/>
    </row>
    <row r="38" spans="1:13" s="525" customFormat="1">
      <c r="A38" s="770" t="s">
        <v>1154</v>
      </c>
      <c r="B38" s="524"/>
      <c r="C38" s="524"/>
      <c r="D38" s="524"/>
      <c r="E38" s="524"/>
      <c r="F38" s="524"/>
      <c r="G38" s="524"/>
      <c r="H38" s="524"/>
      <c r="I38" s="524"/>
      <c r="J38" s="524"/>
      <c r="K38" s="524"/>
      <c r="L38" s="524"/>
      <c r="M38" s="524"/>
    </row>
    <row r="39" spans="1:13" s="525" customFormat="1">
      <c r="A39" s="668"/>
      <c r="B39" s="524"/>
      <c r="C39" s="524"/>
      <c r="D39" s="524"/>
      <c r="E39" s="524"/>
      <c r="F39" s="524"/>
      <c r="G39" s="524"/>
      <c r="H39" s="524"/>
      <c r="I39" s="524"/>
      <c r="J39" s="524"/>
      <c r="K39" s="524"/>
      <c r="L39" s="524"/>
      <c r="M39" s="524"/>
    </row>
    <row r="40" spans="1:13" s="525" customFormat="1">
      <c r="A40" s="596"/>
      <c r="B40" s="524"/>
      <c r="C40" s="524"/>
      <c r="D40" s="524"/>
      <c r="E40" s="524"/>
      <c r="F40" s="524"/>
      <c r="G40" s="524"/>
      <c r="H40" s="524"/>
      <c r="I40" s="524"/>
      <c r="J40" s="524"/>
      <c r="K40" s="524"/>
      <c r="L40" s="524"/>
      <c r="M40" s="524"/>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T34"/>
  <sheetViews>
    <sheetView zoomScaleNormal="100" workbookViewId="0"/>
  </sheetViews>
  <sheetFormatPr defaultRowHeight="13.5"/>
  <cols>
    <col min="1" max="1" width="7.375" style="121" customWidth="1"/>
    <col min="2" max="2" width="3.75" style="121" customWidth="1"/>
    <col min="3" max="4" width="9.125" style="121" customWidth="1"/>
    <col min="5" max="6" width="8.75" style="121" customWidth="1"/>
    <col min="7" max="10" width="6.875" style="121" customWidth="1"/>
    <col min="11" max="12" width="8.75" style="121" customWidth="1"/>
    <col min="13" max="16" width="6.875" style="121" customWidth="1"/>
    <col min="17" max="18" width="9.125" style="121" customWidth="1"/>
    <col min="19" max="20" width="9" style="121"/>
    <col min="21" max="21" width="6.75" style="121" bestFit="1" customWidth="1"/>
    <col min="22" max="23" width="8.625" style="121" bestFit="1" customWidth="1"/>
    <col min="24" max="24" width="9.125" style="121" bestFit="1" customWidth="1"/>
    <col min="25" max="26" width="9" style="121"/>
    <col min="27" max="27" width="8" style="121" bestFit="1" customWidth="1"/>
    <col min="28" max="28" width="10.5" style="121" bestFit="1" customWidth="1"/>
    <col min="29" max="29" width="8.625" style="121" bestFit="1" customWidth="1"/>
    <col min="30" max="34" width="9" style="121"/>
    <col min="35" max="35" width="7.625" style="121" bestFit="1" customWidth="1"/>
    <col min="36" max="36" width="9.25" style="121" bestFit="1" customWidth="1"/>
    <col min="37" max="37" width="6" style="121" bestFit="1" customWidth="1"/>
    <col min="38" max="38" width="8.5" style="121" bestFit="1" customWidth="1"/>
    <col min="39" max="39" width="8" style="121" bestFit="1" customWidth="1"/>
    <col min="40" max="40" width="8.25" style="121" bestFit="1" customWidth="1"/>
    <col min="41" max="42" width="11.5" style="121" bestFit="1" customWidth="1"/>
    <col min="43" max="43" width="7" style="121" bestFit="1" customWidth="1"/>
    <col min="44" max="44" width="7.625" style="121" bestFit="1" customWidth="1"/>
    <col min="45" max="46" width="9" style="121"/>
    <col min="47" max="47" width="11.25" style="121" bestFit="1" customWidth="1"/>
    <col min="48" max="49" width="8.625" style="121" bestFit="1" customWidth="1"/>
    <col min="50" max="50" width="9" style="121"/>
    <col min="51" max="51" width="9.25" style="121" bestFit="1" customWidth="1"/>
    <col min="52" max="52" width="7.75" style="121" customWidth="1"/>
    <col min="53" max="53" width="8.5" style="121" bestFit="1" customWidth="1"/>
    <col min="54" max="54" width="8" style="121" bestFit="1" customWidth="1"/>
    <col min="55" max="55" width="8.25" style="121" bestFit="1" customWidth="1"/>
    <col min="56" max="57" width="11.5" style="121" bestFit="1" customWidth="1"/>
    <col min="58" max="58" width="7" style="121" bestFit="1" customWidth="1"/>
    <col min="59" max="59" width="7.625" style="121" bestFit="1" customWidth="1"/>
    <col min="60" max="16384" width="9" style="121"/>
  </cols>
  <sheetData>
    <row r="1" spans="1:20" s="245" customFormat="1" ht="19.5" customHeight="1">
      <c r="A1" s="244" t="s">
        <v>795</v>
      </c>
      <c r="B1" s="244"/>
    </row>
    <row r="2" spans="1:20" ht="19.5" customHeight="1">
      <c r="A2" s="827" t="s">
        <v>269</v>
      </c>
      <c r="B2" s="827"/>
      <c r="C2" s="827"/>
      <c r="D2" s="827"/>
      <c r="E2" s="827"/>
      <c r="F2" s="827"/>
      <c r="G2" s="827"/>
      <c r="H2" s="827"/>
      <c r="I2" s="827"/>
      <c r="J2" s="827"/>
      <c r="K2" s="827"/>
      <c r="L2" s="827"/>
      <c r="M2" s="827"/>
      <c r="N2" s="827"/>
      <c r="O2" s="827"/>
      <c r="P2" s="827"/>
      <c r="Q2" s="827"/>
      <c r="R2" s="827"/>
    </row>
    <row r="3" spans="1:20" ht="14.25" thickBot="1">
      <c r="A3" s="246"/>
      <c r="B3" s="246"/>
      <c r="C3" s="246"/>
      <c r="D3" s="246"/>
      <c r="E3" s="246"/>
      <c r="F3" s="246"/>
      <c r="G3" s="246"/>
      <c r="H3" s="246"/>
      <c r="I3" s="246"/>
      <c r="J3" s="246"/>
      <c r="K3" s="246"/>
      <c r="L3" s="246"/>
      <c r="M3" s="246"/>
      <c r="N3" s="246"/>
      <c r="O3" s="246"/>
      <c r="P3" s="246"/>
      <c r="Q3" s="246"/>
      <c r="R3" s="247"/>
    </row>
    <row r="4" spans="1:20" ht="14.25" customHeight="1" thickTop="1">
      <c r="A4" s="810" t="s">
        <v>706</v>
      </c>
      <c r="B4" s="811"/>
      <c r="C4" s="828" t="s">
        <v>564</v>
      </c>
      <c r="D4" s="828" t="s">
        <v>493</v>
      </c>
      <c r="E4" s="829" t="s">
        <v>919</v>
      </c>
      <c r="F4" s="830"/>
      <c r="G4" s="830"/>
      <c r="H4" s="830"/>
      <c r="I4" s="830"/>
      <c r="J4" s="831"/>
      <c r="K4" s="829" t="s">
        <v>920</v>
      </c>
      <c r="L4" s="830"/>
      <c r="M4" s="830"/>
      <c r="N4" s="830"/>
      <c r="O4" s="830"/>
      <c r="P4" s="831"/>
      <c r="Q4" s="816" t="s">
        <v>297</v>
      </c>
      <c r="R4" s="819" t="s">
        <v>497</v>
      </c>
    </row>
    <row r="5" spans="1:20" ht="14.25" customHeight="1">
      <c r="A5" s="812"/>
      <c r="B5" s="813"/>
      <c r="C5" s="822"/>
      <c r="D5" s="822"/>
      <c r="E5" s="822" t="s">
        <v>495</v>
      </c>
      <c r="F5" s="822" t="s">
        <v>496</v>
      </c>
      <c r="G5" s="824" t="s">
        <v>494</v>
      </c>
      <c r="H5" s="825"/>
      <c r="I5" s="825"/>
      <c r="J5" s="826"/>
      <c r="K5" s="822" t="s">
        <v>495</v>
      </c>
      <c r="L5" s="822" t="s">
        <v>496</v>
      </c>
      <c r="M5" s="824" t="s">
        <v>494</v>
      </c>
      <c r="N5" s="825"/>
      <c r="O5" s="825"/>
      <c r="P5" s="826"/>
      <c r="Q5" s="817"/>
      <c r="R5" s="820"/>
    </row>
    <row r="6" spans="1:20">
      <c r="A6" s="812"/>
      <c r="B6" s="813"/>
      <c r="C6" s="822"/>
      <c r="D6" s="822"/>
      <c r="E6" s="822"/>
      <c r="F6" s="822"/>
      <c r="G6" s="832" t="s">
        <v>298</v>
      </c>
      <c r="H6" s="832" t="s">
        <v>299</v>
      </c>
      <c r="I6" s="833" t="s">
        <v>563</v>
      </c>
      <c r="J6" s="834"/>
      <c r="K6" s="822"/>
      <c r="L6" s="822"/>
      <c r="M6" s="832" t="s">
        <v>298</v>
      </c>
      <c r="N6" s="832" t="s">
        <v>299</v>
      </c>
      <c r="O6" s="833" t="s">
        <v>563</v>
      </c>
      <c r="P6" s="834"/>
      <c r="Q6" s="817"/>
      <c r="R6" s="820"/>
      <c r="T6" s="700"/>
    </row>
    <row r="7" spans="1:20">
      <c r="A7" s="814"/>
      <c r="B7" s="815"/>
      <c r="C7" s="823"/>
      <c r="D7" s="823"/>
      <c r="E7" s="823"/>
      <c r="F7" s="823"/>
      <c r="G7" s="818"/>
      <c r="H7" s="818"/>
      <c r="I7" s="37" t="s">
        <v>298</v>
      </c>
      <c r="J7" s="37" t="s">
        <v>299</v>
      </c>
      <c r="K7" s="823"/>
      <c r="L7" s="823"/>
      <c r="M7" s="818"/>
      <c r="N7" s="818"/>
      <c r="O7" s="37" t="s">
        <v>298</v>
      </c>
      <c r="P7" s="37" t="s">
        <v>299</v>
      </c>
      <c r="Q7" s="818"/>
      <c r="R7" s="821"/>
    </row>
    <row r="8" spans="1:20" s="250" customFormat="1">
      <c r="A8" s="247"/>
      <c r="B8" s="248"/>
      <c r="C8" s="249" t="s">
        <v>300</v>
      </c>
      <c r="D8" s="249" t="s">
        <v>108</v>
      </c>
      <c r="E8" s="249" t="s">
        <v>108</v>
      </c>
      <c r="F8" s="249" t="s">
        <v>108</v>
      </c>
      <c r="G8" s="249" t="s">
        <v>301</v>
      </c>
      <c r="H8" s="249" t="s">
        <v>301</v>
      </c>
      <c r="I8" s="249" t="s">
        <v>301</v>
      </c>
      <c r="J8" s="249" t="s">
        <v>301</v>
      </c>
      <c r="K8" s="249" t="s">
        <v>108</v>
      </c>
      <c r="L8" s="249" t="s">
        <v>108</v>
      </c>
      <c r="M8" s="249" t="s">
        <v>301</v>
      </c>
      <c r="N8" s="249" t="s">
        <v>301</v>
      </c>
      <c r="O8" s="249" t="s">
        <v>301</v>
      </c>
      <c r="P8" s="249" t="s">
        <v>301</v>
      </c>
      <c r="Q8" s="249" t="s">
        <v>300</v>
      </c>
      <c r="R8" s="249" t="s">
        <v>108</v>
      </c>
    </row>
    <row r="9" spans="1:20">
      <c r="A9" s="368" t="s">
        <v>900</v>
      </c>
      <c r="B9" s="108"/>
      <c r="C9" s="307">
        <v>18825</v>
      </c>
      <c r="D9" s="307">
        <v>83809</v>
      </c>
      <c r="E9" s="307">
        <v>31824</v>
      </c>
      <c r="F9" s="307">
        <v>90893</v>
      </c>
      <c r="G9" s="111">
        <v>1.69</v>
      </c>
      <c r="H9" s="111">
        <v>1.08</v>
      </c>
      <c r="I9" s="109" t="s">
        <v>227</v>
      </c>
      <c r="J9" s="109" t="s">
        <v>227</v>
      </c>
      <c r="K9" s="307">
        <v>37331</v>
      </c>
      <c r="L9" s="307">
        <v>106877</v>
      </c>
      <c r="M9" s="111">
        <v>1.98</v>
      </c>
      <c r="N9" s="111">
        <v>1.28</v>
      </c>
      <c r="O9" s="109" t="s">
        <v>227</v>
      </c>
      <c r="P9" s="109" t="s">
        <v>227</v>
      </c>
      <c r="Q9" s="307">
        <v>5000</v>
      </c>
      <c r="R9" s="307">
        <v>19585</v>
      </c>
    </row>
    <row r="10" spans="1:20">
      <c r="A10" s="110">
        <v>29</v>
      </c>
      <c r="B10" s="108"/>
      <c r="C10" s="307">
        <v>18076</v>
      </c>
      <c r="D10" s="307">
        <v>81100</v>
      </c>
      <c r="E10" s="307">
        <v>35614</v>
      </c>
      <c r="F10" s="307">
        <v>102556</v>
      </c>
      <c r="G10" s="111">
        <v>1.97</v>
      </c>
      <c r="H10" s="111">
        <v>1.26</v>
      </c>
      <c r="I10" s="109" t="s">
        <v>227</v>
      </c>
      <c r="J10" s="109" t="s">
        <v>227</v>
      </c>
      <c r="K10" s="307">
        <v>40640</v>
      </c>
      <c r="L10" s="307">
        <v>117288</v>
      </c>
      <c r="M10" s="111">
        <v>2.25</v>
      </c>
      <c r="N10" s="111">
        <v>1.45</v>
      </c>
      <c r="O10" s="109" t="s">
        <v>227</v>
      </c>
      <c r="P10" s="109" t="s">
        <v>227</v>
      </c>
      <c r="Q10" s="307">
        <v>4800</v>
      </c>
      <c r="R10" s="307">
        <v>18713</v>
      </c>
    </row>
    <row r="11" spans="1:20">
      <c r="A11" s="110">
        <v>30</v>
      </c>
      <c r="B11" s="108"/>
      <c r="C11" s="307">
        <v>17309</v>
      </c>
      <c r="D11" s="307">
        <v>78940</v>
      </c>
      <c r="E11" s="307">
        <v>35992</v>
      </c>
      <c r="F11" s="307">
        <v>104839</v>
      </c>
      <c r="G11" s="111">
        <v>2.08</v>
      </c>
      <c r="H11" s="111">
        <v>1.33</v>
      </c>
      <c r="I11" s="109" t="s">
        <v>227</v>
      </c>
      <c r="J11" s="109" t="s">
        <v>227</v>
      </c>
      <c r="K11" s="307">
        <v>40665</v>
      </c>
      <c r="L11" s="307">
        <v>118776</v>
      </c>
      <c r="M11" s="111">
        <v>2.35</v>
      </c>
      <c r="N11" s="111">
        <v>1.5</v>
      </c>
      <c r="O11" s="109" t="s">
        <v>227</v>
      </c>
      <c r="P11" s="109" t="s">
        <v>227</v>
      </c>
      <c r="Q11" s="307">
        <v>4491</v>
      </c>
      <c r="R11" s="307">
        <v>18826</v>
      </c>
    </row>
    <row r="12" spans="1:20">
      <c r="A12" s="169" t="s">
        <v>842</v>
      </c>
      <c r="B12" s="108"/>
      <c r="C12" s="307">
        <v>17005</v>
      </c>
      <c r="D12" s="307">
        <v>79811</v>
      </c>
      <c r="E12" s="307">
        <v>34733</v>
      </c>
      <c r="F12" s="307">
        <v>102329</v>
      </c>
      <c r="G12" s="111">
        <v>2.04</v>
      </c>
      <c r="H12" s="111">
        <v>1.28</v>
      </c>
      <c r="I12" s="109" t="s">
        <v>227</v>
      </c>
      <c r="J12" s="109" t="s">
        <v>227</v>
      </c>
      <c r="K12" s="307">
        <v>38805</v>
      </c>
      <c r="L12" s="307">
        <v>114251</v>
      </c>
      <c r="M12" s="111">
        <v>2.2799999999999998</v>
      </c>
      <c r="N12" s="111">
        <v>1.43</v>
      </c>
      <c r="O12" s="109" t="s">
        <v>227</v>
      </c>
      <c r="P12" s="109" t="s">
        <v>227</v>
      </c>
      <c r="Q12" s="307">
        <v>4147</v>
      </c>
      <c r="R12" s="307">
        <v>20522</v>
      </c>
    </row>
    <row r="13" spans="1:20">
      <c r="A13" s="662" t="s">
        <v>905</v>
      </c>
      <c r="B13" s="108"/>
      <c r="C13" s="307">
        <v>17100</v>
      </c>
      <c r="D13" s="307">
        <v>86970</v>
      </c>
      <c r="E13" s="307">
        <v>28045</v>
      </c>
      <c r="F13" s="307">
        <v>81639</v>
      </c>
      <c r="G13" s="111">
        <v>1.64</v>
      </c>
      <c r="H13" s="111">
        <v>0.94</v>
      </c>
      <c r="I13" s="109" t="s">
        <v>227</v>
      </c>
      <c r="J13" s="109" t="s">
        <v>227</v>
      </c>
      <c r="K13" s="307">
        <v>30680</v>
      </c>
      <c r="L13" s="307">
        <v>89538</v>
      </c>
      <c r="M13" s="111">
        <v>1.79</v>
      </c>
      <c r="N13" s="111">
        <v>1.03</v>
      </c>
      <c r="O13" s="109" t="s">
        <v>227</v>
      </c>
      <c r="P13" s="109" t="s">
        <v>227</v>
      </c>
      <c r="Q13" s="664">
        <v>3274</v>
      </c>
      <c r="R13" s="307">
        <v>26310</v>
      </c>
    </row>
    <row r="14" spans="1:20">
      <c r="A14" s="615"/>
      <c r="B14" s="108"/>
      <c r="C14" s="307"/>
      <c r="D14" s="307"/>
      <c r="E14" s="307"/>
      <c r="F14" s="307"/>
      <c r="G14" s="251"/>
      <c r="H14" s="251"/>
      <c r="I14" s="252"/>
      <c r="J14" s="252"/>
      <c r="K14" s="307"/>
      <c r="L14" s="307"/>
      <c r="M14" s="251"/>
      <c r="N14" s="251"/>
      <c r="O14" s="252"/>
      <c r="P14" s="252"/>
      <c r="Q14" s="307"/>
      <c r="R14" s="307"/>
    </row>
    <row r="15" spans="1:20" s="193" customFormat="1">
      <c r="A15" s="155" t="s">
        <v>902</v>
      </c>
      <c r="B15" s="108">
        <v>2</v>
      </c>
      <c r="C15" s="308">
        <v>16932</v>
      </c>
      <c r="D15" s="308">
        <v>84184</v>
      </c>
      <c r="E15" s="308">
        <v>30591</v>
      </c>
      <c r="F15" s="308">
        <v>85774</v>
      </c>
      <c r="G15" s="158">
        <v>1.81</v>
      </c>
      <c r="H15" s="116">
        <v>1.02</v>
      </c>
      <c r="I15" s="553">
        <v>1.75</v>
      </c>
      <c r="J15" s="647">
        <v>0.92</v>
      </c>
      <c r="K15" s="308">
        <v>32019</v>
      </c>
      <c r="L15" s="308">
        <v>94199</v>
      </c>
      <c r="M15" s="158">
        <v>1.89</v>
      </c>
      <c r="N15" s="116">
        <v>1.1200000000000001</v>
      </c>
      <c r="O15" s="553">
        <v>1.86</v>
      </c>
      <c r="P15" s="647">
        <v>1</v>
      </c>
      <c r="Q15" s="308">
        <v>3251</v>
      </c>
      <c r="R15" s="308">
        <v>23216</v>
      </c>
    </row>
    <row r="16" spans="1:20" s="193" customFormat="1">
      <c r="B16" s="108">
        <v>3</v>
      </c>
      <c r="C16" s="308">
        <v>19567</v>
      </c>
      <c r="D16" s="308">
        <v>90259</v>
      </c>
      <c r="E16" s="308">
        <v>28915</v>
      </c>
      <c r="F16" s="308">
        <v>87047</v>
      </c>
      <c r="G16" s="158">
        <v>1.48</v>
      </c>
      <c r="H16" s="116">
        <v>0.96</v>
      </c>
      <c r="I16" s="553">
        <v>1.66</v>
      </c>
      <c r="J16" s="647">
        <v>0.91</v>
      </c>
      <c r="K16" s="308">
        <v>31705</v>
      </c>
      <c r="L16" s="308">
        <v>94715</v>
      </c>
      <c r="M16" s="158">
        <v>1.62</v>
      </c>
      <c r="N16" s="116">
        <v>1.05</v>
      </c>
      <c r="O16" s="553">
        <v>1.82</v>
      </c>
      <c r="P16" s="647">
        <v>0.99</v>
      </c>
      <c r="Q16" s="308">
        <v>4747</v>
      </c>
      <c r="R16" s="308">
        <v>24178</v>
      </c>
    </row>
    <row r="17" spans="1:20" s="193" customFormat="1">
      <c r="B17" s="108">
        <v>4</v>
      </c>
      <c r="C17" s="308">
        <v>24270</v>
      </c>
      <c r="D17" s="308">
        <v>96913</v>
      </c>
      <c r="E17" s="308">
        <v>27830</v>
      </c>
      <c r="F17" s="308">
        <v>83013</v>
      </c>
      <c r="G17" s="158">
        <v>1.1499999999999999</v>
      </c>
      <c r="H17" s="116">
        <v>0.86</v>
      </c>
      <c r="I17" s="553">
        <v>1.62</v>
      </c>
      <c r="J17" s="647">
        <v>0.92</v>
      </c>
      <c r="K17" s="308">
        <v>31538</v>
      </c>
      <c r="L17" s="308">
        <v>90795</v>
      </c>
      <c r="M17" s="158">
        <v>1.3</v>
      </c>
      <c r="N17" s="116">
        <v>0.94</v>
      </c>
      <c r="O17" s="553">
        <v>1.79</v>
      </c>
      <c r="P17" s="647">
        <v>1.01</v>
      </c>
      <c r="Q17" s="308">
        <v>3787</v>
      </c>
      <c r="R17" s="308">
        <v>23221</v>
      </c>
    </row>
    <row r="18" spans="1:20" s="193" customFormat="1">
      <c r="B18" s="108">
        <v>5</v>
      </c>
      <c r="C18" s="308">
        <v>16553</v>
      </c>
      <c r="D18" s="308">
        <v>97096</v>
      </c>
      <c r="E18" s="308">
        <v>26778</v>
      </c>
      <c r="F18" s="308">
        <v>79309</v>
      </c>
      <c r="G18" s="158">
        <v>1.62</v>
      </c>
      <c r="H18" s="116">
        <v>0.82</v>
      </c>
      <c r="I18" s="553">
        <v>1.71</v>
      </c>
      <c r="J18" s="647">
        <v>0.93</v>
      </c>
      <c r="K18" s="308">
        <v>28654</v>
      </c>
      <c r="L18" s="308">
        <v>87110</v>
      </c>
      <c r="M18" s="158">
        <v>1.73</v>
      </c>
      <c r="N18" s="116">
        <v>0.9</v>
      </c>
      <c r="O18" s="553">
        <v>1.88</v>
      </c>
      <c r="P18" s="647">
        <v>1.03</v>
      </c>
      <c r="Q18" s="308">
        <v>3382</v>
      </c>
      <c r="R18" s="308">
        <v>23621</v>
      </c>
      <c r="S18" s="637"/>
    </row>
    <row r="19" spans="1:20" s="193" customFormat="1">
      <c r="A19" s="155"/>
      <c r="B19" s="108">
        <v>6</v>
      </c>
      <c r="C19" s="308">
        <v>16813</v>
      </c>
      <c r="D19" s="308">
        <v>95773</v>
      </c>
      <c r="E19" s="308">
        <v>29971</v>
      </c>
      <c r="F19" s="308">
        <v>81647</v>
      </c>
      <c r="G19" s="158">
        <v>1.78</v>
      </c>
      <c r="H19" s="116">
        <v>0.85</v>
      </c>
      <c r="I19" s="553">
        <v>1.76</v>
      </c>
      <c r="J19" s="647">
        <v>0.96</v>
      </c>
      <c r="K19" s="308">
        <v>31912</v>
      </c>
      <c r="L19" s="308">
        <v>88946</v>
      </c>
      <c r="M19" s="158">
        <v>1.9</v>
      </c>
      <c r="N19" s="116">
        <v>0.93</v>
      </c>
      <c r="O19" s="553">
        <v>1.88</v>
      </c>
      <c r="P19" s="647">
        <v>1.05</v>
      </c>
      <c r="Q19" s="308">
        <v>3798</v>
      </c>
      <c r="R19" s="308">
        <v>25958</v>
      </c>
    </row>
    <row r="20" spans="1:20" s="193" customFormat="1">
      <c r="A20" s="155"/>
      <c r="B20" s="108">
        <v>7</v>
      </c>
      <c r="C20" s="308">
        <v>15833</v>
      </c>
      <c r="D20" s="308">
        <v>91529</v>
      </c>
      <c r="E20" s="308">
        <v>27505</v>
      </c>
      <c r="F20" s="308">
        <v>81234</v>
      </c>
      <c r="G20" s="158">
        <v>1.74</v>
      </c>
      <c r="H20" s="116">
        <v>0.89</v>
      </c>
      <c r="I20" s="553">
        <v>1.72</v>
      </c>
      <c r="J20" s="647">
        <v>0.95</v>
      </c>
      <c r="K20" s="308">
        <v>30830</v>
      </c>
      <c r="L20" s="308">
        <v>88262</v>
      </c>
      <c r="M20" s="158">
        <v>1.95</v>
      </c>
      <c r="N20" s="116">
        <v>0.96</v>
      </c>
      <c r="O20" s="553">
        <v>1.92</v>
      </c>
      <c r="P20" s="647">
        <v>1.04</v>
      </c>
      <c r="Q20" s="308">
        <v>3175</v>
      </c>
      <c r="R20" s="308">
        <v>26220</v>
      </c>
    </row>
    <row r="21" spans="1:20" s="193" customFormat="1">
      <c r="A21" s="515"/>
      <c r="B21" s="108">
        <v>8</v>
      </c>
      <c r="C21" s="308">
        <v>16038</v>
      </c>
      <c r="D21" s="308">
        <v>91170</v>
      </c>
      <c r="E21" s="308">
        <v>27253</v>
      </c>
      <c r="F21" s="308">
        <v>81790</v>
      </c>
      <c r="G21" s="158">
        <v>1.7</v>
      </c>
      <c r="H21" s="116">
        <v>0.9</v>
      </c>
      <c r="I21" s="553">
        <v>1.65</v>
      </c>
      <c r="J21" s="647">
        <v>0.94</v>
      </c>
      <c r="K21" s="308">
        <v>29758</v>
      </c>
      <c r="L21" s="308">
        <v>89520</v>
      </c>
      <c r="M21" s="158">
        <v>1.86</v>
      </c>
      <c r="N21" s="116">
        <v>0.98</v>
      </c>
      <c r="O21" s="553">
        <v>1.8</v>
      </c>
      <c r="P21" s="647">
        <v>1.03</v>
      </c>
      <c r="Q21" s="308">
        <v>2951</v>
      </c>
      <c r="R21" s="308">
        <v>26301</v>
      </c>
    </row>
    <row r="22" spans="1:20" s="193" customFormat="1">
      <c r="B22" s="108">
        <v>9</v>
      </c>
      <c r="C22" s="308">
        <v>16408</v>
      </c>
      <c r="D22" s="308">
        <v>91277</v>
      </c>
      <c r="E22" s="308">
        <v>30306</v>
      </c>
      <c r="F22" s="308">
        <v>83259</v>
      </c>
      <c r="G22" s="158">
        <v>1.85</v>
      </c>
      <c r="H22" s="116">
        <v>0.91</v>
      </c>
      <c r="I22" s="553">
        <v>1.82</v>
      </c>
      <c r="J22" s="647">
        <v>0.94</v>
      </c>
      <c r="K22" s="308">
        <v>32606</v>
      </c>
      <c r="L22" s="308">
        <v>91429</v>
      </c>
      <c r="M22" s="158">
        <v>1.99</v>
      </c>
      <c r="N22" s="116">
        <v>1</v>
      </c>
      <c r="O22" s="553">
        <v>1.95</v>
      </c>
      <c r="P22" s="647">
        <v>1.03</v>
      </c>
      <c r="Q22" s="308">
        <v>3224</v>
      </c>
      <c r="R22" s="308">
        <v>25227</v>
      </c>
    </row>
    <row r="23" spans="1:20" s="193" customFormat="1">
      <c r="A23" s="614"/>
      <c r="B23" s="108">
        <v>10</v>
      </c>
      <c r="C23" s="308">
        <v>17609</v>
      </c>
      <c r="D23" s="308">
        <v>93356</v>
      </c>
      <c r="E23" s="308">
        <v>33300</v>
      </c>
      <c r="F23" s="308">
        <v>88496</v>
      </c>
      <c r="G23" s="158">
        <v>1.89</v>
      </c>
      <c r="H23" s="116">
        <v>0.95</v>
      </c>
      <c r="I23" s="553">
        <v>1.78</v>
      </c>
      <c r="J23" s="553">
        <v>0.94</v>
      </c>
      <c r="K23" s="308">
        <v>36512</v>
      </c>
      <c r="L23" s="308">
        <v>96127</v>
      </c>
      <c r="M23" s="158">
        <v>2.0699999999999998</v>
      </c>
      <c r="N23" s="116">
        <v>1.03</v>
      </c>
      <c r="O23" s="553">
        <v>1.94</v>
      </c>
      <c r="P23" s="553">
        <v>1.02</v>
      </c>
      <c r="Q23" s="308">
        <v>3357</v>
      </c>
      <c r="R23" s="308">
        <v>23733</v>
      </c>
    </row>
    <row r="24" spans="1:20" s="193" customFormat="1">
      <c r="A24" s="614"/>
      <c r="B24" s="108">
        <v>11</v>
      </c>
      <c r="C24" s="308">
        <v>16254</v>
      </c>
      <c r="D24" s="308">
        <v>93316</v>
      </c>
      <c r="E24" s="308">
        <v>32496</v>
      </c>
      <c r="F24" s="308">
        <v>93185</v>
      </c>
      <c r="G24" s="158">
        <v>2</v>
      </c>
      <c r="H24" s="116">
        <v>1</v>
      </c>
      <c r="I24" s="553">
        <v>1.82</v>
      </c>
      <c r="J24" s="553">
        <v>0.94</v>
      </c>
      <c r="K24" s="308">
        <v>34700</v>
      </c>
      <c r="L24" s="308">
        <v>100716</v>
      </c>
      <c r="M24" s="158">
        <v>2.13</v>
      </c>
      <c r="N24" s="116">
        <v>1.08</v>
      </c>
      <c r="O24" s="553">
        <v>1.94</v>
      </c>
      <c r="P24" s="553">
        <v>1.02</v>
      </c>
      <c r="Q24" s="308">
        <v>3409</v>
      </c>
      <c r="R24" s="308">
        <v>23284</v>
      </c>
    </row>
    <row r="25" spans="1:20" s="193" customFormat="1">
      <c r="A25" s="614"/>
      <c r="B25" s="108">
        <v>12</v>
      </c>
      <c r="C25" s="308">
        <v>13096</v>
      </c>
      <c r="D25" s="308">
        <v>89551</v>
      </c>
      <c r="E25" s="308">
        <v>30984</v>
      </c>
      <c r="F25" s="308">
        <v>94893</v>
      </c>
      <c r="G25" s="158">
        <v>2.37</v>
      </c>
      <c r="H25" s="116">
        <v>1.06</v>
      </c>
      <c r="I25" s="553">
        <v>1.84</v>
      </c>
      <c r="J25" s="553">
        <v>0.93</v>
      </c>
      <c r="K25" s="308">
        <v>33542</v>
      </c>
      <c r="L25" s="308">
        <v>102786</v>
      </c>
      <c r="M25" s="158">
        <v>2.56</v>
      </c>
      <c r="N25" s="116">
        <v>1.1499999999999999</v>
      </c>
      <c r="O25" s="553">
        <v>1.97</v>
      </c>
      <c r="P25" s="553">
        <v>1.01</v>
      </c>
      <c r="Q25" s="308">
        <v>3246</v>
      </c>
      <c r="R25" s="308">
        <v>22071</v>
      </c>
    </row>
    <row r="26" spans="1:20" s="193" customFormat="1">
      <c r="A26" s="169" t="s">
        <v>942</v>
      </c>
      <c r="B26" s="108">
        <v>1</v>
      </c>
      <c r="C26" s="308">
        <v>17968</v>
      </c>
      <c r="D26" s="308">
        <v>90242</v>
      </c>
      <c r="E26" s="308">
        <v>33006</v>
      </c>
      <c r="F26" s="308">
        <v>94330</v>
      </c>
      <c r="G26" s="158">
        <v>1.84</v>
      </c>
      <c r="H26" s="116">
        <v>1.05</v>
      </c>
      <c r="I26" s="553">
        <v>1.74</v>
      </c>
      <c r="J26" s="553">
        <v>0.93</v>
      </c>
      <c r="K26" s="308">
        <v>36237</v>
      </c>
      <c r="L26" s="308">
        <v>102206</v>
      </c>
      <c r="M26" s="158">
        <v>2.02</v>
      </c>
      <c r="N26" s="116">
        <v>1.1299999999999999</v>
      </c>
      <c r="O26" s="553">
        <v>1.88</v>
      </c>
      <c r="P26" s="553">
        <v>0.99</v>
      </c>
      <c r="Q26" s="308">
        <v>2818</v>
      </c>
      <c r="R26" s="308">
        <v>21943</v>
      </c>
    </row>
    <row r="27" spans="1:20">
      <c r="A27" s="754"/>
      <c r="B27" s="1065">
        <v>2</v>
      </c>
      <c r="C27" s="1066">
        <v>16211</v>
      </c>
      <c r="D27" s="1066">
        <v>89767</v>
      </c>
      <c r="E27" s="1066">
        <v>32008</v>
      </c>
      <c r="F27" s="1066">
        <v>93380</v>
      </c>
      <c r="G27" s="1067">
        <v>1.97</v>
      </c>
      <c r="H27" s="1068">
        <v>1.04</v>
      </c>
      <c r="I27" s="1069">
        <v>1.93</v>
      </c>
      <c r="J27" s="1069">
        <v>0.94</v>
      </c>
      <c r="K27" s="1066">
        <v>33585</v>
      </c>
      <c r="L27" s="1066">
        <v>100647</v>
      </c>
      <c r="M27" s="1067">
        <v>2.0699999999999998</v>
      </c>
      <c r="N27" s="1068">
        <v>1.1200000000000001</v>
      </c>
      <c r="O27" s="1069">
        <v>2.06</v>
      </c>
      <c r="P27" s="1069">
        <v>1.01</v>
      </c>
      <c r="Q27" s="1070">
        <v>3377</v>
      </c>
      <c r="R27" s="1070">
        <v>20540</v>
      </c>
      <c r="T27" s="621"/>
    </row>
    <row r="28" spans="1:20">
      <c r="A28" s="701" t="s">
        <v>922</v>
      </c>
      <c r="B28" s="701"/>
      <c r="C28" s="701"/>
      <c r="D28" s="701"/>
      <c r="E28" s="701"/>
      <c r="F28" s="701"/>
      <c r="G28" s="701"/>
      <c r="H28" s="701"/>
      <c r="I28" s="701"/>
      <c r="J28" s="701"/>
      <c r="K28" s="701"/>
      <c r="L28" s="701"/>
      <c r="M28" s="701"/>
      <c r="N28" s="701"/>
      <c r="O28" s="701"/>
      <c r="P28" s="701"/>
      <c r="Q28" s="120"/>
      <c r="T28" s="622"/>
    </row>
    <row r="29" spans="1:20">
      <c r="A29" s="120" t="s">
        <v>809</v>
      </c>
      <c r="B29" s="120"/>
      <c r="C29" s="120"/>
      <c r="D29" s="120"/>
      <c r="E29" s="38"/>
      <c r="F29" s="120"/>
      <c r="G29" s="120"/>
      <c r="H29" s="120"/>
      <c r="I29" s="120"/>
      <c r="J29" s="120"/>
      <c r="K29" s="38"/>
      <c r="L29" s="120"/>
      <c r="M29" s="120"/>
      <c r="N29" s="120"/>
      <c r="O29" s="120"/>
      <c r="P29" s="120"/>
      <c r="Q29" s="120"/>
      <c r="T29" s="622"/>
    </row>
    <row r="30" spans="1:20">
      <c r="A30" s="120" t="s">
        <v>1120</v>
      </c>
      <c r="B30" s="120"/>
      <c r="C30" s="120"/>
      <c r="D30" s="120"/>
      <c r="E30" s="120"/>
      <c r="F30" s="120"/>
      <c r="G30" s="120"/>
      <c r="H30" s="120"/>
      <c r="I30" s="554"/>
      <c r="J30" s="120"/>
      <c r="K30" s="120"/>
      <c r="L30" s="120"/>
      <c r="M30" s="120"/>
      <c r="N30" s="120"/>
      <c r="O30" s="554"/>
      <c r="P30" s="120"/>
      <c r="Q30" s="120"/>
      <c r="R30" s="120"/>
      <c r="T30" s="622"/>
    </row>
    <row r="31" spans="1:20">
      <c r="A31" s="120"/>
      <c r="B31" s="120"/>
      <c r="C31" s="120"/>
      <c r="D31" s="120"/>
      <c r="E31" s="120"/>
      <c r="F31" s="120"/>
      <c r="G31" s="120"/>
      <c r="H31" s="120"/>
      <c r="I31" s="554"/>
      <c r="J31" s="120"/>
      <c r="K31" s="120"/>
      <c r="L31" s="120"/>
      <c r="M31" s="120"/>
      <c r="N31" s="120"/>
      <c r="O31" s="554"/>
      <c r="P31" s="120"/>
      <c r="Q31" s="120"/>
      <c r="R31" s="120"/>
    </row>
    <row r="32" spans="1:20">
      <c r="B32" s="193"/>
      <c r="C32" s="370"/>
      <c r="D32" s="370"/>
      <c r="E32" s="370"/>
      <c r="F32" s="370"/>
      <c r="G32" s="371"/>
      <c r="H32" s="371"/>
      <c r="I32" s="371"/>
      <c r="J32" s="371"/>
      <c r="K32" s="370"/>
      <c r="L32" s="370"/>
      <c r="M32" s="371"/>
      <c r="N32" s="371"/>
      <c r="O32" s="371"/>
      <c r="P32" s="371"/>
      <c r="Q32" s="370"/>
      <c r="R32" s="370"/>
    </row>
    <row r="33" spans="2:18">
      <c r="B33" s="193"/>
      <c r="C33" s="370"/>
      <c r="D33" s="370"/>
      <c r="E33" s="370"/>
      <c r="F33" s="370"/>
      <c r="G33" s="371"/>
      <c r="H33" s="371"/>
      <c r="I33" s="371"/>
      <c r="J33" s="371"/>
      <c r="K33" s="370"/>
      <c r="L33" s="370"/>
      <c r="M33" s="371"/>
      <c r="N33" s="371"/>
      <c r="O33" s="371"/>
      <c r="P33" s="371"/>
      <c r="Q33" s="370"/>
      <c r="R33" s="370"/>
    </row>
    <row r="34" spans="2:18">
      <c r="B34" s="193"/>
      <c r="C34" s="193"/>
      <c r="D34" s="193"/>
      <c r="E34" s="193"/>
      <c r="F34" s="193"/>
      <c r="G34" s="193"/>
      <c r="H34" s="193"/>
      <c r="I34" s="193"/>
      <c r="J34" s="193"/>
      <c r="K34" s="193"/>
      <c r="L34" s="193"/>
      <c r="M34" s="193"/>
      <c r="N34" s="193"/>
      <c r="O34" s="193"/>
      <c r="P34" s="193"/>
    </row>
  </sheetData>
  <mergeCells count="20">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 ref="F5:F7"/>
    <mergeCell ref="G5:J5"/>
    <mergeCell ref="K5:K7"/>
    <mergeCell ref="L5:L7"/>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RowHeight="13.5"/>
  <cols>
    <col min="1" max="1" width="1.5" style="525" customWidth="1"/>
    <col min="2" max="2" width="1.625" style="525" customWidth="1"/>
    <col min="3" max="3" width="1.25" style="525" customWidth="1"/>
    <col min="4" max="4" width="1.125" style="525" customWidth="1"/>
    <col min="5" max="5" width="17.625" style="525" customWidth="1"/>
    <col min="6" max="6" width="9.625" style="525" customWidth="1"/>
    <col min="7" max="8" width="9.625" style="15" customWidth="1"/>
    <col min="9" max="9" width="0.75" style="15" customWidth="1"/>
    <col min="10" max="10" width="2" style="525" customWidth="1"/>
    <col min="11" max="11" width="1.875" style="525" customWidth="1"/>
    <col min="12" max="12" width="17.625" style="525" customWidth="1"/>
    <col min="13" max="15" width="9.125" style="15" customWidth="1"/>
    <col min="16" max="16384" width="9" style="525"/>
  </cols>
  <sheetData>
    <row r="1" spans="1:15" ht="19.5" customHeight="1">
      <c r="A1" s="786" t="s">
        <v>632</v>
      </c>
      <c r="B1" s="837"/>
      <c r="C1" s="837"/>
      <c r="D1" s="837"/>
      <c r="E1" s="837"/>
      <c r="F1" s="524"/>
      <c r="G1" s="39"/>
      <c r="H1" s="39"/>
      <c r="I1" s="39"/>
      <c r="J1" s="524"/>
      <c r="K1" s="524"/>
      <c r="L1" s="524"/>
      <c r="M1" s="39"/>
      <c r="N1" s="39"/>
      <c r="O1" s="39"/>
    </row>
    <row r="2" spans="1:15" ht="19.5" customHeight="1">
      <c r="A2" s="788" t="s">
        <v>702</v>
      </c>
      <c r="B2" s="788"/>
      <c r="C2" s="788"/>
      <c r="D2" s="788"/>
      <c r="E2" s="788"/>
      <c r="F2" s="788"/>
      <c r="G2" s="788"/>
      <c r="H2" s="788"/>
      <c r="I2" s="788"/>
      <c r="J2" s="788"/>
      <c r="K2" s="788"/>
      <c r="L2" s="788"/>
      <c r="M2" s="788"/>
      <c r="N2" s="788"/>
      <c r="O2" s="788"/>
    </row>
    <row r="3" spans="1:15" ht="14.25" thickBot="1">
      <c r="A3" s="524"/>
      <c r="B3" s="524"/>
      <c r="C3" s="524"/>
      <c r="D3" s="524"/>
      <c r="E3" s="524"/>
      <c r="F3" s="524"/>
      <c r="G3" s="39"/>
      <c r="H3" s="39"/>
      <c r="I3" s="39"/>
      <c r="J3" s="524"/>
      <c r="K3" s="524"/>
      <c r="L3" s="524"/>
      <c r="M3" s="40"/>
      <c r="N3" s="39"/>
      <c r="O3" s="59" t="s">
        <v>193</v>
      </c>
    </row>
    <row r="4" spans="1:15" s="17" customFormat="1" ht="14.25" thickTop="1">
      <c r="A4" s="838" t="s">
        <v>630</v>
      </c>
      <c r="B4" s="838"/>
      <c r="C4" s="838"/>
      <c r="D4" s="838"/>
      <c r="E4" s="838"/>
      <c r="F4" s="838"/>
      <c r="G4" s="838"/>
      <c r="H4" s="838"/>
      <c r="I4" s="586"/>
      <c r="J4" s="839" t="s">
        <v>0</v>
      </c>
      <c r="K4" s="838"/>
      <c r="L4" s="838"/>
      <c r="M4" s="838"/>
      <c r="N4" s="838"/>
      <c r="O4" s="838"/>
    </row>
    <row r="5" spans="1:15" s="17" customFormat="1">
      <c r="A5" s="800" t="s">
        <v>204</v>
      </c>
      <c r="B5" s="800"/>
      <c r="C5" s="800"/>
      <c r="D5" s="800"/>
      <c r="E5" s="800"/>
      <c r="F5" s="842" t="s">
        <v>1114</v>
      </c>
      <c r="G5" s="843"/>
      <c r="H5" s="764" t="s">
        <v>1115</v>
      </c>
      <c r="I5" s="253"/>
      <c r="J5" s="840" t="s">
        <v>205</v>
      </c>
      <c r="K5" s="800"/>
      <c r="L5" s="800"/>
      <c r="M5" s="842" t="s">
        <v>1114</v>
      </c>
      <c r="N5" s="843"/>
      <c r="O5" s="764" t="s">
        <v>1115</v>
      </c>
    </row>
    <row r="6" spans="1:15" s="17" customFormat="1">
      <c r="A6" s="780"/>
      <c r="B6" s="780"/>
      <c r="C6" s="780"/>
      <c r="D6" s="780"/>
      <c r="E6" s="780"/>
      <c r="F6" s="433" t="s">
        <v>1126</v>
      </c>
      <c r="G6" s="433" t="s">
        <v>1127</v>
      </c>
      <c r="H6" s="433" t="s">
        <v>1133</v>
      </c>
      <c r="I6" s="154"/>
      <c r="J6" s="841"/>
      <c r="K6" s="780"/>
      <c r="L6" s="780"/>
      <c r="M6" s="433" t="s">
        <v>1126</v>
      </c>
      <c r="N6" s="433" t="s">
        <v>1127</v>
      </c>
      <c r="O6" s="433" t="s">
        <v>1133</v>
      </c>
    </row>
    <row r="7" spans="1:15">
      <c r="A7" s="524" t="s">
        <v>233</v>
      </c>
      <c r="B7" s="524"/>
      <c r="C7" s="524"/>
      <c r="D7" s="524"/>
      <c r="E7" s="546"/>
      <c r="F7" s="378">
        <v>59</v>
      </c>
      <c r="G7" s="1071">
        <v>62</v>
      </c>
      <c r="H7" s="378">
        <v>58</v>
      </c>
      <c r="I7" s="215">
        <v>58</v>
      </c>
      <c r="J7" s="42" t="s">
        <v>233</v>
      </c>
      <c r="K7" s="533"/>
      <c r="L7" s="43"/>
      <c r="M7" s="386">
        <v>86</v>
      </c>
      <c r="N7" s="1072">
        <v>89</v>
      </c>
      <c r="O7" s="386">
        <v>88</v>
      </c>
    </row>
    <row r="8" spans="1:15">
      <c r="A8" s="524" t="s">
        <v>201</v>
      </c>
      <c r="B8" s="524"/>
      <c r="C8" s="44"/>
      <c r="D8" s="44"/>
      <c r="E8" s="45"/>
      <c r="F8" s="379">
        <v>3.31</v>
      </c>
      <c r="G8" s="1073">
        <v>3.38</v>
      </c>
      <c r="H8" s="379">
        <v>3.24</v>
      </c>
      <c r="I8" s="216">
        <v>3.49</v>
      </c>
      <c r="J8" s="46" t="s">
        <v>201</v>
      </c>
      <c r="K8" s="533"/>
      <c r="L8" s="680"/>
      <c r="M8" s="387">
        <v>3.09</v>
      </c>
      <c r="N8" s="1074">
        <v>3.14</v>
      </c>
      <c r="O8" s="387">
        <v>2.95</v>
      </c>
    </row>
    <row r="9" spans="1:15">
      <c r="A9" s="524" t="s">
        <v>202</v>
      </c>
      <c r="B9" s="524"/>
      <c r="C9" s="44"/>
      <c r="D9" s="44"/>
      <c r="E9" s="45"/>
      <c r="F9" s="379">
        <v>1.81</v>
      </c>
      <c r="G9" s="1073">
        <v>1.87</v>
      </c>
      <c r="H9" s="379">
        <v>1.78</v>
      </c>
      <c r="I9" s="216">
        <v>1.62</v>
      </c>
      <c r="J9" s="46" t="s">
        <v>202</v>
      </c>
      <c r="K9" s="533"/>
      <c r="L9" s="680"/>
      <c r="M9" s="387">
        <v>1.55</v>
      </c>
      <c r="N9" s="1074">
        <v>1.62</v>
      </c>
      <c r="O9" s="387">
        <v>1.39</v>
      </c>
    </row>
    <row r="10" spans="1:15">
      <c r="A10" s="524" t="s">
        <v>43</v>
      </c>
      <c r="B10" s="524"/>
      <c r="C10" s="44"/>
      <c r="D10" s="44"/>
      <c r="E10" s="45"/>
      <c r="F10" s="380">
        <v>50.3</v>
      </c>
      <c r="G10" s="1075">
        <v>49.1</v>
      </c>
      <c r="H10" s="380">
        <v>49.6</v>
      </c>
      <c r="I10" s="217">
        <v>44.2</v>
      </c>
      <c r="J10" s="46" t="s">
        <v>43</v>
      </c>
      <c r="K10" s="533"/>
      <c r="L10" s="680"/>
      <c r="M10" s="380">
        <v>55.2</v>
      </c>
      <c r="N10" s="1075">
        <v>54.4</v>
      </c>
      <c r="O10" s="380">
        <v>57</v>
      </c>
    </row>
    <row r="11" spans="1:15">
      <c r="A11" s="11" t="s">
        <v>463</v>
      </c>
      <c r="B11" s="11"/>
      <c r="C11" s="124"/>
      <c r="D11" s="124"/>
      <c r="E11" s="125"/>
      <c r="F11" s="381">
        <v>1647604</v>
      </c>
      <c r="G11" s="1076">
        <v>1723675</v>
      </c>
      <c r="H11" s="381">
        <v>1437630</v>
      </c>
      <c r="I11" s="218">
        <v>976882</v>
      </c>
      <c r="J11" s="130" t="s">
        <v>540</v>
      </c>
      <c r="K11" s="11"/>
      <c r="L11" s="587"/>
      <c r="M11" s="388">
        <v>344816</v>
      </c>
      <c r="N11" s="1077">
        <v>292708</v>
      </c>
      <c r="O11" s="1078">
        <v>259534</v>
      </c>
    </row>
    <row r="12" spans="1:15">
      <c r="A12" s="12" t="s">
        <v>498</v>
      </c>
      <c r="B12" s="12"/>
      <c r="C12" s="126"/>
      <c r="D12" s="126"/>
      <c r="E12" s="127"/>
      <c r="F12" s="382">
        <v>636007</v>
      </c>
      <c r="G12" s="1079">
        <v>673091</v>
      </c>
      <c r="H12" s="382">
        <v>676430</v>
      </c>
      <c r="I12" s="219">
        <v>532086</v>
      </c>
      <c r="J12" s="13"/>
      <c r="K12" s="157" t="s">
        <v>541</v>
      </c>
      <c r="L12" s="588"/>
      <c r="M12" s="389">
        <v>83771</v>
      </c>
      <c r="N12" s="1080">
        <v>77979</v>
      </c>
      <c r="O12" s="1081">
        <v>82186</v>
      </c>
    </row>
    <row r="13" spans="1:15">
      <c r="A13" s="524"/>
      <c r="B13" s="524" t="s">
        <v>499</v>
      </c>
      <c r="C13" s="44"/>
      <c r="D13" s="44"/>
      <c r="E13" s="45"/>
      <c r="F13" s="383">
        <v>616168</v>
      </c>
      <c r="G13" s="1082">
        <v>668752</v>
      </c>
      <c r="H13" s="383">
        <v>674043</v>
      </c>
      <c r="I13" s="220">
        <v>524652</v>
      </c>
      <c r="J13" s="47"/>
      <c r="K13" s="50"/>
      <c r="L13" s="680" t="s">
        <v>542</v>
      </c>
      <c r="M13" s="390">
        <v>6012</v>
      </c>
      <c r="N13" s="1083">
        <v>6134</v>
      </c>
      <c r="O13" s="1084">
        <v>6229</v>
      </c>
    </row>
    <row r="14" spans="1:15">
      <c r="A14" s="524"/>
      <c r="B14" s="524"/>
      <c r="C14" s="524" t="s">
        <v>501</v>
      </c>
      <c r="D14" s="524"/>
      <c r="E14" s="546"/>
      <c r="F14" s="383">
        <v>602033</v>
      </c>
      <c r="G14" s="1082">
        <v>616609</v>
      </c>
      <c r="H14" s="383">
        <v>609155</v>
      </c>
      <c r="I14" s="220">
        <v>484002</v>
      </c>
      <c r="J14" s="47"/>
      <c r="K14" s="50"/>
      <c r="L14" s="680" t="s">
        <v>543</v>
      </c>
      <c r="M14" s="390">
        <v>5125</v>
      </c>
      <c r="N14" s="1083">
        <v>4541</v>
      </c>
      <c r="O14" s="1084">
        <v>6358</v>
      </c>
    </row>
    <row r="15" spans="1:15">
      <c r="A15" s="524"/>
      <c r="B15" s="524"/>
      <c r="C15" s="524"/>
      <c r="D15" s="524" t="s">
        <v>502</v>
      </c>
      <c r="E15" s="546"/>
      <c r="F15" s="383">
        <v>509238</v>
      </c>
      <c r="G15" s="1082">
        <v>518257</v>
      </c>
      <c r="H15" s="383">
        <v>477379</v>
      </c>
      <c r="I15" s="220">
        <v>418857</v>
      </c>
      <c r="J15" s="47"/>
      <c r="K15" s="50"/>
      <c r="L15" s="680" t="s">
        <v>544</v>
      </c>
      <c r="M15" s="390">
        <v>8167</v>
      </c>
      <c r="N15" s="1083">
        <v>7369</v>
      </c>
      <c r="O15" s="1084">
        <v>8411</v>
      </c>
    </row>
    <row r="16" spans="1:15">
      <c r="A16" s="524"/>
      <c r="B16" s="524"/>
      <c r="C16" s="524"/>
      <c r="D16" s="524"/>
      <c r="E16" s="546" t="s">
        <v>462</v>
      </c>
      <c r="F16" s="383">
        <v>496172</v>
      </c>
      <c r="G16" s="1082">
        <v>499436</v>
      </c>
      <c r="H16" s="383">
        <v>466488</v>
      </c>
      <c r="I16" s="220">
        <v>418367</v>
      </c>
      <c r="J16" s="47"/>
      <c r="K16" s="50"/>
      <c r="L16" s="680" t="s">
        <v>545</v>
      </c>
      <c r="M16" s="390">
        <v>4129</v>
      </c>
      <c r="N16" s="1083">
        <v>3701</v>
      </c>
      <c r="O16" s="1084">
        <v>4276</v>
      </c>
    </row>
    <row r="17" spans="1:15">
      <c r="A17" s="524"/>
      <c r="B17" s="524"/>
      <c r="C17" s="524"/>
      <c r="D17" s="524"/>
      <c r="E17" s="546" t="s">
        <v>888</v>
      </c>
      <c r="F17" s="383">
        <v>13066</v>
      </c>
      <c r="G17" s="1082">
        <v>18820</v>
      </c>
      <c r="H17" s="383">
        <v>10891</v>
      </c>
      <c r="I17" s="220">
        <v>490</v>
      </c>
      <c r="J17" s="47"/>
      <c r="K17" s="50"/>
      <c r="L17" s="680" t="s">
        <v>503</v>
      </c>
      <c r="M17" s="390">
        <v>9035</v>
      </c>
      <c r="N17" s="1083">
        <v>8221</v>
      </c>
      <c r="O17" s="1084">
        <v>9670</v>
      </c>
    </row>
    <row r="18" spans="1:15">
      <c r="A18" s="524"/>
      <c r="B18" s="524"/>
      <c r="C18" s="524"/>
      <c r="D18" s="835" t="s">
        <v>504</v>
      </c>
      <c r="E18" s="836"/>
      <c r="F18" s="383">
        <v>80978</v>
      </c>
      <c r="G18" s="1082">
        <v>81575</v>
      </c>
      <c r="H18" s="383">
        <v>116900</v>
      </c>
      <c r="I18" s="220">
        <v>60114</v>
      </c>
      <c r="J18" s="47"/>
      <c r="K18" s="50"/>
      <c r="L18" s="680" t="s">
        <v>546</v>
      </c>
      <c r="M18" s="390">
        <v>3119</v>
      </c>
      <c r="N18" s="1083">
        <v>3014</v>
      </c>
      <c r="O18" s="1084">
        <v>4062</v>
      </c>
    </row>
    <row r="19" spans="1:15">
      <c r="A19" s="524"/>
      <c r="B19" s="524"/>
      <c r="C19" s="524"/>
      <c r="D19" s="524" t="s">
        <v>505</v>
      </c>
      <c r="E19" s="546"/>
      <c r="F19" s="383">
        <v>11817</v>
      </c>
      <c r="G19" s="1082">
        <v>16778</v>
      </c>
      <c r="H19" s="383">
        <v>14876</v>
      </c>
      <c r="I19" s="220">
        <v>5031</v>
      </c>
      <c r="J19" s="47"/>
      <c r="K19" s="50"/>
      <c r="L19" s="680" t="s">
        <v>547</v>
      </c>
      <c r="M19" s="390">
        <v>3878</v>
      </c>
      <c r="N19" s="1083">
        <v>3567</v>
      </c>
      <c r="O19" s="1084">
        <v>3837</v>
      </c>
    </row>
    <row r="20" spans="1:15">
      <c r="A20" s="524"/>
      <c r="B20" s="524"/>
      <c r="C20" s="524" t="s">
        <v>506</v>
      </c>
      <c r="D20" s="524"/>
      <c r="E20" s="546"/>
      <c r="F20" s="383">
        <v>5292</v>
      </c>
      <c r="G20" s="1082">
        <v>1783</v>
      </c>
      <c r="H20" s="383">
        <v>4780</v>
      </c>
      <c r="I20" s="220">
        <v>3483</v>
      </c>
      <c r="J20" s="47"/>
      <c r="K20" s="50"/>
      <c r="L20" s="680" t="s">
        <v>548</v>
      </c>
      <c r="M20" s="390">
        <v>6897</v>
      </c>
      <c r="N20" s="1083">
        <v>7414</v>
      </c>
      <c r="O20" s="1084">
        <v>6889</v>
      </c>
    </row>
    <row r="21" spans="1:15">
      <c r="A21" s="524"/>
      <c r="B21" s="524"/>
      <c r="C21" s="524" t="s">
        <v>507</v>
      </c>
      <c r="D21" s="524"/>
      <c r="E21" s="546"/>
      <c r="F21" s="383">
        <v>8843</v>
      </c>
      <c r="G21" s="1082">
        <v>50360</v>
      </c>
      <c r="H21" s="383">
        <v>60108</v>
      </c>
      <c r="I21" s="220">
        <v>37167</v>
      </c>
      <c r="J21" s="47"/>
      <c r="K21" s="50"/>
      <c r="L21" s="680" t="s">
        <v>549</v>
      </c>
      <c r="M21" s="390">
        <v>14092</v>
      </c>
      <c r="N21" s="1083">
        <v>13757</v>
      </c>
      <c r="O21" s="1084">
        <v>13256</v>
      </c>
    </row>
    <row r="22" spans="1:15">
      <c r="A22" s="533"/>
      <c r="B22" s="524" t="s">
        <v>508</v>
      </c>
      <c r="C22" s="524"/>
      <c r="D22" s="524"/>
      <c r="E22" s="546"/>
      <c r="F22" s="383">
        <v>19839</v>
      </c>
      <c r="G22" s="1082">
        <v>4339</v>
      </c>
      <c r="H22" s="383">
        <v>2387</v>
      </c>
      <c r="I22" s="220">
        <v>7434</v>
      </c>
      <c r="J22" s="47"/>
      <c r="K22" s="50"/>
      <c r="L22" s="680" t="s">
        <v>358</v>
      </c>
      <c r="M22" s="390">
        <v>5433</v>
      </c>
      <c r="N22" s="1083">
        <v>5092</v>
      </c>
      <c r="O22" s="1084">
        <v>5459</v>
      </c>
    </row>
    <row r="23" spans="1:15">
      <c r="A23" s="128" t="s">
        <v>397</v>
      </c>
      <c r="B23" s="170"/>
      <c r="C23" s="170"/>
      <c r="D23" s="170"/>
      <c r="E23" s="588"/>
      <c r="F23" s="382">
        <v>497900</v>
      </c>
      <c r="G23" s="1079">
        <v>488250</v>
      </c>
      <c r="H23" s="382">
        <v>409560</v>
      </c>
      <c r="I23" s="219">
        <v>380258</v>
      </c>
      <c r="J23" s="47"/>
      <c r="K23" s="50"/>
      <c r="L23" s="680" t="s">
        <v>359</v>
      </c>
      <c r="M23" s="390">
        <v>3304</v>
      </c>
      <c r="N23" s="1083">
        <v>4459</v>
      </c>
      <c r="O23" s="1084">
        <v>4074</v>
      </c>
    </row>
    <row r="24" spans="1:15">
      <c r="A24" s="524"/>
      <c r="B24" s="524" t="s">
        <v>509</v>
      </c>
      <c r="C24" s="524"/>
      <c r="D24" s="524"/>
      <c r="E24" s="546"/>
      <c r="F24" s="383">
        <v>365334</v>
      </c>
      <c r="G24" s="1082">
        <v>365550</v>
      </c>
      <c r="H24" s="383">
        <v>295815</v>
      </c>
      <c r="I24" s="220">
        <v>337466</v>
      </c>
      <c r="J24" s="47"/>
      <c r="K24" s="50"/>
      <c r="L24" s="680" t="s">
        <v>360</v>
      </c>
      <c r="M24" s="390">
        <v>14580</v>
      </c>
      <c r="N24" s="1083">
        <v>10709</v>
      </c>
      <c r="O24" s="1084">
        <v>9667</v>
      </c>
    </row>
    <row r="25" spans="1:15">
      <c r="A25" s="524"/>
      <c r="B25" s="524" t="s">
        <v>84</v>
      </c>
      <c r="C25" s="524"/>
      <c r="D25" s="524"/>
      <c r="E25" s="546"/>
      <c r="F25" s="383">
        <v>0</v>
      </c>
      <c r="G25" s="1082">
        <v>900</v>
      </c>
      <c r="H25" s="383">
        <v>6091</v>
      </c>
      <c r="I25" s="220">
        <v>3729</v>
      </c>
      <c r="J25" s="50"/>
      <c r="K25" s="157" t="s">
        <v>361</v>
      </c>
      <c r="L25" s="588"/>
      <c r="M25" s="389">
        <v>49816</v>
      </c>
      <c r="N25" s="1080">
        <v>13724</v>
      </c>
      <c r="O25" s="1081">
        <v>9245</v>
      </c>
    </row>
    <row r="26" spans="1:15">
      <c r="A26" s="524"/>
      <c r="B26" s="524" t="s">
        <v>510</v>
      </c>
      <c r="C26" s="524"/>
      <c r="D26" s="524"/>
      <c r="E26" s="546"/>
      <c r="F26" s="383">
        <v>0</v>
      </c>
      <c r="G26" s="1082">
        <v>0</v>
      </c>
      <c r="H26" s="383">
        <v>0</v>
      </c>
      <c r="I26" s="220">
        <v>0</v>
      </c>
      <c r="J26" s="47"/>
      <c r="K26" s="50"/>
      <c r="L26" s="680" t="s">
        <v>362</v>
      </c>
      <c r="M26" s="390">
        <v>5637</v>
      </c>
      <c r="N26" s="1083">
        <v>9788</v>
      </c>
      <c r="O26" s="1084">
        <v>3379</v>
      </c>
    </row>
    <row r="27" spans="1:15">
      <c r="A27" s="524"/>
      <c r="B27" s="524" t="s">
        <v>882</v>
      </c>
      <c r="C27" s="524"/>
      <c r="D27" s="524"/>
      <c r="E27" s="546"/>
      <c r="F27" s="383">
        <v>132566</v>
      </c>
      <c r="G27" s="1082">
        <v>121799</v>
      </c>
      <c r="H27" s="383">
        <v>107654</v>
      </c>
      <c r="I27" s="220">
        <v>39043</v>
      </c>
      <c r="J27" s="47"/>
      <c r="K27" s="50"/>
      <c r="L27" s="680" t="s">
        <v>363</v>
      </c>
      <c r="M27" s="390">
        <v>44180</v>
      </c>
      <c r="N27" s="1083">
        <v>3936</v>
      </c>
      <c r="O27" s="1084">
        <v>5866</v>
      </c>
    </row>
    <row r="28" spans="1:15">
      <c r="A28" s="524"/>
      <c r="B28" s="524" t="s">
        <v>534</v>
      </c>
      <c r="C28" s="524"/>
      <c r="D28" s="524"/>
      <c r="E28" s="546"/>
      <c r="F28" s="383">
        <v>0</v>
      </c>
      <c r="G28" s="1082">
        <v>0</v>
      </c>
      <c r="H28" s="383">
        <v>0</v>
      </c>
      <c r="I28" s="220">
        <v>21</v>
      </c>
      <c r="J28" s="47"/>
      <c r="K28" s="157" t="s">
        <v>364</v>
      </c>
      <c r="L28" s="588"/>
      <c r="M28" s="389">
        <v>27120</v>
      </c>
      <c r="N28" s="1080">
        <v>32679</v>
      </c>
      <c r="O28" s="1081">
        <v>27696</v>
      </c>
    </row>
    <row r="29" spans="1:15">
      <c r="A29" s="129" t="s">
        <v>511</v>
      </c>
      <c r="B29" s="589"/>
      <c r="C29" s="589"/>
      <c r="D29" s="589"/>
      <c r="E29" s="590"/>
      <c r="F29" s="382">
        <v>513697</v>
      </c>
      <c r="G29" s="1079">
        <v>562334</v>
      </c>
      <c r="H29" s="382">
        <v>351640</v>
      </c>
      <c r="I29" s="221">
        <v>64538</v>
      </c>
      <c r="J29" s="47"/>
      <c r="K29" s="50"/>
      <c r="L29" s="680" t="s">
        <v>365</v>
      </c>
      <c r="M29" s="390">
        <v>18920</v>
      </c>
      <c r="N29" s="1083">
        <v>23369</v>
      </c>
      <c r="O29" s="1084">
        <v>19009</v>
      </c>
    </row>
    <row r="30" spans="1:15">
      <c r="A30" s="12" t="s">
        <v>464</v>
      </c>
      <c r="B30" s="170"/>
      <c r="C30" s="170"/>
      <c r="D30" s="170"/>
      <c r="E30" s="588"/>
      <c r="F30" s="381">
        <v>1647604</v>
      </c>
      <c r="G30" s="1076">
        <v>1723675</v>
      </c>
      <c r="H30" s="381">
        <v>1437630</v>
      </c>
      <c r="I30" s="218">
        <v>976882</v>
      </c>
      <c r="J30" s="47"/>
      <c r="K30" s="50"/>
      <c r="L30" s="680" t="s">
        <v>366</v>
      </c>
      <c r="M30" s="390">
        <v>1175</v>
      </c>
      <c r="N30" s="1083">
        <v>882</v>
      </c>
      <c r="O30" s="1084">
        <v>295</v>
      </c>
    </row>
    <row r="31" spans="1:15">
      <c r="A31" s="12" t="s">
        <v>512</v>
      </c>
      <c r="B31" s="170"/>
      <c r="C31" s="170"/>
      <c r="D31" s="170"/>
      <c r="E31" s="588"/>
      <c r="F31" s="382">
        <v>458075</v>
      </c>
      <c r="G31" s="1079">
        <v>437642</v>
      </c>
      <c r="H31" s="382">
        <v>408706</v>
      </c>
      <c r="I31" s="219">
        <v>391795</v>
      </c>
      <c r="J31" s="47"/>
      <c r="K31" s="50"/>
      <c r="L31" s="680" t="s">
        <v>367</v>
      </c>
      <c r="M31" s="390">
        <v>7024</v>
      </c>
      <c r="N31" s="1083">
        <v>8428</v>
      </c>
      <c r="O31" s="1084">
        <v>8391</v>
      </c>
    </row>
    <row r="32" spans="1:15">
      <c r="A32" s="524"/>
      <c r="B32" s="524" t="s">
        <v>394</v>
      </c>
      <c r="C32" s="524"/>
      <c r="D32" s="524"/>
      <c r="E32" s="546"/>
      <c r="F32" s="383">
        <v>332505</v>
      </c>
      <c r="G32" s="1082">
        <v>312277</v>
      </c>
      <c r="H32" s="383">
        <v>285065</v>
      </c>
      <c r="I32" s="220">
        <v>308946</v>
      </c>
      <c r="J32" s="13"/>
      <c r="K32" s="157" t="s">
        <v>368</v>
      </c>
      <c r="L32" s="588"/>
      <c r="M32" s="389">
        <v>13410</v>
      </c>
      <c r="N32" s="1080">
        <v>17138</v>
      </c>
      <c r="O32" s="1081">
        <v>10667</v>
      </c>
    </row>
    <row r="33" spans="1:16">
      <c r="A33" s="524"/>
      <c r="B33" s="524"/>
      <c r="C33" s="524" t="s">
        <v>450</v>
      </c>
      <c r="D33" s="524"/>
      <c r="E33" s="546"/>
      <c r="F33" s="383">
        <v>89719</v>
      </c>
      <c r="G33" s="1082">
        <v>80547</v>
      </c>
      <c r="H33" s="383">
        <v>89149</v>
      </c>
      <c r="I33" s="220">
        <v>73937</v>
      </c>
      <c r="J33" s="47"/>
      <c r="K33" s="50"/>
      <c r="L33" s="680" t="s">
        <v>369</v>
      </c>
      <c r="M33" s="390">
        <v>5452</v>
      </c>
      <c r="N33" s="1083">
        <v>8888</v>
      </c>
      <c r="O33" s="1084">
        <v>1223</v>
      </c>
    </row>
    <row r="34" spans="1:16">
      <c r="A34" s="524"/>
      <c r="B34" s="524"/>
      <c r="C34" s="524" t="s">
        <v>456</v>
      </c>
      <c r="D34" s="524"/>
      <c r="E34" s="546"/>
      <c r="F34" s="383">
        <v>9752</v>
      </c>
      <c r="G34" s="1082">
        <v>17104</v>
      </c>
      <c r="H34" s="383">
        <v>11412</v>
      </c>
      <c r="I34" s="220">
        <v>20135</v>
      </c>
      <c r="J34" s="47"/>
      <c r="K34" s="50"/>
      <c r="L34" s="680" t="s">
        <v>72</v>
      </c>
      <c r="M34" s="390">
        <v>7959</v>
      </c>
      <c r="N34" s="1083">
        <v>8250</v>
      </c>
      <c r="O34" s="390">
        <v>9444</v>
      </c>
      <c r="P34" s="50"/>
    </row>
    <row r="35" spans="1:16">
      <c r="A35" s="524"/>
      <c r="B35" s="524"/>
      <c r="C35" s="524" t="s">
        <v>457</v>
      </c>
      <c r="D35" s="524"/>
      <c r="E35" s="546"/>
      <c r="F35" s="383">
        <v>27401</v>
      </c>
      <c r="G35" s="1082">
        <v>32818</v>
      </c>
      <c r="H35" s="383">
        <v>28564</v>
      </c>
      <c r="I35" s="220">
        <v>29456</v>
      </c>
      <c r="J35" s="13"/>
      <c r="K35" s="157" t="s">
        <v>370</v>
      </c>
      <c r="L35" s="588"/>
      <c r="M35" s="389">
        <v>12661</v>
      </c>
      <c r="N35" s="1080">
        <v>7943</v>
      </c>
      <c r="O35" s="1081">
        <v>9157</v>
      </c>
    </row>
    <row r="36" spans="1:16">
      <c r="A36" s="524"/>
      <c r="B36" s="524"/>
      <c r="C36" s="524" t="s">
        <v>458</v>
      </c>
      <c r="D36" s="524"/>
      <c r="E36" s="546"/>
      <c r="F36" s="383">
        <v>15829</v>
      </c>
      <c r="G36" s="1082">
        <v>21459</v>
      </c>
      <c r="H36" s="383">
        <v>10976</v>
      </c>
      <c r="I36" s="220">
        <v>8682</v>
      </c>
      <c r="J36" s="47"/>
      <c r="K36" s="50"/>
      <c r="L36" s="680" t="s">
        <v>527</v>
      </c>
      <c r="M36" s="390">
        <v>6171</v>
      </c>
      <c r="N36" s="1083">
        <v>3996</v>
      </c>
      <c r="O36" s="1084">
        <v>4133</v>
      </c>
    </row>
    <row r="37" spans="1:16">
      <c r="A37" s="524"/>
      <c r="B37" s="524"/>
      <c r="C37" s="524" t="s">
        <v>459</v>
      </c>
      <c r="D37" s="524"/>
      <c r="E37" s="546"/>
      <c r="F37" s="383">
        <v>15044</v>
      </c>
      <c r="G37" s="1082">
        <v>9034</v>
      </c>
      <c r="H37" s="383">
        <v>12994</v>
      </c>
      <c r="I37" s="220">
        <v>13234</v>
      </c>
      <c r="J37" s="47"/>
      <c r="K37" s="50"/>
      <c r="L37" s="763" t="s">
        <v>390</v>
      </c>
      <c r="M37" s="390">
        <v>2038</v>
      </c>
      <c r="N37" s="1083">
        <v>1965</v>
      </c>
      <c r="O37" s="1084">
        <v>3014</v>
      </c>
    </row>
    <row r="38" spans="1:16">
      <c r="A38" s="524"/>
      <c r="B38" s="524"/>
      <c r="C38" s="524" t="s">
        <v>460</v>
      </c>
      <c r="D38" s="524"/>
      <c r="E38" s="546"/>
      <c r="F38" s="383">
        <v>14853</v>
      </c>
      <c r="G38" s="1082">
        <v>13163</v>
      </c>
      <c r="H38" s="383">
        <v>10254</v>
      </c>
      <c r="I38" s="220">
        <v>10428</v>
      </c>
      <c r="J38" s="47"/>
      <c r="K38" s="50"/>
      <c r="L38" s="680" t="s">
        <v>372</v>
      </c>
      <c r="M38" s="390">
        <v>2840</v>
      </c>
      <c r="N38" s="1083">
        <v>1028</v>
      </c>
      <c r="O38" s="1084">
        <v>1156</v>
      </c>
    </row>
    <row r="39" spans="1:16">
      <c r="A39" s="524"/>
      <c r="B39" s="524"/>
      <c r="C39" s="524" t="s">
        <v>59</v>
      </c>
      <c r="D39" s="524"/>
      <c r="E39" s="546"/>
      <c r="F39" s="383">
        <v>33590</v>
      </c>
      <c r="G39" s="1082">
        <v>26286</v>
      </c>
      <c r="H39" s="383">
        <v>37122</v>
      </c>
      <c r="I39" s="220">
        <v>36219</v>
      </c>
      <c r="J39" s="47"/>
      <c r="K39" s="50"/>
      <c r="L39" s="680" t="s">
        <v>373</v>
      </c>
      <c r="M39" s="390">
        <v>1612</v>
      </c>
      <c r="N39" s="1083">
        <v>954</v>
      </c>
      <c r="O39" s="390">
        <v>854</v>
      </c>
      <c r="P39" s="676"/>
    </row>
    <row r="40" spans="1:16">
      <c r="A40" s="524"/>
      <c r="B40" s="524"/>
      <c r="C40" s="524" t="s">
        <v>339</v>
      </c>
      <c r="D40" s="524"/>
      <c r="E40" s="546"/>
      <c r="F40" s="383">
        <v>32921</v>
      </c>
      <c r="G40" s="1082">
        <v>29072</v>
      </c>
      <c r="H40" s="383">
        <v>6911</v>
      </c>
      <c r="I40" s="220">
        <v>30751</v>
      </c>
      <c r="J40" s="13"/>
      <c r="K40" s="157" t="s">
        <v>371</v>
      </c>
      <c r="L40" s="588"/>
      <c r="M40" s="389">
        <v>14906</v>
      </c>
      <c r="N40" s="1080">
        <v>23168</v>
      </c>
      <c r="O40" s="1081">
        <v>12872</v>
      </c>
    </row>
    <row r="41" spans="1:16">
      <c r="A41" s="524"/>
      <c r="B41" s="524"/>
      <c r="C41" s="524" t="s">
        <v>461</v>
      </c>
      <c r="D41" s="524"/>
      <c r="E41" s="546"/>
      <c r="F41" s="383">
        <v>41783</v>
      </c>
      <c r="G41" s="1082">
        <v>40040</v>
      </c>
      <c r="H41" s="383">
        <v>27524</v>
      </c>
      <c r="I41" s="220">
        <v>36316</v>
      </c>
      <c r="J41" s="47"/>
      <c r="K41" s="50"/>
      <c r="L41" s="680" t="s">
        <v>23</v>
      </c>
      <c r="M41" s="390">
        <v>7654</v>
      </c>
      <c r="N41" s="1083">
        <v>7219</v>
      </c>
      <c r="O41" s="390">
        <v>8286</v>
      </c>
      <c r="P41" s="676"/>
    </row>
    <row r="42" spans="1:16">
      <c r="A42" s="524"/>
      <c r="B42" s="524"/>
      <c r="C42" s="524" t="s">
        <v>513</v>
      </c>
      <c r="D42" s="524"/>
      <c r="E42" s="546"/>
      <c r="F42" s="383">
        <v>51613</v>
      </c>
      <c r="G42" s="1082">
        <v>42753</v>
      </c>
      <c r="H42" s="383">
        <v>50160</v>
      </c>
      <c r="I42" s="220">
        <v>49790</v>
      </c>
      <c r="J42" s="47"/>
      <c r="K42" s="50"/>
      <c r="L42" s="680" t="s">
        <v>525</v>
      </c>
      <c r="M42" s="390">
        <v>7252</v>
      </c>
      <c r="N42" s="1083">
        <v>15949</v>
      </c>
      <c r="O42" s="1084">
        <v>4586</v>
      </c>
      <c r="P42" s="676"/>
    </row>
    <row r="43" spans="1:16">
      <c r="A43" s="524"/>
      <c r="B43" s="524"/>
      <c r="C43" s="524" t="s">
        <v>465</v>
      </c>
      <c r="D43" s="524"/>
      <c r="E43" s="546"/>
      <c r="F43" s="383">
        <v>22181</v>
      </c>
      <c r="G43" s="1082">
        <v>19275</v>
      </c>
      <c r="H43" s="383">
        <v>25619</v>
      </c>
      <c r="I43" s="220">
        <v>16360</v>
      </c>
      <c r="J43" s="13"/>
      <c r="K43" s="157" t="s">
        <v>2</v>
      </c>
      <c r="L43" s="588"/>
      <c r="M43" s="389">
        <v>32059</v>
      </c>
      <c r="N43" s="1080">
        <v>25321</v>
      </c>
      <c r="O43" s="1081">
        <v>30547</v>
      </c>
    </row>
    <row r="44" spans="1:16">
      <c r="A44" s="524"/>
      <c r="B44" s="524" t="s">
        <v>514</v>
      </c>
      <c r="C44" s="524"/>
      <c r="D44" s="524"/>
      <c r="E44" s="546"/>
      <c r="F44" s="383">
        <v>125569</v>
      </c>
      <c r="G44" s="1082">
        <v>125366</v>
      </c>
      <c r="H44" s="383">
        <v>123641</v>
      </c>
      <c r="I44" s="220">
        <v>82848</v>
      </c>
      <c r="J44" s="47"/>
      <c r="K44" s="50"/>
      <c r="L44" s="680" t="s">
        <v>377</v>
      </c>
      <c r="M44" s="390">
        <v>7575</v>
      </c>
      <c r="N44" s="1083">
        <v>5695</v>
      </c>
      <c r="O44" s="1084">
        <v>6524</v>
      </c>
    </row>
    <row r="45" spans="1:16">
      <c r="A45" s="524"/>
      <c r="B45" s="524"/>
      <c r="C45" s="524" t="s">
        <v>515</v>
      </c>
      <c r="D45" s="524"/>
      <c r="E45" s="546"/>
      <c r="F45" s="383">
        <v>20140</v>
      </c>
      <c r="G45" s="1082">
        <v>24853</v>
      </c>
      <c r="H45" s="383">
        <v>18890</v>
      </c>
      <c r="I45" s="220">
        <v>13433</v>
      </c>
      <c r="J45" s="47"/>
      <c r="K45" s="50"/>
      <c r="L45" s="680" t="s">
        <v>378</v>
      </c>
      <c r="M45" s="390">
        <v>9490</v>
      </c>
      <c r="N45" s="1083">
        <v>7451</v>
      </c>
      <c r="O45" s="1084">
        <v>10449</v>
      </c>
    </row>
    <row r="46" spans="1:16">
      <c r="A46" s="524"/>
      <c r="B46" s="524"/>
      <c r="C46" s="524" t="s">
        <v>534</v>
      </c>
      <c r="D46" s="524"/>
      <c r="E46" s="546"/>
      <c r="F46" s="383">
        <v>105429</v>
      </c>
      <c r="G46" s="1082">
        <v>100512</v>
      </c>
      <c r="H46" s="383">
        <v>104750</v>
      </c>
      <c r="I46" s="220">
        <v>69416</v>
      </c>
      <c r="J46" s="50"/>
      <c r="K46" s="50"/>
      <c r="L46" s="680" t="s">
        <v>379</v>
      </c>
      <c r="M46" s="390">
        <v>14994</v>
      </c>
      <c r="N46" s="1083">
        <v>12175</v>
      </c>
      <c r="O46" s="1084">
        <v>13574</v>
      </c>
    </row>
    <row r="47" spans="1:16">
      <c r="A47" s="128" t="s">
        <v>398</v>
      </c>
      <c r="B47" s="170"/>
      <c r="C47" s="170"/>
      <c r="D47" s="170"/>
      <c r="E47" s="588"/>
      <c r="F47" s="382">
        <v>701296</v>
      </c>
      <c r="G47" s="1079">
        <v>702815</v>
      </c>
      <c r="H47" s="382">
        <v>730992</v>
      </c>
      <c r="I47" s="219">
        <v>519727</v>
      </c>
      <c r="J47" s="13"/>
      <c r="K47" s="157" t="s">
        <v>374</v>
      </c>
      <c r="L47" s="588"/>
      <c r="M47" s="389">
        <v>24291</v>
      </c>
      <c r="N47" s="1080">
        <v>20911</v>
      </c>
      <c r="O47" s="1081">
        <v>4533</v>
      </c>
    </row>
    <row r="48" spans="1:16">
      <c r="A48" s="524"/>
      <c r="B48" s="524"/>
      <c r="C48" s="524" t="s">
        <v>516</v>
      </c>
      <c r="D48" s="524"/>
      <c r="E48" s="546"/>
      <c r="F48" s="383">
        <v>480259</v>
      </c>
      <c r="G48" s="1082">
        <v>517014</v>
      </c>
      <c r="H48" s="383">
        <v>547563</v>
      </c>
      <c r="I48" s="220">
        <v>413956</v>
      </c>
      <c r="J48" s="47"/>
      <c r="K48" s="50"/>
      <c r="L48" s="680" t="s">
        <v>380</v>
      </c>
      <c r="M48" s="390">
        <v>14865</v>
      </c>
      <c r="N48" s="1083">
        <v>14354</v>
      </c>
      <c r="O48" s="1084">
        <v>2114</v>
      </c>
    </row>
    <row r="49" spans="1:16">
      <c r="A49" s="524"/>
      <c r="B49" s="524"/>
      <c r="C49" s="524" t="s">
        <v>85</v>
      </c>
      <c r="D49" s="524"/>
      <c r="E49" s="546"/>
      <c r="F49" s="383">
        <v>25911</v>
      </c>
      <c r="G49" s="1082">
        <v>24946</v>
      </c>
      <c r="H49" s="383">
        <v>14266</v>
      </c>
      <c r="I49" s="220">
        <v>38509</v>
      </c>
      <c r="J49" s="50"/>
      <c r="K49" s="50"/>
      <c r="L49" s="763" t="s">
        <v>526</v>
      </c>
      <c r="M49" s="390">
        <v>335</v>
      </c>
      <c r="N49" s="1083">
        <v>408</v>
      </c>
      <c r="O49" s="1084">
        <v>187</v>
      </c>
    </row>
    <row r="50" spans="1:16">
      <c r="A50" s="524"/>
      <c r="B50" s="524"/>
      <c r="C50" s="524" t="s">
        <v>517</v>
      </c>
      <c r="D50" s="524"/>
      <c r="E50" s="546"/>
      <c r="F50" s="383">
        <v>62561</v>
      </c>
      <c r="G50" s="1082">
        <v>55755</v>
      </c>
      <c r="H50" s="383">
        <v>60235</v>
      </c>
      <c r="I50" s="220">
        <v>41178</v>
      </c>
      <c r="J50" s="699"/>
      <c r="K50" s="50"/>
      <c r="L50" s="680" t="s">
        <v>381</v>
      </c>
      <c r="M50" s="390">
        <v>9091</v>
      </c>
      <c r="N50" s="1083">
        <v>6150</v>
      </c>
      <c r="O50" s="1084">
        <v>2232</v>
      </c>
    </row>
    <row r="51" spans="1:16">
      <c r="A51" s="524"/>
      <c r="B51" s="524"/>
      <c r="C51" s="44" t="s">
        <v>883</v>
      </c>
      <c r="D51" s="524"/>
      <c r="E51" s="546"/>
      <c r="F51" s="383">
        <v>129513</v>
      </c>
      <c r="G51" s="1082">
        <v>103598</v>
      </c>
      <c r="H51" s="383">
        <v>103418</v>
      </c>
      <c r="I51" s="220">
        <v>24303</v>
      </c>
      <c r="J51" s="13"/>
      <c r="K51" s="157" t="s">
        <v>375</v>
      </c>
      <c r="L51" s="588"/>
      <c r="M51" s="389">
        <v>37865</v>
      </c>
      <c r="N51" s="1080">
        <v>35913</v>
      </c>
      <c r="O51" s="1081">
        <v>26055</v>
      </c>
    </row>
    <row r="52" spans="1:16" ht="13.5" customHeight="1">
      <c r="A52" s="524"/>
      <c r="B52" s="524"/>
      <c r="C52" s="524" t="s">
        <v>534</v>
      </c>
      <c r="D52" s="524"/>
      <c r="E52" s="546"/>
      <c r="F52" s="383">
        <v>3051</v>
      </c>
      <c r="G52" s="1082">
        <v>1503</v>
      </c>
      <c r="H52" s="383">
        <v>5509</v>
      </c>
      <c r="I52" s="220">
        <v>1780</v>
      </c>
      <c r="J52" s="47"/>
      <c r="K52" s="50"/>
      <c r="L52" s="680" t="s">
        <v>382</v>
      </c>
      <c r="M52" s="390">
        <v>588</v>
      </c>
      <c r="N52" s="1083">
        <v>1947</v>
      </c>
      <c r="O52" s="1084">
        <v>2047</v>
      </c>
      <c r="P52" s="50"/>
    </row>
    <row r="53" spans="1:16">
      <c r="A53" s="129" t="s">
        <v>518</v>
      </c>
      <c r="B53" s="589"/>
      <c r="C53" s="589"/>
      <c r="D53" s="589"/>
      <c r="E53" s="590"/>
      <c r="F53" s="382">
        <v>488234</v>
      </c>
      <c r="G53" s="1079">
        <v>583217</v>
      </c>
      <c r="H53" s="382">
        <v>297932</v>
      </c>
      <c r="I53" s="221">
        <v>65360</v>
      </c>
      <c r="J53" s="47"/>
      <c r="K53" s="50"/>
      <c r="L53" s="680" t="s">
        <v>405</v>
      </c>
      <c r="M53" s="390">
        <v>37276</v>
      </c>
      <c r="N53" s="1083">
        <v>33966</v>
      </c>
      <c r="O53" s="390">
        <v>24008</v>
      </c>
      <c r="P53" s="50"/>
    </row>
    <row r="54" spans="1:16">
      <c r="A54" s="12" t="s">
        <v>561</v>
      </c>
      <c r="B54" s="170"/>
      <c r="C54" s="170"/>
      <c r="D54" s="170"/>
      <c r="E54" s="588"/>
      <c r="F54" s="381">
        <v>510438</v>
      </c>
      <c r="G54" s="1076">
        <v>547725</v>
      </c>
      <c r="H54" s="381">
        <v>552789</v>
      </c>
      <c r="I54" s="218">
        <v>7394</v>
      </c>
      <c r="J54" s="13"/>
      <c r="K54" s="157" t="s">
        <v>376</v>
      </c>
      <c r="L54" s="588"/>
      <c r="M54" s="389">
        <v>48918</v>
      </c>
      <c r="N54" s="1080">
        <v>37933</v>
      </c>
      <c r="O54" s="1081">
        <v>46576</v>
      </c>
    </row>
    <row r="55" spans="1:16">
      <c r="A55" s="12" t="s">
        <v>1</v>
      </c>
      <c r="B55" s="170"/>
      <c r="C55" s="170"/>
      <c r="D55" s="170"/>
      <c r="E55" s="588"/>
      <c r="F55" s="384">
        <v>65.099999999999994</v>
      </c>
      <c r="G55" s="1085">
        <v>57</v>
      </c>
      <c r="H55" s="384">
        <v>51.6</v>
      </c>
      <c r="I55" s="219">
        <v>449237</v>
      </c>
      <c r="J55" s="47"/>
      <c r="K55" s="50"/>
      <c r="L55" s="680" t="s">
        <v>406</v>
      </c>
      <c r="M55" s="390">
        <v>23197</v>
      </c>
      <c r="N55" s="1083">
        <v>19283</v>
      </c>
      <c r="O55" s="1084">
        <v>25289</v>
      </c>
    </row>
    <row r="56" spans="1:16">
      <c r="A56" s="48" t="s">
        <v>203</v>
      </c>
      <c r="B56" s="48"/>
      <c r="C56" s="48"/>
      <c r="D56" s="48"/>
      <c r="E56" s="49"/>
      <c r="F56" s="385">
        <v>27</v>
      </c>
      <c r="G56" s="1086">
        <v>25.8</v>
      </c>
      <c r="H56" s="385">
        <v>31.3</v>
      </c>
      <c r="I56" s="377">
        <v>68.8</v>
      </c>
      <c r="J56" s="47"/>
      <c r="K56" s="50"/>
      <c r="L56" s="763" t="s">
        <v>407</v>
      </c>
      <c r="M56" s="390">
        <v>4903</v>
      </c>
      <c r="N56" s="1083">
        <v>1964</v>
      </c>
      <c r="O56" s="1084">
        <v>4327</v>
      </c>
    </row>
    <row r="57" spans="1:16">
      <c r="A57" s="524"/>
      <c r="B57" s="524"/>
      <c r="C57" s="524"/>
      <c r="D57" s="524"/>
      <c r="E57" s="524"/>
      <c r="F57" s="50"/>
      <c r="G57" s="51"/>
      <c r="H57" s="39"/>
      <c r="I57" s="376">
        <v>23.9</v>
      </c>
      <c r="J57" s="47"/>
      <c r="K57" s="50"/>
      <c r="L57" s="680" t="s">
        <v>408</v>
      </c>
      <c r="M57" s="390">
        <v>19177</v>
      </c>
      <c r="N57" s="1083">
        <v>15519</v>
      </c>
      <c r="O57" s="1084">
        <v>12568</v>
      </c>
    </row>
    <row r="58" spans="1:16">
      <c r="A58" s="524"/>
      <c r="B58" s="524"/>
      <c r="C58" s="524"/>
      <c r="D58" s="524"/>
      <c r="E58" s="524"/>
      <c r="F58" s="50"/>
      <c r="G58" s="51"/>
      <c r="H58" s="39"/>
      <c r="I58" s="39"/>
      <c r="J58" s="374"/>
      <c r="K58" s="375"/>
      <c r="L58" s="122" t="s">
        <v>409</v>
      </c>
      <c r="M58" s="391">
        <v>1641</v>
      </c>
      <c r="N58" s="1087">
        <v>1166</v>
      </c>
      <c r="O58" s="1088">
        <v>4392</v>
      </c>
    </row>
    <row r="59" spans="1:16">
      <c r="A59" s="524"/>
      <c r="B59" s="524"/>
      <c r="C59" s="524"/>
      <c r="D59" s="524"/>
      <c r="E59" s="524"/>
      <c r="F59" s="524"/>
      <c r="G59" s="39"/>
      <c r="H59" s="52"/>
      <c r="I59" s="39"/>
      <c r="J59" s="46" t="s">
        <v>500</v>
      </c>
      <c r="K59" s="533"/>
      <c r="L59" s="680"/>
      <c r="M59" s="392">
        <v>24.3</v>
      </c>
      <c r="N59" s="1089">
        <v>26.6</v>
      </c>
      <c r="O59" s="1090">
        <v>31.7</v>
      </c>
    </row>
    <row r="60" spans="1:16">
      <c r="A60" s="524"/>
      <c r="B60" s="524"/>
      <c r="C60" s="524"/>
      <c r="D60" s="524"/>
      <c r="E60" s="524"/>
      <c r="F60" s="524"/>
      <c r="G60" s="52"/>
      <c r="H60" s="39"/>
      <c r="I60" s="39"/>
      <c r="J60" s="33"/>
      <c r="K60" s="33"/>
      <c r="L60" s="33"/>
      <c r="M60" s="156"/>
      <c r="N60" s="156"/>
      <c r="O60" s="156"/>
    </row>
    <row r="61" spans="1:16">
      <c r="A61" s="524" t="s">
        <v>74</v>
      </c>
      <c r="B61" s="524"/>
      <c r="C61" s="524"/>
      <c r="D61" s="524"/>
      <c r="E61" s="524"/>
      <c r="F61" s="524"/>
      <c r="G61" s="39"/>
      <c r="H61" s="39"/>
      <c r="I61" s="39"/>
      <c r="J61" s="533"/>
      <c r="K61" s="533"/>
      <c r="L61" s="533"/>
      <c r="M61" s="39"/>
      <c r="N61" s="52"/>
      <c r="O61" s="52"/>
    </row>
    <row r="62" spans="1:16">
      <c r="A62" s="524" t="s">
        <v>843</v>
      </c>
      <c r="B62" s="524"/>
      <c r="C62" s="524"/>
      <c r="D62" s="524"/>
      <c r="E62" s="524"/>
      <c r="F62" s="524"/>
      <c r="G62" s="39"/>
      <c r="H62" s="39"/>
      <c r="I62" s="39"/>
      <c r="J62" s="533"/>
      <c r="K62" s="533"/>
      <c r="L62" s="533"/>
      <c r="M62" s="39"/>
      <c r="N62" s="52"/>
      <c r="O62" s="52"/>
    </row>
    <row r="63" spans="1:16">
      <c r="A63" s="524"/>
      <c r="B63" s="524"/>
      <c r="C63" s="524"/>
      <c r="D63" s="524"/>
      <c r="E63" s="524"/>
      <c r="F63" s="524"/>
      <c r="G63" s="39"/>
      <c r="H63" s="39"/>
      <c r="I63" s="39"/>
      <c r="J63" s="524"/>
      <c r="K63" s="524"/>
      <c r="L63" s="524"/>
      <c r="M63" s="39"/>
      <c r="N63" s="53"/>
      <c r="O63" s="39"/>
    </row>
    <row r="64" spans="1:16">
      <c r="B64" s="524"/>
      <c r="C64" s="524"/>
      <c r="D64" s="524"/>
      <c r="E64" s="524"/>
      <c r="F64" s="524"/>
      <c r="G64" s="39"/>
    </row>
    <row r="65" spans="6:16" ht="15" customHeight="1"/>
    <row r="66" spans="6:16">
      <c r="F66" s="535"/>
      <c r="G66" s="16"/>
    </row>
    <row r="69" spans="6:16">
      <c r="P69" s="276"/>
    </row>
    <row r="84" spans="16:16">
      <c r="P84" s="276"/>
    </row>
    <row r="89" spans="16:16">
      <c r="P89" s="276"/>
    </row>
    <row r="97" spans="16:16">
      <c r="P97" s="276"/>
    </row>
    <row r="102" spans="16:16">
      <c r="P102" s="276"/>
    </row>
    <row r="119" spans="16:16">
      <c r="P119" s="276"/>
    </row>
    <row r="177" ht="13.5" customHeight="1"/>
  </sheetData>
  <mergeCells count="9">
    <mergeCell ref="D18:E18"/>
    <mergeCell ref="A1:E1"/>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O106"/>
  <sheetViews>
    <sheetView topLeftCell="A82" zoomScaleNormal="100" workbookViewId="0"/>
  </sheetViews>
  <sheetFormatPr defaultRowHeight="13.5"/>
  <cols>
    <col min="1" max="1" width="18.125" style="676" customWidth="1"/>
    <col min="2" max="2" width="9.25" style="70" customWidth="1"/>
    <col min="3" max="3" width="38.75" style="725" customWidth="1"/>
    <col min="4" max="4" width="8.375" style="676" customWidth="1"/>
    <col min="5" max="10" width="10.125" style="676" customWidth="1"/>
    <col min="11" max="11" width="2.75" style="676" customWidth="1"/>
    <col min="12" max="12" width="3.375" style="676" customWidth="1"/>
    <col min="13" max="13" width="10.5" style="676" customWidth="1"/>
    <col min="14" max="257" width="9" style="676"/>
    <col min="258" max="258" width="16" style="676" customWidth="1"/>
    <col min="259" max="259" width="42.375" style="676" customWidth="1"/>
    <col min="260" max="260" width="8.375" style="676" customWidth="1"/>
    <col min="261" max="266" width="9.625" style="676" customWidth="1"/>
    <col min="267" max="268" width="0" style="676" hidden="1" customWidth="1"/>
    <col min="269" max="513" width="9" style="676"/>
    <col min="514" max="514" width="16" style="676" customWidth="1"/>
    <col min="515" max="515" width="42.375" style="676" customWidth="1"/>
    <col min="516" max="516" width="8.375" style="676" customWidth="1"/>
    <col min="517" max="522" width="9.625" style="676" customWidth="1"/>
    <col min="523" max="524" width="0" style="676" hidden="1" customWidth="1"/>
    <col min="525" max="769" width="9" style="676"/>
    <col min="770" max="770" width="16" style="676" customWidth="1"/>
    <col min="771" max="771" width="42.375" style="676" customWidth="1"/>
    <col min="772" max="772" width="8.375" style="676" customWidth="1"/>
    <col min="773" max="778" width="9.625" style="676" customWidth="1"/>
    <col min="779" max="780" width="0" style="676" hidden="1" customWidth="1"/>
    <col min="781" max="1025" width="9" style="676"/>
    <col min="1026" max="1026" width="16" style="676" customWidth="1"/>
    <col min="1027" max="1027" width="42.375" style="676" customWidth="1"/>
    <col min="1028" max="1028" width="8.375" style="676" customWidth="1"/>
    <col min="1029" max="1034" width="9.625" style="676" customWidth="1"/>
    <col min="1035" max="1036" width="0" style="676" hidden="1" customWidth="1"/>
    <col min="1037" max="1281" width="9" style="676"/>
    <col min="1282" max="1282" width="16" style="676" customWidth="1"/>
    <col min="1283" max="1283" width="42.375" style="676" customWidth="1"/>
    <col min="1284" max="1284" width="8.375" style="676" customWidth="1"/>
    <col min="1285" max="1290" width="9.625" style="676" customWidth="1"/>
    <col min="1291" max="1292" width="0" style="676" hidden="1" customWidth="1"/>
    <col min="1293" max="1537" width="9" style="676"/>
    <col min="1538" max="1538" width="16" style="676" customWidth="1"/>
    <col min="1539" max="1539" width="42.375" style="676" customWidth="1"/>
    <col min="1540" max="1540" width="8.375" style="676" customWidth="1"/>
    <col min="1541" max="1546" width="9.625" style="676" customWidth="1"/>
    <col min="1547" max="1548" width="0" style="676" hidden="1" customWidth="1"/>
    <col min="1549" max="1793" width="9" style="676"/>
    <col min="1794" max="1794" width="16" style="676" customWidth="1"/>
    <col min="1795" max="1795" width="42.375" style="676" customWidth="1"/>
    <col min="1796" max="1796" width="8.375" style="676" customWidth="1"/>
    <col min="1797" max="1802" width="9.625" style="676" customWidth="1"/>
    <col min="1803" max="1804" width="0" style="676" hidden="1" customWidth="1"/>
    <col min="1805" max="2049" width="9" style="676"/>
    <col min="2050" max="2050" width="16" style="676" customWidth="1"/>
    <col min="2051" max="2051" width="42.375" style="676" customWidth="1"/>
    <col min="2052" max="2052" width="8.375" style="676" customWidth="1"/>
    <col min="2053" max="2058" width="9.625" style="676" customWidth="1"/>
    <col min="2059" max="2060" width="0" style="676" hidden="1" customWidth="1"/>
    <col min="2061" max="2305" width="9" style="676"/>
    <col min="2306" max="2306" width="16" style="676" customWidth="1"/>
    <col min="2307" max="2307" width="42.375" style="676" customWidth="1"/>
    <col min="2308" max="2308" width="8.375" style="676" customWidth="1"/>
    <col min="2309" max="2314" width="9.625" style="676" customWidth="1"/>
    <col min="2315" max="2316" width="0" style="676" hidden="1" customWidth="1"/>
    <col min="2317" max="2561" width="9" style="676"/>
    <col min="2562" max="2562" width="16" style="676" customWidth="1"/>
    <col min="2563" max="2563" width="42.375" style="676" customWidth="1"/>
    <col min="2564" max="2564" width="8.375" style="676" customWidth="1"/>
    <col min="2565" max="2570" width="9.625" style="676" customWidth="1"/>
    <col min="2571" max="2572" width="0" style="676" hidden="1" customWidth="1"/>
    <col min="2573" max="2817" width="9" style="676"/>
    <col min="2818" max="2818" width="16" style="676" customWidth="1"/>
    <col min="2819" max="2819" width="42.375" style="676" customWidth="1"/>
    <col min="2820" max="2820" width="8.375" style="676" customWidth="1"/>
    <col min="2821" max="2826" width="9.625" style="676" customWidth="1"/>
    <col min="2827" max="2828" width="0" style="676" hidden="1" customWidth="1"/>
    <col min="2829" max="3073" width="9" style="676"/>
    <col min="3074" max="3074" width="16" style="676" customWidth="1"/>
    <col min="3075" max="3075" width="42.375" style="676" customWidth="1"/>
    <col min="3076" max="3076" width="8.375" style="676" customWidth="1"/>
    <col min="3077" max="3082" width="9.625" style="676" customWidth="1"/>
    <col min="3083" max="3084" width="0" style="676" hidden="1" customWidth="1"/>
    <col min="3085" max="3329" width="9" style="676"/>
    <col min="3330" max="3330" width="16" style="676" customWidth="1"/>
    <col min="3331" max="3331" width="42.375" style="676" customWidth="1"/>
    <col min="3332" max="3332" width="8.375" style="676" customWidth="1"/>
    <col min="3333" max="3338" width="9.625" style="676" customWidth="1"/>
    <col min="3339" max="3340" width="0" style="676" hidden="1" customWidth="1"/>
    <col min="3341" max="3585" width="9" style="676"/>
    <col min="3586" max="3586" width="16" style="676" customWidth="1"/>
    <col min="3587" max="3587" width="42.375" style="676" customWidth="1"/>
    <col min="3588" max="3588" width="8.375" style="676" customWidth="1"/>
    <col min="3589" max="3594" width="9.625" style="676" customWidth="1"/>
    <col min="3595" max="3596" width="0" style="676" hidden="1" customWidth="1"/>
    <col min="3597" max="3841" width="9" style="676"/>
    <col min="3842" max="3842" width="16" style="676" customWidth="1"/>
    <col min="3843" max="3843" width="42.375" style="676" customWidth="1"/>
    <col min="3844" max="3844" width="8.375" style="676" customWidth="1"/>
    <col min="3845" max="3850" width="9.625" style="676" customWidth="1"/>
    <col min="3851" max="3852" width="0" style="676" hidden="1" customWidth="1"/>
    <col min="3853" max="4097" width="9" style="676"/>
    <col min="4098" max="4098" width="16" style="676" customWidth="1"/>
    <col min="4099" max="4099" width="42.375" style="676" customWidth="1"/>
    <col min="4100" max="4100" width="8.375" style="676" customWidth="1"/>
    <col min="4101" max="4106" width="9.625" style="676" customWidth="1"/>
    <col min="4107" max="4108" width="0" style="676" hidden="1" customWidth="1"/>
    <col min="4109" max="4353" width="9" style="676"/>
    <col min="4354" max="4354" width="16" style="676" customWidth="1"/>
    <col min="4355" max="4355" width="42.375" style="676" customWidth="1"/>
    <col min="4356" max="4356" width="8.375" style="676" customWidth="1"/>
    <col min="4357" max="4362" width="9.625" style="676" customWidth="1"/>
    <col min="4363" max="4364" width="0" style="676" hidden="1" customWidth="1"/>
    <col min="4365" max="4609" width="9" style="676"/>
    <col min="4610" max="4610" width="16" style="676" customWidth="1"/>
    <col min="4611" max="4611" width="42.375" style="676" customWidth="1"/>
    <col min="4612" max="4612" width="8.375" style="676" customWidth="1"/>
    <col min="4613" max="4618" width="9.625" style="676" customWidth="1"/>
    <col min="4619" max="4620" width="0" style="676" hidden="1" customWidth="1"/>
    <col min="4621" max="4865" width="9" style="676"/>
    <col min="4866" max="4866" width="16" style="676" customWidth="1"/>
    <col min="4867" max="4867" width="42.375" style="676" customWidth="1"/>
    <col min="4868" max="4868" width="8.375" style="676" customWidth="1"/>
    <col min="4869" max="4874" width="9.625" style="676" customWidth="1"/>
    <col min="4875" max="4876" width="0" style="676" hidden="1" customWidth="1"/>
    <col min="4877" max="5121" width="9" style="676"/>
    <col min="5122" max="5122" width="16" style="676" customWidth="1"/>
    <col min="5123" max="5123" width="42.375" style="676" customWidth="1"/>
    <col min="5124" max="5124" width="8.375" style="676" customWidth="1"/>
    <col min="5125" max="5130" width="9.625" style="676" customWidth="1"/>
    <col min="5131" max="5132" width="0" style="676" hidden="1" customWidth="1"/>
    <col min="5133" max="5377" width="9" style="676"/>
    <col min="5378" max="5378" width="16" style="676" customWidth="1"/>
    <col min="5379" max="5379" width="42.375" style="676" customWidth="1"/>
    <col min="5380" max="5380" width="8.375" style="676" customWidth="1"/>
    <col min="5381" max="5386" width="9.625" style="676" customWidth="1"/>
    <col min="5387" max="5388" width="0" style="676" hidden="1" customWidth="1"/>
    <col min="5389" max="5633" width="9" style="676"/>
    <col min="5634" max="5634" width="16" style="676" customWidth="1"/>
    <col min="5635" max="5635" width="42.375" style="676" customWidth="1"/>
    <col min="5636" max="5636" width="8.375" style="676" customWidth="1"/>
    <col min="5637" max="5642" width="9.625" style="676" customWidth="1"/>
    <col min="5643" max="5644" width="0" style="676" hidden="1" customWidth="1"/>
    <col min="5645" max="5889" width="9" style="676"/>
    <col min="5890" max="5890" width="16" style="676" customWidth="1"/>
    <col min="5891" max="5891" width="42.375" style="676" customWidth="1"/>
    <col min="5892" max="5892" width="8.375" style="676" customWidth="1"/>
    <col min="5893" max="5898" width="9.625" style="676" customWidth="1"/>
    <col min="5899" max="5900" width="0" style="676" hidden="1" customWidth="1"/>
    <col min="5901" max="6145" width="9" style="676"/>
    <col min="6146" max="6146" width="16" style="676" customWidth="1"/>
    <col min="6147" max="6147" width="42.375" style="676" customWidth="1"/>
    <col min="6148" max="6148" width="8.375" style="676" customWidth="1"/>
    <col min="6149" max="6154" width="9.625" style="676" customWidth="1"/>
    <col min="6155" max="6156" width="0" style="676" hidden="1" customWidth="1"/>
    <col min="6157" max="6401" width="9" style="676"/>
    <col min="6402" max="6402" width="16" style="676" customWidth="1"/>
    <col min="6403" max="6403" width="42.375" style="676" customWidth="1"/>
    <col min="6404" max="6404" width="8.375" style="676" customWidth="1"/>
    <col min="6405" max="6410" width="9.625" style="676" customWidth="1"/>
    <col min="6411" max="6412" width="0" style="676" hidden="1" customWidth="1"/>
    <col min="6413" max="6657" width="9" style="676"/>
    <col min="6658" max="6658" width="16" style="676" customWidth="1"/>
    <col min="6659" max="6659" width="42.375" style="676" customWidth="1"/>
    <col min="6660" max="6660" width="8.375" style="676" customWidth="1"/>
    <col min="6661" max="6666" width="9.625" style="676" customWidth="1"/>
    <col min="6667" max="6668" width="0" style="676" hidden="1" customWidth="1"/>
    <col min="6669" max="6913" width="9" style="676"/>
    <col min="6914" max="6914" width="16" style="676" customWidth="1"/>
    <col min="6915" max="6915" width="42.375" style="676" customWidth="1"/>
    <col min="6916" max="6916" width="8.375" style="676" customWidth="1"/>
    <col min="6917" max="6922" width="9.625" style="676" customWidth="1"/>
    <col min="6923" max="6924" width="0" style="676" hidden="1" customWidth="1"/>
    <col min="6925" max="7169" width="9" style="676"/>
    <col min="7170" max="7170" width="16" style="676" customWidth="1"/>
    <col min="7171" max="7171" width="42.375" style="676" customWidth="1"/>
    <col min="7172" max="7172" width="8.375" style="676" customWidth="1"/>
    <col min="7173" max="7178" width="9.625" style="676" customWidth="1"/>
    <col min="7179" max="7180" width="0" style="676" hidden="1" customWidth="1"/>
    <col min="7181" max="7425" width="9" style="676"/>
    <col min="7426" max="7426" width="16" style="676" customWidth="1"/>
    <col min="7427" max="7427" width="42.375" style="676" customWidth="1"/>
    <col min="7428" max="7428" width="8.375" style="676" customWidth="1"/>
    <col min="7429" max="7434" width="9.625" style="676" customWidth="1"/>
    <col min="7435" max="7436" width="0" style="676" hidden="1" customWidth="1"/>
    <col min="7437" max="7681" width="9" style="676"/>
    <col min="7682" max="7682" width="16" style="676" customWidth="1"/>
    <col min="7683" max="7683" width="42.375" style="676" customWidth="1"/>
    <col min="7684" max="7684" width="8.375" style="676" customWidth="1"/>
    <col min="7685" max="7690" width="9.625" style="676" customWidth="1"/>
    <col min="7691" max="7692" width="0" style="676" hidden="1" customWidth="1"/>
    <col min="7693" max="7937" width="9" style="676"/>
    <col min="7938" max="7938" width="16" style="676" customWidth="1"/>
    <col min="7939" max="7939" width="42.375" style="676" customWidth="1"/>
    <col min="7940" max="7940" width="8.375" style="676" customWidth="1"/>
    <col min="7941" max="7946" width="9.625" style="676" customWidth="1"/>
    <col min="7947" max="7948" width="0" style="676" hidden="1" customWidth="1"/>
    <col min="7949" max="8193" width="9" style="676"/>
    <col min="8194" max="8194" width="16" style="676" customWidth="1"/>
    <col min="8195" max="8195" width="42.375" style="676" customWidth="1"/>
    <col min="8196" max="8196" width="8.375" style="676" customWidth="1"/>
    <col min="8197" max="8202" width="9.625" style="676" customWidth="1"/>
    <col min="8203" max="8204" width="0" style="676" hidden="1" customWidth="1"/>
    <col min="8205" max="8449" width="9" style="676"/>
    <col min="8450" max="8450" width="16" style="676" customWidth="1"/>
    <col min="8451" max="8451" width="42.375" style="676" customWidth="1"/>
    <col min="8452" max="8452" width="8.375" style="676" customWidth="1"/>
    <col min="8453" max="8458" width="9.625" style="676" customWidth="1"/>
    <col min="8459" max="8460" width="0" style="676" hidden="1" customWidth="1"/>
    <col min="8461" max="8705" width="9" style="676"/>
    <col min="8706" max="8706" width="16" style="676" customWidth="1"/>
    <col min="8707" max="8707" width="42.375" style="676" customWidth="1"/>
    <col min="8708" max="8708" width="8.375" style="676" customWidth="1"/>
    <col min="8709" max="8714" width="9.625" style="676" customWidth="1"/>
    <col min="8715" max="8716" width="0" style="676" hidden="1" customWidth="1"/>
    <col min="8717" max="8961" width="9" style="676"/>
    <col min="8962" max="8962" width="16" style="676" customWidth="1"/>
    <col min="8963" max="8963" width="42.375" style="676" customWidth="1"/>
    <col min="8964" max="8964" width="8.375" style="676" customWidth="1"/>
    <col min="8965" max="8970" width="9.625" style="676" customWidth="1"/>
    <col min="8971" max="8972" width="0" style="676" hidden="1" customWidth="1"/>
    <col min="8973" max="9217" width="9" style="676"/>
    <col min="9218" max="9218" width="16" style="676" customWidth="1"/>
    <col min="9219" max="9219" width="42.375" style="676" customWidth="1"/>
    <col min="9220" max="9220" width="8.375" style="676" customWidth="1"/>
    <col min="9221" max="9226" width="9.625" style="676" customWidth="1"/>
    <col min="9227" max="9228" width="0" style="676" hidden="1" customWidth="1"/>
    <col min="9229" max="9473" width="9" style="676"/>
    <col min="9474" max="9474" width="16" style="676" customWidth="1"/>
    <col min="9475" max="9475" width="42.375" style="676" customWidth="1"/>
    <col min="9476" max="9476" width="8.375" style="676" customWidth="1"/>
    <col min="9477" max="9482" width="9.625" style="676" customWidth="1"/>
    <col min="9483" max="9484" width="0" style="676" hidden="1" customWidth="1"/>
    <col min="9485" max="9729" width="9" style="676"/>
    <col min="9730" max="9730" width="16" style="676" customWidth="1"/>
    <col min="9731" max="9731" width="42.375" style="676" customWidth="1"/>
    <col min="9732" max="9732" width="8.375" style="676" customWidth="1"/>
    <col min="9733" max="9738" width="9.625" style="676" customWidth="1"/>
    <col min="9739" max="9740" width="0" style="676" hidden="1" customWidth="1"/>
    <col min="9741" max="9985" width="9" style="676"/>
    <col min="9986" max="9986" width="16" style="676" customWidth="1"/>
    <col min="9987" max="9987" width="42.375" style="676" customWidth="1"/>
    <col min="9988" max="9988" width="8.375" style="676" customWidth="1"/>
    <col min="9989" max="9994" width="9.625" style="676" customWidth="1"/>
    <col min="9995" max="9996" width="0" style="676" hidden="1" customWidth="1"/>
    <col min="9997" max="10241" width="9" style="676"/>
    <col min="10242" max="10242" width="16" style="676" customWidth="1"/>
    <col min="10243" max="10243" width="42.375" style="676" customWidth="1"/>
    <col min="10244" max="10244" width="8.375" style="676" customWidth="1"/>
    <col min="10245" max="10250" width="9.625" style="676" customWidth="1"/>
    <col min="10251" max="10252" width="0" style="676" hidden="1" customWidth="1"/>
    <col min="10253" max="10497" width="9" style="676"/>
    <col min="10498" max="10498" width="16" style="676" customWidth="1"/>
    <col min="10499" max="10499" width="42.375" style="676" customWidth="1"/>
    <col min="10500" max="10500" width="8.375" style="676" customWidth="1"/>
    <col min="10501" max="10506" width="9.625" style="676" customWidth="1"/>
    <col min="10507" max="10508" width="0" style="676" hidden="1" customWidth="1"/>
    <col min="10509" max="10753" width="9" style="676"/>
    <col min="10754" max="10754" width="16" style="676" customWidth="1"/>
    <col min="10755" max="10755" width="42.375" style="676" customWidth="1"/>
    <col min="10756" max="10756" width="8.375" style="676" customWidth="1"/>
    <col min="10757" max="10762" width="9.625" style="676" customWidth="1"/>
    <col min="10763" max="10764" width="0" style="676" hidden="1" customWidth="1"/>
    <col min="10765" max="11009" width="9" style="676"/>
    <col min="11010" max="11010" width="16" style="676" customWidth="1"/>
    <col min="11011" max="11011" width="42.375" style="676" customWidth="1"/>
    <col min="11012" max="11012" width="8.375" style="676" customWidth="1"/>
    <col min="11013" max="11018" width="9.625" style="676" customWidth="1"/>
    <col min="11019" max="11020" width="0" style="676" hidden="1" customWidth="1"/>
    <col min="11021" max="11265" width="9" style="676"/>
    <col min="11266" max="11266" width="16" style="676" customWidth="1"/>
    <col min="11267" max="11267" width="42.375" style="676" customWidth="1"/>
    <col min="11268" max="11268" width="8.375" style="676" customWidth="1"/>
    <col min="11269" max="11274" width="9.625" style="676" customWidth="1"/>
    <col min="11275" max="11276" width="0" style="676" hidden="1" customWidth="1"/>
    <col min="11277" max="11521" width="9" style="676"/>
    <col min="11522" max="11522" width="16" style="676" customWidth="1"/>
    <col min="11523" max="11523" width="42.375" style="676" customWidth="1"/>
    <col min="11524" max="11524" width="8.375" style="676" customWidth="1"/>
    <col min="11525" max="11530" width="9.625" style="676" customWidth="1"/>
    <col min="11531" max="11532" width="0" style="676" hidden="1" customWidth="1"/>
    <col min="11533" max="11777" width="9" style="676"/>
    <col min="11778" max="11778" width="16" style="676" customWidth="1"/>
    <col min="11779" max="11779" width="42.375" style="676" customWidth="1"/>
    <col min="11780" max="11780" width="8.375" style="676" customWidth="1"/>
    <col min="11781" max="11786" width="9.625" style="676" customWidth="1"/>
    <col min="11787" max="11788" width="0" style="676" hidden="1" customWidth="1"/>
    <col min="11789" max="12033" width="9" style="676"/>
    <col min="12034" max="12034" width="16" style="676" customWidth="1"/>
    <col min="12035" max="12035" width="42.375" style="676" customWidth="1"/>
    <col min="12036" max="12036" width="8.375" style="676" customWidth="1"/>
    <col min="12037" max="12042" width="9.625" style="676" customWidth="1"/>
    <col min="12043" max="12044" width="0" style="676" hidden="1" customWidth="1"/>
    <col min="12045" max="12289" width="9" style="676"/>
    <col min="12290" max="12290" width="16" style="676" customWidth="1"/>
    <col min="12291" max="12291" width="42.375" style="676" customWidth="1"/>
    <col min="12292" max="12292" width="8.375" style="676" customWidth="1"/>
    <col min="12293" max="12298" width="9.625" style="676" customWidth="1"/>
    <col min="12299" max="12300" width="0" style="676" hidden="1" customWidth="1"/>
    <col min="12301" max="12545" width="9" style="676"/>
    <col min="12546" max="12546" width="16" style="676" customWidth="1"/>
    <col min="12547" max="12547" width="42.375" style="676" customWidth="1"/>
    <col min="12548" max="12548" width="8.375" style="676" customWidth="1"/>
    <col min="12549" max="12554" width="9.625" style="676" customWidth="1"/>
    <col min="12555" max="12556" width="0" style="676" hidden="1" customWidth="1"/>
    <col min="12557" max="12801" width="9" style="676"/>
    <col min="12802" max="12802" width="16" style="676" customWidth="1"/>
    <col min="12803" max="12803" width="42.375" style="676" customWidth="1"/>
    <col min="12804" max="12804" width="8.375" style="676" customWidth="1"/>
    <col min="12805" max="12810" width="9.625" style="676" customWidth="1"/>
    <col min="12811" max="12812" width="0" style="676" hidden="1" customWidth="1"/>
    <col min="12813" max="13057" width="9" style="676"/>
    <col min="13058" max="13058" width="16" style="676" customWidth="1"/>
    <col min="13059" max="13059" width="42.375" style="676" customWidth="1"/>
    <col min="13060" max="13060" width="8.375" style="676" customWidth="1"/>
    <col min="13061" max="13066" width="9.625" style="676" customWidth="1"/>
    <col min="13067" max="13068" width="0" style="676" hidden="1" customWidth="1"/>
    <col min="13069" max="13313" width="9" style="676"/>
    <col min="13314" max="13314" width="16" style="676" customWidth="1"/>
    <col min="13315" max="13315" width="42.375" style="676" customWidth="1"/>
    <col min="13316" max="13316" width="8.375" style="676" customWidth="1"/>
    <col min="13317" max="13322" width="9.625" style="676" customWidth="1"/>
    <col min="13323" max="13324" width="0" style="676" hidden="1" customWidth="1"/>
    <col min="13325" max="13569" width="9" style="676"/>
    <col min="13570" max="13570" width="16" style="676" customWidth="1"/>
    <col min="13571" max="13571" width="42.375" style="676" customWidth="1"/>
    <col min="13572" max="13572" width="8.375" style="676" customWidth="1"/>
    <col min="13573" max="13578" width="9.625" style="676" customWidth="1"/>
    <col min="13579" max="13580" width="0" style="676" hidden="1" customWidth="1"/>
    <col min="13581" max="13825" width="9" style="676"/>
    <col min="13826" max="13826" width="16" style="676" customWidth="1"/>
    <col min="13827" max="13827" width="42.375" style="676" customWidth="1"/>
    <col min="13828" max="13828" width="8.375" style="676" customWidth="1"/>
    <col min="13829" max="13834" width="9.625" style="676" customWidth="1"/>
    <col min="13835" max="13836" width="0" style="676" hidden="1" customWidth="1"/>
    <col min="13837" max="14081" width="9" style="676"/>
    <col min="14082" max="14082" width="16" style="676" customWidth="1"/>
    <col min="14083" max="14083" width="42.375" style="676" customWidth="1"/>
    <col min="14084" max="14084" width="8.375" style="676" customWidth="1"/>
    <col min="14085" max="14090" width="9.625" style="676" customWidth="1"/>
    <col min="14091" max="14092" width="0" style="676" hidden="1" customWidth="1"/>
    <col min="14093" max="14337" width="9" style="676"/>
    <col min="14338" max="14338" width="16" style="676" customWidth="1"/>
    <col min="14339" max="14339" width="42.375" style="676" customWidth="1"/>
    <col min="14340" max="14340" width="8.375" style="676" customWidth="1"/>
    <col min="14341" max="14346" width="9.625" style="676" customWidth="1"/>
    <col min="14347" max="14348" width="0" style="676" hidden="1" customWidth="1"/>
    <col min="14349" max="14593" width="9" style="676"/>
    <col min="14594" max="14594" width="16" style="676" customWidth="1"/>
    <col min="14595" max="14595" width="42.375" style="676" customWidth="1"/>
    <col min="14596" max="14596" width="8.375" style="676" customWidth="1"/>
    <col min="14597" max="14602" width="9.625" style="676" customWidth="1"/>
    <col min="14603" max="14604" width="0" style="676" hidden="1" customWidth="1"/>
    <col min="14605" max="14849" width="9" style="676"/>
    <col min="14850" max="14850" width="16" style="676" customWidth="1"/>
    <col min="14851" max="14851" width="42.375" style="676" customWidth="1"/>
    <col min="14852" max="14852" width="8.375" style="676" customWidth="1"/>
    <col min="14853" max="14858" width="9.625" style="676" customWidth="1"/>
    <col min="14859" max="14860" width="0" style="676" hidden="1" customWidth="1"/>
    <col min="14861" max="15105" width="9" style="676"/>
    <col min="15106" max="15106" width="16" style="676" customWidth="1"/>
    <col min="15107" max="15107" width="42.375" style="676" customWidth="1"/>
    <col min="15108" max="15108" width="8.375" style="676" customWidth="1"/>
    <col min="15109" max="15114" width="9.625" style="676" customWidth="1"/>
    <col min="15115" max="15116" width="0" style="676" hidden="1" customWidth="1"/>
    <col min="15117" max="15361" width="9" style="676"/>
    <col min="15362" max="15362" width="16" style="676" customWidth="1"/>
    <col min="15363" max="15363" width="42.375" style="676" customWidth="1"/>
    <col min="15364" max="15364" width="8.375" style="676" customWidth="1"/>
    <col min="15365" max="15370" width="9.625" style="676" customWidth="1"/>
    <col min="15371" max="15372" width="0" style="676" hidden="1" customWidth="1"/>
    <col min="15373" max="15617" width="9" style="676"/>
    <col min="15618" max="15618" width="16" style="676" customWidth="1"/>
    <col min="15619" max="15619" width="42.375" style="676" customWidth="1"/>
    <col min="15620" max="15620" width="8.375" style="676" customWidth="1"/>
    <col min="15621" max="15626" width="9.625" style="676" customWidth="1"/>
    <col min="15627" max="15628" width="0" style="676" hidden="1" customWidth="1"/>
    <col min="15629" max="15873" width="9" style="676"/>
    <col min="15874" max="15874" width="16" style="676" customWidth="1"/>
    <col min="15875" max="15875" width="42.375" style="676" customWidth="1"/>
    <col min="15876" max="15876" width="8.375" style="676" customWidth="1"/>
    <col min="15877" max="15882" width="9.625" style="676" customWidth="1"/>
    <col min="15883" max="15884" width="0" style="676" hidden="1" customWidth="1"/>
    <col min="15885" max="16129" width="9" style="676"/>
    <col min="16130" max="16130" width="16" style="676" customWidth="1"/>
    <col min="16131" max="16131" width="42.375" style="676" customWidth="1"/>
    <col min="16132" max="16132" width="8.375" style="676" customWidth="1"/>
    <col min="16133" max="16138" width="9.625" style="676" customWidth="1"/>
    <col min="16139" max="16140" width="0" style="676" hidden="1" customWidth="1"/>
    <col min="16141" max="16384" width="9" style="676"/>
  </cols>
  <sheetData>
    <row r="1" spans="1:15" ht="19.5" customHeight="1">
      <c r="A1" s="36" t="s">
        <v>632</v>
      </c>
      <c r="B1" s="524"/>
      <c r="C1" s="533"/>
      <c r="D1" s="39"/>
      <c r="E1" s="39"/>
      <c r="F1" s="39"/>
      <c r="G1" s="39"/>
      <c r="H1" s="39"/>
      <c r="I1" s="39"/>
      <c r="J1" s="524"/>
      <c r="K1" s="524"/>
    </row>
    <row r="2" spans="1:15" s="62" customFormat="1" ht="19.5" customHeight="1">
      <c r="A2" s="844" t="s">
        <v>708</v>
      </c>
      <c r="B2" s="844"/>
      <c r="C2" s="844"/>
      <c r="D2" s="844"/>
      <c r="E2" s="844"/>
      <c r="F2" s="844"/>
      <c r="G2" s="844"/>
      <c r="H2" s="844"/>
      <c r="I2" s="844"/>
    </row>
    <row r="3" spans="1:15" ht="14.25" thickBot="1">
      <c r="A3" s="524"/>
      <c r="B3" s="64"/>
      <c r="C3" s="29"/>
      <c r="D3" s="107"/>
      <c r="E3" s="107"/>
      <c r="F3" s="107"/>
      <c r="G3" s="107"/>
      <c r="H3" s="107"/>
      <c r="I3" s="107"/>
      <c r="J3" s="59" t="s">
        <v>528</v>
      </c>
    </row>
    <row r="4" spans="1:15" s="17" customFormat="1" ht="14.25" thickTop="1">
      <c r="A4" s="779" t="s">
        <v>207</v>
      </c>
      <c r="B4" s="846" t="s">
        <v>945</v>
      </c>
      <c r="C4" s="779" t="s">
        <v>206</v>
      </c>
      <c r="D4" s="782" t="s">
        <v>391</v>
      </c>
      <c r="E4" s="849" t="s">
        <v>890</v>
      </c>
      <c r="F4" s="850"/>
      <c r="G4" s="851"/>
      <c r="H4" s="849" t="s">
        <v>946</v>
      </c>
      <c r="I4" s="851"/>
      <c r="J4" s="724" t="s">
        <v>890</v>
      </c>
    </row>
    <row r="5" spans="1:15" s="17" customFormat="1">
      <c r="A5" s="845"/>
      <c r="B5" s="847"/>
      <c r="C5" s="845"/>
      <c r="D5" s="848"/>
      <c r="E5" s="726" t="s">
        <v>925</v>
      </c>
      <c r="F5" s="726" t="s">
        <v>1128</v>
      </c>
      <c r="G5" s="470" t="s">
        <v>935</v>
      </c>
      <c r="H5" s="470" t="s">
        <v>1126</v>
      </c>
      <c r="I5" s="764" t="s">
        <v>1127</v>
      </c>
      <c r="J5" s="764" t="s">
        <v>1132</v>
      </c>
      <c r="K5" s="555"/>
      <c r="L5" s="555"/>
      <c r="M5" s="555"/>
    </row>
    <row r="6" spans="1:15" s="395" customFormat="1" ht="15" customHeight="1">
      <c r="A6" s="727" t="s">
        <v>947</v>
      </c>
      <c r="B6" s="728"/>
      <c r="C6" s="131"/>
      <c r="D6" s="196"/>
      <c r="E6" s="729"/>
      <c r="F6" s="729"/>
      <c r="G6" s="729"/>
      <c r="H6" s="729"/>
      <c r="I6" s="1091"/>
      <c r="J6" s="729"/>
    </row>
    <row r="7" spans="1:15" s="395" customFormat="1" ht="15" customHeight="1">
      <c r="A7" s="730" t="s">
        <v>948</v>
      </c>
      <c r="B7" s="731">
        <v>1001</v>
      </c>
      <c r="C7" s="732" t="s">
        <v>949</v>
      </c>
      <c r="D7" s="715" t="s">
        <v>950</v>
      </c>
      <c r="E7" s="716">
        <v>2084</v>
      </c>
      <c r="F7" s="716">
        <v>2180</v>
      </c>
      <c r="G7" s="716">
        <v>2111</v>
      </c>
      <c r="H7" s="716">
        <v>2327</v>
      </c>
      <c r="I7" s="1092">
        <v>2044</v>
      </c>
      <c r="J7" s="716">
        <v>2451</v>
      </c>
      <c r="K7" s="465"/>
      <c r="L7" s="465"/>
      <c r="M7" s="466"/>
      <c r="O7" s="394"/>
    </row>
    <row r="8" spans="1:15" s="395" customFormat="1" ht="15" customHeight="1">
      <c r="A8" s="733" t="s">
        <v>951</v>
      </c>
      <c r="B8" s="734">
        <v>1021</v>
      </c>
      <c r="C8" s="735" t="s">
        <v>952</v>
      </c>
      <c r="D8" s="715" t="s">
        <v>953</v>
      </c>
      <c r="E8" s="716">
        <v>327</v>
      </c>
      <c r="F8" s="716">
        <v>328</v>
      </c>
      <c r="G8" s="716">
        <v>332</v>
      </c>
      <c r="H8" s="716">
        <v>333</v>
      </c>
      <c r="I8" s="1092">
        <v>346</v>
      </c>
      <c r="J8" s="716">
        <v>331</v>
      </c>
      <c r="K8" s="465"/>
      <c r="L8" s="465"/>
      <c r="M8" s="466"/>
      <c r="O8" s="394"/>
    </row>
    <row r="9" spans="1:15" s="395" customFormat="1" ht="15" customHeight="1">
      <c r="A9" s="733" t="s">
        <v>954</v>
      </c>
      <c r="B9" s="734">
        <v>1051</v>
      </c>
      <c r="C9" s="735" t="s">
        <v>955</v>
      </c>
      <c r="D9" s="715" t="s">
        <v>956</v>
      </c>
      <c r="E9" s="716">
        <v>160</v>
      </c>
      <c r="F9" s="716">
        <v>160</v>
      </c>
      <c r="G9" s="716">
        <v>154</v>
      </c>
      <c r="H9" s="716">
        <v>157</v>
      </c>
      <c r="I9" s="1092">
        <v>161</v>
      </c>
      <c r="J9" s="716">
        <v>160</v>
      </c>
      <c r="K9" s="465"/>
      <c r="L9" s="465"/>
      <c r="M9" s="466"/>
      <c r="O9" s="394"/>
    </row>
    <row r="10" spans="1:15" s="395" customFormat="1" ht="15" customHeight="1">
      <c r="A10" s="733" t="s">
        <v>818</v>
      </c>
      <c r="B10" s="734">
        <v>1101</v>
      </c>
      <c r="C10" s="735" t="s">
        <v>957</v>
      </c>
      <c r="D10" s="715" t="s">
        <v>958</v>
      </c>
      <c r="E10" s="716">
        <v>380</v>
      </c>
      <c r="F10" s="716">
        <v>439</v>
      </c>
      <c r="G10" s="716">
        <v>407</v>
      </c>
      <c r="H10" s="716">
        <v>395</v>
      </c>
      <c r="I10" s="1092">
        <v>410</v>
      </c>
      <c r="J10" s="716">
        <v>318</v>
      </c>
      <c r="K10" s="465"/>
      <c r="L10" s="465"/>
      <c r="M10" s="466"/>
      <c r="O10" s="394"/>
    </row>
    <row r="11" spans="1:15" s="395" customFormat="1" ht="15" customHeight="1">
      <c r="A11" s="733" t="s">
        <v>819</v>
      </c>
      <c r="B11" s="734">
        <v>1102</v>
      </c>
      <c r="C11" s="735" t="s">
        <v>959</v>
      </c>
      <c r="D11" s="715" t="s">
        <v>958</v>
      </c>
      <c r="E11" s="716">
        <v>95</v>
      </c>
      <c r="F11" s="716">
        <v>108</v>
      </c>
      <c r="G11" s="716">
        <v>89</v>
      </c>
      <c r="H11" s="716">
        <v>99</v>
      </c>
      <c r="I11" s="1092">
        <v>97</v>
      </c>
      <c r="J11" s="716">
        <v>88</v>
      </c>
      <c r="K11" s="465"/>
      <c r="L11" s="465"/>
      <c r="M11" s="466"/>
      <c r="O11" s="394"/>
    </row>
    <row r="12" spans="1:15" s="395" customFormat="1" ht="15" customHeight="1">
      <c r="A12" s="733" t="s">
        <v>960</v>
      </c>
      <c r="B12" s="734">
        <v>1103</v>
      </c>
      <c r="C12" s="735" t="s">
        <v>961</v>
      </c>
      <c r="D12" s="715" t="s">
        <v>958</v>
      </c>
      <c r="E12" s="716">
        <v>95</v>
      </c>
      <c r="F12" s="716">
        <v>99</v>
      </c>
      <c r="G12" s="716">
        <v>78</v>
      </c>
      <c r="H12" s="716">
        <v>86</v>
      </c>
      <c r="I12" s="1092">
        <v>89</v>
      </c>
      <c r="J12" s="716">
        <v>79</v>
      </c>
      <c r="K12" s="465"/>
      <c r="L12" s="465"/>
      <c r="M12" s="466"/>
      <c r="O12" s="394"/>
    </row>
    <row r="13" spans="1:15" s="395" customFormat="1" ht="15" customHeight="1">
      <c r="A13" s="733" t="s">
        <v>962</v>
      </c>
      <c r="B13" s="734">
        <v>1107</v>
      </c>
      <c r="C13" s="735" t="s">
        <v>963</v>
      </c>
      <c r="D13" s="715" t="s">
        <v>958</v>
      </c>
      <c r="E13" s="716">
        <v>122</v>
      </c>
      <c r="F13" s="716">
        <v>120</v>
      </c>
      <c r="G13" s="716">
        <v>105</v>
      </c>
      <c r="H13" s="716">
        <v>126</v>
      </c>
      <c r="I13" s="1092">
        <v>113</v>
      </c>
      <c r="J13" s="716">
        <v>105</v>
      </c>
      <c r="K13" s="465"/>
      <c r="L13" s="465"/>
      <c r="M13" s="466"/>
      <c r="O13" s="394"/>
    </row>
    <row r="14" spans="1:15" s="395" customFormat="1" ht="15" customHeight="1">
      <c r="A14" s="733" t="s">
        <v>964</v>
      </c>
      <c r="B14" s="734">
        <v>1108</v>
      </c>
      <c r="C14" s="735" t="s">
        <v>965</v>
      </c>
      <c r="D14" s="715" t="s">
        <v>958</v>
      </c>
      <c r="E14" s="716">
        <v>160</v>
      </c>
      <c r="F14" s="716">
        <v>161</v>
      </c>
      <c r="G14" s="716">
        <v>156</v>
      </c>
      <c r="H14" s="716">
        <v>154</v>
      </c>
      <c r="I14" s="1092">
        <v>148</v>
      </c>
      <c r="J14" s="716">
        <v>134</v>
      </c>
      <c r="K14" s="465"/>
      <c r="L14" s="465"/>
      <c r="M14" s="466"/>
      <c r="O14" s="394"/>
    </row>
    <row r="15" spans="1:15" s="395" customFormat="1" ht="15" customHeight="1">
      <c r="A15" s="733" t="s">
        <v>966</v>
      </c>
      <c r="B15" s="731">
        <v>1112</v>
      </c>
      <c r="C15" s="732" t="s">
        <v>967</v>
      </c>
      <c r="D15" s="715" t="s">
        <v>958</v>
      </c>
      <c r="E15" s="716">
        <v>149</v>
      </c>
      <c r="F15" s="716">
        <v>168</v>
      </c>
      <c r="G15" s="716">
        <v>169</v>
      </c>
      <c r="H15" s="716">
        <v>157</v>
      </c>
      <c r="I15" s="1092">
        <v>143</v>
      </c>
      <c r="J15" s="716">
        <v>142</v>
      </c>
      <c r="K15" s="465"/>
      <c r="L15" s="465"/>
      <c r="M15" s="466"/>
      <c r="O15" s="394"/>
    </row>
    <row r="16" spans="1:15" s="395" customFormat="1" ht="15" customHeight="1">
      <c r="A16" s="733" t="s">
        <v>968</v>
      </c>
      <c r="B16" s="734">
        <v>1141</v>
      </c>
      <c r="C16" s="735" t="s">
        <v>969</v>
      </c>
      <c r="D16" s="715" t="s">
        <v>958</v>
      </c>
      <c r="E16" s="716">
        <v>204</v>
      </c>
      <c r="F16" s="716">
        <v>209</v>
      </c>
      <c r="G16" s="716">
        <v>222</v>
      </c>
      <c r="H16" s="716">
        <v>210</v>
      </c>
      <c r="I16" s="1092">
        <v>220</v>
      </c>
      <c r="J16" s="716">
        <v>215</v>
      </c>
      <c r="K16" s="465"/>
      <c r="L16" s="465"/>
      <c r="M16" s="466"/>
      <c r="O16" s="394"/>
    </row>
    <row r="17" spans="1:15" s="395" customFormat="1" ht="15" customHeight="1">
      <c r="A17" s="733" t="s">
        <v>970</v>
      </c>
      <c r="B17" s="734">
        <v>1201</v>
      </c>
      <c r="C17" s="735" t="s">
        <v>971</v>
      </c>
      <c r="D17" s="715" t="s">
        <v>958</v>
      </c>
      <c r="E17" s="716">
        <v>959</v>
      </c>
      <c r="F17" s="716">
        <v>963</v>
      </c>
      <c r="G17" s="716">
        <v>947</v>
      </c>
      <c r="H17" s="716">
        <v>921</v>
      </c>
      <c r="I17" s="1092">
        <v>977</v>
      </c>
      <c r="J17" s="716">
        <v>968</v>
      </c>
      <c r="K17" s="465"/>
      <c r="L17" s="465"/>
      <c r="M17" s="466"/>
      <c r="O17" s="394"/>
    </row>
    <row r="18" spans="1:15" s="395" customFormat="1" ht="15" customHeight="1">
      <c r="A18" s="733" t="s">
        <v>972</v>
      </c>
      <c r="B18" s="734">
        <v>1211</v>
      </c>
      <c r="C18" s="735" t="s">
        <v>973</v>
      </c>
      <c r="D18" s="715" t="s">
        <v>958</v>
      </c>
      <c r="E18" s="716">
        <v>256</v>
      </c>
      <c r="F18" s="716">
        <v>258</v>
      </c>
      <c r="G18" s="716">
        <v>257</v>
      </c>
      <c r="H18" s="716">
        <v>259</v>
      </c>
      <c r="I18" s="1092">
        <v>258</v>
      </c>
      <c r="J18" s="716">
        <v>253</v>
      </c>
      <c r="K18" s="465"/>
      <c r="L18" s="465"/>
      <c r="M18" s="466"/>
      <c r="O18" s="394"/>
    </row>
    <row r="19" spans="1:15" s="395" customFormat="1" ht="15" customHeight="1">
      <c r="A19" s="733" t="s">
        <v>974</v>
      </c>
      <c r="B19" s="734">
        <v>1221</v>
      </c>
      <c r="C19" s="735" t="s">
        <v>975</v>
      </c>
      <c r="D19" s="715" t="s">
        <v>958</v>
      </c>
      <c r="E19" s="716">
        <v>118</v>
      </c>
      <c r="F19" s="716">
        <v>125</v>
      </c>
      <c r="G19" s="716">
        <v>126</v>
      </c>
      <c r="H19" s="716">
        <v>130</v>
      </c>
      <c r="I19" s="1092">
        <v>127</v>
      </c>
      <c r="J19" s="716">
        <v>122</v>
      </c>
      <c r="K19" s="465"/>
      <c r="L19" s="465"/>
      <c r="M19" s="466"/>
      <c r="O19" s="394"/>
    </row>
    <row r="20" spans="1:15" s="395" customFormat="1" ht="15" customHeight="1">
      <c r="A20" s="733" t="s">
        <v>976</v>
      </c>
      <c r="B20" s="734">
        <v>1303</v>
      </c>
      <c r="C20" s="735" t="s">
        <v>977</v>
      </c>
      <c r="D20" s="715" t="s">
        <v>978</v>
      </c>
      <c r="E20" s="716">
        <v>201</v>
      </c>
      <c r="F20" s="716">
        <v>197</v>
      </c>
      <c r="G20" s="716">
        <v>199</v>
      </c>
      <c r="H20" s="716">
        <v>203</v>
      </c>
      <c r="I20" s="1092">
        <v>196</v>
      </c>
      <c r="J20" s="716">
        <v>201</v>
      </c>
      <c r="K20" s="465"/>
      <c r="L20" s="465"/>
      <c r="M20" s="466"/>
      <c r="O20" s="394"/>
    </row>
    <row r="21" spans="1:15" s="395" customFormat="1" ht="15" customHeight="1">
      <c r="A21" s="733" t="s">
        <v>979</v>
      </c>
      <c r="B21" s="734">
        <v>1341</v>
      </c>
      <c r="C21" s="735" t="s">
        <v>980</v>
      </c>
      <c r="D21" s="715" t="s">
        <v>981</v>
      </c>
      <c r="E21" s="716">
        <v>230</v>
      </c>
      <c r="F21" s="716">
        <v>227</v>
      </c>
      <c r="G21" s="716">
        <v>224</v>
      </c>
      <c r="H21" s="716">
        <v>224</v>
      </c>
      <c r="I21" s="1092">
        <v>228</v>
      </c>
      <c r="J21" s="716">
        <v>213</v>
      </c>
      <c r="K21" s="465"/>
      <c r="L21" s="465"/>
      <c r="M21" s="466"/>
      <c r="O21" s="394"/>
    </row>
    <row r="22" spans="1:15" s="395" customFormat="1" ht="15" customHeight="1">
      <c r="A22" s="733" t="s">
        <v>820</v>
      </c>
      <c r="B22" s="734">
        <v>1401</v>
      </c>
      <c r="C22" s="735"/>
      <c r="D22" s="715" t="s">
        <v>953</v>
      </c>
      <c r="E22" s="716">
        <v>158</v>
      </c>
      <c r="F22" s="716">
        <v>123</v>
      </c>
      <c r="G22" s="716">
        <v>111</v>
      </c>
      <c r="H22" s="716">
        <v>150</v>
      </c>
      <c r="I22" s="1092">
        <v>171</v>
      </c>
      <c r="J22" s="716">
        <v>146</v>
      </c>
      <c r="K22" s="465"/>
      <c r="L22" s="465"/>
      <c r="M22" s="466"/>
      <c r="O22" s="394"/>
    </row>
    <row r="23" spans="1:15" s="395" customFormat="1" ht="15" customHeight="1">
      <c r="A23" s="733" t="s">
        <v>982</v>
      </c>
      <c r="B23" s="734">
        <v>1402</v>
      </c>
      <c r="C23" s="735"/>
      <c r="D23" s="715" t="s">
        <v>953</v>
      </c>
      <c r="E23" s="716">
        <v>795</v>
      </c>
      <c r="F23" s="716">
        <v>720</v>
      </c>
      <c r="G23" s="716">
        <v>668</v>
      </c>
      <c r="H23" s="716">
        <v>931</v>
      </c>
      <c r="I23" s="1092">
        <v>964</v>
      </c>
      <c r="J23" s="716">
        <v>752</v>
      </c>
      <c r="K23" s="465"/>
      <c r="L23" s="465"/>
      <c r="M23" s="466"/>
      <c r="O23" s="394"/>
    </row>
    <row r="24" spans="1:15" s="395" customFormat="1" ht="15" customHeight="1">
      <c r="A24" s="733" t="s">
        <v>983</v>
      </c>
      <c r="B24" s="734">
        <v>1405</v>
      </c>
      <c r="C24" s="735" t="s">
        <v>984</v>
      </c>
      <c r="D24" s="715" t="s">
        <v>953</v>
      </c>
      <c r="E24" s="716">
        <v>676</v>
      </c>
      <c r="F24" s="716">
        <v>570</v>
      </c>
      <c r="G24" s="716">
        <v>554</v>
      </c>
      <c r="H24" s="716">
        <v>696</v>
      </c>
      <c r="I24" s="1092">
        <v>698</v>
      </c>
      <c r="J24" s="716">
        <v>864</v>
      </c>
      <c r="K24" s="465"/>
      <c r="L24" s="465"/>
      <c r="M24" s="466"/>
      <c r="O24" s="394"/>
    </row>
    <row r="25" spans="1:15" s="395" customFormat="1" ht="15" customHeight="1">
      <c r="A25" s="733" t="s">
        <v>985</v>
      </c>
      <c r="B25" s="731">
        <v>1414</v>
      </c>
      <c r="C25" s="732"/>
      <c r="D25" s="715" t="s">
        <v>953</v>
      </c>
      <c r="E25" s="716">
        <v>168</v>
      </c>
      <c r="F25" s="716">
        <v>128</v>
      </c>
      <c r="G25" s="716">
        <v>107</v>
      </c>
      <c r="H25" s="716">
        <v>136</v>
      </c>
      <c r="I25" s="1092">
        <v>170</v>
      </c>
      <c r="J25" s="716">
        <v>164</v>
      </c>
      <c r="K25" s="465"/>
      <c r="L25" s="465"/>
      <c r="M25" s="466"/>
      <c r="O25" s="394"/>
    </row>
    <row r="26" spans="1:15" s="395" customFormat="1" ht="15" customHeight="1">
      <c r="A26" s="733" t="s">
        <v>821</v>
      </c>
      <c r="B26" s="736">
        <v>1434</v>
      </c>
      <c r="C26" s="737"/>
      <c r="D26" s="715" t="s">
        <v>953</v>
      </c>
      <c r="E26" s="716">
        <v>416</v>
      </c>
      <c r="F26" s="716">
        <v>479</v>
      </c>
      <c r="G26" s="716">
        <v>511</v>
      </c>
      <c r="H26" s="716">
        <v>586</v>
      </c>
      <c r="I26" s="1092">
        <v>593</v>
      </c>
      <c r="J26" s="716">
        <v>634</v>
      </c>
      <c r="K26" s="465"/>
      <c r="L26" s="465"/>
      <c r="M26" s="466"/>
      <c r="O26" s="394"/>
    </row>
    <row r="27" spans="1:15" s="395" customFormat="1" ht="15" customHeight="1">
      <c r="A27" s="733" t="s">
        <v>986</v>
      </c>
      <c r="B27" s="734">
        <v>1436</v>
      </c>
      <c r="C27" s="735" t="s">
        <v>987</v>
      </c>
      <c r="D27" s="715" t="s">
        <v>953</v>
      </c>
      <c r="E27" s="506">
        <v>701</v>
      </c>
      <c r="F27" s="506">
        <v>757</v>
      </c>
      <c r="G27" s="506">
        <v>686</v>
      </c>
      <c r="H27" s="506">
        <v>628</v>
      </c>
      <c r="I27" s="1093">
        <v>538</v>
      </c>
      <c r="J27" s="506">
        <v>490</v>
      </c>
      <c r="K27" s="465"/>
      <c r="L27" s="465"/>
      <c r="M27" s="466"/>
      <c r="O27" s="394"/>
    </row>
    <row r="28" spans="1:15" s="395" customFormat="1" ht="15" customHeight="1">
      <c r="A28" s="733" t="s">
        <v>988</v>
      </c>
      <c r="B28" s="734">
        <v>1471</v>
      </c>
      <c r="C28" s="735" t="s">
        <v>989</v>
      </c>
      <c r="D28" s="715" t="s">
        <v>953</v>
      </c>
      <c r="E28" s="309">
        <v>227</v>
      </c>
      <c r="F28" s="309">
        <v>229</v>
      </c>
      <c r="G28" s="309">
        <v>227</v>
      </c>
      <c r="H28" s="309">
        <v>227</v>
      </c>
      <c r="I28" s="1094">
        <v>227</v>
      </c>
      <c r="J28" s="309">
        <v>220</v>
      </c>
      <c r="K28" s="465"/>
      <c r="L28" s="465"/>
      <c r="M28" s="466"/>
      <c r="O28" s="394"/>
    </row>
    <row r="29" spans="1:15" s="395" customFormat="1" ht="15" customHeight="1">
      <c r="A29" s="733" t="s">
        <v>990</v>
      </c>
      <c r="B29" s="731">
        <v>1502</v>
      </c>
      <c r="C29" s="732" t="s">
        <v>991</v>
      </c>
      <c r="D29" s="715" t="s">
        <v>953</v>
      </c>
      <c r="E29" s="716">
        <v>585</v>
      </c>
      <c r="F29" s="716">
        <v>585</v>
      </c>
      <c r="G29" s="716">
        <v>606</v>
      </c>
      <c r="H29" s="716">
        <v>630</v>
      </c>
      <c r="I29" s="1092">
        <v>576</v>
      </c>
      <c r="J29" s="716">
        <v>466</v>
      </c>
      <c r="K29" s="465"/>
      <c r="L29" s="465"/>
      <c r="M29" s="466"/>
      <c r="O29" s="394"/>
    </row>
    <row r="30" spans="1:15" s="395" customFormat="1" ht="15" customHeight="1">
      <c r="A30" s="733" t="s">
        <v>992</v>
      </c>
      <c r="B30" s="734">
        <v>1511</v>
      </c>
      <c r="C30" s="735" t="s">
        <v>993</v>
      </c>
      <c r="D30" s="715" t="s">
        <v>953</v>
      </c>
      <c r="E30" s="309">
        <v>643</v>
      </c>
      <c r="F30" s="309">
        <v>615</v>
      </c>
      <c r="G30" s="309">
        <v>712</v>
      </c>
      <c r="H30" s="309">
        <v>704</v>
      </c>
      <c r="I30" s="1094">
        <v>680</v>
      </c>
      <c r="J30" s="309">
        <v>737</v>
      </c>
      <c r="K30" s="465"/>
      <c r="L30" s="465"/>
      <c r="M30" s="466"/>
      <c r="O30" s="394"/>
    </row>
    <row r="31" spans="1:15" s="395" customFormat="1" ht="15" customHeight="1">
      <c r="A31" s="733" t="s">
        <v>994</v>
      </c>
      <c r="B31" s="734">
        <v>1581</v>
      </c>
      <c r="C31" s="735" t="s">
        <v>995</v>
      </c>
      <c r="D31" s="197" t="s">
        <v>953</v>
      </c>
      <c r="E31" s="716">
        <v>239</v>
      </c>
      <c r="F31" s="716">
        <v>268</v>
      </c>
      <c r="G31" s="716">
        <v>264</v>
      </c>
      <c r="H31" s="716">
        <v>223</v>
      </c>
      <c r="I31" s="1092">
        <v>271</v>
      </c>
      <c r="J31" s="716">
        <v>244</v>
      </c>
      <c r="K31" s="465"/>
      <c r="L31" s="465"/>
      <c r="M31" s="466"/>
      <c r="O31" s="394"/>
    </row>
    <row r="32" spans="1:15" s="395" customFormat="1" ht="30.75" customHeight="1">
      <c r="A32" s="733" t="s">
        <v>996</v>
      </c>
      <c r="B32" s="731">
        <v>1621</v>
      </c>
      <c r="C32" s="738" t="s">
        <v>997</v>
      </c>
      <c r="D32" s="715" t="s">
        <v>998</v>
      </c>
      <c r="E32" s="716">
        <v>234</v>
      </c>
      <c r="F32" s="716">
        <v>234</v>
      </c>
      <c r="G32" s="716">
        <v>234</v>
      </c>
      <c r="H32" s="716">
        <v>230</v>
      </c>
      <c r="I32" s="1092">
        <v>234</v>
      </c>
      <c r="J32" s="716">
        <v>235</v>
      </c>
      <c r="K32" s="465"/>
      <c r="L32" s="465"/>
      <c r="M32" s="466"/>
      <c r="O32" s="394"/>
    </row>
    <row r="33" spans="1:15" s="395" customFormat="1" ht="15" customHeight="1">
      <c r="A33" s="733" t="s">
        <v>822</v>
      </c>
      <c r="B33" s="734">
        <v>1631</v>
      </c>
      <c r="C33" s="739" t="s">
        <v>999</v>
      </c>
      <c r="D33" s="715" t="s">
        <v>956</v>
      </c>
      <c r="E33" s="716">
        <v>283</v>
      </c>
      <c r="F33" s="716">
        <v>283</v>
      </c>
      <c r="G33" s="716">
        <v>277</v>
      </c>
      <c r="H33" s="716">
        <v>277</v>
      </c>
      <c r="I33" s="1092">
        <v>277</v>
      </c>
      <c r="J33" s="716">
        <v>290</v>
      </c>
      <c r="K33" s="465"/>
      <c r="L33" s="465"/>
      <c r="M33" s="466"/>
      <c r="O33" s="394"/>
    </row>
    <row r="34" spans="1:15" s="395" customFormat="1" ht="15" customHeight="1">
      <c r="A34" s="733" t="s">
        <v>1000</v>
      </c>
      <c r="B34" s="734">
        <v>1761</v>
      </c>
      <c r="C34" s="735" t="s">
        <v>1001</v>
      </c>
      <c r="D34" s="715" t="s">
        <v>1002</v>
      </c>
      <c r="E34" s="309">
        <v>205</v>
      </c>
      <c r="F34" s="309">
        <v>210</v>
      </c>
      <c r="G34" s="309">
        <v>210</v>
      </c>
      <c r="H34" s="309">
        <v>205</v>
      </c>
      <c r="I34" s="1094">
        <v>209</v>
      </c>
      <c r="J34" s="309">
        <v>210</v>
      </c>
      <c r="K34" s="465"/>
      <c r="L34" s="465"/>
      <c r="M34" s="466"/>
      <c r="O34" s="394"/>
    </row>
    <row r="35" spans="1:15" s="395" customFormat="1" ht="15" customHeight="1">
      <c r="A35" s="733" t="s">
        <v>1003</v>
      </c>
      <c r="B35" s="731">
        <v>1782</v>
      </c>
      <c r="C35" s="740" t="s">
        <v>1004</v>
      </c>
      <c r="D35" s="197" t="s">
        <v>956</v>
      </c>
      <c r="E35" s="309">
        <v>263</v>
      </c>
      <c r="F35" s="309">
        <v>263</v>
      </c>
      <c r="G35" s="309">
        <v>260</v>
      </c>
      <c r="H35" s="309">
        <v>256</v>
      </c>
      <c r="I35" s="1094">
        <v>263</v>
      </c>
      <c r="J35" s="309">
        <v>263</v>
      </c>
      <c r="K35" s="465"/>
      <c r="L35" s="465"/>
      <c r="M35" s="466"/>
      <c r="O35" s="394"/>
    </row>
    <row r="36" spans="1:15" s="395" customFormat="1" ht="15" customHeight="1">
      <c r="A36" s="733" t="s">
        <v>823</v>
      </c>
      <c r="B36" s="734">
        <v>1821</v>
      </c>
      <c r="C36" s="735" t="s">
        <v>1005</v>
      </c>
      <c r="D36" s="715" t="s">
        <v>958</v>
      </c>
      <c r="E36" s="716">
        <v>102</v>
      </c>
      <c r="F36" s="716">
        <v>102</v>
      </c>
      <c r="G36" s="716">
        <v>101</v>
      </c>
      <c r="H36" s="716">
        <v>98</v>
      </c>
      <c r="I36" s="1092">
        <v>103</v>
      </c>
      <c r="J36" s="716">
        <v>103</v>
      </c>
      <c r="K36" s="465"/>
      <c r="L36" s="465"/>
      <c r="M36" s="466"/>
      <c r="O36" s="394"/>
    </row>
    <row r="37" spans="1:15" s="395" customFormat="1" ht="30" customHeight="1">
      <c r="A37" s="741" t="s">
        <v>1006</v>
      </c>
      <c r="B37" s="734">
        <v>1931</v>
      </c>
      <c r="C37" s="732" t="s">
        <v>1007</v>
      </c>
      <c r="D37" s="715" t="s">
        <v>998</v>
      </c>
      <c r="E37" s="309">
        <v>204</v>
      </c>
      <c r="F37" s="309">
        <v>204</v>
      </c>
      <c r="G37" s="309">
        <v>177</v>
      </c>
      <c r="H37" s="309">
        <v>204</v>
      </c>
      <c r="I37" s="1094">
        <v>204</v>
      </c>
      <c r="J37" s="309">
        <v>204</v>
      </c>
      <c r="K37" s="465"/>
      <c r="L37" s="465"/>
      <c r="M37" s="466"/>
      <c r="O37" s="394"/>
    </row>
    <row r="38" spans="1:15" s="395" customFormat="1" ht="30" customHeight="1">
      <c r="A38" s="733" t="s">
        <v>1008</v>
      </c>
      <c r="B38" s="731">
        <v>2003</v>
      </c>
      <c r="C38" s="732" t="s">
        <v>1009</v>
      </c>
      <c r="D38" s="715" t="s">
        <v>978</v>
      </c>
      <c r="E38" s="716">
        <v>924</v>
      </c>
      <c r="F38" s="716">
        <v>932</v>
      </c>
      <c r="G38" s="716">
        <v>907</v>
      </c>
      <c r="H38" s="716">
        <v>916</v>
      </c>
      <c r="I38" s="1092">
        <v>927</v>
      </c>
      <c r="J38" s="716">
        <v>927</v>
      </c>
      <c r="K38" s="465"/>
      <c r="L38" s="465"/>
      <c r="M38" s="466"/>
      <c r="O38" s="394"/>
    </row>
    <row r="39" spans="1:15" s="395" customFormat="1" ht="30" customHeight="1">
      <c r="A39" s="733" t="s">
        <v>1010</v>
      </c>
      <c r="B39" s="731">
        <v>2011</v>
      </c>
      <c r="C39" s="732" t="s">
        <v>1011</v>
      </c>
      <c r="D39" s="715" t="s">
        <v>978</v>
      </c>
      <c r="E39" s="716">
        <v>1504</v>
      </c>
      <c r="F39" s="716">
        <v>1523</v>
      </c>
      <c r="G39" s="716">
        <v>1482</v>
      </c>
      <c r="H39" s="716">
        <v>1509</v>
      </c>
      <c r="I39" s="1092">
        <v>1488</v>
      </c>
      <c r="J39" s="716">
        <v>1532</v>
      </c>
      <c r="K39" s="465"/>
      <c r="L39" s="465"/>
      <c r="M39" s="466"/>
      <c r="O39" s="394"/>
    </row>
    <row r="40" spans="1:15" s="395" customFormat="1" ht="15" customHeight="1">
      <c r="A40" s="733" t="s">
        <v>1012</v>
      </c>
      <c r="B40" s="734">
        <v>2021</v>
      </c>
      <c r="C40" s="739" t="s">
        <v>1013</v>
      </c>
      <c r="D40" s="568" t="s">
        <v>981</v>
      </c>
      <c r="E40" s="309">
        <v>1075</v>
      </c>
      <c r="F40" s="309">
        <v>1075</v>
      </c>
      <c r="G40" s="309">
        <v>1067</v>
      </c>
      <c r="H40" s="309">
        <v>1067</v>
      </c>
      <c r="I40" s="1094">
        <v>1079</v>
      </c>
      <c r="J40" s="309">
        <v>1083</v>
      </c>
      <c r="K40" s="465"/>
      <c r="L40" s="465"/>
      <c r="M40" s="466"/>
      <c r="O40" s="394"/>
    </row>
    <row r="41" spans="1:15" s="395" customFormat="1" ht="30" customHeight="1">
      <c r="A41" s="733" t="s">
        <v>1014</v>
      </c>
      <c r="B41" s="731">
        <v>2102</v>
      </c>
      <c r="C41" s="738" t="s">
        <v>1015</v>
      </c>
      <c r="D41" s="568" t="s">
        <v>1016</v>
      </c>
      <c r="E41" s="716">
        <v>418</v>
      </c>
      <c r="F41" s="716">
        <v>418</v>
      </c>
      <c r="G41" s="716">
        <v>418</v>
      </c>
      <c r="H41" s="716">
        <v>418</v>
      </c>
      <c r="I41" s="1092">
        <v>418</v>
      </c>
      <c r="J41" s="716">
        <v>418</v>
      </c>
      <c r="K41" s="465"/>
      <c r="L41" s="465"/>
      <c r="M41" s="466"/>
      <c r="O41" s="394"/>
    </row>
    <row r="42" spans="1:15" s="395" customFormat="1" ht="15" customHeight="1">
      <c r="A42" s="733" t="s">
        <v>1017</v>
      </c>
      <c r="B42" s="731">
        <v>2121</v>
      </c>
      <c r="C42" s="738" t="s">
        <v>1018</v>
      </c>
      <c r="D42" s="568" t="s">
        <v>1019</v>
      </c>
      <c r="E42" s="716">
        <v>1300</v>
      </c>
      <c r="F42" s="716">
        <v>1300</v>
      </c>
      <c r="G42" s="716">
        <v>1300</v>
      </c>
      <c r="H42" s="716">
        <v>1300</v>
      </c>
      <c r="I42" s="1092">
        <v>1300</v>
      </c>
      <c r="J42" s="716">
        <v>1340</v>
      </c>
      <c r="K42" s="465"/>
      <c r="L42" s="465"/>
      <c r="M42" s="466"/>
      <c r="O42" s="394"/>
    </row>
    <row r="43" spans="1:15" s="395" customFormat="1" ht="15" customHeight="1">
      <c r="A43" s="742" t="s">
        <v>1020</v>
      </c>
      <c r="B43" s="731">
        <v>2133</v>
      </c>
      <c r="C43" s="732" t="s">
        <v>1021</v>
      </c>
      <c r="D43" s="715" t="s">
        <v>1022</v>
      </c>
      <c r="E43" s="716">
        <v>708</v>
      </c>
      <c r="F43" s="716">
        <v>708</v>
      </c>
      <c r="G43" s="716">
        <v>708</v>
      </c>
      <c r="H43" s="716">
        <v>708</v>
      </c>
      <c r="I43" s="1092">
        <v>708</v>
      </c>
      <c r="J43" s="716">
        <v>708</v>
      </c>
      <c r="K43" s="465"/>
      <c r="L43" s="465"/>
      <c r="M43" s="466"/>
      <c r="O43" s="394"/>
    </row>
    <row r="44" spans="1:15" s="395" customFormat="1" ht="6" customHeight="1">
      <c r="A44" s="733"/>
      <c r="B44" s="731"/>
      <c r="C44" s="732"/>
      <c r="D44" s="715"/>
      <c r="E44" s="716"/>
      <c r="F44" s="716"/>
      <c r="G44" s="716"/>
      <c r="H44" s="716"/>
      <c r="I44" s="1092"/>
      <c r="J44" s="716"/>
      <c r="K44" s="465"/>
      <c r="L44" s="465"/>
      <c r="M44" s="466"/>
      <c r="O44" s="394"/>
    </row>
    <row r="45" spans="1:15" s="395" customFormat="1" ht="15" customHeight="1">
      <c r="A45" s="743" t="s">
        <v>1023</v>
      </c>
      <c r="B45" s="744"/>
      <c r="C45" s="745"/>
      <c r="D45" s="715"/>
      <c r="E45" s="716"/>
      <c r="F45" s="716"/>
      <c r="G45" s="716"/>
      <c r="H45" s="716"/>
      <c r="I45" s="1092"/>
      <c r="J45" s="716"/>
      <c r="K45" s="465"/>
      <c r="L45" s="465"/>
      <c r="M45" s="466"/>
      <c r="O45" s="394"/>
    </row>
    <row r="46" spans="1:15" s="395" customFormat="1" ht="15" customHeight="1">
      <c r="A46" s="733" t="s">
        <v>1024</v>
      </c>
      <c r="B46" s="734">
        <v>3001</v>
      </c>
      <c r="C46" s="735" t="s">
        <v>1025</v>
      </c>
      <c r="D46" s="715" t="s">
        <v>1026</v>
      </c>
      <c r="E46" s="716">
        <v>5333</v>
      </c>
      <c r="F46" s="716">
        <v>5331</v>
      </c>
      <c r="G46" s="716">
        <v>5328</v>
      </c>
      <c r="H46" s="716">
        <v>5336</v>
      </c>
      <c r="I46" s="1092">
        <v>5340</v>
      </c>
      <c r="J46" s="716">
        <v>5274</v>
      </c>
      <c r="K46" s="465"/>
      <c r="L46" s="465"/>
      <c r="M46" s="466"/>
      <c r="O46" s="394"/>
    </row>
    <row r="47" spans="1:15" s="395" customFormat="1" ht="15" customHeight="1">
      <c r="A47" s="733" t="s">
        <v>1027</v>
      </c>
      <c r="B47" s="731">
        <v>3151</v>
      </c>
      <c r="C47" s="732" t="s">
        <v>1028</v>
      </c>
      <c r="D47" s="715" t="s">
        <v>1002</v>
      </c>
      <c r="E47" s="716">
        <v>7425</v>
      </c>
      <c r="F47" s="716">
        <v>7425</v>
      </c>
      <c r="G47" s="716">
        <v>7425</v>
      </c>
      <c r="H47" s="716">
        <v>7425</v>
      </c>
      <c r="I47" s="1092">
        <v>7425</v>
      </c>
      <c r="J47" s="716">
        <v>9075</v>
      </c>
      <c r="K47" s="465"/>
      <c r="L47" s="465"/>
      <c r="M47" s="466"/>
      <c r="O47" s="394"/>
    </row>
    <row r="48" spans="1:15" s="395" customFormat="1" ht="15" customHeight="1">
      <c r="A48" s="733" t="s">
        <v>1029</v>
      </c>
      <c r="B48" s="731">
        <v>3172</v>
      </c>
      <c r="C48" s="732" t="s">
        <v>1030</v>
      </c>
      <c r="D48" s="715" t="s">
        <v>1031</v>
      </c>
      <c r="E48" s="716">
        <v>24600</v>
      </c>
      <c r="F48" s="716">
        <v>24600</v>
      </c>
      <c r="G48" s="716">
        <v>24600</v>
      </c>
      <c r="H48" s="716">
        <v>24600</v>
      </c>
      <c r="I48" s="1092">
        <v>24600</v>
      </c>
      <c r="J48" s="716">
        <v>22400</v>
      </c>
      <c r="K48" s="465"/>
      <c r="L48" s="465"/>
      <c r="M48" s="466"/>
      <c r="O48" s="394"/>
    </row>
    <row r="49" spans="1:15" s="395" customFormat="1" ht="6" customHeight="1">
      <c r="A49" s="746"/>
      <c r="B49" s="734"/>
      <c r="C49" s="735"/>
      <c r="D49" s="715"/>
      <c r="E49" s="716"/>
      <c r="F49" s="716"/>
      <c r="G49" s="716"/>
      <c r="H49" s="716"/>
      <c r="I49" s="1092"/>
      <c r="J49" s="716"/>
      <c r="K49" s="465"/>
      <c r="L49" s="465"/>
      <c r="M49" s="466"/>
      <c r="O49" s="394"/>
    </row>
    <row r="50" spans="1:15" s="395" customFormat="1" ht="15" customHeight="1">
      <c r="A50" s="747" t="s">
        <v>1032</v>
      </c>
      <c r="B50" s="731"/>
      <c r="C50" s="732"/>
      <c r="D50" s="715"/>
      <c r="E50" s="716"/>
      <c r="F50" s="716"/>
      <c r="G50" s="716"/>
      <c r="H50" s="716"/>
      <c r="I50" s="1092"/>
      <c r="J50" s="716"/>
      <c r="K50" s="465"/>
      <c r="L50" s="465"/>
      <c r="M50" s="466"/>
      <c r="O50" s="394"/>
    </row>
    <row r="51" spans="1:15" s="395" customFormat="1" ht="15" customHeight="1">
      <c r="A51" s="730" t="s">
        <v>824</v>
      </c>
      <c r="B51" s="734">
        <v>3615</v>
      </c>
      <c r="C51" s="735" t="s">
        <v>1033</v>
      </c>
      <c r="D51" s="715" t="s">
        <v>1034</v>
      </c>
      <c r="E51" s="716">
        <v>7441</v>
      </c>
      <c r="F51" s="716">
        <v>7441</v>
      </c>
      <c r="G51" s="716">
        <v>7441</v>
      </c>
      <c r="H51" s="716">
        <v>7845</v>
      </c>
      <c r="I51" s="1092">
        <v>7978</v>
      </c>
      <c r="J51" s="716">
        <v>7258</v>
      </c>
      <c r="K51" s="465"/>
      <c r="L51" s="465"/>
      <c r="M51" s="466"/>
      <c r="O51" s="394"/>
    </row>
    <row r="52" spans="1:15" s="395" customFormat="1" ht="15" customHeight="1">
      <c r="A52" s="730" t="s">
        <v>1035</v>
      </c>
      <c r="B52" s="734">
        <v>3701</v>
      </c>
      <c r="C52" s="735" t="s">
        <v>1036</v>
      </c>
      <c r="D52" s="715" t="s">
        <v>1037</v>
      </c>
      <c r="E52" s="716">
        <v>1750</v>
      </c>
      <c r="F52" s="716">
        <v>1917</v>
      </c>
      <c r="G52" s="716">
        <v>1828</v>
      </c>
      <c r="H52" s="716">
        <v>1905</v>
      </c>
      <c r="I52" s="1092">
        <v>2000</v>
      </c>
      <c r="J52" s="716">
        <v>1490</v>
      </c>
      <c r="K52" s="465"/>
      <c r="L52" s="465"/>
      <c r="M52" s="466"/>
      <c r="O52" s="394"/>
    </row>
    <row r="53" spans="1:15" s="395" customFormat="1" ht="6" customHeight="1">
      <c r="A53" s="730"/>
      <c r="B53" s="734"/>
      <c r="C53" s="735"/>
      <c r="D53" s="715"/>
      <c r="E53" s="716"/>
      <c r="F53" s="716"/>
      <c r="G53" s="716"/>
      <c r="H53" s="716"/>
      <c r="I53" s="1092"/>
      <c r="J53" s="716"/>
      <c r="K53" s="465"/>
      <c r="L53" s="465"/>
      <c r="M53" s="466"/>
      <c r="O53" s="394"/>
    </row>
    <row r="54" spans="1:15" s="395" customFormat="1" ht="15" customHeight="1">
      <c r="A54" s="747" t="s">
        <v>1038</v>
      </c>
      <c r="B54" s="734"/>
      <c r="C54" s="735"/>
      <c r="D54" s="715"/>
      <c r="E54" s="716"/>
      <c r="F54" s="716"/>
      <c r="G54" s="716"/>
      <c r="H54" s="716"/>
      <c r="I54" s="1092"/>
      <c r="J54" s="716"/>
      <c r="K54" s="465"/>
      <c r="L54" s="465"/>
      <c r="M54" s="466"/>
      <c r="O54" s="394"/>
    </row>
    <row r="55" spans="1:15" s="395" customFormat="1" ht="15" customHeight="1">
      <c r="A55" s="730" t="s">
        <v>1039</v>
      </c>
      <c r="B55" s="731">
        <v>4002</v>
      </c>
      <c r="C55" s="732" t="s">
        <v>1040</v>
      </c>
      <c r="D55" s="715" t="s">
        <v>1041</v>
      </c>
      <c r="E55" s="716">
        <v>30217</v>
      </c>
      <c r="F55" s="716">
        <v>27330</v>
      </c>
      <c r="G55" s="716">
        <v>30630</v>
      </c>
      <c r="H55" s="716">
        <v>30630</v>
      </c>
      <c r="I55" s="1092">
        <v>32505</v>
      </c>
      <c r="J55" s="716">
        <v>29687</v>
      </c>
      <c r="K55" s="465"/>
      <c r="L55" s="465"/>
      <c r="M55" s="466"/>
      <c r="O55" s="394"/>
    </row>
    <row r="56" spans="1:15" s="395" customFormat="1" ht="29.25" customHeight="1">
      <c r="A56" s="730" t="s">
        <v>1042</v>
      </c>
      <c r="B56" s="731">
        <v>4021</v>
      </c>
      <c r="C56" s="732" t="s">
        <v>1043</v>
      </c>
      <c r="D56" s="715" t="s">
        <v>1041</v>
      </c>
      <c r="E56" s="716">
        <v>219863</v>
      </c>
      <c r="F56" s="716">
        <v>208450</v>
      </c>
      <c r="G56" s="716">
        <v>199361</v>
      </c>
      <c r="H56" s="716">
        <v>192612</v>
      </c>
      <c r="I56" s="1092">
        <v>178420</v>
      </c>
      <c r="J56" s="716" t="s">
        <v>1134</v>
      </c>
      <c r="K56" s="465"/>
      <c r="L56" s="465"/>
      <c r="M56" s="466"/>
      <c r="O56" s="394"/>
    </row>
    <row r="57" spans="1:15" s="395" customFormat="1" ht="30" customHeight="1">
      <c r="A57" s="733" t="s">
        <v>1044</v>
      </c>
      <c r="B57" s="734">
        <v>4063</v>
      </c>
      <c r="C57" s="732" t="s">
        <v>1118</v>
      </c>
      <c r="D57" s="715" t="s">
        <v>1041</v>
      </c>
      <c r="E57" s="716" t="s">
        <v>1129</v>
      </c>
      <c r="F57" s="716" t="s">
        <v>1130</v>
      </c>
      <c r="G57" s="716" t="s">
        <v>1131</v>
      </c>
      <c r="H57" s="716">
        <v>70978</v>
      </c>
      <c r="I57" s="1092">
        <v>70140</v>
      </c>
      <c r="J57" s="716" t="s">
        <v>1135</v>
      </c>
      <c r="K57" s="465"/>
      <c r="L57" s="465"/>
      <c r="M57" s="466"/>
      <c r="O57" s="394"/>
    </row>
    <row r="58" spans="1:15" s="395" customFormat="1" ht="15" customHeight="1">
      <c r="A58" s="730" t="s">
        <v>1045</v>
      </c>
      <c r="B58" s="731">
        <v>4401</v>
      </c>
      <c r="C58" s="732" t="s">
        <v>1046</v>
      </c>
      <c r="D58" s="715" t="s">
        <v>1047</v>
      </c>
      <c r="E58" s="716">
        <v>331</v>
      </c>
      <c r="F58" s="716">
        <v>327</v>
      </c>
      <c r="G58" s="716">
        <v>331</v>
      </c>
      <c r="H58" s="716">
        <v>320</v>
      </c>
      <c r="I58" s="1092">
        <v>331</v>
      </c>
      <c r="J58" s="716">
        <v>312</v>
      </c>
      <c r="K58" s="464"/>
      <c r="L58" s="465"/>
      <c r="M58" s="466"/>
      <c r="O58" s="394"/>
    </row>
    <row r="59" spans="1:15" s="395" customFormat="1" ht="15" customHeight="1">
      <c r="A59" s="733" t="s">
        <v>1048</v>
      </c>
      <c r="B59" s="731">
        <v>4412</v>
      </c>
      <c r="C59" s="732" t="s">
        <v>1049</v>
      </c>
      <c r="D59" s="715" t="s">
        <v>1050</v>
      </c>
      <c r="E59" s="716">
        <v>394</v>
      </c>
      <c r="F59" s="716">
        <v>363</v>
      </c>
      <c r="G59" s="716">
        <v>367</v>
      </c>
      <c r="H59" s="716">
        <v>346</v>
      </c>
      <c r="I59" s="1092">
        <v>352</v>
      </c>
      <c r="J59" s="716">
        <v>381</v>
      </c>
      <c r="K59" s="465"/>
      <c r="L59" s="465"/>
      <c r="M59" s="466"/>
      <c r="O59" s="394"/>
    </row>
    <row r="60" spans="1:15" s="395" customFormat="1" ht="30" customHeight="1">
      <c r="A60" s="730" t="s">
        <v>1051</v>
      </c>
      <c r="B60" s="734">
        <v>4413</v>
      </c>
      <c r="C60" s="732" t="s">
        <v>1052</v>
      </c>
      <c r="D60" s="715" t="s">
        <v>1053</v>
      </c>
      <c r="E60" s="716">
        <v>645</v>
      </c>
      <c r="F60" s="716">
        <v>647</v>
      </c>
      <c r="G60" s="716">
        <v>642</v>
      </c>
      <c r="H60" s="716">
        <v>653</v>
      </c>
      <c r="I60" s="1092">
        <v>639</v>
      </c>
      <c r="J60" s="716">
        <v>643</v>
      </c>
      <c r="K60" s="465"/>
      <c r="L60" s="465"/>
      <c r="M60" s="466"/>
      <c r="O60" s="394"/>
    </row>
    <row r="61" spans="1:15" s="395" customFormat="1" ht="30" customHeight="1">
      <c r="A61" s="748" t="s">
        <v>1054</v>
      </c>
      <c r="B61" s="731">
        <v>4431</v>
      </c>
      <c r="C61" s="732" t="s">
        <v>1055</v>
      </c>
      <c r="D61" s="715" t="s">
        <v>1047</v>
      </c>
      <c r="E61" s="716">
        <v>206</v>
      </c>
      <c r="F61" s="716">
        <v>205</v>
      </c>
      <c r="G61" s="716">
        <v>203</v>
      </c>
      <c r="H61" s="716">
        <v>203</v>
      </c>
      <c r="I61" s="1092">
        <v>205</v>
      </c>
      <c r="J61" s="716">
        <v>204</v>
      </c>
      <c r="K61" s="465"/>
      <c r="L61" s="465"/>
      <c r="M61" s="466"/>
      <c r="O61" s="394"/>
    </row>
    <row r="62" spans="1:15" s="395" customFormat="1" ht="30" customHeight="1">
      <c r="A62" s="733" t="s">
        <v>1056</v>
      </c>
      <c r="B62" s="731">
        <v>4441</v>
      </c>
      <c r="C62" s="732" t="s">
        <v>1057</v>
      </c>
      <c r="D62" s="715" t="s">
        <v>1058</v>
      </c>
      <c r="E62" s="716">
        <v>295</v>
      </c>
      <c r="F62" s="716">
        <v>297</v>
      </c>
      <c r="G62" s="716">
        <v>294</v>
      </c>
      <c r="H62" s="716">
        <v>302</v>
      </c>
      <c r="I62" s="1092">
        <v>296</v>
      </c>
      <c r="J62" s="716">
        <v>284</v>
      </c>
      <c r="K62" s="465"/>
      <c r="L62" s="465"/>
      <c r="M62" s="466"/>
      <c r="O62" s="394"/>
    </row>
    <row r="63" spans="1:15" ht="15" customHeight="1">
      <c r="A63" s="730" t="s">
        <v>1059</v>
      </c>
      <c r="B63" s="731">
        <v>4451</v>
      </c>
      <c r="C63" s="732" t="s">
        <v>1060</v>
      </c>
      <c r="D63" s="715" t="s">
        <v>1047</v>
      </c>
      <c r="E63" s="716">
        <v>591</v>
      </c>
      <c r="F63" s="716">
        <v>591</v>
      </c>
      <c r="G63" s="716">
        <v>591</v>
      </c>
      <c r="H63" s="716">
        <v>591</v>
      </c>
      <c r="I63" s="1092">
        <v>591</v>
      </c>
      <c r="J63" s="716">
        <v>674</v>
      </c>
    </row>
    <row r="64" spans="1:15" ht="6" customHeight="1">
      <c r="A64" s="730"/>
      <c r="B64" s="731"/>
      <c r="C64" s="732"/>
      <c r="D64" s="715"/>
      <c r="E64" s="716"/>
      <c r="F64" s="716"/>
      <c r="G64" s="716"/>
      <c r="H64" s="716"/>
      <c r="I64" s="1092"/>
      <c r="J64" s="716"/>
    </row>
    <row r="65" spans="1:11" ht="15" customHeight="1">
      <c r="A65" s="747" t="s">
        <v>1061</v>
      </c>
      <c r="B65" s="731"/>
      <c r="C65" s="732"/>
      <c r="D65" s="715"/>
      <c r="E65" s="716"/>
      <c r="F65" s="716"/>
      <c r="G65" s="716"/>
      <c r="H65" s="716"/>
      <c r="I65" s="1092"/>
      <c r="J65" s="716"/>
    </row>
    <row r="66" spans="1:11" ht="15" customHeight="1">
      <c r="A66" s="730" t="s">
        <v>1062</v>
      </c>
      <c r="B66" s="731">
        <v>5104</v>
      </c>
      <c r="C66" s="732" t="s">
        <v>1063</v>
      </c>
      <c r="D66" s="715" t="s">
        <v>1064</v>
      </c>
      <c r="E66" s="716">
        <v>41525</v>
      </c>
      <c r="F66" s="716">
        <v>41525</v>
      </c>
      <c r="G66" s="716">
        <v>39930</v>
      </c>
      <c r="H66" s="716">
        <v>34293</v>
      </c>
      <c r="I66" s="1092">
        <v>34293</v>
      </c>
      <c r="J66" s="716">
        <v>31790</v>
      </c>
    </row>
    <row r="67" spans="1:11" ht="15" customHeight="1">
      <c r="A67" s="748" t="s">
        <v>1065</v>
      </c>
      <c r="B67" s="731">
        <v>5301</v>
      </c>
      <c r="C67" s="732" t="s">
        <v>1066</v>
      </c>
      <c r="D67" s="715" t="s">
        <v>1067</v>
      </c>
      <c r="E67" s="716">
        <v>1136</v>
      </c>
      <c r="F67" s="716">
        <v>1136</v>
      </c>
      <c r="G67" s="716">
        <v>1136</v>
      </c>
      <c r="H67" s="716">
        <v>1136</v>
      </c>
      <c r="I67" s="1092">
        <v>1136</v>
      </c>
      <c r="J67" s="716">
        <v>1108</v>
      </c>
    </row>
    <row r="68" spans="1:11" ht="15" customHeight="1">
      <c r="A68" s="730" t="s">
        <v>1068</v>
      </c>
      <c r="B68" s="731">
        <v>5311</v>
      </c>
      <c r="C68" s="732" t="s">
        <v>1069</v>
      </c>
      <c r="D68" s="715" t="s">
        <v>1067</v>
      </c>
      <c r="E68" s="716">
        <v>1199</v>
      </c>
      <c r="F68" s="716">
        <v>1199</v>
      </c>
      <c r="G68" s="716">
        <v>1199</v>
      </c>
      <c r="H68" s="716">
        <v>1199</v>
      </c>
      <c r="I68" s="1092">
        <v>1199</v>
      </c>
      <c r="J68" s="716">
        <v>1199</v>
      </c>
    </row>
    <row r="69" spans="1:11" ht="15" customHeight="1">
      <c r="A69" s="748" t="s">
        <v>1070</v>
      </c>
      <c r="B69" s="731">
        <v>5372</v>
      </c>
      <c r="C69" s="732" t="s">
        <v>1071</v>
      </c>
      <c r="D69" s="715" t="s">
        <v>1067</v>
      </c>
      <c r="E69" s="716">
        <v>869</v>
      </c>
      <c r="F69" s="716">
        <v>869</v>
      </c>
      <c r="G69" s="716">
        <v>869</v>
      </c>
      <c r="H69" s="716">
        <v>869</v>
      </c>
      <c r="I69" s="1092">
        <v>869</v>
      </c>
      <c r="J69" s="716">
        <v>869</v>
      </c>
    </row>
    <row r="70" spans="1:11" ht="15" customHeight="1">
      <c r="A70" s="748" t="s">
        <v>1072</v>
      </c>
      <c r="B70" s="731">
        <v>5531</v>
      </c>
      <c r="C70" s="732" t="s">
        <v>1073</v>
      </c>
      <c r="D70" s="715" t="s">
        <v>1074</v>
      </c>
      <c r="E70" s="716">
        <v>533</v>
      </c>
      <c r="F70" s="716">
        <v>533</v>
      </c>
      <c r="G70" s="716">
        <v>505</v>
      </c>
      <c r="H70" s="716">
        <v>533</v>
      </c>
      <c r="I70" s="1092">
        <v>533</v>
      </c>
      <c r="J70" s="716">
        <v>533</v>
      </c>
    </row>
    <row r="71" spans="1:11" ht="6" customHeight="1">
      <c r="A71" s="749"/>
      <c r="B71" s="731"/>
      <c r="C71" s="732"/>
      <c r="D71" s="715"/>
      <c r="E71" s="716"/>
      <c r="F71" s="716"/>
      <c r="G71" s="716"/>
      <c r="H71" s="716"/>
      <c r="I71" s="1092"/>
      <c r="J71" s="716"/>
    </row>
    <row r="72" spans="1:11" ht="15" customHeight="1">
      <c r="A72" s="747" t="s">
        <v>1075</v>
      </c>
      <c r="B72" s="731"/>
      <c r="C72" s="732"/>
      <c r="D72" s="715"/>
      <c r="E72" s="716"/>
      <c r="F72" s="716"/>
      <c r="G72" s="716"/>
      <c r="H72" s="716"/>
      <c r="I72" s="1092"/>
      <c r="J72" s="716"/>
    </row>
    <row r="73" spans="1:11" ht="15" customHeight="1">
      <c r="A73" s="730" t="s">
        <v>1076</v>
      </c>
      <c r="B73" s="731">
        <v>6001</v>
      </c>
      <c r="C73" s="732" t="s">
        <v>1077</v>
      </c>
      <c r="D73" s="715" t="s">
        <v>1078</v>
      </c>
      <c r="E73" s="716">
        <v>1381</v>
      </c>
      <c r="F73" s="716">
        <v>1381</v>
      </c>
      <c r="G73" s="716">
        <v>1271</v>
      </c>
      <c r="H73" s="716">
        <v>1381</v>
      </c>
      <c r="I73" s="1092">
        <v>1381</v>
      </c>
      <c r="J73" s="716">
        <v>1343</v>
      </c>
    </row>
    <row r="74" spans="1:11" ht="15" customHeight="1">
      <c r="A74" s="730" t="s">
        <v>1079</v>
      </c>
      <c r="B74" s="731">
        <v>6012</v>
      </c>
      <c r="C74" s="732" t="s">
        <v>1080</v>
      </c>
      <c r="D74" s="715" t="s">
        <v>1078</v>
      </c>
      <c r="E74" s="716">
        <v>1762</v>
      </c>
      <c r="F74" s="716">
        <v>1823</v>
      </c>
      <c r="G74" s="716">
        <v>1823</v>
      </c>
      <c r="H74" s="716">
        <v>1823</v>
      </c>
      <c r="I74" s="1092">
        <v>1823</v>
      </c>
      <c r="J74" s="716" t="s">
        <v>1147</v>
      </c>
      <c r="K74" s="465"/>
    </row>
    <row r="75" spans="1:11" ht="30" customHeight="1">
      <c r="A75" s="730" t="s">
        <v>1081</v>
      </c>
      <c r="B75" s="731">
        <v>6021</v>
      </c>
      <c r="C75" s="732" t="s">
        <v>1082</v>
      </c>
      <c r="D75" s="715" t="s">
        <v>1078</v>
      </c>
      <c r="E75" s="716">
        <v>2508</v>
      </c>
      <c r="F75" s="716">
        <v>2508</v>
      </c>
      <c r="G75" s="716">
        <v>2508</v>
      </c>
      <c r="H75" s="716">
        <v>2508</v>
      </c>
      <c r="I75" s="1092">
        <v>2508</v>
      </c>
      <c r="J75" s="716" t="s">
        <v>1148</v>
      </c>
      <c r="K75" s="465"/>
    </row>
    <row r="76" spans="1:11" ht="15" customHeight="1">
      <c r="A76" s="730" t="s">
        <v>1083</v>
      </c>
      <c r="B76" s="731">
        <v>6102</v>
      </c>
      <c r="C76" s="732" t="s">
        <v>1084</v>
      </c>
      <c r="D76" s="715" t="s">
        <v>1067</v>
      </c>
      <c r="E76" s="716">
        <v>395</v>
      </c>
      <c r="F76" s="716">
        <v>395</v>
      </c>
      <c r="G76" s="716">
        <v>385</v>
      </c>
      <c r="H76" s="716">
        <v>378</v>
      </c>
      <c r="I76" s="1092">
        <v>418</v>
      </c>
      <c r="J76" s="716">
        <v>272</v>
      </c>
    </row>
    <row r="77" spans="1:11" ht="6" customHeight="1">
      <c r="A77" s="730"/>
      <c r="B77" s="731"/>
      <c r="C77" s="732"/>
      <c r="D77" s="715"/>
      <c r="E77" s="716"/>
      <c r="F77" s="716"/>
      <c r="G77" s="716"/>
      <c r="H77" s="716"/>
      <c r="I77" s="1092"/>
      <c r="J77" s="716"/>
    </row>
    <row r="78" spans="1:11" ht="15" customHeight="1">
      <c r="A78" s="747" t="s">
        <v>1085</v>
      </c>
      <c r="B78" s="731"/>
      <c r="C78" s="732"/>
      <c r="D78" s="715"/>
      <c r="E78" s="716"/>
      <c r="F78" s="716"/>
      <c r="G78" s="716"/>
      <c r="H78" s="716"/>
      <c r="I78" s="1092"/>
      <c r="J78" s="716"/>
    </row>
    <row r="79" spans="1:11" ht="15" customHeight="1">
      <c r="A79" s="730" t="s">
        <v>825</v>
      </c>
      <c r="B79" s="731">
        <v>7301</v>
      </c>
      <c r="C79" s="732" t="s">
        <v>1086</v>
      </c>
      <c r="D79" s="715" t="s">
        <v>1087</v>
      </c>
      <c r="E79" s="716">
        <v>159</v>
      </c>
      <c r="F79" s="716">
        <v>166</v>
      </c>
      <c r="G79" s="716">
        <v>162</v>
      </c>
      <c r="H79" s="716">
        <v>164</v>
      </c>
      <c r="I79" s="1092">
        <v>169</v>
      </c>
      <c r="J79" s="716">
        <v>137</v>
      </c>
    </row>
    <row r="80" spans="1:11" ht="30" customHeight="1">
      <c r="A80" s="730" t="s">
        <v>1088</v>
      </c>
      <c r="B80" s="731">
        <v>7342</v>
      </c>
      <c r="C80" s="732" t="s">
        <v>1089</v>
      </c>
      <c r="D80" s="715" t="s">
        <v>1034</v>
      </c>
      <c r="E80" s="716">
        <v>15208</v>
      </c>
      <c r="F80" s="716">
        <v>15208</v>
      </c>
      <c r="G80" s="716">
        <v>15208</v>
      </c>
      <c r="H80" s="716">
        <v>15208</v>
      </c>
      <c r="I80" s="1092">
        <v>15208</v>
      </c>
      <c r="J80" s="716">
        <v>15208</v>
      </c>
    </row>
    <row r="81" spans="1:11" ht="6" customHeight="1">
      <c r="A81" s="730"/>
      <c r="B81" s="731"/>
      <c r="C81" s="732"/>
      <c r="D81" s="715"/>
      <c r="E81" s="716"/>
      <c r="F81" s="716"/>
      <c r="G81" s="716"/>
      <c r="H81" s="716"/>
      <c r="I81" s="1092"/>
      <c r="J81" s="716"/>
    </row>
    <row r="82" spans="1:11" ht="15" customHeight="1">
      <c r="A82" s="747" t="s">
        <v>1090</v>
      </c>
      <c r="B82" s="731"/>
      <c r="C82" s="732"/>
      <c r="D82" s="715"/>
      <c r="E82" s="716"/>
      <c r="F82" s="716"/>
      <c r="G82" s="716"/>
      <c r="H82" s="716"/>
      <c r="I82" s="1092"/>
      <c r="J82" s="716"/>
    </row>
    <row r="83" spans="1:11" ht="30" customHeight="1">
      <c r="A83" s="748" t="s">
        <v>1091</v>
      </c>
      <c r="B83" s="731">
        <v>8201</v>
      </c>
      <c r="C83" s="732" t="s">
        <v>1092</v>
      </c>
      <c r="D83" s="715" t="s">
        <v>1034</v>
      </c>
      <c r="E83" s="716">
        <v>26099</v>
      </c>
      <c r="F83" s="716">
        <v>26099</v>
      </c>
      <c r="G83" s="716">
        <v>26099</v>
      </c>
      <c r="H83" s="716">
        <v>23606</v>
      </c>
      <c r="I83" s="1092">
        <v>26099</v>
      </c>
      <c r="J83" s="716" t="s">
        <v>1139</v>
      </c>
      <c r="K83" s="465"/>
    </row>
    <row r="84" spans="1:11" ht="30" customHeight="1">
      <c r="A84" s="748" t="s">
        <v>1093</v>
      </c>
      <c r="B84" s="731">
        <v>8204</v>
      </c>
      <c r="C84" s="732" t="s">
        <v>1094</v>
      </c>
      <c r="D84" s="715" t="s">
        <v>1095</v>
      </c>
      <c r="E84" s="716">
        <v>770000</v>
      </c>
      <c r="F84" s="716">
        <v>770000</v>
      </c>
      <c r="G84" s="716">
        <v>770000</v>
      </c>
      <c r="H84" s="716">
        <v>770000</v>
      </c>
      <c r="I84" s="1092">
        <v>770000</v>
      </c>
      <c r="J84" s="716">
        <v>725000</v>
      </c>
    </row>
    <row r="85" spans="1:11" ht="6" customHeight="1">
      <c r="A85" s="730"/>
      <c r="B85" s="731"/>
      <c r="C85" s="732"/>
      <c r="D85" s="715"/>
      <c r="E85" s="716"/>
      <c r="F85" s="716"/>
      <c r="G85" s="716"/>
      <c r="H85" s="716"/>
      <c r="I85" s="1092"/>
      <c r="J85" s="716"/>
    </row>
    <row r="86" spans="1:11" ht="15" customHeight="1">
      <c r="A86" s="747" t="s">
        <v>1096</v>
      </c>
      <c r="B86" s="731"/>
      <c r="C86" s="732"/>
      <c r="D86" s="715"/>
      <c r="E86" s="716"/>
      <c r="F86" s="716"/>
      <c r="G86" s="716"/>
      <c r="H86" s="716"/>
      <c r="I86" s="1092"/>
      <c r="J86" s="716"/>
    </row>
    <row r="87" spans="1:11" ht="30" customHeight="1">
      <c r="A87" s="730" t="s">
        <v>1097</v>
      </c>
      <c r="B87" s="731">
        <v>9121</v>
      </c>
      <c r="C87" s="732" t="s">
        <v>1098</v>
      </c>
      <c r="D87" s="715" t="s">
        <v>1099</v>
      </c>
      <c r="E87" s="716">
        <v>175</v>
      </c>
      <c r="F87" s="716">
        <v>175</v>
      </c>
      <c r="G87" s="716">
        <v>175</v>
      </c>
      <c r="H87" s="716">
        <v>175</v>
      </c>
      <c r="I87" s="1092">
        <v>175</v>
      </c>
      <c r="J87" s="716">
        <v>175</v>
      </c>
    </row>
    <row r="88" spans="1:11" ht="30" customHeight="1">
      <c r="A88" s="748" t="s">
        <v>1100</v>
      </c>
      <c r="B88" s="731">
        <v>9154</v>
      </c>
      <c r="C88" s="732" t="s">
        <v>1101</v>
      </c>
      <c r="D88" s="715" t="s">
        <v>1102</v>
      </c>
      <c r="E88" s="716">
        <v>32976</v>
      </c>
      <c r="F88" s="716">
        <v>32976</v>
      </c>
      <c r="G88" s="716">
        <v>32976</v>
      </c>
      <c r="H88" s="716">
        <v>32976</v>
      </c>
      <c r="I88" s="1092">
        <v>32976</v>
      </c>
      <c r="J88" s="716">
        <v>32970</v>
      </c>
    </row>
    <row r="89" spans="1:11" ht="6" customHeight="1">
      <c r="A89" s="730"/>
      <c r="B89" s="731"/>
      <c r="C89" s="732"/>
      <c r="D89" s="715"/>
      <c r="E89" s="716"/>
      <c r="F89" s="716"/>
      <c r="G89" s="716"/>
      <c r="H89" s="716"/>
      <c r="I89" s="1092"/>
      <c r="J89" s="716"/>
    </row>
    <row r="90" spans="1:11" ht="15" customHeight="1">
      <c r="A90" s="747" t="s">
        <v>1103</v>
      </c>
      <c r="B90" s="731"/>
      <c r="C90" s="732"/>
      <c r="D90" s="715"/>
      <c r="E90" s="716"/>
      <c r="F90" s="716"/>
      <c r="G90" s="716"/>
      <c r="H90" s="716"/>
      <c r="I90" s="1092"/>
      <c r="J90" s="716"/>
    </row>
    <row r="91" spans="1:11" ht="30" customHeight="1">
      <c r="A91" s="730" t="s">
        <v>1104</v>
      </c>
      <c r="B91" s="731">
        <v>9511</v>
      </c>
      <c r="C91" s="732" t="s">
        <v>1105</v>
      </c>
      <c r="D91" s="715" t="s">
        <v>1106</v>
      </c>
      <c r="E91" s="716">
        <v>3806</v>
      </c>
      <c r="F91" s="716">
        <v>3806</v>
      </c>
      <c r="G91" s="716">
        <v>3806</v>
      </c>
      <c r="H91" s="716">
        <v>3806</v>
      </c>
      <c r="I91" s="1092">
        <v>3806</v>
      </c>
      <c r="J91" s="716">
        <v>3888</v>
      </c>
    </row>
    <row r="92" spans="1:11" ht="29.25" customHeight="1">
      <c r="A92" s="730" t="s">
        <v>1107</v>
      </c>
      <c r="B92" s="731">
        <v>9521</v>
      </c>
      <c r="C92" s="732" t="s">
        <v>1108</v>
      </c>
      <c r="D92" s="715" t="s">
        <v>1106</v>
      </c>
      <c r="E92" s="716">
        <v>8719</v>
      </c>
      <c r="F92" s="716">
        <v>8719</v>
      </c>
      <c r="G92" s="716">
        <v>8719</v>
      </c>
      <c r="H92" s="716">
        <v>8719</v>
      </c>
      <c r="I92" s="1092">
        <v>8719</v>
      </c>
      <c r="J92" s="716">
        <v>8716</v>
      </c>
    </row>
    <row r="93" spans="1:11" ht="15" customHeight="1">
      <c r="A93" s="730" t="s">
        <v>1109</v>
      </c>
      <c r="B93" s="731">
        <v>9661</v>
      </c>
      <c r="C93" s="732" t="s">
        <v>1110</v>
      </c>
      <c r="D93" s="715" t="s">
        <v>1047</v>
      </c>
      <c r="E93" s="750">
        <v>1328</v>
      </c>
      <c r="F93" s="750">
        <v>1328</v>
      </c>
      <c r="G93" s="750">
        <v>1328</v>
      </c>
      <c r="H93" s="750">
        <v>1328</v>
      </c>
      <c r="I93" s="1095">
        <v>1328</v>
      </c>
      <c r="J93" s="750">
        <v>1328</v>
      </c>
    </row>
    <row r="94" spans="1:11" ht="15" customHeight="1">
      <c r="A94" s="666" t="s">
        <v>688</v>
      </c>
      <c r="B94" s="751"/>
      <c r="C94" s="752"/>
      <c r="D94" s="666"/>
      <c r="E94" s="533"/>
      <c r="F94" s="533"/>
      <c r="G94" s="533"/>
      <c r="H94" s="533"/>
      <c r="I94" s="533"/>
      <c r="J94" s="533"/>
    </row>
    <row r="95" spans="1:11" ht="15" customHeight="1">
      <c r="A95" s="54" t="s">
        <v>1149</v>
      </c>
      <c r="B95" s="64"/>
      <c r="C95" s="29"/>
      <c r="D95" s="524"/>
      <c r="E95" s="524"/>
      <c r="F95" s="524"/>
      <c r="G95" s="524"/>
      <c r="H95" s="524"/>
      <c r="I95" s="524"/>
      <c r="J95" s="524"/>
    </row>
    <row r="96" spans="1:11" ht="15" customHeight="1">
      <c r="A96" s="54" t="s">
        <v>1111</v>
      </c>
      <c r="B96" s="64"/>
      <c r="C96" s="29"/>
      <c r="D96" s="524"/>
      <c r="E96" s="524"/>
      <c r="F96" s="524"/>
      <c r="G96" s="524"/>
      <c r="H96" s="524"/>
      <c r="I96" s="524"/>
      <c r="J96" s="524"/>
    </row>
    <row r="97" spans="1:10" ht="15" customHeight="1">
      <c r="A97" s="524" t="s">
        <v>1112</v>
      </c>
      <c r="B97" s="64"/>
      <c r="C97" s="29"/>
      <c r="D97" s="524"/>
      <c r="E97" s="524"/>
      <c r="F97" s="524"/>
      <c r="G97" s="524"/>
      <c r="H97" s="524"/>
      <c r="I97" s="524"/>
      <c r="J97" s="524"/>
    </row>
    <row r="98" spans="1:10" ht="15" customHeight="1">
      <c r="A98" s="524" t="s">
        <v>1113</v>
      </c>
    </row>
    <row r="99" spans="1:10" ht="15" customHeight="1">
      <c r="B99" s="753"/>
      <c r="C99" s="692"/>
    </row>
    <row r="100" spans="1:10" ht="15" customHeight="1">
      <c r="B100" s="753"/>
      <c r="C100" s="692"/>
    </row>
    <row r="105" spans="1:10">
      <c r="A105" s="693"/>
    </row>
    <row r="106" spans="1:10">
      <c r="A106" s="693"/>
    </row>
  </sheetData>
  <mergeCells count="7">
    <mergeCell ref="A2:I2"/>
    <mergeCell ref="A4:A5"/>
    <mergeCell ref="B4:B5"/>
    <mergeCell ref="C4:C5"/>
    <mergeCell ref="D4:D5"/>
    <mergeCell ref="E4:G4"/>
    <mergeCell ref="H4:I4"/>
  </mergeCells>
  <phoneticPr fontId="2"/>
  <printOptions horizontalCentered="1"/>
  <pageMargins left="0" right="0" top="0.35433070866141736" bottom="0" header="0.31496062992125984" footer="0.31496062992125984"/>
  <pageSetup paperSize="8" scale="7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39" activePane="bottomLeft" state="frozen"/>
      <selection activeCell="M18" sqref="M18"/>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852" t="s">
        <v>750</v>
      </c>
      <c r="B1" s="787"/>
      <c r="C1" s="787"/>
      <c r="D1" s="24"/>
      <c r="E1" s="24"/>
      <c r="F1" s="24"/>
      <c r="G1" s="24"/>
      <c r="H1" s="24"/>
      <c r="I1" s="24"/>
      <c r="J1" s="24"/>
      <c r="K1" s="24"/>
      <c r="L1" s="24"/>
      <c r="M1" s="24"/>
    </row>
    <row r="2" spans="1:29" ht="19.5" customHeight="1">
      <c r="A2" s="788" t="s">
        <v>760</v>
      </c>
      <c r="B2" s="788"/>
      <c r="C2" s="788"/>
      <c r="D2" s="788"/>
      <c r="E2" s="788"/>
      <c r="F2" s="788"/>
      <c r="G2" s="788"/>
      <c r="H2" s="788"/>
      <c r="I2" s="788"/>
      <c r="J2" s="788"/>
      <c r="K2" s="788"/>
      <c r="L2" s="788"/>
      <c r="M2" s="787"/>
    </row>
    <row r="3" spans="1:29" ht="14.25" thickBot="1">
      <c r="A3" s="24"/>
      <c r="B3" s="24"/>
      <c r="C3" s="24"/>
      <c r="D3" s="24"/>
      <c r="E3" s="24"/>
      <c r="F3" s="24"/>
      <c r="G3" s="24"/>
      <c r="H3" s="24"/>
      <c r="I3" s="24"/>
      <c r="J3" s="24"/>
      <c r="K3" s="24"/>
      <c r="L3" s="25"/>
      <c r="M3" s="25"/>
    </row>
    <row r="4" spans="1:29" s="255" customFormat="1" ht="14.25" thickTop="1">
      <c r="A4" s="777" t="s">
        <v>575</v>
      </c>
      <c r="B4" s="853"/>
      <c r="C4" s="856" t="s">
        <v>719</v>
      </c>
      <c r="D4" s="858" t="s">
        <v>208</v>
      </c>
      <c r="E4" s="858" t="s">
        <v>209</v>
      </c>
      <c r="F4" s="860" t="s">
        <v>210</v>
      </c>
      <c r="G4" s="254"/>
      <c r="H4" s="254"/>
      <c r="I4" s="254"/>
      <c r="J4" s="254"/>
      <c r="K4" s="254"/>
      <c r="L4" s="254"/>
      <c r="M4" s="254"/>
    </row>
    <row r="5" spans="1:29" s="255" customFormat="1" ht="30" customHeight="1">
      <c r="A5" s="854"/>
      <c r="B5" s="855"/>
      <c r="C5" s="857"/>
      <c r="D5" s="859"/>
      <c r="E5" s="859"/>
      <c r="F5" s="861"/>
      <c r="G5" s="256" t="s">
        <v>578</v>
      </c>
      <c r="H5" s="256" t="s">
        <v>579</v>
      </c>
      <c r="I5" s="256" t="s">
        <v>580</v>
      </c>
      <c r="J5" s="257" t="s">
        <v>234</v>
      </c>
      <c r="K5" s="256" t="s">
        <v>581</v>
      </c>
      <c r="L5" s="258" t="s">
        <v>104</v>
      </c>
      <c r="M5" s="259" t="s">
        <v>105</v>
      </c>
    </row>
    <row r="6" spans="1:29">
      <c r="A6" s="260" t="s">
        <v>582</v>
      </c>
      <c r="B6" s="41"/>
      <c r="C6" s="31"/>
      <c r="D6" s="31"/>
      <c r="E6" s="31"/>
      <c r="F6" s="24"/>
      <c r="G6" s="261"/>
      <c r="H6" s="261"/>
      <c r="I6" s="261"/>
      <c r="J6" s="261"/>
      <c r="K6" s="261"/>
      <c r="L6" s="261"/>
      <c r="M6" s="261"/>
    </row>
    <row r="7" spans="1:29">
      <c r="A7" s="550" t="s">
        <v>904</v>
      </c>
      <c r="B7" s="232"/>
      <c r="C7" s="303">
        <v>16</v>
      </c>
      <c r="D7" s="105">
        <v>358.1</v>
      </c>
      <c r="E7" s="303">
        <v>295</v>
      </c>
      <c r="F7" s="303">
        <v>215085</v>
      </c>
      <c r="G7" s="303">
        <v>87950</v>
      </c>
      <c r="H7" s="303">
        <v>71597</v>
      </c>
      <c r="I7" s="303">
        <v>2927</v>
      </c>
      <c r="J7" s="303">
        <v>882</v>
      </c>
      <c r="K7" s="303">
        <v>5859</v>
      </c>
      <c r="L7" s="303">
        <v>37953</v>
      </c>
      <c r="M7" s="303">
        <v>7916</v>
      </c>
      <c r="N7" s="63"/>
      <c r="O7" s="63"/>
      <c r="P7" s="63"/>
      <c r="Q7" s="63"/>
      <c r="R7" s="63"/>
      <c r="S7" s="63"/>
      <c r="T7" s="63"/>
      <c r="U7" s="63"/>
      <c r="V7" s="63"/>
      <c r="W7" s="63"/>
      <c r="X7" s="63"/>
      <c r="Y7" s="63"/>
      <c r="Z7" s="63"/>
      <c r="AA7" s="63"/>
      <c r="AB7" s="63"/>
      <c r="AC7" s="63"/>
    </row>
    <row r="8" spans="1:29">
      <c r="A8" s="195">
        <v>29</v>
      </c>
      <c r="B8" s="232"/>
      <c r="C8" s="303">
        <v>16</v>
      </c>
      <c r="D8" s="105">
        <v>357.6</v>
      </c>
      <c r="E8" s="303">
        <v>295</v>
      </c>
      <c r="F8" s="303">
        <v>205184</v>
      </c>
      <c r="G8" s="303">
        <v>81537</v>
      </c>
      <c r="H8" s="303">
        <v>69319</v>
      </c>
      <c r="I8" s="303">
        <v>2407</v>
      </c>
      <c r="J8" s="303">
        <v>784</v>
      </c>
      <c r="K8" s="303">
        <v>5398</v>
      </c>
      <c r="L8" s="303">
        <v>38062</v>
      </c>
      <c r="M8" s="303">
        <v>7678</v>
      </c>
      <c r="N8" s="63"/>
      <c r="O8" s="63"/>
      <c r="P8" s="63"/>
      <c r="Q8" s="63"/>
      <c r="R8" s="63"/>
      <c r="S8" s="63"/>
      <c r="T8" s="63"/>
      <c r="U8" s="63"/>
      <c r="V8" s="63"/>
      <c r="W8" s="63"/>
      <c r="X8" s="63"/>
      <c r="Y8" s="63"/>
      <c r="Z8" s="63"/>
      <c r="AA8" s="63"/>
      <c r="AB8" s="63"/>
      <c r="AC8" s="63"/>
    </row>
    <row r="9" spans="1:29">
      <c r="A9" s="195">
        <v>30</v>
      </c>
      <c r="B9" s="232"/>
      <c r="C9" s="303">
        <v>16</v>
      </c>
      <c r="D9" s="105">
        <v>358.1</v>
      </c>
      <c r="E9" s="303">
        <v>295</v>
      </c>
      <c r="F9" s="303">
        <v>197245</v>
      </c>
      <c r="G9" s="303">
        <v>77149</v>
      </c>
      <c r="H9" s="303">
        <v>66623</v>
      </c>
      <c r="I9" s="303">
        <v>1741</v>
      </c>
      <c r="J9" s="303">
        <v>801</v>
      </c>
      <c r="K9" s="303">
        <v>4934</v>
      </c>
      <c r="L9" s="303">
        <v>38530</v>
      </c>
      <c r="M9" s="303">
        <v>7467</v>
      </c>
      <c r="N9" s="63"/>
      <c r="O9" s="63"/>
      <c r="P9" s="63"/>
      <c r="Q9" s="63"/>
      <c r="R9" s="63"/>
      <c r="S9" s="63"/>
      <c r="T9" s="63"/>
      <c r="U9" s="63"/>
      <c r="V9" s="63"/>
      <c r="W9" s="63"/>
      <c r="X9" s="63"/>
      <c r="Y9" s="63"/>
      <c r="Z9" s="63"/>
      <c r="AA9" s="63"/>
      <c r="AB9" s="63"/>
      <c r="AC9" s="63"/>
    </row>
    <row r="10" spans="1:29">
      <c r="A10" s="169" t="s">
        <v>842</v>
      </c>
      <c r="B10" s="232"/>
      <c r="C10" s="303">
        <v>16</v>
      </c>
      <c r="D10" s="105">
        <v>356.7</v>
      </c>
      <c r="E10" s="303">
        <v>295</v>
      </c>
      <c r="F10" s="303">
        <v>187674</v>
      </c>
      <c r="G10" s="303">
        <v>72152</v>
      </c>
      <c r="H10" s="303">
        <v>64061</v>
      </c>
      <c r="I10" s="303">
        <v>1602</v>
      </c>
      <c r="J10" s="303">
        <v>805</v>
      </c>
      <c r="K10" s="303">
        <v>4657</v>
      </c>
      <c r="L10" s="303">
        <v>37348</v>
      </c>
      <c r="M10" s="303">
        <v>7050</v>
      </c>
      <c r="N10" s="63"/>
      <c r="O10" s="63"/>
      <c r="P10" s="63"/>
      <c r="Q10" s="63"/>
      <c r="R10" s="63"/>
      <c r="S10" s="63"/>
      <c r="T10" s="63"/>
      <c r="U10" s="63"/>
      <c r="V10" s="63"/>
      <c r="W10" s="63"/>
      <c r="X10" s="63"/>
      <c r="Y10" s="63"/>
      <c r="Z10" s="63"/>
      <c r="AA10" s="63"/>
      <c r="AB10" s="63"/>
      <c r="AC10" s="63"/>
    </row>
    <row r="11" spans="1:29" s="525" customFormat="1">
      <c r="A11" s="515">
        <v>2</v>
      </c>
      <c r="B11" s="232"/>
      <c r="C11" s="303">
        <v>15</v>
      </c>
      <c r="D11" s="105">
        <v>352.6</v>
      </c>
      <c r="E11" s="303">
        <v>282</v>
      </c>
      <c r="F11" s="303">
        <v>150238</v>
      </c>
      <c r="G11" s="303">
        <v>53045</v>
      </c>
      <c r="H11" s="303">
        <v>57248</v>
      </c>
      <c r="I11" s="303">
        <v>1169</v>
      </c>
      <c r="J11" s="303">
        <v>936</v>
      </c>
      <c r="K11" s="303">
        <v>3829</v>
      </c>
      <c r="L11" s="303">
        <v>29308</v>
      </c>
      <c r="M11" s="303">
        <v>4704</v>
      </c>
      <c r="N11" s="531"/>
      <c r="O11" s="531"/>
      <c r="P11" s="531"/>
      <c r="Q11" s="531"/>
      <c r="R11" s="531"/>
      <c r="S11" s="531"/>
      <c r="T11" s="531"/>
      <c r="U11" s="531"/>
      <c r="V11" s="531"/>
      <c r="W11" s="531"/>
      <c r="X11" s="531"/>
      <c r="Y11" s="531"/>
      <c r="Z11" s="531"/>
      <c r="AA11" s="531"/>
      <c r="AB11" s="531"/>
      <c r="AC11" s="531"/>
    </row>
    <row r="12" spans="1:29">
      <c r="A12" s="528"/>
      <c r="B12" s="32"/>
      <c r="C12" s="303"/>
      <c r="D12" s="105"/>
      <c r="E12" s="303"/>
      <c r="F12" s="302"/>
      <c r="G12" s="302"/>
      <c r="H12" s="302"/>
      <c r="I12" s="303"/>
      <c r="J12" s="303"/>
      <c r="K12" s="303"/>
      <c r="L12" s="302"/>
      <c r="M12" s="303"/>
      <c r="N12" s="63"/>
      <c r="O12" s="63"/>
      <c r="P12" s="63"/>
      <c r="Q12" s="63"/>
      <c r="R12" s="63"/>
      <c r="S12" s="63"/>
      <c r="T12" s="63"/>
      <c r="U12" s="63"/>
      <c r="V12" s="63"/>
      <c r="W12" s="63"/>
      <c r="X12" s="63"/>
      <c r="Y12" s="63"/>
      <c r="Z12" s="63"/>
      <c r="AA12" s="63"/>
      <c r="AB12" s="63"/>
      <c r="AC12" s="63"/>
    </row>
    <row r="13" spans="1:29" s="525" customFormat="1">
      <c r="A13" s="515" t="s">
        <v>902</v>
      </c>
      <c r="B13" s="678">
        <v>2</v>
      </c>
      <c r="C13" s="687">
        <v>15</v>
      </c>
      <c r="D13" s="683">
        <v>26.3</v>
      </c>
      <c r="E13" s="687">
        <v>282</v>
      </c>
      <c r="F13" s="697">
        <v>12519</v>
      </c>
      <c r="G13" s="687">
        <v>4359</v>
      </c>
      <c r="H13" s="687">
        <v>4621</v>
      </c>
      <c r="I13" s="687">
        <v>133</v>
      </c>
      <c r="J13" s="687">
        <v>62</v>
      </c>
      <c r="K13" s="687">
        <v>350</v>
      </c>
      <c r="L13" s="687">
        <v>2618</v>
      </c>
      <c r="M13" s="687">
        <v>375</v>
      </c>
      <c r="N13" s="531"/>
      <c r="O13" s="531"/>
      <c r="P13" s="531"/>
      <c r="Q13" s="531"/>
      <c r="R13" s="531"/>
      <c r="S13" s="531"/>
      <c r="T13" s="531"/>
      <c r="U13" s="531"/>
      <c r="V13" s="531"/>
      <c r="W13" s="531"/>
      <c r="X13" s="531"/>
      <c r="Y13" s="531"/>
      <c r="Z13" s="531"/>
      <c r="AA13" s="531"/>
      <c r="AB13" s="531"/>
      <c r="AC13" s="531"/>
    </row>
    <row r="14" spans="1:29" s="525" customFormat="1">
      <c r="A14" s="550"/>
      <c r="B14" s="678">
        <v>3</v>
      </c>
      <c r="C14" s="687">
        <v>13</v>
      </c>
      <c r="D14" s="683">
        <v>30.5</v>
      </c>
      <c r="E14" s="687">
        <v>242</v>
      </c>
      <c r="F14" s="697">
        <v>14090</v>
      </c>
      <c r="G14" s="687">
        <v>5910</v>
      </c>
      <c r="H14" s="687">
        <v>4504</v>
      </c>
      <c r="I14" s="687">
        <v>111</v>
      </c>
      <c r="J14" s="687">
        <v>52</v>
      </c>
      <c r="K14" s="687">
        <v>386</v>
      </c>
      <c r="L14" s="687">
        <v>2733</v>
      </c>
      <c r="M14" s="687">
        <v>394</v>
      </c>
      <c r="N14" s="531"/>
      <c r="O14" s="531"/>
      <c r="P14" s="531"/>
      <c r="Q14" s="531"/>
      <c r="R14" s="531"/>
      <c r="S14" s="531"/>
      <c r="T14" s="531"/>
      <c r="U14" s="531"/>
      <c r="V14" s="531"/>
      <c r="W14" s="531"/>
      <c r="X14" s="531"/>
      <c r="Y14" s="531"/>
      <c r="Z14" s="531"/>
      <c r="AA14" s="531"/>
      <c r="AB14" s="531"/>
      <c r="AC14" s="531"/>
    </row>
    <row r="15" spans="1:29" s="525" customFormat="1">
      <c r="B15" s="678">
        <v>4</v>
      </c>
      <c r="C15" s="687">
        <v>13</v>
      </c>
      <c r="D15" s="683">
        <v>29.7</v>
      </c>
      <c r="E15" s="687">
        <v>242</v>
      </c>
      <c r="F15" s="697">
        <v>10890</v>
      </c>
      <c r="G15" s="687">
        <v>4200</v>
      </c>
      <c r="H15" s="687">
        <v>3526</v>
      </c>
      <c r="I15" s="687">
        <v>78</v>
      </c>
      <c r="J15" s="687">
        <v>69</v>
      </c>
      <c r="K15" s="687">
        <v>263</v>
      </c>
      <c r="L15" s="687">
        <v>2418</v>
      </c>
      <c r="M15" s="687">
        <v>338</v>
      </c>
      <c r="N15" s="531"/>
      <c r="O15" s="531"/>
      <c r="P15" s="531"/>
      <c r="Q15" s="531"/>
      <c r="R15" s="531"/>
      <c r="S15" s="531"/>
      <c r="T15" s="531"/>
      <c r="U15" s="531"/>
      <c r="V15" s="531"/>
      <c r="W15" s="531"/>
      <c r="X15" s="531"/>
      <c r="Y15" s="531"/>
      <c r="Z15" s="531"/>
      <c r="AA15" s="531"/>
      <c r="AB15" s="531"/>
      <c r="AC15" s="531"/>
    </row>
    <row r="16" spans="1:29" s="525" customFormat="1">
      <c r="B16" s="678">
        <v>5</v>
      </c>
      <c r="C16" s="687">
        <v>13</v>
      </c>
      <c r="D16" s="683">
        <v>30.2</v>
      </c>
      <c r="E16" s="687">
        <v>242</v>
      </c>
      <c r="F16" s="697">
        <v>11445</v>
      </c>
      <c r="G16" s="687">
        <v>4304</v>
      </c>
      <c r="H16" s="687">
        <v>3947</v>
      </c>
      <c r="I16" s="687">
        <v>95</v>
      </c>
      <c r="J16" s="687">
        <v>69</v>
      </c>
      <c r="K16" s="687">
        <v>329</v>
      </c>
      <c r="L16" s="687">
        <v>2378</v>
      </c>
      <c r="M16" s="687">
        <v>323</v>
      </c>
      <c r="N16" s="531"/>
      <c r="O16" s="531"/>
      <c r="P16" s="531"/>
      <c r="Q16" s="531"/>
      <c r="R16" s="531"/>
      <c r="S16" s="531"/>
      <c r="T16" s="531"/>
      <c r="U16" s="531"/>
      <c r="V16" s="531"/>
      <c r="W16" s="531"/>
      <c r="X16" s="531"/>
      <c r="Y16" s="531"/>
      <c r="Z16" s="531"/>
      <c r="AA16" s="531"/>
      <c r="AB16" s="531"/>
      <c r="AC16" s="531"/>
    </row>
    <row r="17" spans="1:29" s="525" customFormat="1">
      <c r="B17" s="678">
        <v>6</v>
      </c>
      <c r="C17" s="687">
        <v>13</v>
      </c>
      <c r="D17" s="683">
        <v>29.2</v>
      </c>
      <c r="E17" s="687">
        <v>242</v>
      </c>
      <c r="F17" s="697">
        <v>12261</v>
      </c>
      <c r="G17" s="687">
        <v>4014</v>
      </c>
      <c r="H17" s="687">
        <v>5178</v>
      </c>
      <c r="I17" s="687">
        <v>82</v>
      </c>
      <c r="J17" s="687">
        <v>65</v>
      </c>
      <c r="K17" s="687">
        <v>277</v>
      </c>
      <c r="L17" s="687">
        <v>2322</v>
      </c>
      <c r="M17" s="687">
        <v>323</v>
      </c>
      <c r="N17" s="531"/>
      <c r="O17" s="531"/>
      <c r="P17" s="531"/>
      <c r="Q17" s="531"/>
      <c r="R17" s="531"/>
      <c r="S17" s="531"/>
      <c r="T17" s="531"/>
      <c r="U17" s="531"/>
      <c r="V17" s="531"/>
      <c r="W17" s="531"/>
      <c r="X17" s="531"/>
      <c r="Y17" s="531"/>
      <c r="Z17" s="531"/>
      <c r="AA17" s="531"/>
      <c r="AB17" s="531"/>
      <c r="AC17" s="531"/>
    </row>
    <row r="18" spans="1:29" s="525" customFormat="1">
      <c r="A18" s="550"/>
      <c r="B18" s="678">
        <v>7</v>
      </c>
      <c r="C18" s="687">
        <v>13</v>
      </c>
      <c r="D18" s="683">
        <v>30.8</v>
      </c>
      <c r="E18" s="687">
        <v>242</v>
      </c>
      <c r="F18" s="697">
        <v>11808</v>
      </c>
      <c r="G18" s="687">
        <v>3946</v>
      </c>
      <c r="H18" s="687">
        <v>4712</v>
      </c>
      <c r="I18" s="687">
        <v>111</v>
      </c>
      <c r="J18" s="687">
        <v>75</v>
      </c>
      <c r="K18" s="687">
        <v>285</v>
      </c>
      <c r="L18" s="687">
        <v>2300</v>
      </c>
      <c r="M18" s="687">
        <v>379</v>
      </c>
      <c r="N18" s="531"/>
      <c r="O18" s="531"/>
      <c r="P18" s="531"/>
      <c r="Q18" s="531"/>
      <c r="R18" s="531"/>
      <c r="S18" s="531"/>
      <c r="T18" s="531"/>
      <c r="U18" s="531"/>
      <c r="V18" s="531"/>
      <c r="W18" s="531"/>
      <c r="X18" s="531"/>
      <c r="Y18" s="531"/>
      <c r="Z18" s="531"/>
      <c r="AA18" s="531"/>
      <c r="AB18" s="531"/>
      <c r="AC18" s="531"/>
    </row>
    <row r="19" spans="1:29" s="525" customFormat="1">
      <c r="A19" s="550"/>
      <c r="B19" s="678">
        <v>8</v>
      </c>
      <c r="C19" s="687">
        <v>13</v>
      </c>
      <c r="D19" s="683">
        <v>29.8</v>
      </c>
      <c r="E19" s="687">
        <v>242</v>
      </c>
      <c r="F19" s="697">
        <v>9092</v>
      </c>
      <c r="G19" s="687">
        <v>2604</v>
      </c>
      <c r="H19" s="687">
        <v>3605</v>
      </c>
      <c r="I19" s="687">
        <v>80</v>
      </c>
      <c r="J19" s="687">
        <v>70</v>
      </c>
      <c r="K19" s="687">
        <v>225</v>
      </c>
      <c r="L19" s="687">
        <v>2217</v>
      </c>
      <c r="M19" s="687">
        <v>291</v>
      </c>
      <c r="N19" s="531"/>
      <c r="O19" s="531"/>
      <c r="P19" s="531"/>
      <c r="Q19" s="531"/>
      <c r="R19" s="531"/>
      <c r="S19" s="531"/>
      <c r="T19" s="531"/>
      <c r="U19" s="531"/>
      <c r="V19" s="531"/>
      <c r="W19" s="531"/>
      <c r="X19" s="531"/>
      <c r="Y19" s="531"/>
      <c r="Z19" s="531"/>
      <c r="AA19" s="531"/>
      <c r="AB19" s="531"/>
      <c r="AC19" s="531"/>
    </row>
    <row r="20" spans="1:29" s="525" customFormat="1">
      <c r="A20" s="550"/>
      <c r="B20" s="678">
        <v>9</v>
      </c>
      <c r="C20" s="687">
        <v>13</v>
      </c>
      <c r="D20" s="683">
        <v>29.1</v>
      </c>
      <c r="E20" s="687">
        <v>243</v>
      </c>
      <c r="F20" s="697">
        <v>10734</v>
      </c>
      <c r="G20" s="687">
        <v>3860</v>
      </c>
      <c r="H20" s="687">
        <v>3772</v>
      </c>
      <c r="I20" s="687">
        <v>101</v>
      </c>
      <c r="J20" s="687">
        <v>46</v>
      </c>
      <c r="K20" s="687">
        <v>298</v>
      </c>
      <c r="L20" s="687">
        <v>2347</v>
      </c>
      <c r="M20" s="687">
        <v>310</v>
      </c>
      <c r="N20" s="531"/>
      <c r="O20" s="531"/>
      <c r="P20" s="531"/>
      <c r="Q20" s="531"/>
      <c r="R20" s="531"/>
      <c r="S20" s="531"/>
      <c r="T20" s="531"/>
      <c r="U20" s="531"/>
      <c r="V20" s="531"/>
      <c r="W20" s="531"/>
      <c r="X20" s="531"/>
      <c r="Y20" s="531"/>
      <c r="Z20" s="531"/>
      <c r="AA20" s="531"/>
      <c r="AB20" s="531"/>
      <c r="AC20" s="531"/>
    </row>
    <row r="21" spans="1:29" s="525" customFormat="1">
      <c r="A21" s="515"/>
      <c r="B21" s="678">
        <v>10</v>
      </c>
      <c r="C21" s="687">
        <v>13</v>
      </c>
      <c r="D21" s="683">
        <v>30.2</v>
      </c>
      <c r="E21" s="687">
        <v>243</v>
      </c>
      <c r="F21" s="697">
        <v>11760</v>
      </c>
      <c r="G21" s="687">
        <v>4602</v>
      </c>
      <c r="H21" s="687">
        <v>3938</v>
      </c>
      <c r="I21" s="687">
        <v>98</v>
      </c>
      <c r="J21" s="687">
        <v>62</v>
      </c>
      <c r="K21" s="687">
        <v>291</v>
      </c>
      <c r="L21" s="687">
        <v>2355</v>
      </c>
      <c r="M21" s="687">
        <v>414</v>
      </c>
      <c r="N21" s="531"/>
      <c r="O21" s="531"/>
      <c r="P21" s="531"/>
      <c r="Q21" s="531"/>
      <c r="R21" s="531"/>
      <c r="S21" s="531"/>
      <c r="T21" s="531"/>
      <c r="U21" s="531"/>
      <c r="V21" s="531"/>
      <c r="W21" s="531"/>
      <c r="X21" s="531"/>
      <c r="Y21" s="531"/>
      <c r="Z21" s="531"/>
      <c r="AA21" s="531"/>
      <c r="AB21" s="531"/>
      <c r="AC21" s="531"/>
    </row>
    <row r="22" spans="1:29" s="525" customFormat="1">
      <c r="B22" s="678">
        <v>11</v>
      </c>
      <c r="C22" s="687">
        <v>13</v>
      </c>
      <c r="D22" s="683">
        <v>29.6</v>
      </c>
      <c r="E22" s="687">
        <v>243</v>
      </c>
      <c r="F22" s="697">
        <v>14639</v>
      </c>
      <c r="G22" s="687">
        <v>5204</v>
      </c>
      <c r="H22" s="687">
        <v>5669</v>
      </c>
      <c r="I22" s="687">
        <v>104</v>
      </c>
      <c r="J22" s="687">
        <v>61</v>
      </c>
      <c r="K22" s="687">
        <v>375</v>
      </c>
      <c r="L22" s="687">
        <v>2770</v>
      </c>
      <c r="M22" s="687">
        <v>456</v>
      </c>
      <c r="N22" s="531"/>
      <c r="O22" s="531"/>
      <c r="P22" s="531"/>
      <c r="Q22" s="531"/>
      <c r="R22" s="531"/>
      <c r="S22" s="531"/>
      <c r="T22" s="531"/>
      <c r="U22" s="531"/>
      <c r="V22" s="531"/>
      <c r="W22" s="531"/>
      <c r="X22" s="531"/>
      <c r="Y22" s="531"/>
      <c r="Z22" s="531"/>
      <c r="AA22" s="531"/>
      <c r="AB22" s="531"/>
      <c r="AC22" s="531"/>
    </row>
    <row r="23" spans="1:29" s="525" customFormat="1">
      <c r="A23" s="515"/>
      <c r="B23" s="678">
        <v>12</v>
      </c>
      <c r="C23" s="687">
        <v>13</v>
      </c>
      <c r="D23" s="683">
        <v>30.8</v>
      </c>
      <c r="E23" s="687">
        <v>243</v>
      </c>
      <c r="F23" s="697">
        <v>17959</v>
      </c>
      <c r="G23" s="687">
        <v>5602</v>
      </c>
      <c r="H23" s="687">
        <v>7744</v>
      </c>
      <c r="I23" s="687">
        <v>114</v>
      </c>
      <c r="J23" s="687">
        <v>83</v>
      </c>
      <c r="K23" s="687">
        <v>450</v>
      </c>
      <c r="L23" s="687">
        <v>3426</v>
      </c>
      <c r="M23" s="687">
        <v>539</v>
      </c>
      <c r="N23" s="531"/>
      <c r="O23" s="531"/>
      <c r="P23" s="531"/>
      <c r="Q23" s="531"/>
      <c r="R23" s="531"/>
      <c r="S23" s="531"/>
      <c r="T23" s="531"/>
      <c r="U23" s="531"/>
      <c r="V23" s="531"/>
      <c r="W23" s="531"/>
      <c r="X23" s="531"/>
      <c r="Y23" s="531"/>
      <c r="Z23" s="531"/>
      <c r="AA23" s="531"/>
      <c r="AB23" s="531"/>
      <c r="AC23" s="531"/>
    </row>
    <row r="24" spans="1:29" s="525" customFormat="1">
      <c r="A24" s="515" t="s">
        <v>933</v>
      </c>
      <c r="B24" s="547">
        <v>1</v>
      </c>
      <c r="C24" s="303">
        <v>13</v>
      </c>
      <c r="D24" s="105">
        <v>29.8</v>
      </c>
      <c r="E24" s="303">
        <v>243</v>
      </c>
      <c r="F24" s="552">
        <v>11873</v>
      </c>
      <c r="G24" s="303">
        <v>4726</v>
      </c>
      <c r="H24" s="303">
        <v>3934</v>
      </c>
      <c r="I24" s="303">
        <v>79</v>
      </c>
      <c r="J24" s="303">
        <v>66</v>
      </c>
      <c r="K24" s="303">
        <v>289</v>
      </c>
      <c r="L24" s="303">
        <v>2365</v>
      </c>
      <c r="M24" s="303">
        <v>414</v>
      </c>
      <c r="N24" s="531"/>
      <c r="O24" s="531"/>
      <c r="P24" s="531"/>
      <c r="Q24" s="531"/>
      <c r="R24" s="531"/>
      <c r="S24" s="531"/>
      <c r="T24" s="531"/>
      <c r="U24" s="531"/>
      <c r="V24" s="531"/>
      <c r="W24" s="531"/>
      <c r="X24" s="531"/>
      <c r="Y24" s="531"/>
      <c r="Z24" s="531"/>
      <c r="AA24" s="531"/>
      <c r="AB24" s="531"/>
      <c r="AC24" s="531"/>
    </row>
    <row r="25" spans="1:29" s="525" customFormat="1">
      <c r="A25" s="515"/>
      <c r="B25" s="678">
        <v>2</v>
      </c>
      <c r="C25" s="687">
        <v>13</v>
      </c>
      <c r="D25" s="683">
        <v>26.9</v>
      </c>
      <c r="E25" s="687">
        <v>243</v>
      </c>
      <c r="F25" s="697">
        <v>9467</v>
      </c>
      <c r="G25" s="687">
        <v>2960</v>
      </c>
      <c r="H25" s="687">
        <v>3843</v>
      </c>
      <c r="I25" s="687">
        <v>71</v>
      </c>
      <c r="J25" s="687">
        <v>47</v>
      </c>
      <c r="K25" s="687">
        <v>237</v>
      </c>
      <c r="L25" s="687">
        <v>2019</v>
      </c>
      <c r="M25" s="687">
        <v>289</v>
      </c>
      <c r="N25" s="531"/>
      <c r="O25" s="531"/>
      <c r="P25" s="531"/>
      <c r="Q25" s="531"/>
      <c r="R25" s="531"/>
      <c r="S25" s="531"/>
      <c r="T25" s="531"/>
      <c r="U25" s="531"/>
      <c r="V25" s="531"/>
      <c r="W25" s="531"/>
      <c r="X25" s="531"/>
      <c r="Y25" s="531"/>
      <c r="Z25" s="531"/>
      <c r="AA25" s="531"/>
      <c r="AB25" s="531"/>
      <c r="AC25" s="531"/>
    </row>
    <row r="26" spans="1:29">
      <c r="A26" s="18"/>
      <c r="B26" s="32"/>
      <c r="C26" s="303"/>
      <c r="D26" s="105"/>
      <c r="E26" s="303"/>
      <c r="F26" s="302"/>
      <c r="G26" s="303"/>
      <c r="H26" s="303"/>
      <c r="I26" s="303"/>
      <c r="J26" s="303"/>
      <c r="K26" s="303"/>
      <c r="L26" s="303"/>
      <c r="M26" s="303"/>
      <c r="N26" s="63"/>
      <c r="O26" s="63"/>
      <c r="P26" s="63"/>
      <c r="Q26" s="63"/>
      <c r="R26" s="63"/>
      <c r="S26" s="63"/>
      <c r="T26" s="63"/>
      <c r="U26" s="63"/>
      <c r="V26" s="63"/>
      <c r="W26" s="63"/>
      <c r="X26" s="63"/>
      <c r="Y26" s="63"/>
      <c r="Z26" s="63"/>
      <c r="AA26" s="63"/>
      <c r="AB26" s="63"/>
      <c r="AC26" s="63"/>
    </row>
    <row r="27" spans="1:29">
      <c r="A27" s="262" t="s">
        <v>583</v>
      </c>
      <c r="B27" s="41"/>
      <c r="C27" s="303"/>
      <c r="D27" s="115"/>
      <c r="E27" s="303"/>
      <c r="F27" s="303"/>
      <c r="G27" s="303"/>
      <c r="H27" s="303"/>
      <c r="I27" s="303"/>
      <c r="J27" s="303"/>
      <c r="K27" s="303"/>
      <c r="L27" s="303"/>
      <c r="M27" s="303"/>
      <c r="N27" s="63"/>
      <c r="O27" s="63"/>
      <c r="P27" s="63"/>
      <c r="Q27" s="63"/>
      <c r="R27" s="63"/>
      <c r="S27" s="63"/>
      <c r="T27" s="63"/>
      <c r="U27" s="63"/>
      <c r="V27" s="63"/>
      <c r="W27" s="63"/>
      <c r="X27" s="63"/>
      <c r="Y27" s="63"/>
      <c r="Z27" s="63"/>
      <c r="AA27" s="63"/>
      <c r="AB27" s="63"/>
      <c r="AC27" s="63"/>
    </row>
    <row r="28" spans="1:29">
      <c r="A28" s="550" t="s">
        <v>904</v>
      </c>
      <c r="B28" s="232"/>
      <c r="C28" s="303">
        <v>289</v>
      </c>
      <c r="D28" s="105">
        <v>365.2</v>
      </c>
      <c r="E28" s="303">
        <v>1240</v>
      </c>
      <c r="F28" s="303">
        <v>803492</v>
      </c>
      <c r="G28" s="303">
        <v>69393</v>
      </c>
      <c r="H28" s="303">
        <v>606573</v>
      </c>
      <c r="I28" s="303">
        <v>1572</v>
      </c>
      <c r="J28" s="303">
        <v>11497</v>
      </c>
      <c r="K28" s="303">
        <v>10569</v>
      </c>
      <c r="L28" s="303">
        <v>103292</v>
      </c>
      <c r="M28" s="303">
        <v>597</v>
      </c>
      <c r="N28" s="63"/>
      <c r="O28" s="63"/>
      <c r="P28" s="63"/>
      <c r="Q28" s="63"/>
      <c r="R28" s="63"/>
      <c r="S28" s="63"/>
      <c r="T28" s="63"/>
      <c r="U28" s="63"/>
      <c r="V28" s="63"/>
      <c r="W28" s="63"/>
      <c r="X28" s="63"/>
      <c r="Y28" s="63"/>
      <c r="Z28" s="63"/>
      <c r="AA28" s="63"/>
      <c r="AB28" s="63"/>
      <c r="AC28" s="63"/>
    </row>
    <row r="29" spans="1:29">
      <c r="A29" s="195">
        <v>29</v>
      </c>
      <c r="B29" s="232"/>
      <c r="C29" s="303">
        <v>294</v>
      </c>
      <c r="D29" s="105">
        <v>363.7</v>
      </c>
      <c r="E29" s="303">
        <v>1226</v>
      </c>
      <c r="F29" s="303">
        <v>804889</v>
      </c>
      <c r="G29" s="303">
        <v>65182</v>
      </c>
      <c r="H29" s="303">
        <v>612520</v>
      </c>
      <c r="I29" s="303">
        <v>1172</v>
      </c>
      <c r="J29" s="303">
        <v>9889</v>
      </c>
      <c r="K29" s="303">
        <v>9668</v>
      </c>
      <c r="L29" s="303">
        <v>105747</v>
      </c>
      <c r="M29" s="303">
        <v>711</v>
      </c>
      <c r="N29" s="63"/>
      <c r="O29" s="63"/>
      <c r="P29" s="63"/>
      <c r="Q29" s="63"/>
      <c r="R29" s="63"/>
      <c r="S29" s="63"/>
      <c r="T29" s="63"/>
      <c r="U29" s="63"/>
      <c r="V29" s="63"/>
      <c r="W29" s="63"/>
      <c r="X29" s="63"/>
      <c r="Y29" s="63"/>
      <c r="Z29" s="63"/>
      <c r="AA29" s="63"/>
      <c r="AB29" s="63"/>
      <c r="AC29" s="63"/>
    </row>
    <row r="30" spans="1:29">
      <c r="A30" s="195">
        <v>30</v>
      </c>
      <c r="B30" s="232"/>
      <c r="C30" s="303">
        <v>302</v>
      </c>
      <c r="D30" s="105">
        <v>363.4</v>
      </c>
      <c r="E30" s="303">
        <v>1238</v>
      </c>
      <c r="F30" s="303">
        <v>816837</v>
      </c>
      <c r="G30" s="303">
        <v>61648</v>
      </c>
      <c r="H30" s="303">
        <v>630280</v>
      </c>
      <c r="I30" s="303">
        <v>1101</v>
      </c>
      <c r="J30" s="303">
        <v>9947</v>
      </c>
      <c r="K30" s="303">
        <v>9158</v>
      </c>
      <c r="L30" s="303">
        <v>103986</v>
      </c>
      <c r="M30" s="303">
        <v>716</v>
      </c>
      <c r="N30" s="63"/>
      <c r="O30" s="63"/>
      <c r="P30" s="63"/>
      <c r="Q30" s="63"/>
      <c r="R30" s="63"/>
      <c r="S30" s="63"/>
      <c r="T30" s="63"/>
      <c r="U30" s="63"/>
      <c r="V30" s="63"/>
      <c r="W30" s="63"/>
      <c r="X30" s="63"/>
      <c r="Y30" s="63"/>
      <c r="Z30" s="63"/>
      <c r="AA30" s="63"/>
      <c r="AB30" s="63"/>
      <c r="AC30" s="63"/>
    </row>
    <row r="31" spans="1:29">
      <c r="A31" s="169" t="s">
        <v>842</v>
      </c>
      <c r="B31" s="232"/>
      <c r="C31" s="303">
        <v>305</v>
      </c>
      <c r="D31" s="105">
        <v>363.1</v>
      </c>
      <c r="E31" s="303">
        <v>1206</v>
      </c>
      <c r="F31" s="303">
        <v>815288</v>
      </c>
      <c r="G31" s="303">
        <v>58891</v>
      </c>
      <c r="H31" s="303">
        <v>635674</v>
      </c>
      <c r="I31" s="303">
        <v>1004</v>
      </c>
      <c r="J31" s="303">
        <v>10086</v>
      </c>
      <c r="K31" s="303">
        <v>8485</v>
      </c>
      <c r="L31" s="303">
        <v>100418</v>
      </c>
      <c r="M31" s="303">
        <v>731</v>
      </c>
      <c r="N31" s="63"/>
      <c r="O31" s="63"/>
      <c r="P31" s="63"/>
      <c r="Q31" s="63"/>
      <c r="R31" s="63"/>
      <c r="S31" s="63"/>
      <c r="T31" s="63"/>
      <c r="U31" s="63"/>
      <c r="V31" s="63"/>
      <c r="W31" s="63"/>
      <c r="X31" s="63"/>
      <c r="Y31" s="63"/>
      <c r="Z31" s="63"/>
      <c r="AA31" s="63"/>
      <c r="AB31" s="63"/>
      <c r="AC31" s="63"/>
    </row>
    <row r="32" spans="1:29" s="525" customFormat="1">
      <c r="A32" s="515">
        <v>2</v>
      </c>
      <c r="B32" s="232"/>
      <c r="C32" s="303">
        <v>426</v>
      </c>
      <c r="D32" s="105">
        <v>364.3</v>
      </c>
      <c r="E32" s="303">
        <v>1440</v>
      </c>
      <c r="F32" s="303">
        <v>1106949</v>
      </c>
      <c r="G32" s="303">
        <v>46598</v>
      </c>
      <c r="H32" s="303">
        <v>917749</v>
      </c>
      <c r="I32" s="303">
        <v>888</v>
      </c>
      <c r="J32" s="303">
        <v>11414</v>
      </c>
      <c r="K32" s="303">
        <v>10962</v>
      </c>
      <c r="L32" s="303">
        <v>118828</v>
      </c>
      <c r="M32" s="303">
        <v>509</v>
      </c>
      <c r="N32" s="531"/>
      <c r="O32" s="531"/>
      <c r="P32" s="531"/>
      <c r="Q32" s="531"/>
      <c r="R32" s="531"/>
      <c r="S32" s="531"/>
      <c r="T32" s="531"/>
      <c r="U32" s="531"/>
      <c r="V32" s="531"/>
      <c r="W32" s="531"/>
      <c r="X32" s="531"/>
      <c r="Y32" s="531"/>
      <c r="Z32" s="531"/>
      <c r="AA32" s="531"/>
      <c r="AB32" s="531"/>
      <c r="AC32" s="531"/>
    </row>
    <row r="33" spans="1:29">
      <c r="A33" s="613"/>
      <c r="B33" s="232"/>
      <c r="C33" s="303"/>
      <c r="D33" s="133"/>
      <c r="E33" s="303"/>
      <c r="F33" s="303"/>
      <c r="G33" s="303"/>
      <c r="H33" s="303"/>
      <c r="I33" s="303"/>
      <c r="J33" s="303"/>
      <c r="K33" s="303"/>
      <c r="L33" s="303"/>
      <c r="M33" s="303"/>
      <c r="N33" s="63"/>
      <c r="O33" s="63"/>
      <c r="P33" s="63"/>
      <c r="Q33" s="63"/>
      <c r="R33" s="63"/>
      <c r="S33" s="63"/>
      <c r="T33" s="63"/>
      <c r="U33" s="63"/>
      <c r="V33" s="63"/>
      <c r="W33" s="63"/>
      <c r="X33" s="63"/>
      <c r="Y33" s="63"/>
      <c r="Z33" s="63"/>
      <c r="AA33" s="63"/>
      <c r="AB33" s="63"/>
      <c r="AC33" s="63"/>
    </row>
    <row r="34" spans="1:29" s="525" customFormat="1">
      <c r="A34" s="515" t="s">
        <v>902</v>
      </c>
      <c r="B34" s="678">
        <v>2</v>
      </c>
      <c r="C34" s="687">
        <v>425</v>
      </c>
      <c r="D34" s="683">
        <v>27.8</v>
      </c>
      <c r="E34" s="687">
        <v>1434</v>
      </c>
      <c r="F34" s="697">
        <v>88597</v>
      </c>
      <c r="G34" s="697">
        <v>2664</v>
      </c>
      <c r="H34" s="697">
        <v>75017</v>
      </c>
      <c r="I34" s="687">
        <v>48</v>
      </c>
      <c r="J34" s="687">
        <v>852</v>
      </c>
      <c r="K34" s="697">
        <v>825</v>
      </c>
      <c r="L34" s="697">
        <v>9153</v>
      </c>
      <c r="M34" s="687">
        <v>38</v>
      </c>
      <c r="N34" s="531"/>
      <c r="O34" s="531"/>
      <c r="P34" s="531"/>
      <c r="Q34" s="531"/>
      <c r="R34" s="531"/>
      <c r="S34" s="531"/>
      <c r="T34" s="531"/>
      <c r="U34" s="531"/>
      <c r="V34" s="531"/>
      <c r="W34" s="531"/>
      <c r="X34" s="531"/>
      <c r="Y34" s="531"/>
      <c r="Z34" s="531"/>
      <c r="AA34" s="531"/>
      <c r="AB34" s="531"/>
      <c r="AC34" s="531"/>
    </row>
    <row r="35" spans="1:29" s="525" customFormat="1">
      <c r="A35" s="550"/>
      <c r="B35" s="678">
        <v>3</v>
      </c>
      <c r="C35" s="687">
        <v>425</v>
      </c>
      <c r="D35" s="683">
        <v>30.7</v>
      </c>
      <c r="E35" s="687">
        <v>1435</v>
      </c>
      <c r="F35" s="697">
        <v>95648</v>
      </c>
      <c r="G35" s="697">
        <v>3780</v>
      </c>
      <c r="H35" s="697">
        <v>79945</v>
      </c>
      <c r="I35" s="687">
        <v>58</v>
      </c>
      <c r="J35" s="687">
        <v>949</v>
      </c>
      <c r="K35" s="697">
        <v>896</v>
      </c>
      <c r="L35" s="697">
        <v>9973</v>
      </c>
      <c r="M35" s="687">
        <v>47</v>
      </c>
      <c r="N35" s="531"/>
      <c r="O35" s="531"/>
      <c r="P35" s="531"/>
      <c r="Q35" s="531"/>
      <c r="R35" s="531"/>
      <c r="S35" s="531"/>
      <c r="T35" s="531"/>
      <c r="U35" s="531"/>
      <c r="V35" s="531"/>
      <c r="W35" s="531"/>
      <c r="X35" s="531"/>
      <c r="Y35" s="531"/>
      <c r="Z35" s="531"/>
      <c r="AA35" s="531"/>
      <c r="AB35" s="531"/>
      <c r="AC35" s="531"/>
    </row>
    <row r="36" spans="1:29" s="525" customFormat="1">
      <c r="A36" s="676"/>
      <c r="B36" s="678">
        <v>4</v>
      </c>
      <c r="C36" s="687">
        <v>424</v>
      </c>
      <c r="D36" s="683">
        <v>30</v>
      </c>
      <c r="E36" s="687">
        <v>1434</v>
      </c>
      <c r="F36" s="697">
        <v>93490</v>
      </c>
      <c r="G36" s="697">
        <v>3680</v>
      </c>
      <c r="H36" s="697">
        <v>78331</v>
      </c>
      <c r="I36" s="687">
        <v>54</v>
      </c>
      <c r="J36" s="687">
        <v>831</v>
      </c>
      <c r="K36" s="697">
        <v>876</v>
      </c>
      <c r="L36" s="697">
        <v>9672</v>
      </c>
      <c r="M36" s="687">
        <v>46</v>
      </c>
      <c r="N36" s="531"/>
      <c r="O36" s="531"/>
      <c r="P36" s="531"/>
      <c r="Q36" s="531"/>
      <c r="R36" s="531"/>
      <c r="S36" s="531"/>
      <c r="T36" s="531"/>
      <c r="U36" s="531"/>
      <c r="V36" s="531"/>
      <c r="W36" s="531"/>
      <c r="X36" s="531"/>
      <c r="Y36" s="531"/>
      <c r="Z36" s="531"/>
      <c r="AA36" s="531"/>
      <c r="AB36" s="531"/>
      <c r="AC36" s="531"/>
    </row>
    <row r="37" spans="1:29" s="525" customFormat="1">
      <c r="A37" s="676"/>
      <c r="B37" s="678">
        <v>5</v>
      </c>
      <c r="C37" s="687">
        <v>425</v>
      </c>
      <c r="D37" s="683">
        <v>30.9</v>
      </c>
      <c r="E37" s="687">
        <v>1437</v>
      </c>
      <c r="F37" s="697">
        <v>99970</v>
      </c>
      <c r="G37" s="697">
        <v>3942</v>
      </c>
      <c r="H37" s="697">
        <v>83918</v>
      </c>
      <c r="I37" s="687">
        <v>61</v>
      </c>
      <c r="J37" s="687">
        <v>866</v>
      </c>
      <c r="K37" s="697">
        <v>926</v>
      </c>
      <c r="L37" s="697">
        <v>10214</v>
      </c>
      <c r="M37" s="687">
        <v>44</v>
      </c>
      <c r="N37" s="531"/>
      <c r="O37" s="531"/>
      <c r="P37" s="531"/>
      <c r="Q37" s="531"/>
      <c r="R37" s="531"/>
      <c r="S37" s="531"/>
      <c r="T37" s="531"/>
      <c r="U37" s="531"/>
      <c r="V37" s="531"/>
      <c r="W37" s="531"/>
      <c r="X37" s="531"/>
      <c r="Y37" s="531"/>
      <c r="Z37" s="531"/>
      <c r="AA37" s="531"/>
      <c r="AB37" s="531"/>
      <c r="AC37" s="531"/>
    </row>
    <row r="38" spans="1:29" s="525" customFormat="1">
      <c r="A38" s="676"/>
      <c r="B38" s="678">
        <v>6</v>
      </c>
      <c r="C38" s="687">
        <v>426</v>
      </c>
      <c r="D38" s="683">
        <v>30</v>
      </c>
      <c r="E38" s="687">
        <v>1445</v>
      </c>
      <c r="F38" s="697">
        <v>96091</v>
      </c>
      <c r="G38" s="697">
        <v>4061</v>
      </c>
      <c r="H38" s="697">
        <v>80598</v>
      </c>
      <c r="I38" s="687">
        <v>59</v>
      </c>
      <c r="J38" s="687">
        <v>835</v>
      </c>
      <c r="K38" s="697">
        <v>977</v>
      </c>
      <c r="L38" s="697">
        <v>9520</v>
      </c>
      <c r="M38" s="687">
        <v>42</v>
      </c>
      <c r="N38" s="531"/>
      <c r="O38" s="531"/>
      <c r="P38" s="531"/>
      <c r="Q38" s="531"/>
      <c r="R38" s="531"/>
      <c r="S38" s="531"/>
      <c r="T38" s="531"/>
      <c r="U38" s="531"/>
      <c r="V38" s="531"/>
      <c r="W38" s="531"/>
      <c r="X38" s="531"/>
      <c r="Y38" s="531"/>
      <c r="Z38" s="531"/>
      <c r="AA38" s="531"/>
      <c r="AB38" s="531"/>
      <c r="AC38" s="531"/>
    </row>
    <row r="39" spans="1:29" s="525" customFormat="1">
      <c r="A39" s="550"/>
      <c r="B39" s="678">
        <v>7</v>
      </c>
      <c r="C39" s="687">
        <v>429</v>
      </c>
      <c r="D39" s="683">
        <v>30.9</v>
      </c>
      <c r="E39" s="687">
        <v>1451</v>
      </c>
      <c r="F39" s="697">
        <v>99097</v>
      </c>
      <c r="G39" s="697">
        <v>3937</v>
      </c>
      <c r="H39" s="697">
        <v>82868</v>
      </c>
      <c r="I39" s="687">
        <v>64</v>
      </c>
      <c r="J39" s="687">
        <v>992</v>
      </c>
      <c r="K39" s="697">
        <v>918</v>
      </c>
      <c r="L39" s="697">
        <v>10273</v>
      </c>
      <c r="M39" s="687">
        <v>46</v>
      </c>
      <c r="N39" s="531"/>
      <c r="O39" s="531"/>
      <c r="P39" s="531"/>
      <c r="Q39" s="531"/>
      <c r="R39" s="531"/>
      <c r="S39" s="531"/>
      <c r="T39" s="531"/>
      <c r="U39" s="531"/>
      <c r="V39" s="531"/>
      <c r="W39" s="531"/>
      <c r="X39" s="531"/>
      <c r="Y39" s="531"/>
      <c r="Z39" s="531"/>
      <c r="AA39" s="531"/>
      <c r="AB39" s="531"/>
      <c r="AC39" s="531"/>
    </row>
    <row r="40" spans="1:29" s="525" customFormat="1">
      <c r="A40" s="550"/>
      <c r="B40" s="678">
        <v>8</v>
      </c>
      <c r="C40" s="687">
        <v>430</v>
      </c>
      <c r="D40" s="683">
        <v>30.9</v>
      </c>
      <c r="E40" s="687">
        <v>1454</v>
      </c>
      <c r="F40" s="697">
        <v>101182</v>
      </c>
      <c r="G40" s="697">
        <v>2747</v>
      </c>
      <c r="H40" s="697">
        <v>86338</v>
      </c>
      <c r="I40" s="687">
        <v>58</v>
      </c>
      <c r="J40" s="687">
        <v>822</v>
      </c>
      <c r="K40" s="697">
        <v>899</v>
      </c>
      <c r="L40" s="697">
        <v>10278</v>
      </c>
      <c r="M40" s="687">
        <v>41</v>
      </c>
      <c r="N40" s="531"/>
      <c r="O40" s="531"/>
      <c r="P40" s="531"/>
      <c r="Q40" s="531"/>
      <c r="R40" s="531"/>
      <c r="S40" s="531"/>
      <c r="T40" s="531"/>
      <c r="U40" s="531"/>
      <c r="V40" s="531"/>
      <c r="W40" s="531"/>
      <c r="X40" s="531"/>
      <c r="Y40" s="531"/>
      <c r="Z40" s="531"/>
      <c r="AA40" s="531"/>
      <c r="AB40" s="531"/>
      <c r="AC40" s="531"/>
    </row>
    <row r="41" spans="1:29" s="525" customFormat="1">
      <c r="A41" s="550"/>
      <c r="B41" s="678">
        <v>9</v>
      </c>
      <c r="C41" s="687">
        <v>431</v>
      </c>
      <c r="D41" s="683">
        <v>29.9</v>
      </c>
      <c r="E41" s="687">
        <v>1455</v>
      </c>
      <c r="F41" s="697">
        <v>96400</v>
      </c>
      <c r="G41" s="697">
        <v>2759</v>
      </c>
      <c r="H41" s="697">
        <v>82380</v>
      </c>
      <c r="I41" s="687">
        <v>50</v>
      </c>
      <c r="J41" s="687">
        <v>757</v>
      </c>
      <c r="K41" s="697">
        <v>900</v>
      </c>
      <c r="L41" s="697">
        <v>9507</v>
      </c>
      <c r="M41" s="687">
        <v>47</v>
      </c>
      <c r="N41" s="531"/>
      <c r="O41" s="531"/>
      <c r="P41" s="531"/>
      <c r="Q41" s="531"/>
      <c r="R41" s="531"/>
      <c r="S41" s="531"/>
      <c r="T41" s="531"/>
      <c r="U41" s="531"/>
      <c r="V41" s="531"/>
      <c r="W41" s="531"/>
      <c r="X41" s="531"/>
      <c r="Y41" s="531"/>
      <c r="Z41" s="531"/>
      <c r="AA41" s="531"/>
      <c r="AB41" s="531"/>
      <c r="AC41" s="531"/>
    </row>
    <row r="42" spans="1:29" s="525" customFormat="1">
      <c r="A42" s="515"/>
      <c r="B42" s="678">
        <v>10</v>
      </c>
      <c r="C42" s="687">
        <v>432</v>
      </c>
      <c r="D42" s="683">
        <v>30.9</v>
      </c>
      <c r="E42" s="687">
        <v>1458</v>
      </c>
      <c r="F42" s="697">
        <v>96544</v>
      </c>
      <c r="G42" s="697">
        <v>4117</v>
      </c>
      <c r="H42" s="697">
        <v>80973</v>
      </c>
      <c r="I42" s="687">
        <v>80</v>
      </c>
      <c r="J42" s="687">
        <v>824</v>
      </c>
      <c r="K42" s="697">
        <v>873</v>
      </c>
      <c r="L42" s="697">
        <v>9619</v>
      </c>
      <c r="M42" s="687">
        <v>57</v>
      </c>
      <c r="N42" s="531"/>
      <c r="O42" s="531"/>
      <c r="P42" s="531"/>
      <c r="Q42" s="531"/>
      <c r="R42" s="531"/>
      <c r="S42" s="531"/>
      <c r="T42" s="531"/>
      <c r="U42" s="531"/>
      <c r="V42" s="531"/>
      <c r="W42" s="531"/>
      <c r="X42" s="531"/>
      <c r="Y42" s="531"/>
      <c r="Z42" s="531"/>
      <c r="AA42" s="531"/>
      <c r="AB42" s="531"/>
      <c r="AC42" s="531"/>
    </row>
    <row r="43" spans="1:29" s="525" customFormat="1">
      <c r="A43" s="676"/>
      <c r="B43" s="678">
        <v>11</v>
      </c>
      <c r="C43" s="657">
        <v>432</v>
      </c>
      <c r="D43" s="658">
        <v>30</v>
      </c>
      <c r="E43" s="659">
        <v>1451</v>
      </c>
      <c r="F43" s="659">
        <v>94214</v>
      </c>
      <c r="G43" s="659">
        <v>4439</v>
      </c>
      <c r="H43" s="659">
        <v>77896</v>
      </c>
      <c r="I43" s="659">
        <v>89</v>
      </c>
      <c r="J43" s="659">
        <v>849</v>
      </c>
      <c r="K43" s="659">
        <v>921</v>
      </c>
      <c r="L43" s="659">
        <v>9965</v>
      </c>
      <c r="M43" s="659">
        <v>55</v>
      </c>
      <c r="N43" s="531"/>
      <c r="O43" s="531"/>
      <c r="P43" s="531"/>
      <c r="Q43" s="531"/>
      <c r="R43" s="531"/>
      <c r="S43" s="531"/>
      <c r="T43" s="531"/>
      <c r="U43" s="531"/>
      <c r="V43" s="531"/>
      <c r="W43" s="531"/>
      <c r="X43" s="531"/>
      <c r="Y43" s="531"/>
      <c r="Z43" s="531"/>
      <c r="AA43" s="531"/>
      <c r="AB43" s="531"/>
      <c r="AC43" s="531"/>
    </row>
    <row r="44" spans="1:29" s="525" customFormat="1">
      <c r="A44" s="515"/>
      <c r="B44" s="678">
        <v>12</v>
      </c>
      <c r="C44" s="657">
        <v>433</v>
      </c>
      <c r="D44" s="658">
        <v>31</v>
      </c>
      <c r="E44" s="659">
        <v>1453</v>
      </c>
      <c r="F44" s="659">
        <v>116064</v>
      </c>
      <c r="G44" s="659">
        <v>4537</v>
      </c>
      <c r="H44" s="659">
        <v>95846</v>
      </c>
      <c r="I44" s="659">
        <v>95</v>
      </c>
      <c r="J44" s="659">
        <v>1080</v>
      </c>
      <c r="K44" s="659">
        <v>1132</v>
      </c>
      <c r="L44" s="659">
        <v>13313</v>
      </c>
      <c r="M44" s="659">
        <v>61</v>
      </c>
      <c r="N44" s="531"/>
      <c r="O44" s="531"/>
      <c r="P44" s="531"/>
      <c r="Q44" s="531"/>
      <c r="R44" s="531"/>
      <c r="S44" s="531"/>
      <c r="T44" s="531"/>
      <c r="U44" s="531"/>
      <c r="V44" s="531"/>
      <c r="W44" s="531"/>
      <c r="X44" s="531"/>
      <c r="Y44" s="531"/>
      <c r="Z44" s="531"/>
      <c r="AA44" s="531"/>
      <c r="AB44" s="531"/>
      <c r="AC44" s="531"/>
    </row>
    <row r="45" spans="1:29" s="525" customFormat="1">
      <c r="A45" s="515" t="s">
        <v>933</v>
      </c>
      <c r="B45" s="678">
        <v>1</v>
      </c>
      <c r="C45" s="657">
        <v>434</v>
      </c>
      <c r="D45" s="658">
        <v>29.9</v>
      </c>
      <c r="E45" s="659">
        <v>1455</v>
      </c>
      <c r="F45" s="659">
        <v>97267</v>
      </c>
      <c r="G45" s="659">
        <v>3650</v>
      </c>
      <c r="H45" s="659">
        <v>81033</v>
      </c>
      <c r="I45" s="659">
        <v>76</v>
      </c>
      <c r="J45" s="659">
        <v>1076</v>
      </c>
      <c r="K45" s="659">
        <v>952</v>
      </c>
      <c r="L45" s="659">
        <v>10426</v>
      </c>
      <c r="M45" s="659">
        <v>52</v>
      </c>
      <c r="N45" s="531"/>
      <c r="O45" s="531"/>
      <c r="P45" s="531"/>
      <c r="Q45" s="531"/>
      <c r="R45" s="531"/>
      <c r="S45" s="531"/>
      <c r="T45" s="531"/>
      <c r="U45" s="531"/>
      <c r="V45" s="531"/>
      <c r="W45" s="531"/>
      <c r="X45" s="531"/>
      <c r="Y45" s="531"/>
      <c r="Z45" s="531"/>
      <c r="AA45" s="531"/>
      <c r="AB45" s="531"/>
      <c r="AC45" s="531"/>
    </row>
    <row r="46" spans="1:29">
      <c r="A46" s="515"/>
      <c r="B46" s="678">
        <v>2</v>
      </c>
      <c r="C46" s="1096">
        <v>434</v>
      </c>
      <c r="D46" s="1097">
        <v>27.8</v>
      </c>
      <c r="E46" s="1096">
        <v>1455</v>
      </c>
      <c r="F46" s="1096">
        <v>91299</v>
      </c>
      <c r="G46" s="1096">
        <v>2495</v>
      </c>
      <c r="H46" s="1096">
        <v>78150</v>
      </c>
      <c r="I46" s="1096">
        <v>48</v>
      </c>
      <c r="J46" s="1096">
        <v>752</v>
      </c>
      <c r="K46" s="1096">
        <v>818</v>
      </c>
      <c r="L46" s="1096">
        <v>8993</v>
      </c>
      <c r="M46" s="1096">
        <v>42</v>
      </c>
      <c r="N46" s="63"/>
      <c r="O46" s="63"/>
      <c r="P46" s="63"/>
      <c r="Q46" s="63"/>
      <c r="R46" s="63"/>
      <c r="S46" s="63"/>
      <c r="T46" s="63"/>
      <c r="U46" s="63"/>
      <c r="V46" s="63"/>
      <c r="W46" s="63"/>
      <c r="X46" s="63"/>
      <c r="Y46" s="63"/>
      <c r="Z46" s="63"/>
      <c r="AA46" s="63"/>
      <c r="AB46" s="63"/>
      <c r="AC46" s="63"/>
    </row>
    <row r="47" spans="1:29">
      <c r="A47" s="76" t="s">
        <v>777</v>
      </c>
      <c r="B47" s="56"/>
      <c r="C47" s="533"/>
      <c r="D47" s="89"/>
      <c r="E47" s="58"/>
      <c r="F47" s="58"/>
      <c r="G47" s="58"/>
      <c r="H47" s="58"/>
      <c r="I47" s="58"/>
      <c r="J47" s="58"/>
      <c r="K47" s="58"/>
      <c r="L47" s="58"/>
      <c r="M47" s="58"/>
      <c r="N47" s="63"/>
      <c r="O47" s="63"/>
      <c r="P47" s="63"/>
      <c r="Q47" s="63"/>
      <c r="R47" s="63"/>
      <c r="S47" s="63"/>
      <c r="T47" s="63"/>
      <c r="U47" s="63"/>
      <c r="V47" s="63"/>
      <c r="W47" s="63"/>
      <c r="X47" s="63"/>
      <c r="Y47" s="63"/>
      <c r="Z47" s="63"/>
      <c r="AA47" s="63"/>
      <c r="AB47" s="63"/>
      <c r="AC47" s="63"/>
    </row>
    <row r="48" spans="1:29">
      <c r="A48" s="28" t="s">
        <v>684</v>
      </c>
      <c r="B48" s="31"/>
      <c r="C48" s="31"/>
      <c r="D48" s="31"/>
      <c r="E48" s="31"/>
      <c r="F48" s="31"/>
      <c r="G48" s="31"/>
      <c r="H48" s="31"/>
      <c r="I48" s="31"/>
      <c r="J48" s="31"/>
      <c r="K48" s="31"/>
      <c r="L48" s="58"/>
      <c r="M48" s="58"/>
    </row>
    <row r="49" spans="1:13">
      <c r="A49" s="31" t="s">
        <v>783</v>
      </c>
      <c r="B49" s="194"/>
      <c r="C49" s="24"/>
      <c r="D49" s="24"/>
      <c r="E49" s="24"/>
      <c r="F49" s="24"/>
      <c r="G49" s="24"/>
      <c r="H49" s="24"/>
      <c r="I49" s="24"/>
      <c r="J49" s="24"/>
      <c r="K49" s="24"/>
      <c r="L49" s="24"/>
      <c r="M49" s="24"/>
    </row>
    <row r="50" spans="1:13">
      <c r="A50" s="31" t="s">
        <v>763</v>
      </c>
      <c r="B50" s="194"/>
      <c r="C50" s="24"/>
      <c r="D50" s="24"/>
      <c r="E50" s="24"/>
      <c r="F50" s="24"/>
      <c r="G50" s="24"/>
      <c r="H50" s="24"/>
      <c r="I50" s="24"/>
      <c r="J50" s="24"/>
      <c r="K50" s="24"/>
      <c r="L50" s="24"/>
      <c r="M50" s="24"/>
    </row>
    <row r="51" spans="1:13">
      <c r="A51" s="31" t="s">
        <v>764</v>
      </c>
      <c r="B51" s="194"/>
      <c r="C51" s="24"/>
      <c r="D51" s="24"/>
      <c r="E51" s="24"/>
      <c r="F51" s="24"/>
      <c r="G51" s="24"/>
      <c r="H51" s="24"/>
      <c r="I51" s="24"/>
      <c r="J51" s="24"/>
      <c r="K51" s="24"/>
      <c r="L51" s="24"/>
      <c r="M51" s="24"/>
    </row>
    <row r="52" spans="1:13">
      <c r="A52" s="31" t="s">
        <v>881</v>
      </c>
      <c r="B52" s="194"/>
      <c r="C52" s="24"/>
      <c r="D52" s="24"/>
      <c r="E52" s="24"/>
      <c r="F52" s="24"/>
      <c r="G52" s="24"/>
      <c r="H52" s="24"/>
      <c r="I52" s="24"/>
      <c r="J52" s="24"/>
      <c r="K52" s="24"/>
      <c r="L52" s="24"/>
      <c r="M52" s="24"/>
    </row>
    <row r="53" spans="1:13">
      <c r="A53" s="31" t="s">
        <v>761</v>
      </c>
      <c r="B53" s="194"/>
      <c r="C53" s="24"/>
      <c r="D53" s="24"/>
      <c r="E53" s="24"/>
      <c r="F53" s="24"/>
      <c r="G53" s="24"/>
      <c r="H53" s="24"/>
      <c r="I53" s="24"/>
      <c r="J53" s="24"/>
      <c r="K53" s="24"/>
      <c r="L53" s="24"/>
      <c r="M53" s="24"/>
    </row>
    <row r="54" spans="1:13">
      <c r="A54" s="31" t="s">
        <v>762</v>
      </c>
      <c r="B54" s="31"/>
      <c r="C54" s="24"/>
      <c r="D54" s="24"/>
      <c r="E54" s="24"/>
      <c r="F54" s="24"/>
      <c r="G54" s="24"/>
      <c r="H54" s="24"/>
      <c r="I54" s="24"/>
      <c r="J54" s="24"/>
      <c r="K54" s="24"/>
      <c r="L54" s="24"/>
      <c r="M54" s="24"/>
    </row>
    <row r="55" spans="1:13">
      <c r="A55" s="533" t="s">
        <v>907</v>
      </c>
      <c r="B55" s="525"/>
      <c r="C55" s="525"/>
      <c r="D55" s="525"/>
      <c r="E55" s="525"/>
      <c r="F55" s="525"/>
      <c r="G55" s="525"/>
      <c r="H55" s="525"/>
      <c r="I55" s="525"/>
      <c r="J55" s="525"/>
      <c r="K55" s="525"/>
      <c r="L55" s="525"/>
      <c r="M55" s="525"/>
    </row>
    <row r="56" spans="1:13">
      <c r="A56" s="524" t="s">
        <v>908</v>
      </c>
      <c r="B56" s="525"/>
      <c r="C56" s="525"/>
      <c r="D56" s="525"/>
      <c r="E56" s="525"/>
      <c r="F56" s="525"/>
      <c r="G56" s="525"/>
      <c r="H56" s="525"/>
      <c r="I56" s="525"/>
      <c r="J56" s="525"/>
      <c r="K56" s="525"/>
      <c r="L56" s="525"/>
      <c r="M56" s="525"/>
    </row>
    <row r="57" spans="1:13">
      <c r="C57" s="319"/>
      <c r="D57" s="319"/>
      <c r="E57" s="319"/>
      <c r="F57" s="319"/>
      <c r="G57" s="319"/>
      <c r="H57" s="319"/>
      <c r="I57" s="319"/>
      <c r="J57" s="319"/>
      <c r="K57" s="319"/>
      <c r="L57" s="319"/>
      <c r="M57" s="319"/>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2022-05-02T02:00:13Z</cp:lastPrinted>
  <dcterms:created xsi:type="dcterms:W3CDTF">1997-07-18T02:37:32Z</dcterms:created>
  <dcterms:modified xsi:type="dcterms:W3CDTF">2022-05-02T05:25:24Z</dcterms:modified>
</cp:coreProperties>
</file>