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Ⅲ\"/>
    </mc:Choice>
  </mc:AlternateContent>
  <xr:revisionPtr revIDLastSave="0" documentId="13_ncr:1_{691C6C5E-9657-4A47-905B-2C241506C971}" xr6:coauthVersionLast="36" xr6:coauthVersionMax="36" xr10:uidLastSave="{00000000-0000-0000-0000-000000000000}"/>
  <bookViews>
    <workbookView xWindow="165" yWindow="180" windowWidth="15030" windowHeight="7605" xr2:uid="{00000000-000D-0000-FFFF-FFFF00000000}"/>
  </bookViews>
  <sheets>
    <sheet name="市町村税" sheetId="1" r:id="rId1"/>
    <sheet name="国民健康保険税" sheetId="2" r:id="rId2"/>
  </sheets>
  <definedNames>
    <definedName name="_xlnm.Print_Area" localSheetId="1">国民健康保険税!$A$1:$H$80</definedName>
    <definedName name="_xlnm.Print_Area" localSheetId="0">市町村税!$A$1:$H$80</definedName>
  </definedNames>
  <calcPr calcId="191029"/>
</workbook>
</file>

<file path=xl/calcChain.xml><?xml version="1.0" encoding="utf-8"?>
<calcChain xmlns="http://schemas.openxmlformats.org/spreadsheetml/2006/main">
  <c r="H54" i="2" l="1"/>
  <c r="G54" i="2"/>
  <c r="G54" i="1"/>
  <c r="H54" i="1"/>
  <c r="G6" i="1"/>
  <c r="H6" i="1"/>
  <c r="H12" i="2" l="1"/>
  <c r="H76" i="2" l="1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F77" i="2"/>
  <c r="E77" i="2"/>
  <c r="D77" i="2"/>
  <c r="F46" i="2"/>
  <c r="E46" i="2"/>
  <c r="D46" i="2"/>
  <c r="F77" i="1"/>
  <c r="E77" i="1"/>
  <c r="D77" i="1"/>
  <c r="F46" i="1"/>
  <c r="E46" i="1"/>
  <c r="D46" i="1"/>
  <c r="H77" i="1" l="1"/>
  <c r="F78" i="1"/>
  <c r="E78" i="1"/>
  <c r="H77" i="2"/>
  <c r="D78" i="2"/>
  <c r="E78" i="2"/>
  <c r="F78" i="2"/>
  <c r="H78" i="2" s="1"/>
  <c r="G77" i="1"/>
  <c r="G46" i="1"/>
  <c r="G78" i="1"/>
  <c r="H46" i="2"/>
  <c r="G46" i="2"/>
  <c r="G77" i="2"/>
  <c r="D78" i="1"/>
  <c r="H78" i="1" s="1"/>
  <c r="H46" i="1"/>
  <c r="G78" i="2" l="1"/>
</calcChain>
</file>

<file path=xl/sharedStrings.xml><?xml version="1.0" encoding="utf-8"?>
<sst xmlns="http://schemas.openxmlformats.org/spreadsheetml/2006/main" count="175" uniqueCount="81">
  <si>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</si>
  <si>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</si>
  <si>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市町村名</t>
    <rPh sb="0" eb="3">
      <t>シチョウソン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</si>
  <si>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</si>
  <si>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</si>
  <si>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</si>
  <si>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</si>
  <si>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</si>
  <si>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</si>
  <si>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</si>
  <si>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</si>
  <si>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</si>
  <si>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</si>
  <si>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</si>
  <si>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</si>
  <si>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</si>
  <si>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</si>
  <si>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</si>
  <si>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</si>
  <si>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</si>
  <si>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</si>
  <si>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</si>
  <si>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</si>
  <si>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</si>
  <si>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</si>
  <si>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</si>
  <si>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</si>
  <si>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</si>
  <si>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</si>
  <si>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</si>
  <si>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</si>
  <si>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</si>
  <si>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</si>
  <si>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</si>
  <si>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</si>
  <si>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</si>
  <si>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</si>
  <si>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</si>
  <si>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</si>
  <si>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</si>
  <si>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</si>
  <si>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</si>
  <si>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</si>
  <si>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</si>
  <si>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</si>
  <si>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</si>
  <si>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</si>
  <si>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</si>
  <si>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</si>
  <si>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</si>
  <si>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</si>
  <si>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</si>
  <si>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</si>
  <si>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</si>
  <si>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</si>
  <si>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</si>
  <si>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</si>
  <si>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</si>
  <si>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</si>
  <si>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</si>
  <si>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</si>
  <si>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</si>
  <si>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</si>
  <si>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</si>
  <si>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</si>
  <si>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</si>
  <si>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</si>
  <si>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</si>
  <si>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</si>
  <si>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</si>
  <si>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（国民健康保険税）</t>
    <rPh sb="1" eb="3">
      <t>コクミン</t>
    </rPh>
    <rPh sb="3" eb="5">
      <t>ケンコウ</t>
    </rPh>
    <rPh sb="5" eb="7">
      <t>ホケン</t>
    </rPh>
    <rPh sb="7" eb="8">
      <t>ゼイ</t>
    </rPh>
    <phoneticPr fontId="3"/>
  </si>
  <si>
    <t>（市町村税（国保税を除く））</t>
    <phoneticPr fontId="2"/>
  </si>
  <si>
    <t>　第34表　不納欠損額（金額）の推移</t>
    <rPh sb="1" eb="2">
      <t>ダイ</t>
    </rPh>
    <rPh sb="4" eb="5">
      <t>ヒョウ</t>
    </rPh>
    <rPh sb="6" eb="11">
      <t>フノウケッソンガク</t>
    </rPh>
    <rPh sb="12" eb="14">
      <t>キンガク</t>
    </rPh>
    <rPh sb="16" eb="18">
      <t>スイイ</t>
    </rPh>
    <phoneticPr fontId="3"/>
  </si>
  <si>
    <t>白岡市</t>
    <rPh sb="0" eb="2">
      <t>シラオカ</t>
    </rPh>
    <rPh sb="2" eb="3">
      <t>シ</t>
    </rPh>
    <phoneticPr fontId="3"/>
  </si>
  <si>
    <t>　なお、単位未満四捨五入のため、合計が一致しないことがある。</t>
    <phoneticPr fontId="2"/>
  </si>
  <si>
    <t>　なお、単位未満四捨五入のため、合計が一致しないことがある。</t>
  </si>
  <si>
    <t>３０年度</t>
    <rPh sb="2" eb="4">
      <t>ネンド</t>
    </rPh>
    <phoneticPr fontId="3"/>
  </si>
  <si>
    <t>元年度</t>
    <rPh sb="0" eb="1">
      <t>モト</t>
    </rPh>
    <rPh sb="1" eb="3">
      <t>ネンド</t>
    </rPh>
    <phoneticPr fontId="3"/>
  </si>
  <si>
    <t>２年度</t>
    <rPh sb="1" eb="3">
      <t>ネンド</t>
    </rPh>
    <phoneticPr fontId="3"/>
  </si>
  <si>
    <t>伸長率
２/元(%)</t>
    <rPh sb="0" eb="2">
      <t>シンチョウ</t>
    </rPh>
    <rPh sb="2" eb="3">
      <t>リツ</t>
    </rPh>
    <rPh sb="6" eb="7">
      <t>ガン</t>
    </rPh>
    <phoneticPr fontId="3"/>
  </si>
  <si>
    <t>伸長率
２/３０(%)</t>
    <rPh sb="0" eb="2">
      <t>シンチョウ</t>
    </rPh>
    <rPh sb="2" eb="3">
      <t>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</si>
</sst>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* 0.0\ ;* \-0.0\ ;\ * 0.0\ ;@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0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5" fillId="0" borderId="0" xfId="1" applyFont="1">
      <alignment vertical="center"/>
    </xf>
    <xf numFmtId="0" fontId="6" fillId="0" borderId="0" xfId="1" applyFont="1" applyBorder="1" applyAlignment="1">
      <alignment vertical="center"/>
    </xf>
    <xf numFmtId="0" fontId="5" fillId="0" borderId="1" xfId="1" applyFont="1" applyBorder="1">
      <alignment vertical="center"/>
    </xf>
    <xf numFmtId="0" fontId="7" fillId="0" borderId="2" xfId="1" applyFont="1" applyBorder="1" applyAlignment="1">
      <alignment horizontal="right" vertical="center"/>
    </xf>
    <xf numFmtId="0" fontId="6" fillId="0" borderId="21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5" fillId="0" borderId="20" xfId="1" applyFont="1" applyBorder="1">
      <alignment vertical="center"/>
    </xf>
    <xf numFmtId="0" fontId="6" fillId="0" borderId="12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distributed" vertical="center"/>
    </xf>
    <xf numFmtId="0" fontId="8" fillId="0" borderId="0" xfId="0" applyFont="1" applyBorder="1">
      <alignment vertical="center"/>
    </xf>
    <xf numFmtId="0" fontId="8" fillId="0" borderId="29" xfId="0" applyFont="1" applyBorder="1">
      <alignment vertical="center"/>
    </xf>
    <xf numFmtId="176" fontId="6" fillId="0" borderId="5" xfId="1" applyNumberFormat="1" applyFont="1" applyBorder="1">
      <alignment vertical="center"/>
    </xf>
    <xf numFmtId="178" fontId="6" fillId="0" borderId="0" xfId="1" applyNumberFormat="1" applyFont="1" applyBorder="1" applyAlignment="1">
      <alignment horizontal="center" vertical="center"/>
    </xf>
    <xf numFmtId="178" fontId="6" fillId="0" borderId="13" xfId="1" applyNumberFormat="1" applyFont="1" applyBorder="1" applyAlignment="1">
      <alignment horizontal="center" vertical="center"/>
    </xf>
    <xf numFmtId="178" fontId="6" fillId="0" borderId="14" xfId="1" applyNumberFormat="1" applyFont="1" applyBorder="1" applyAlignment="1">
      <alignment horizontal="center" vertical="center"/>
    </xf>
    <xf numFmtId="0" fontId="6" fillId="0" borderId="25" xfId="1" applyFont="1" applyBorder="1" applyAlignment="1">
      <alignment horizontal="distributed" vertical="center"/>
    </xf>
    <xf numFmtId="0" fontId="8" fillId="0" borderId="3" xfId="0" applyFont="1" applyBorder="1">
      <alignment vertical="center"/>
    </xf>
    <xf numFmtId="0" fontId="8" fillId="0" borderId="11" xfId="0" applyFont="1" applyBorder="1">
      <alignment vertical="center"/>
    </xf>
    <xf numFmtId="176" fontId="6" fillId="0" borderId="6" xfId="1" applyNumberFormat="1" applyFont="1" applyBorder="1">
      <alignment vertical="center"/>
    </xf>
    <xf numFmtId="0" fontId="6" fillId="0" borderId="26" xfId="1" applyFont="1" applyBorder="1" applyAlignment="1">
      <alignment horizontal="distributed" vertical="center"/>
    </xf>
    <xf numFmtId="0" fontId="8" fillId="0" borderId="15" xfId="0" applyFont="1" applyBorder="1">
      <alignment vertical="center"/>
    </xf>
    <xf numFmtId="0" fontId="8" fillId="0" borderId="27" xfId="0" applyFont="1" applyBorder="1">
      <alignment vertical="center"/>
    </xf>
    <xf numFmtId="176" fontId="6" fillId="0" borderId="4" xfId="1" applyNumberFormat="1" applyFont="1" applyBorder="1">
      <alignment vertical="center"/>
    </xf>
    <xf numFmtId="178" fontId="6" fillId="0" borderId="15" xfId="1" applyNumberFormat="1" applyFont="1" applyBorder="1" applyAlignment="1">
      <alignment horizontal="center" vertical="center"/>
    </xf>
    <xf numFmtId="178" fontId="6" fillId="0" borderId="16" xfId="1" applyNumberFormat="1" applyFont="1" applyBorder="1" applyAlignment="1">
      <alignment horizontal="center" vertical="center"/>
    </xf>
    <xf numFmtId="178" fontId="6" fillId="0" borderId="3" xfId="1" applyNumberFormat="1" applyFont="1" applyBorder="1" applyAlignment="1">
      <alignment horizontal="center" vertical="center"/>
    </xf>
    <xf numFmtId="178" fontId="6" fillId="0" borderId="17" xfId="1" applyNumberFormat="1" applyFont="1" applyBorder="1" applyAlignment="1">
      <alignment horizontal="center" vertical="center"/>
    </xf>
    <xf numFmtId="178" fontId="6" fillId="0" borderId="5" xfId="1" applyNumberFormat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176" fontId="6" fillId="0" borderId="7" xfId="1" applyNumberFormat="1" applyFont="1" applyBorder="1">
      <alignment vertical="center"/>
    </xf>
    <xf numFmtId="178" fontId="6" fillId="0" borderId="8" xfId="1" applyNumberFormat="1" applyFont="1" applyBorder="1" applyAlignment="1">
      <alignment horizontal="center" vertical="center"/>
    </xf>
    <xf numFmtId="178" fontId="6" fillId="0" borderId="19" xfId="1" applyNumberFormat="1" applyFont="1" applyBorder="1" applyAlignment="1">
      <alignment horizontal="center" vertical="center"/>
    </xf>
    <xf numFmtId="0" fontId="6" fillId="0" borderId="0" xfId="1" applyFont="1" applyBorder="1">
      <alignment vertical="center"/>
    </xf>
    <xf numFmtId="177" fontId="6" fillId="0" borderId="0" xfId="1" applyNumberFormat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/>
    </xf>
    <xf numFmtId="0" fontId="7" fillId="0" borderId="2" xfId="1" applyFont="1" applyBorder="1" applyAlignment="1">
      <alignment horizontal="right" vertical="center"/>
    </xf>
    <xf numFmtId="0" fontId="7" fillId="0" borderId="33" xfId="1" applyFont="1" applyBorder="1" applyAlignment="1">
      <alignment horizontal="right" vertical="center"/>
    </xf>
    <xf numFmtId="0" fontId="5" fillId="0" borderId="9" xfId="1" applyFont="1" applyBorder="1">
      <alignment vertical="center"/>
    </xf>
    <xf numFmtId="177" fontId="6" fillId="0" borderId="5" xfId="1" applyNumberFormat="1" applyFont="1" applyBorder="1">
      <alignment vertical="center"/>
    </xf>
    <xf numFmtId="0" fontId="6" fillId="0" borderId="35" xfId="1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176" fontId="6" fillId="0" borderId="10" xfId="1" applyNumberFormat="1" applyFont="1" applyBorder="1">
      <alignment vertical="center"/>
    </xf>
    <xf numFmtId="178" fontId="6" fillId="0" borderId="10" xfId="1" applyNumberFormat="1" applyFont="1" applyBorder="1" applyAlignment="1">
      <alignment horizontal="center" vertical="center"/>
    </xf>
    <xf numFmtId="178" fontId="6" fillId="0" borderId="18" xfId="1" applyNumberFormat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176" fontId="6" fillId="0" borderId="12" xfId="1" applyNumberFormat="1" applyFont="1" applyBorder="1">
      <alignment vertical="center"/>
    </xf>
    <xf numFmtId="0" fontId="6" fillId="0" borderId="34" xfId="1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176" fontId="6" fillId="0" borderId="8" xfId="1" applyNumberFormat="1" applyFont="1" applyBorder="1">
      <alignment vertical="center"/>
    </xf>
  </cellXfs>
  <cellStyles count="3">
    <cellStyle name="標準" xfId="0" builtinId="0"/>
    <cellStyle name="標準_第20表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51</xdr:row>
      <xdr:rowOff>28575</xdr:rowOff>
    </xdr:from>
    <xdr:to>
      <xdr:col>3</xdr:col>
      <xdr:colOff>0</xdr:colOff>
      <xdr:row>53</xdr:row>
      <xdr:rowOff>0</xdr:rowOff>
    </xdr:to>
    <xdr:sp macro="" textlink="">
      <xdr:nvSpPr>
        <xdr:cNvPr id="1081" name="Line 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ShapeType="1"/>
        </xdr:cNvSpPr>
      </xdr:nvSpPr>
      <xdr:spPr bwMode="auto">
        <a:xfrm flipH="1" flipV="1">
          <a:off x="28575" y="99631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0</xdr:rowOff>
    </xdr:from>
    <xdr:to>
      <xdr:col>2</xdr:col>
      <xdr:colOff>285750</xdr:colOff>
      <xdr:row>5</xdr:row>
      <xdr:rowOff>0</xdr:rowOff>
    </xdr:to>
    <xdr:sp macro="" textlink="">
      <xdr:nvSpPr>
        <xdr:cNvPr id="1082" name="Line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571500"/>
          <a:ext cx="8001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51</xdr:row>
      <xdr:rowOff>28575</xdr:rowOff>
    </xdr:from>
    <xdr:to>
      <xdr:col>3</xdr:col>
      <xdr:colOff>0</xdr:colOff>
      <xdr:row>53</xdr:row>
      <xdr:rowOff>0</xdr:rowOff>
    </xdr:to>
    <xdr:sp macro="" textlink="">
      <xdr:nvSpPr>
        <xdr:cNvPr id="2105" name="Line 1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SpPr>
          <a:spLocks noChangeShapeType="1"/>
        </xdr:cNvSpPr>
      </xdr:nvSpPr>
      <xdr:spPr bwMode="auto">
        <a:xfrm flipH="1" flipV="1">
          <a:off x="28575" y="101536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0</xdr:rowOff>
    </xdr:from>
    <xdr:to>
      <xdr:col>2</xdr:col>
      <xdr:colOff>285750</xdr:colOff>
      <xdr:row>5</xdr:row>
      <xdr:rowOff>0</xdr:rowOff>
    </xdr:to>
    <xdr:sp macro="" textlink="">
      <xdr:nvSpPr>
        <xdr:cNvPr id="2106" name="Line 2">
          <a:extLst>
            <a:ext uri="{FF2B5EF4-FFF2-40B4-BE49-F238E27FC236}">
              <a16:creationId xmlns:a16="http://schemas.microsoft.com/office/drawing/2014/main" id="{00000000-0008-0000-0100-00003A08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571500"/>
          <a:ext cx="8001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view="pageBreakPreview" zoomScaleNormal="100" zoomScaleSheetLayoutView="100" workbookViewId="0">
      <selection sqref="A1:H1"/>
    </sheetView>
  </sheetViews>
  <sheetFormatPr defaultRowHeight="15" customHeight="1"/>
  <cols>
    <col min="1" max="2" width="3.625" style="2" customWidth="1"/>
    <col min="3" max="3" width="3.875" style="2" customWidth="1"/>
    <col min="4" max="8" width="12.875" style="2" customWidth="1"/>
    <col min="9" max="16384" width="9" style="2"/>
  </cols>
  <sheetData>
    <row r="1" spans="1:8" ht="15" customHeight="1">
      <c r="A1" s="1" t="s">
        <v>72</v>
      </c>
      <c r="B1" s="1"/>
      <c r="C1" s="1"/>
      <c r="D1" s="1"/>
      <c r="E1" s="1"/>
      <c r="F1" s="1"/>
      <c r="G1" s="1"/>
      <c r="H1" s="1"/>
    </row>
    <row r="3" spans="1:8" ht="15" customHeight="1" thickBot="1">
      <c r="A3" s="3" t="s">
        <v>71</v>
      </c>
      <c r="B3" s="3"/>
      <c r="C3" s="3"/>
      <c r="D3" s="3"/>
      <c r="E3" s="3"/>
      <c r="F3" s="3"/>
      <c r="G3" s="3"/>
      <c r="H3" s="3" t="s">
        <v>0</v>
      </c>
    </row>
    <row r="4" spans="1:8" ht="15.95" customHeight="1">
      <c r="A4" s="4"/>
      <c r="B4" s="5"/>
      <c r="C4" s="5" t="s">
        <v>1</v>
      </c>
      <c r="D4" s="6" t="s">
        <v>76</v>
      </c>
      <c r="E4" s="6" t="s">
        <v>77</v>
      </c>
      <c r="F4" s="6" t="s">
        <v>78</v>
      </c>
      <c r="G4" s="7" t="s">
        <v>79</v>
      </c>
      <c r="H4" s="8" t="s">
        <v>80</v>
      </c>
    </row>
    <row r="5" spans="1:8" ht="15.95" customHeight="1" thickBot="1">
      <c r="A5" s="9" t="s">
        <v>2</v>
      </c>
      <c r="B5" s="10"/>
      <c r="C5" s="11"/>
      <c r="D5" s="12"/>
      <c r="E5" s="12"/>
      <c r="F5" s="12"/>
      <c r="G5" s="13"/>
      <c r="H5" s="14"/>
    </row>
    <row r="6" spans="1:8" ht="15.95" customHeight="1">
      <c r="A6" s="15" t="s">
        <v>3</v>
      </c>
      <c r="B6" s="16"/>
      <c r="C6" s="17"/>
      <c r="D6" s="18">
        <v>488561</v>
      </c>
      <c r="E6" s="18">
        <v>416179</v>
      </c>
      <c r="F6" s="18">
        <v>270340</v>
      </c>
      <c r="G6" s="19">
        <f>IF(ISERROR(F6/E6),"-",ROUND(F6/E6*100,1))</f>
        <v>65</v>
      </c>
      <c r="H6" s="20">
        <f>IF(ISERROR(F6/D6),"-",ROUND(F6/D6*100,1))</f>
        <v>55.3</v>
      </c>
    </row>
    <row r="7" spans="1:8" ht="15.95" customHeight="1">
      <c r="A7" s="15" t="s">
        <v>4</v>
      </c>
      <c r="B7" s="16"/>
      <c r="C7" s="17"/>
      <c r="D7" s="18">
        <v>157901</v>
      </c>
      <c r="E7" s="18">
        <v>119885</v>
      </c>
      <c r="F7" s="18">
        <v>162680</v>
      </c>
      <c r="G7" s="21">
        <f t="shared" ref="G7:G46" si="0">IF(ISERROR(F7/E7),"-",ROUND(F7/E7*100,1))</f>
        <v>135.69999999999999</v>
      </c>
      <c r="H7" s="20">
        <f t="shared" ref="H7:H46" si="1">IF(ISERROR(F7/D7),"-",ROUND(F7/D7*100,1))</f>
        <v>103</v>
      </c>
    </row>
    <row r="8" spans="1:8" ht="15.95" customHeight="1">
      <c r="A8" s="15" t="s">
        <v>5</v>
      </c>
      <c r="B8" s="16"/>
      <c r="C8" s="17"/>
      <c r="D8" s="18">
        <v>105447</v>
      </c>
      <c r="E8" s="18">
        <v>109158</v>
      </c>
      <c r="F8" s="18">
        <v>72038</v>
      </c>
      <c r="G8" s="21">
        <f t="shared" si="0"/>
        <v>66</v>
      </c>
      <c r="H8" s="20">
        <f t="shared" si="1"/>
        <v>68.3</v>
      </c>
    </row>
    <row r="9" spans="1:8" ht="15.95" customHeight="1">
      <c r="A9" s="15" t="s">
        <v>6</v>
      </c>
      <c r="B9" s="16"/>
      <c r="C9" s="17"/>
      <c r="D9" s="18">
        <v>526771</v>
      </c>
      <c r="E9" s="18">
        <v>389914</v>
      </c>
      <c r="F9" s="18">
        <v>290314</v>
      </c>
      <c r="G9" s="21">
        <f t="shared" si="0"/>
        <v>74.5</v>
      </c>
      <c r="H9" s="20">
        <f t="shared" si="1"/>
        <v>55.1</v>
      </c>
    </row>
    <row r="10" spans="1:8" ht="15.95" customHeight="1">
      <c r="A10" s="22" t="s">
        <v>7</v>
      </c>
      <c r="B10" s="23"/>
      <c r="C10" s="24"/>
      <c r="D10" s="25">
        <v>35645</v>
      </c>
      <c r="E10" s="25">
        <v>29212</v>
      </c>
      <c r="F10" s="25">
        <v>36174</v>
      </c>
      <c r="G10" s="19">
        <f t="shared" si="0"/>
        <v>123.8</v>
      </c>
      <c r="H10" s="20">
        <f t="shared" si="1"/>
        <v>101.5</v>
      </c>
    </row>
    <row r="11" spans="1:8" ht="15.95" customHeight="1">
      <c r="A11" s="26" t="s">
        <v>8</v>
      </c>
      <c r="B11" s="27"/>
      <c r="C11" s="28"/>
      <c r="D11" s="29">
        <v>48796</v>
      </c>
      <c r="E11" s="29">
        <v>27618</v>
      </c>
      <c r="F11" s="29">
        <v>19259</v>
      </c>
      <c r="G11" s="30">
        <f t="shared" si="0"/>
        <v>69.7</v>
      </c>
      <c r="H11" s="31">
        <f t="shared" si="1"/>
        <v>39.5</v>
      </c>
    </row>
    <row r="12" spans="1:8" ht="15.95" customHeight="1">
      <c r="A12" s="15" t="s">
        <v>9</v>
      </c>
      <c r="B12" s="16"/>
      <c r="C12" s="17"/>
      <c r="D12" s="18">
        <v>520656</v>
      </c>
      <c r="E12" s="18">
        <v>200861</v>
      </c>
      <c r="F12" s="18">
        <v>224869</v>
      </c>
      <c r="G12" s="21">
        <f t="shared" si="0"/>
        <v>112</v>
      </c>
      <c r="H12" s="20">
        <f t="shared" si="1"/>
        <v>43.2</v>
      </c>
    </row>
    <row r="13" spans="1:8" ht="15.95" customHeight="1">
      <c r="A13" s="15" t="s">
        <v>10</v>
      </c>
      <c r="B13" s="16"/>
      <c r="C13" s="17"/>
      <c r="D13" s="18">
        <v>56316</v>
      </c>
      <c r="E13" s="18">
        <v>7978</v>
      </c>
      <c r="F13" s="18">
        <v>8376</v>
      </c>
      <c r="G13" s="21">
        <f t="shared" si="0"/>
        <v>105</v>
      </c>
      <c r="H13" s="20">
        <f t="shared" si="1"/>
        <v>14.9</v>
      </c>
    </row>
    <row r="14" spans="1:8" ht="15.95" customHeight="1">
      <c r="A14" s="15" t="s">
        <v>11</v>
      </c>
      <c r="B14" s="16"/>
      <c r="C14" s="17"/>
      <c r="D14" s="18">
        <v>45313</v>
      </c>
      <c r="E14" s="18">
        <v>30011</v>
      </c>
      <c r="F14" s="18">
        <v>35345</v>
      </c>
      <c r="G14" s="21">
        <f t="shared" si="0"/>
        <v>117.8</v>
      </c>
      <c r="H14" s="20">
        <f t="shared" si="1"/>
        <v>78</v>
      </c>
    </row>
    <row r="15" spans="1:8" ht="15.95" customHeight="1">
      <c r="A15" s="22" t="s">
        <v>12</v>
      </c>
      <c r="B15" s="23"/>
      <c r="C15" s="24"/>
      <c r="D15" s="25">
        <v>62178</v>
      </c>
      <c r="E15" s="25">
        <v>48044</v>
      </c>
      <c r="F15" s="25">
        <v>65395</v>
      </c>
      <c r="G15" s="19">
        <f t="shared" si="0"/>
        <v>136.1</v>
      </c>
      <c r="H15" s="20">
        <f t="shared" si="1"/>
        <v>105.2</v>
      </c>
    </row>
    <row r="16" spans="1:8" ht="15.95" customHeight="1">
      <c r="A16" s="26" t="s">
        <v>13</v>
      </c>
      <c r="B16" s="27"/>
      <c r="C16" s="28"/>
      <c r="D16" s="29">
        <v>32069</v>
      </c>
      <c r="E16" s="29">
        <v>23048</v>
      </c>
      <c r="F16" s="29">
        <v>32242</v>
      </c>
      <c r="G16" s="30">
        <f t="shared" si="0"/>
        <v>139.9</v>
      </c>
      <c r="H16" s="31">
        <f t="shared" si="1"/>
        <v>100.5</v>
      </c>
    </row>
    <row r="17" spans="1:8" ht="15.95" customHeight="1">
      <c r="A17" s="15" t="s">
        <v>14</v>
      </c>
      <c r="B17" s="16"/>
      <c r="C17" s="17"/>
      <c r="D17" s="18">
        <v>189076</v>
      </c>
      <c r="E17" s="18">
        <v>97662</v>
      </c>
      <c r="F17" s="18">
        <v>94410</v>
      </c>
      <c r="G17" s="21">
        <f t="shared" si="0"/>
        <v>96.7</v>
      </c>
      <c r="H17" s="20">
        <f t="shared" si="1"/>
        <v>49.9</v>
      </c>
    </row>
    <row r="18" spans="1:8" ht="15.95" customHeight="1">
      <c r="A18" s="15" t="s">
        <v>15</v>
      </c>
      <c r="B18" s="16"/>
      <c r="C18" s="17"/>
      <c r="D18" s="18">
        <v>162953</v>
      </c>
      <c r="E18" s="18">
        <v>37090</v>
      </c>
      <c r="F18" s="18">
        <v>26823</v>
      </c>
      <c r="G18" s="21">
        <f t="shared" si="0"/>
        <v>72.3</v>
      </c>
      <c r="H18" s="20">
        <f t="shared" si="1"/>
        <v>16.5</v>
      </c>
    </row>
    <row r="19" spans="1:8" ht="15.95" customHeight="1">
      <c r="A19" s="15" t="s">
        <v>16</v>
      </c>
      <c r="B19" s="16"/>
      <c r="C19" s="17"/>
      <c r="D19" s="18">
        <v>22535</v>
      </c>
      <c r="E19" s="18">
        <v>22389</v>
      </c>
      <c r="F19" s="18">
        <v>17570</v>
      </c>
      <c r="G19" s="21">
        <f t="shared" si="0"/>
        <v>78.5</v>
      </c>
      <c r="H19" s="20">
        <f t="shared" si="1"/>
        <v>78</v>
      </c>
    </row>
    <row r="20" spans="1:8" ht="15.95" customHeight="1">
      <c r="A20" s="22" t="s">
        <v>17</v>
      </c>
      <c r="B20" s="23"/>
      <c r="C20" s="24"/>
      <c r="D20" s="25">
        <v>19429</v>
      </c>
      <c r="E20" s="25">
        <v>26833</v>
      </c>
      <c r="F20" s="25">
        <v>19626</v>
      </c>
      <c r="G20" s="19">
        <f t="shared" si="0"/>
        <v>73.099999999999994</v>
      </c>
      <c r="H20" s="20">
        <f t="shared" si="1"/>
        <v>101</v>
      </c>
    </row>
    <row r="21" spans="1:8" ht="15.95" customHeight="1">
      <c r="A21" s="15" t="s">
        <v>18</v>
      </c>
      <c r="B21" s="16"/>
      <c r="C21" s="17"/>
      <c r="D21" s="18">
        <v>62861</v>
      </c>
      <c r="E21" s="18">
        <v>130950</v>
      </c>
      <c r="F21" s="18">
        <v>130498</v>
      </c>
      <c r="G21" s="30">
        <f t="shared" si="0"/>
        <v>99.7</v>
      </c>
      <c r="H21" s="31">
        <f t="shared" si="1"/>
        <v>207.6</v>
      </c>
    </row>
    <row r="22" spans="1:8" ht="15.95" customHeight="1">
      <c r="A22" s="15" t="s">
        <v>19</v>
      </c>
      <c r="B22" s="16"/>
      <c r="C22" s="17"/>
      <c r="D22" s="18">
        <v>78478</v>
      </c>
      <c r="E22" s="18">
        <v>67810</v>
      </c>
      <c r="F22" s="18">
        <v>74862</v>
      </c>
      <c r="G22" s="21">
        <f t="shared" si="0"/>
        <v>110.4</v>
      </c>
      <c r="H22" s="20">
        <f t="shared" si="1"/>
        <v>95.4</v>
      </c>
    </row>
    <row r="23" spans="1:8" ht="15.95" customHeight="1">
      <c r="A23" s="15" t="s">
        <v>20</v>
      </c>
      <c r="B23" s="16"/>
      <c r="C23" s="17"/>
      <c r="D23" s="18">
        <v>249700</v>
      </c>
      <c r="E23" s="18">
        <v>196287</v>
      </c>
      <c r="F23" s="18">
        <v>85284</v>
      </c>
      <c r="G23" s="21">
        <f t="shared" si="0"/>
        <v>43.4</v>
      </c>
      <c r="H23" s="20">
        <f t="shared" si="1"/>
        <v>34.200000000000003</v>
      </c>
    </row>
    <row r="24" spans="1:8" ht="15.95" customHeight="1">
      <c r="A24" s="15" t="s">
        <v>21</v>
      </c>
      <c r="B24" s="16"/>
      <c r="C24" s="17"/>
      <c r="D24" s="18">
        <v>120303</v>
      </c>
      <c r="E24" s="18">
        <v>86524</v>
      </c>
      <c r="F24" s="18">
        <v>106769</v>
      </c>
      <c r="G24" s="21">
        <f t="shared" si="0"/>
        <v>123.4</v>
      </c>
      <c r="H24" s="20">
        <f t="shared" si="1"/>
        <v>88.8</v>
      </c>
    </row>
    <row r="25" spans="1:8" ht="15.95" customHeight="1">
      <c r="A25" s="22" t="s">
        <v>22</v>
      </c>
      <c r="B25" s="23"/>
      <c r="C25" s="24"/>
      <c r="D25" s="25">
        <v>82923</v>
      </c>
      <c r="E25" s="25">
        <v>53012</v>
      </c>
      <c r="F25" s="25">
        <v>53616</v>
      </c>
      <c r="G25" s="19">
        <f t="shared" si="0"/>
        <v>101.1</v>
      </c>
      <c r="H25" s="20">
        <f t="shared" si="1"/>
        <v>64.7</v>
      </c>
    </row>
    <row r="26" spans="1:8" ht="15.95" customHeight="1">
      <c r="A26" s="15" t="s">
        <v>23</v>
      </c>
      <c r="B26" s="16"/>
      <c r="C26" s="17"/>
      <c r="D26" s="18">
        <v>82474</v>
      </c>
      <c r="E26" s="18">
        <v>71828</v>
      </c>
      <c r="F26" s="18">
        <v>38994</v>
      </c>
      <c r="G26" s="30">
        <f t="shared" si="0"/>
        <v>54.3</v>
      </c>
      <c r="H26" s="31">
        <f t="shared" si="1"/>
        <v>47.3</v>
      </c>
    </row>
    <row r="27" spans="1:8" ht="15.95" customHeight="1">
      <c r="A27" s="15" t="s">
        <v>24</v>
      </c>
      <c r="B27" s="16"/>
      <c r="C27" s="17"/>
      <c r="D27" s="18">
        <v>50500</v>
      </c>
      <c r="E27" s="18">
        <v>48139</v>
      </c>
      <c r="F27" s="18">
        <v>19547</v>
      </c>
      <c r="G27" s="21">
        <f t="shared" si="0"/>
        <v>40.6</v>
      </c>
      <c r="H27" s="20">
        <f t="shared" si="1"/>
        <v>38.700000000000003</v>
      </c>
    </row>
    <row r="28" spans="1:8" ht="15.95" customHeight="1">
      <c r="A28" s="15" t="s">
        <v>25</v>
      </c>
      <c r="B28" s="16"/>
      <c r="C28" s="17"/>
      <c r="D28" s="18">
        <v>129694</v>
      </c>
      <c r="E28" s="18">
        <v>68258</v>
      </c>
      <c r="F28" s="18">
        <v>55559</v>
      </c>
      <c r="G28" s="21">
        <f t="shared" si="0"/>
        <v>81.400000000000006</v>
      </c>
      <c r="H28" s="20">
        <f t="shared" si="1"/>
        <v>42.8</v>
      </c>
    </row>
    <row r="29" spans="1:8" ht="15.95" customHeight="1">
      <c r="A29" s="15" t="s">
        <v>26</v>
      </c>
      <c r="B29" s="16"/>
      <c r="C29" s="17"/>
      <c r="D29" s="18">
        <v>26643</v>
      </c>
      <c r="E29" s="18">
        <v>15678</v>
      </c>
      <c r="F29" s="18">
        <v>37938</v>
      </c>
      <c r="G29" s="19">
        <f t="shared" si="0"/>
        <v>242</v>
      </c>
      <c r="H29" s="20">
        <f t="shared" si="1"/>
        <v>142.4</v>
      </c>
    </row>
    <row r="30" spans="1:8" ht="15.95" customHeight="1">
      <c r="A30" s="22" t="s">
        <v>27</v>
      </c>
      <c r="B30" s="23"/>
      <c r="C30" s="24"/>
      <c r="D30" s="25">
        <v>29567</v>
      </c>
      <c r="E30" s="25">
        <v>21618</v>
      </c>
      <c r="F30" s="25">
        <v>17108</v>
      </c>
      <c r="G30" s="32">
        <f t="shared" si="0"/>
        <v>79.099999999999994</v>
      </c>
      <c r="H30" s="33">
        <f t="shared" si="1"/>
        <v>57.9</v>
      </c>
    </row>
    <row r="31" spans="1:8" ht="15.95" customHeight="1">
      <c r="A31" s="15" t="s">
        <v>28</v>
      </c>
      <c r="B31" s="16"/>
      <c r="C31" s="17"/>
      <c r="D31" s="18">
        <v>142349</v>
      </c>
      <c r="E31" s="18">
        <v>142037</v>
      </c>
      <c r="F31" s="18">
        <v>99670</v>
      </c>
      <c r="G31" s="21">
        <f t="shared" si="0"/>
        <v>70.2</v>
      </c>
      <c r="H31" s="20">
        <f t="shared" si="1"/>
        <v>70</v>
      </c>
    </row>
    <row r="32" spans="1:8" ht="15.95" customHeight="1">
      <c r="A32" s="15" t="s">
        <v>29</v>
      </c>
      <c r="B32" s="16"/>
      <c r="C32" s="17"/>
      <c r="D32" s="18">
        <v>22410</v>
      </c>
      <c r="E32" s="18">
        <v>16420</v>
      </c>
      <c r="F32" s="18">
        <v>11405</v>
      </c>
      <c r="G32" s="21">
        <f t="shared" si="0"/>
        <v>69.5</v>
      </c>
      <c r="H32" s="20">
        <f t="shared" si="1"/>
        <v>50.9</v>
      </c>
    </row>
    <row r="33" spans="1:8" ht="15.95" customHeight="1">
      <c r="A33" s="15" t="s">
        <v>30</v>
      </c>
      <c r="B33" s="16"/>
      <c r="C33" s="17"/>
      <c r="D33" s="18">
        <v>97522</v>
      </c>
      <c r="E33" s="18">
        <v>44404</v>
      </c>
      <c r="F33" s="18">
        <v>49908</v>
      </c>
      <c r="G33" s="21">
        <f t="shared" si="0"/>
        <v>112.4</v>
      </c>
      <c r="H33" s="20">
        <f t="shared" si="1"/>
        <v>51.2</v>
      </c>
    </row>
    <row r="34" spans="1:8" ht="15.95" customHeight="1">
      <c r="A34" s="15" t="s">
        <v>31</v>
      </c>
      <c r="B34" s="16"/>
      <c r="C34" s="17"/>
      <c r="D34" s="18">
        <v>15236</v>
      </c>
      <c r="E34" s="18">
        <v>12847</v>
      </c>
      <c r="F34" s="18">
        <v>13722</v>
      </c>
      <c r="G34" s="19">
        <f t="shared" si="0"/>
        <v>106.8</v>
      </c>
      <c r="H34" s="20">
        <f t="shared" si="1"/>
        <v>90.1</v>
      </c>
    </row>
    <row r="35" spans="1:8" ht="15.95" customHeight="1">
      <c r="A35" s="22" t="s">
        <v>32</v>
      </c>
      <c r="B35" s="23"/>
      <c r="C35" s="24"/>
      <c r="D35" s="25">
        <v>71061</v>
      </c>
      <c r="E35" s="25">
        <v>50777</v>
      </c>
      <c r="F35" s="25">
        <v>51834</v>
      </c>
      <c r="G35" s="32">
        <f t="shared" si="0"/>
        <v>102.1</v>
      </c>
      <c r="H35" s="33">
        <f t="shared" si="1"/>
        <v>72.900000000000006</v>
      </c>
    </row>
    <row r="36" spans="1:8" ht="15.95" customHeight="1">
      <c r="A36" s="15" t="s">
        <v>33</v>
      </c>
      <c r="B36" s="16"/>
      <c r="C36" s="17"/>
      <c r="D36" s="18">
        <v>100670</v>
      </c>
      <c r="E36" s="18">
        <v>94680</v>
      </c>
      <c r="F36" s="18">
        <v>36440</v>
      </c>
      <c r="G36" s="21">
        <f t="shared" si="0"/>
        <v>38.5</v>
      </c>
      <c r="H36" s="20">
        <f t="shared" si="1"/>
        <v>36.200000000000003</v>
      </c>
    </row>
    <row r="37" spans="1:8" ht="15.95" customHeight="1">
      <c r="A37" s="15" t="s">
        <v>34</v>
      </c>
      <c r="B37" s="16"/>
      <c r="C37" s="17"/>
      <c r="D37" s="18">
        <v>92161</v>
      </c>
      <c r="E37" s="18">
        <v>83863</v>
      </c>
      <c r="F37" s="18">
        <v>98113</v>
      </c>
      <c r="G37" s="21">
        <f t="shared" si="0"/>
        <v>117</v>
      </c>
      <c r="H37" s="20">
        <f t="shared" si="1"/>
        <v>106.5</v>
      </c>
    </row>
    <row r="38" spans="1:8" ht="15.95" customHeight="1">
      <c r="A38" s="15" t="s">
        <v>35</v>
      </c>
      <c r="B38" s="16"/>
      <c r="C38" s="17"/>
      <c r="D38" s="18">
        <v>32635</v>
      </c>
      <c r="E38" s="18">
        <v>18679</v>
      </c>
      <c r="F38" s="18">
        <v>20710</v>
      </c>
      <c r="G38" s="21">
        <f t="shared" si="0"/>
        <v>110.9</v>
      </c>
      <c r="H38" s="20">
        <f t="shared" si="1"/>
        <v>63.5</v>
      </c>
    </row>
    <row r="39" spans="1:8" ht="15.95" customHeight="1">
      <c r="A39" s="15" t="s">
        <v>36</v>
      </c>
      <c r="B39" s="16"/>
      <c r="C39" s="17"/>
      <c r="D39" s="18">
        <v>68441</v>
      </c>
      <c r="E39" s="18">
        <v>74125</v>
      </c>
      <c r="F39" s="18">
        <v>37590</v>
      </c>
      <c r="G39" s="19">
        <f t="shared" si="0"/>
        <v>50.7</v>
      </c>
      <c r="H39" s="20">
        <f t="shared" si="1"/>
        <v>54.9</v>
      </c>
    </row>
    <row r="40" spans="1:8" ht="15.95" customHeight="1">
      <c r="A40" s="22" t="s">
        <v>37</v>
      </c>
      <c r="B40" s="23"/>
      <c r="C40" s="24"/>
      <c r="D40" s="25">
        <v>9688</v>
      </c>
      <c r="E40" s="25">
        <v>10157</v>
      </c>
      <c r="F40" s="25">
        <v>6811</v>
      </c>
      <c r="G40" s="32">
        <f t="shared" si="0"/>
        <v>67.099999999999994</v>
      </c>
      <c r="H40" s="33">
        <f t="shared" si="1"/>
        <v>70.3</v>
      </c>
    </row>
    <row r="41" spans="1:8" ht="15.95" customHeight="1">
      <c r="A41" s="15" t="s">
        <v>38</v>
      </c>
      <c r="B41" s="16"/>
      <c r="C41" s="17"/>
      <c r="D41" s="18">
        <v>29762</v>
      </c>
      <c r="E41" s="18">
        <v>23874</v>
      </c>
      <c r="F41" s="18">
        <v>54666</v>
      </c>
      <c r="G41" s="21">
        <f t="shared" si="0"/>
        <v>229</v>
      </c>
      <c r="H41" s="20">
        <f t="shared" si="1"/>
        <v>183.7</v>
      </c>
    </row>
    <row r="42" spans="1:8" ht="15.95" customHeight="1">
      <c r="A42" s="15" t="s">
        <v>39</v>
      </c>
      <c r="B42" s="16"/>
      <c r="C42" s="17"/>
      <c r="D42" s="18">
        <v>20933</v>
      </c>
      <c r="E42" s="18">
        <v>19268</v>
      </c>
      <c r="F42" s="18">
        <v>17779</v>
      </c>
      <c r="G42" s="21">
        <f t="shared" si="0"/>
        <v>92.3</v>
      </c>
      <c r="H42" s="20">
        <f t="shared" si="1"/>
        <v>84.9</v>
      </c>
    </row>
    <row r="43" spans="1:8" ht="15.95" customHeight="1">
      <c r="A43" s="15" t="s">
        <v>40</v>
      </c>
      <c r="B43" s="16"/>
      <c r="C43" s="17"/>
      <c r="D43" s="18">
        <v>28633</v>
      </c>
      <c r="E43" s="18">
        <v>38493</v>
      </c>
      <c r="F43" s="18">
        <v>15967</v>
      </c>
      <c r="G43" s="21">
        <f t="shared" si="0"/>
        <v>41.5</v>
      </c>
      <c r="H43" s="20">
        <f t="shared" si="1"/>
        <v>55.8</v>
      </c>
    </row>
    <row r="44" spans="1:8" ht="15.95" customHeight="1">
      <c r="A44" s="15" t="s">
        <v>41</v>
      </c>
      <c r="B44" s="16"/>
      <c r="C44" s="17"/>
      <c r="D44" s="18">
        <v>62081</v>
      </c>
      <c r="E44" s="18">
        <v>47597</v>
      </c>
      <c r="F44" s="18">
        <v>24878</v>
      </c>
      <c r="G44" s="34">
        <f t="shared" si="0"/>
        <v>52.3</v>
      </c>
      <c r="H44" s="20">
        <f t="shared" si="1"/>
        <v>40.1</v>
      </c>
    </row>
    <row r="45" spans="1:8" ht="15.95" customHeight="1" thickBot="1">
      <c r="A45" s="15" t="s">
        <v>73</v>
      </c>
      <c r="B45" s="16"/>
      <c r="C45" s="17"/>
      <c r="D45" s="18">
        <v>52887</v>
      </c>
      <c r="E45" s="18">
        <v>16053</v>
      </c>
      <c r="F45" s="18">
        <v>12711</v>
      </c>
      <c r="G45" s="19">
        <f t="shared" si="0"/>
        <v>79.2</v>
      </c>
      <c r="H45" s="20">
        <f t="shared" si="1"/>
        <v>24</v>
      </c>
    </row>
    <row r="46" spans="1:8" ht="15.95" customHeight="1" thickTop="1" thickBot="1">
      <c r="A46" s="35" t="s">
        <v>42</v>
      </c>
      <c r="B46" s="36"/>
      <c r="C46" s="37"/>
      <c r="D46" s="38">
        <f>SUM(D6:D45)</f>
        <v>4233258</v>
      </c>
      <c r="E46" s="38">
        <f>SUM(E6:E45)</f>
        <v>3039260</v>
      </c>
      <c r="F46" s="38">
        <f>SUM(F6:F45)</f>
        <v>2547840</v>
      </c>
      <c r="G46" s="39">
        <f t="shared" si="0"/>
        <v>83.8</v>
      </c>
      <c r="H46" s="40">
        <f t="shared" si="1"/>
        <v>60.2</v>
      </c>
    </row>
    <row r="47" spans="1:8" ht="15" customHeight="1">
      <c r="A47" s="41" t="s">
        <v>43</v>
      </c>
      <c r="B47" s="3"/>
      <c r="C47" s="3"/>
      <c r="D47" s="3"/>
      <c r="E47" s="3"/>
      <c r="F47" s="42"/>
      <c r="G47" s="42"/>
      <c r="H47" s="43"/>
    </row>
    <row r="48" spans="1:8" ht="15" customHeight="1">
      <c r="A48" s="43" t="s">
        <v>74</v>
      </c>
    </row>
    <row r="49" spans="1:8" ht="15" customHeight="1">
      <c r="A49" s="43"/>
      <c r="B49" s="44"/>
      <c r="C49" s="44"/>
      <c r="D49" s="42"/>
      <c r="E49" s="43"/>
      <c r="F49" s="43"/>
      <c r="G49" s="43"/>
      <c r="H49" s="43"/>
    </row>
    <row r="50" spans="1:8" ht="15" customHeight="1">
      <c r="A50" s="43"/>
      <c r="B50" s="44"/>
      <c r="C50" s="44"/>
      <c r="D50" s="42"/>
      <c r="E50" s="43"/>
      <c r="F50" s="43"/>
      <c r="G50" s="43"/>
      <c r="H50" s="43"/>
    </row>
    <row r="51" spans="1:8" ht="15" customHeight="1" thickBot="1">
      <c r="A51" s="3"/>
      <c r="B51" s="3"/>
      <c r="C51" s="3"/>
      <c r="D51" s="3"/>
      <c r="E51" s="3"/>
      <c r="F51" s="3"/>
      <c r="G51" s="3"/>
      <c r="H51" s="3" t="s">
        <v>0</v>
      </c>
    </row>
    <row r="52" spans="1:8" ht="15.95" customHeight="1">
      <c r="A52" s="4"/>
      <c r="B52" s="45" t="s">
        <v>1</v>
      </c>
      <c r="C52" s="46"/>
      <c r="D52" s="6" t="s">
        <v>76</v>
      </c>
      <c r="E52" s="6" t="s">
        <v>77</v>
      </c>
      <c r="F52" s="6" t="s">
        <v>78</v>
      </c>
      <c r="G52" s="7" t="s">
        <v>79</v>
      </c>
      <c r="H52" s="8" t="s">
        <v>80</v>
      </c>
    </row>
    <row r="53" spans="1:8" ht="15.95" customHeight="1" thickBot="1">
      <c r="A53" s="9" t="s">
        <v>44</v>
      </c>
      <c r="B53" s="10"/>
      <c r="C53" s="47"/>
      <c r="D53" s="12"/>
      <c r="E53" s="12"/>
      <c r="F53" s="12"/>
      <c r="G53" s="13"/>
      <c r="H53" s="14"/>
    </row>
    <row r="54" spans="1:8" ht="15.95" customHeight="1">
      <c r="A54" s="15" t="s">
        <v>45</v>
      </c>
      <c r="B54" s="16"/>
      <c r="C54" s="17"/>
      <c r="D54" s="48">
        <v>27936</v>
      </c>
      <c r="E54" s="48">
        <v>8886</v>
      </c>
      <c r="F54" s="48">
        <v>10729</v>
      </c>
      <c r="G54" s="19">
        <f>IF(ISERROR(F54/E54),"-",ROUND(F54/E54*100,1))</f>
        <v>120.7</v>
      </c>
      <c r="H54" s="20">
        <f>IF(ISERROR(F54/D54),"-",ROUND(F54/D54*100,1))</f>
        <v>38.4</v>
      </c>
    </row>
    <row r="55" spans="1:8" ht="15.95" customHeight="1">
      <c r="A55" s="15" t="s">
        <v>46</v>
      </c>
      <c r="B55" s="16"/>
      <c r="C55" s="17"/>
      <c r="D55" s="18">
        <v>14679</v>
      </c>
      <c r="E55" s="18">
        <v>10793</v>
      </c>
      <c r="F55" s="18">
        <v>921</v>
      </c>
      <c r="G55" s="21">
        <f t="shared" ref="G55:G78" si="2">IF(ISERROR(F55/E55),"-",ROUND(F55/E55*100,1))</f>
        <v>8.5</v>
      </c>
      <c r="H55" s="20">
        <f t="shared" ref="H55:H78" si="3">IF(ISERROR(F55/D55),"-",ROUND(F55/D55*100,1))</f>
        <v>6.3</v>
      </c>
    </row>
    <row r="56" spans="1:8" ht="15.95" customHeight="1">
      <c r="A56" s="15" t="s">
        <v>47</v>
      </c>
      <c r="B56" s="16"/>
      <c r="C56" s="17"/>
      <c r="D56" s="18">
        <v>21937</v>
      </c>
      <c r="E56" s="18">
        <v>25640</v>
      </c>
      <c r="F56" s="18">
        <v>18314</v>
      </c>
      <c r="G56" s="21">
        <f t="shared" si="2"/>
        <v>71.400000000000006</v>
      </c>
      <c r="H56" s="20">
        <f t="shared" si="3"/>
        <v>83.5</v>
      </c>
    </row>
    <row r="57" spans="1:8" ht="15.95" customHeight="1">
      <c r="A57" s="15" t="s">
        <v>48</v>
      </c>
      <c r="B57" s="16"/>
      <c r="C57" s="17"/>
      <c r="D57" s="18">
        <v>2082</v>
      </c>
      <c r="E57" s="18">
        <v>658</v>
      </c>
      <c r="F57" s="18">
        <v>1416</v>
      </c>
      <c r="G57" s="21">
        <f t="shared" si="2"/>
        <v>215.2</v>
      </c>
      <c r="H57" s="20">
        <f t="shared" si="3"/>
        <v>68</v>
      </c>
    </row>
    <row r="58" spans="1:8" ht="15.95" customHeight="1">
      <c r="A58" s="22" t="s">
        <v>49</v>
      </c>
      <c r="B58" s="23"/>
      <c r="C58" s="24"/>
      <c r="D58" s="25">
        <v>14122</v>
      </c>
      <c r="E58" s="25">
        <v>7739</v>
      </c>
      <c r="F58" s="25">
        <v>3096</v>
      </c>
      <c r="G58" s="19">
        <f t="shared" si="2"/>
        <v>40</v>
      </c>
      <c r="H58" s="20">
        <f t="shared" si="3"/>
        <v>21.9</v>
      </c>
    </row>
    <row r="59" spans="1:8" ht="15.95" customHeight="1">
      <c r="A59" s="26" t="s">
        <v>50</v>
      </c>
      <c r="B59" s="27"/>
      <c r="C59" s="28"/>
      <c r="D59" s="18">
        <v>3467</v>
      </c>
      <c r="E59" s="18">
        <v>3922</v>
      </c>
      <c r="F59" s="18">
        <v>2457</v>
      </c>
      <c r="G59" s="30">
        <f t="shared" si="2"/>
        <v>62.6</v>
      </c>
      <c r="H59" s="31">
        <f t="shared" si="3"/>
        <v>70.900000000000006</v>
      </c>
    </row>
    <row r="60" spans="1:8" ht="15.95" customHeight="1">
      <c r="A60" s="15" t="s">
        <v>51</v>
      </c>
      <c r="B60" s="16"/>
      <c r="C60" s="17"/>
      <c r="D60" s="18">
        <v>31856</v>
      </c>
      <c r="E60" s="18">
        <v>32070</v>
      </c>
      <c r="F60" s="18">
        <v>17268</v>
      </c>
      <c r="G60" s="21">
        <f t="shared" si="2"/>
        <v>53.8</v>
      </c>
      <c r="H60" s="20">
        <f t="shared" si="3"/>
        <v>54.2</v>
      </c>
    </row>
    <row r="61" spans="1:8" ht="15.95" customHeight="1">
      <c r="A61" s="15" t="s">
        <v>52</v>
      </c>
      <c r="B61" s="16"/>
      <c r="C61" s="17"/>
      <c r="D61" s="18">
        <v>8167</v>
      </c>
      <c r="E61" s="18">
        <v>6232</v>
      </c>
      <c r="F61" s="18">
        <v>3321</v>
      </c>
      <c r="G61" s="21">
        <f t="shared" si="2"/>
        <v>53.3</v>
      </c>
      <c r="H61" s="20">
        <f t="shared" si="3"/>
        <v>40.700000000000003</v>
      </c>
    </row>
    <row r="62" spans="1:8" ht="15.95" customHeight="1">
      <c r="A62" s="15" t="s">
        <v>53</v>
      </c>
      <c r="B62" s="16"/>
      <c r="C62" s="17"/>
      <c r="D62" s="18">
        <v>16187</v>
      </c>
      <c r="E62" s="18">
        <v>11544</v>
      </c>
      <c r="F62" s="18">
        <v>3345</v>
      </c>
      <c r="G62" s="21">
        <f t="shared" si="2"/>
        <v>29</v>
      </c>
      <c r="H62" s="20">
        <f t="shared" si="3"/>
        <v>20.7</v>
      </c>
    </row>
    <row r="63" spans="1:8" ht="15.95" customHeight="1">
      <c r="A63" s="22" t="s">
        <v>54</v>
      </c>
      <c r="B63" s="23"/>
      <c r="C63" s="24"/>
      <c r="D63" s="25">
        <v>4225</v>
      </c>
      <c r="E63" s="25">
        <v>5545</v>
      </c>
      <c r="F63" s="25">
        <v>5441</v>
      </c>
      <c r="G63" s="19">
        <f t="shared" si="2"/>
        <v>98.1</v>
      </c>
      <c r="H63" s="20">
        <f t="shared" si="3"/>
        <v>128.80000000000001</v>
      </c>
    </row>
    <row r="64" spans="1:8" ht="15.95" customHeight="1">
      <c r="A64" s="26" t="s">
        <v>55</v>
      </c>
      <c r="B64" s="27"/>
      <c r="C64" s="28"/>
      <c r="D64" s="18">
        <v>2950</v>
      </c>
      <c r="E64" s="18">
        <v>5190</v>
      </c>
      <c r="F64" s="18">
        <v>1202</v>
      </c>
      <c r="G64" s="30">
        <f t="shared" si="2"/>
        <v>23.2</v>
      </c>
      <c r="H64" s="31">
        <f t="shared" si="3"/>
        <v>40.700000000000003</v>
      </c>
    </row>
    <row r="65" spans="1:8" ht="15.95" customHeight="1">
      <c r="A65" s="15" t="s">
        <v>56</v>
      </c>
      <c r="B65" s="16"/>
      <c r="C65" s="17"/>
      <c r="D65" s="18">
        <v>14677</v>
      </c>
      <c r="E65" s="18">
        <v>3418</v>
      </c>
      <c r="F65" s="18">
        <v>2394</v>
      </c>
      <c r="G65" s="21">
        <f t="shared" si="2"/>
        <v>70</v>
      </c>
      <c r="H65" s="20">
        <f t="shared" si="3"/>
        <v>16.3</v>
      </c>
    </row>
    <row r="66" spans="1:8" ht="15.95" customHeight="1">
      <c r="A66" s="15" t="s">
        <v>57</v>
      </c>
      <c r="B66" s="16"/>
      <c r="C66" s="17"/>
      <c r="D66" s="18">
        <v>3719</v>
      </c>
      <c r="E66" s="18">
        <v>5192</v>
      </c>
      <c r="F66" s="18">
        <v>3109</v>
      </c>
      <c r="G66" s="21">
        <f t="shared" si="2"/>
        <v>59.9</v>
      </c>
      <c r="H66" s="20">
        <f t="shared" si="3"/>
        <v>83.6</v>
      </c>
    </row>
    <row r="67" spans="1:8" ht="15.95" customHeight="1">
      <c r="A67" s="15" t="s">
        <v>58</v>
      </c>
      <c r="B67" s="16"/>
      <c r="C67" s="17"/>
      <c r="D67" s="18">
        <v>15782</v>
      </c>
      <c r="E67" s="18">
        <v>2163</v>
      </c>
      <c r="F67" s="18">
        <v>64165</v>
      </c>
      <c r="G67" s="21">
        <f t="shared" si="2"/>
        <v>2966.5</v>
      </c>
      <c r="H67" s="20">
        <f t="shared" si="3"/>
        <v>406.6</v>
      </c>
    </row>
    <row r="68" spans="1:8" ht="15.95" customHeight="1">
      <c r="A68" s="15" t="s">
        <v>59</v>
      </c>
      <c r="B68" s="16"/>
      <c r="C68" s="17"/>
      <c r="D68" s="18">
        <v>7981</v>
      </c>
      <c r="E68" s="18">
        <v>4572</v>
      </c>
      <c r="F68" s="18">
        <v>2890</v>
      </c>
      <c r="G68" s="19">
        <f t="shared" si="2"/>
        <v>63.2</v>
      </c>
      <c r="H68" s="20">
        <f t="shared" si="3"/>
        <v>36.200000000000003</v>
      </c>
    </row>
    <row r="69" spans="1:8" ht="15.95" customHeight="1">
      <c r="A69" s="26" t="s">
        <v>60</v>
      </c>
      <c r="B69" s="27"/>
      <c r="C69" s="28"/>
      <c r="D69" s="29">
        <v>84</v>
      </c>
      <c r="E69" s="29">
        <v>133</v>
      </c>
      <c r="F69" s="29">
        <v>0</v>
      </c>
      <c r="G69" s="30">
        <f t="shared" si="2"/>
        <v>0</v>
      </c>
      <c r="H69" s="31">
        <f t="shared" si="3"/>
        <v>0</v>
      </c>
    </row>
    <row r="70" spans="1:8" ht="15.95" customHeight="1">
      <c r="A70" s="15" t="s">
        <v>61</v>
      </c>
      <c r="B70" s="16"/>
      <c r="C70" s="17"/>
      <c r="D70" s="18">
        <v>2176</v>
      </c>
      <c r="E70" s="18">
        <v>5139</v>
      </c>
      <c r="F70" s="18">
        <v>1662</v>
      </c>
      <c r="G70" s="21">
        <f t="shared" si="2"/>
        <v>32.299999999999997</v>
      </c>
      <c r="H70" s="20">
        <f t="shared" si="3"/>
        <v>76.400000000000006</v>
      </c>
    </row>
    <row r="71" spans="1:8" ht="15.95" customHeight="1">
      <c r="A71" s="15" t="s">
        <v>62</v>
      </c>
      <c r="B71" s="16"/>
      <c r="C71" s="17"/>
      <c r="D71" s="18">
        <v>6217</v>
      </c>
      <c r="E71" s="18">
        <v>5678</v>
      </c>
      <c r="F71" s="18">
        <v>10839</v>
      </c>
      <c r="G71" s="21">
        <f t="shared" si="2"/>
        <v>190.9</v>
      </c>
      <c r="H71" s="20">
        <f t="shared" si="3"/>
        <v>174.3</v>
      </c>
    </row>
    <row r="72" spans="1:8" ht="15.95" customHeight="1">
      <c r="A72" s="15" t="s">
        <v>63</v>
      </c>
      <c r="B72" s="16"/>
      <c r="C72" s="17"/>
      <c r="D72" s="18">
        <v>18879</v>
      </c>
      <c r="E72" s="18">
        <v>21874</v>
      </c>
      <c r="F72" s="18">
        <v>8317</v>
      </c>
      <c r="G72" s="21">
        <f t="shared" si="2"/>
        <v>38</v>
      </c>
      <c r="H72" s="20">
        <f t="shared" si="3"/>
        <v>44.1</v>
      </c>
    </row>
    <row r="73" spans="1:8" ht="15.95" customHeight="1">
      <c r="A73" s="22" t="s">
        <v>64</v>
      </c>
      <c r="B73" s="23"/>
      <c r="C73" s="24"/>
      <c r="D73" s="25">
        <v>21680</v>
      </c>
      <c r="E73" s="25">
        <v>14633</v>
      </c>
      <c r="F73" s="25">
        <v>34390</v>
      </c>
      <c r="G73" s="32">
        <f t="shared" si="2"/>
        <v>235</v>
      </c>
      <c r="H73" s="33">
        <f t="shared" si="3"/>
        <v>158.6</v>
      </c>
    </row>
    <row r="74" spans="1:8" ht="15.95" customHeight="1">
      <c r="A74" s="15" t="s">
        <v>65</v>
      </c>
      <c r="B74" s="16"/>
      <c r="C74" s="17"/>
      <c r="D74" s="18">
        <v>7574</v>
      </c>
      <c r="E74" s="18">
        <v>4452</v>
      </c>
      <c r="F74" s="18">
        <v>2723</v>
      </c>
      <c r="G74" s="21">
        <f t="shared" si="2"/>
        <v>61.2</v>
      </c>
      <c r="H74" s="20">
        <f t="shared" si="3"/>
        <v>36</v>
      </c>
    </row>
    <row r="75" spans="1:8" ht="15.95" customHeight="1">
      <c r="A75" s="15" t="s">
        <v>66</v>
      </c>
      <c r="B75" s="16"/>
      <c r="C75" s="17"/>
      <c r="D75" s="18">
        <v>11301</v>
      </c>
      <c r="E75" s="18">
        <v>12093</v>
      </c>
      <c r="F75" s="18">
        <v>15162</v>
      </c>
      <c r="G75" s="21">
        <f t="shared" si="2"/>
        <v>125.4</v>
      </c>
      <c r="H75" s="20">
        <f t="shared" si="3"/>
        <v>134.19999999999999</v>
      </c>
    </row>
    <row r="76" spans="1:8" ht="15.95" customHeight="1" thickBot="1">
      <c r="A76" s="15" t="s">
        <v>67</v>
      </c>
      <c r="B76" s="16"/>
      <c r="C76" s="17"/>
      <c r="D76" s="18">
        <v>35695</v>
      </c>
      <c r="E76" s="18">
        <v>17397</v>
      </c>
      <c r="F76" s="18">
        <v>15970</v>
      </c>
      <c r="G76" s="19">
        <f t="shared" si="2"/>
        <v>91.8</v>
      </c>
      <c r="H76" s="20">
        <f t="shared" si="3"/>
        <v>44.7</v>
      </c>
    </row>
    <row r="77" spans="1:8" ht="15.95" customHeight="1" thickTop="1" thickBot="1">
      <c r="A77" s="49" t="s">
        <v>68</v>
      </c>
      <c r="B77" s="50"/>
      <c r="C77" s="50"/>
      <c r="D77" s="51">
        <f>SUM(D54:D76)</f>
        <v>293373</v>
      </c>
      <c r="E77" s="51">
        <f>SUM(E54:E76)</f>
        <v>214963</v>
      </c>
      <c r="F77" s="51">
        <f>SUM(F54:F76)</f>
        <v>229131</v>
      </c>
      <c r="G77" s="52">
        <f t="shared" si="2"/>
        <v>106.6</v>
      </c>
      <c r="H77" s="53">
        <f t="shared" si="3"/>
        <v>78.099999999999994</v>
      </c>
    </row>
    <row r="78" spans="1:8" ht="15.95" customHeight="1" thickTop="1" thickBot="1">
      <c r="A78" s="57" t="s">
        <v>69</v>
      </c>
      <c r="B78" s="58"/>
      <c r="C78" s="58"/>
      <c r="D78" s="59">
        <f>D46+D77</f>
        <v>4526631</v>
      </c>
      <c r="E78" s="59">
        <f>E46+E77</f>
        <v>3254223</v>
      </c>
      <c r="F78" s="59">
        <f>F46+F77</f>
        <v>2776971</v>
      </c>
      <c r="G78" s="39">
        <f t="shared" si="2"/>
        <v>85.3</v>
      </c>
      <c r="H78" s="40">
        <f t="shared" si="3"/>
        <v>61.3</v>
      </c>
    </row>
    <row r="79" spans="1:8" ht="15" customHeight="1">
      <c r="A79" s="41" t="s">
        <v>43</v>
      </c>
      <c r="B79" s="3"/>
      <c r="C79" s="3"/>
      <c r="D79" s="3"/>
      <c r="E79" s="43"/>
      <c r="F79" s="43"/>
      <c r="G79" s="43"/>
      <c r="H79" s="43"/>
    </row>
    <row r="80" spans="1:8" ht="15" customHeight="1">
      <c r="A80" s="43" t="s">
        <v>75</v>
      </c>
    </row>
  </sheetData>
  <mergeCells count="80">
    <mergeCell ref="A1:H1"/>
    <mergeCell ref="D4:D5"/>
    <mergeCell ref="E4:E5"/>
    <mergeCell ref="F4:F5"/>
    <mergeCell ref="G4:G5"/>
    <mergeCell ref="H4:H5"/>
    <mergeCell ref="A5:B5"/>
    <mergeCell ref="A10:C10"/>
    <mergeCell ref="A11:C11"/>
    <mergeCell ref="A12:C12"/>
    <mergeCell ref="A13:C13"/>
    <mergeCell ref="A6:C6"/>
    <mergeCell ref="A7:C7"/>
    <mergeCell ref="A8:C8"/>
    <mergeCell ref="A9:C9"/>
    <mergeCell ref="A18:C18"/>
    <mergeCell ref="A19:C19"/>
    <mergeCell ref="A20:C20"/>
    <mergeCell ref="A21:C21"/>
    <mergeCell ref="A14:C14"/>
    <mergeCell ref="A15:C15"/>
    <mergeCell ref="A16:C16"/>
    <mergeCell ref="A17:C17"/>
    <mergeCell ref="A26:C26"/>
    <mergeCell ref="A27:C27"/>
    <mergeCell ref="A28:C28"/>
    <mergeCell ref="A22:C22"/>
    <mergeCell ref="A23:C23"/>
    <mergeCell ref="A24:C24"/>
    <mergeCell ref="A25:C25"/>
    <mergeCell ref="A33:C33"/>
    <mergeCell ref="A34:C34"/>
    <mergeCell ref="A35:C35"/>
    <mergeCell ref="A36:C36"/>
    <mergeCell ref="A29:C29"/>
    <mergeCell ref="A30:C30"/>
    <mergeCell ref="A31:C31"/>
    <mergeCell ref="A32:C32"/>
    <mergeCell ref="A41:C41"/>
    <mergeCell ref="A42:C42"/>
    <mergeCell ref="A43:C43"/>
    <mergeCell ref="A44:C44"/>
    <mergeCell ref="A37:C37"/>
    <mergeCell ref="A38:C38"/>
    <mergeCell ref="A39:C39"/>
    <mergeCell ref="A40:C40"/>
    <mergeCell ref="A54:C54"/>
    <mergeCell ref="A55:C55"/>
    <mergeCell ref="A56:C56"/>
    <mergeCell ref="A57:C57"/>
    <mergeCell ref="A46:C46"/>
    <mergeCell ref="B52:C52"/>
    <mergeCell ref="A53:B53"/>
    <mergeCell ref="D52:D53"/>
    <mergeCell ref="E52:E53"/>
    <mergeCell ref="F52:F53"/>
    <mergeCell ref="G52:G53"/>
    <mergeCell ref="H52:H53"/>
    <mergeCell ref="A64:C64"/>
    <mergeCell ref="A65:C65"/>
    <mergeCell ref="A58:C58"/>
    <mergeCell ref="A59:C59"/>
    <mergeCell ref="A60:C60"/>
    <mergeCell ref="A61:C61"/>
    <mergeCell ref="A45:C45"/>
    <mergeCell ref="A75:C75"/>
    <mergeCell ref="A76:C76"/>
    <mergeCell ref="A78:C78"/>
    <mergeCell ref="A74:C74"/>
    <mergeCell ref="A70:C70"/>
    <mergeCell ref="A71:C71"/>
    <mergeCell ref="A72:C72"/>
    <mergeCell ref="A73:C73"/>
    <mergeCell ref="A77:C77"/>
    <mergeCell ref="A66:C66"/>
    <mergeCell ref="A67:C67"/>
    <mergeCell ref="A68:C68"/>
    <mergeCell ref="A69:C69"/>
    <mergeCell ref="A62:C62"/>
    <mergeCell ref="A63:C63"/>
  </mergeCells>
  <phoneticPr fontId="2"/>
  <pageMargins left="0.98425196850393704" right="0.59055118110236227" top="0.98425196850393704" bottom="0.98425196850393704" header="0.51181102362204722" footer="0.51181102362204722"/>
  <pageSetup paperSize="9" scale="99" firstPageNumber="138" orientation="portrait" useFirstPageNumber="1" r:id="rId1"/>
  <headerFooter alignWithMargins="0">
    <oddFooter>&amp;C&amp;"ＭＳ ゴシック,標準"&amp;11&amp;P</oddFooter>
  </headerFooter>
  <rowBreaks count="1" manualBreakCount="1">
    <brk id="48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0"/>
  <sheetViews>
    <sheetView view="pageBreakPreview" zoomScaleNormal="100" zoomScaleSheetLayoutView="100" workbookViewId="0">
      <selection sqref="A1:H1"/>
    </sheetView>
  </sheetViews>
  <sheetFormatPr defaultRowHeight="15" customHeight="1"/>
  <cols>
    <col min="1" max="2" width="3.625" style="2" customWidth="1"/>
    <col min="3" max="3" width="3.875" style="2" customWidth="1"/>
    <col min="4" max="8" width="12.875" style="2" customWidth="1"/>
    <col min="9" max="16384" width="9" style="2"/>
  </cols>
  <sheetData>
    <row r="1" spans="1:8" ht="15" customHeight="1">
      <c r="A1" s="1"/>
      <c r="B1" s="1"/>
      <c r="C1" s="1"/>
      <c r="D1" s="1"/>
      <c r="E1" s="1"/>
      <c r="F1" s="1"/>
      <c r="G1" s="1"/>
      <c r="H1" s="1"/>
    </row>
    <row r="3" spans="1:8" ht="15" customHeight="1" thickBot="1">
      <c r="A3" s="3" t="s">
        <v>70</v>
      </c>
      <c r="B3" s="3"/>
      <c r="C3" s="3"/>
      <c r="D3" s="3"/>
      <c r="E3" s="3"/>
      <c r="F3" s="3"/>
      <c r="G3" s="3"/>
      <c r="H3" s="3" t="s">
        <v>0</v>
      </c>
    </row>
    <row r="4" spans="1:8" ht="15.95" customHeight="1">
      <c r="A4" s="4"/>
      <c r="B4" s="5"/>
      <c r="C4" s="5" t="s">
        <v>1</v>
      </c>
      <c r="D4" s="6" t="s">
        <v>76</v>
      </c>
      <c r="E4" s="6" t="s">
        <v>77</v>
      </c>
      <c r="F4" s="6" t="s">
        <v>78</v>
      </c>
      <c r="G4" s="7" t="s">
        <v>79</v>
      </c>
      <c r="H4" s="8" t="s">
        <v>80</v>
      </c>
    </row>
    <row r="5" spans="1:8" ht="15.95" customHeight="1" thickBot="1">
      <c r="A5" s="9" t="s">
        <v>2</v>
      </c>
      <c r="B5" s="10"/>
      <c r="C5" s="11"/>
      <c r="D5" s="12"/>
      <c r="E5" s="12"/>
      <c r="F5" s="12"/>
      <c r="G5" s="13"/>
      <c r="H5" s="14"/>
    </row>
    <row r="6" spans="1:8" ht="15.95" customHeight="1">
      <c r="A6" s="15" t="s">
        <v>3</v>
      </c>
      <c r="B6" s="16"/>
      <c r="C6" s="17"/>
      <c r="D6" s="18">
        <v>1044697</v>
      </c>
      <c r="E6" s="18">
        <v>714128</v>
      </c>
      <c r="F6" s="18">
        <v>792430</v>
      </c>
      <c r="G6" s="19">
        <f>IF(ISERROR(F6/E6),"-",ROUND(F6/E6*100,1))</f>
        <v>111</v>
      </c>
      <c r="H6" s="20">
        <f>IF(ISERROR(F6/D6),"-",ROUND(F6/D6*100,1))</f>
        <v>75.900000000000006</v>
      </c>
    </row>
    <row r="7" spans="1:8" ht="15.95" customHeight="1">
      <c r="A7" s="15" t="s">
        <v>4</v>
      </c>
      <c r="B7" s="16"/>
      <c r="C7" s="17"/>
      <c r="D7" s="18">
        <v>315338</v>
      </c>
      <c r="E7" s="18">
        <v>251004</v>
      </c>
      <c r="F7" s="18">
        <v>285514</v>
      </c>
      <c r="G7" s="21">
        <f t="shared" ref="G7:G46" si="0">IF(ISERROR(F7/E7),"-",ROUND(F7/E7*100,1))</f>
        <v>113.7</v>
      </c>
      <c r="H7" s="20">
        <f t="shared" ref="H7:H46" si="1">IF(ISERROR(F7/D7),"-",ROUND(F7/D7*100,1))</f>
        <v>90.5</v>
      </c>
    </row>
    <row r="8" spans="1:8" ht="15.95" customHeight="1">
      <c r="A8" s="15" t="s">
        <v>5</v>
      </c>
      <c r="B8" s="16"/>
      <c r="C8" s="17"/>
      <c r="D8" s="18">
        <v>130477</v>
      </c>
      <c r="E8" s="18">
        <v>90385</v>
      </c>
      <c r="F8" s="18">
        <v>108952</v>
      </c>
      <c r="G8" s="21">
        <f t="shared" si="0"/>
        <v>120.5</v>
      </c>
      <c r="H8" s="20">
        <f t="shared" si="1"/>
        <v>83.5</v>
      </c>
    </row>
    <row r="9" spans="1:8" ht="15.95" customHeight="1">
      <c r="A9" s="15" t="s">
        <v>6</v>
      </c>
      <c r="B9" s="16"/>
      <c r="C9" s="17"/>
      <c r="D9" s="18">
        <v>1540581</v>
      </c>
      <c r="E9" s="18">
        <v>1171324</v>
      </c>
      <c r="F9" s="18">
        <v>988942</v>
      </c>
      <c r="G9" s="21">
        <f t="shared" si="0"/>
        <v>84.4</v>
      </c>
      <c r="H9" s="20">
        <f t="shared" si="1"/>
        <v>64.2</v>
      </c>
    </row>
    <row r="10" spans="1:8" ht="15.95" customHeight="1">
      <c r="A10" s="22" t="s">
        <v>7</v>
      </c>
      <c r="B10" s="23"/>
      <c r="C10" s="24"/>
      <c r="D10" s="25">
        <v>71933</v>
      </c>
      <c r="E10" s="25">
        <v>37626</v>
      </c>
      <c r="F10" s="25">
        <v>40563</v>
      </c>
      <c r="G10" s="19">
        <f t="shared" si="0"/>
        <v>107.8</v>
      </c>
      <c r="H10" s="20">
        <f t="shared" si="1"/>
        <v>56.4</v>
      </c>
    </row>
    <row r="11" spans="1:8" ht="15.95" customHeight="1">
      <c r="A11" s="26" t="s">
        <v>8</v>
      </c>
      <c r="B11" s="27"/>
      <c r="C11" s="28"/>
      <c r="D11" s="29">
        <v>64813</v>
      </c>
      <c r="E11" s="29">
        <v>39673</v>
      </c>
      <c r="F11" s="29">
        <v>28317</v>
      </c>
      <c r="G11" s="30">
        <f t="shared" si="0"/>
        <v>71.400000000000006</v>
      </c>
      <c r="H11" s="31">
        <f t="shared" si="1"/>
        <v>43.7</v>
      </c>
    </row>
    <row r="12" spans="1:8" ht="15.95" customHeight="1">
      <c r="A12" s="15" t="s">
        <v>9</v>
      </c>
      <c r="B12" s="16"/>
      <c r="C12" s="17"/>
      <c r="D12" s="18">
        <v>723902</v>
      </c>
      <c r="E12" s="18">
        <v>435193</v>
      </c>
      <c r="F12" s="18">
        <v>428411</v>
      </c>
      <c r="G12" s="21">
        <f t="shared" si="0"/>
        <v>98.4</v>
      </c>
      <c r="H12" s="20">
        <f t="shared" si="1"/>
        <v>59.2</v>
      </c>
    </row>
    <row r="13" spans="1:8" ht="15.95" customHeight="1">
      <c r="A13" s="15" t="s">
        <v>10</v>
      </c>
      <c r="B13" s="16"/>
      <c r="C13" s="17"/>
      <c r="D13" s="18">
        <v>62743</v>
      </c>
      <c r="E13" s="18">
        <v>13033</v>
      </c>
      <c r="F13" s="18">
        <v>13796</v>
      </c>
      <c r="G13" s="21">
        <f t="shared" si="0"/>
        <v>105.9</v>
      </c>
      <c r="H13" s="20">
        <f t="shared" si="1"/>
        <v>22</v>
      </c>
    </row>
    <row r="14" spans="1:8" ht="15.95" customHeight="1">
      <c r="A14" s="15" t="s">
        <v>11</v>
      </c>
      <c r="B14" s="16"/>
      <c r="C14" s="17"/>
      <c r="D14" s="18">
        <v>44545</v>
      </c>
      <c r="E14" s="18">
        <v>38197</v>
      </c>
      <c r="F14" s="18">
        <v>39343</v>
      </c>
      <c r="G14" s="21">
        <f t="shared" si="0"/>
        <v>103</v>
      </c>
      <c r="H14" s="20">
        <f t="shared" si="1"/>
        <v>88.3</v>
      </c>
    </row>
    <row r="15" spans="1:8" ht="15.95" customHeight="1">
      <c r="A15" s="22" t="s">
        <v>12</v>
      </c>
      <c r="B15" s="23"/>
      <c r="C15" s="24"/>
      <c r="D15" s="25">
        <v>104462</v>
      </c>
      <c r="E15" s="25">
        <v>51192</v>
      </c>
      <c r="F15" s="25">
        <v>59623</v>
      </c>
      <c r="G15" s="19">
        <f t="shared" si="0"/>
        <v>116.5</v>
      </c>
      <c r="H15" s="20">
        <f t="shared" si="1"/>
        <v>57.1</v>
      </c>
    </row>
    <row r="16" spans="1:8" ht="15.95" customHeight="1">
      <c r="A16" s="26" t="s">
        <v>13</v>
      </c>
      <c r="B16" s="27"/>
      <c r="C16" s="28"/>
      <c r="D16" s="29">
        <v>55682</v>
      </c>
      <c r="E16" s="29">
        <v>40301</v>
      </c>
      <c r="F16" s="29">
        <v>41204</v>
      </c>
      <c r="G16" s="30">
        <f t="shared" si="0"/>
        <v>102.2</v>
      </c>
      <c r="H16" s="31">
        <f t="shared" si="1"/>
        <v>74</v>
      </c>
    </row>
    <row r="17" spans="1:8" ht="15.95" customHeight="1">
      <c r="A17" s="15" t="s">
        <v>14</v>
      </c>
      <c r="B17" s="16"/>
      <c r="C17" s="17"/>
      <c r="D17" s="18">
        <v>547125</v>
      </c>
      <c r="E17" s="18">
        <v>214347</v>
      </c>
      <c r="F17" s="18">
        <v>168827</v>
      </c>
      <c r="G17" s="21">
        <f t="shared" si="0"/>
        <v>78.8</v>
      </c>
      <c r="H17" s="20">
        <f t="shared" si="1"/>
        <v>30.9</v>
      </c>
    </row>
    <row r="18" spans="1:8" ht="15.95" customHeight="1">
      <c r="A18" s="15" t="s">
        <v>15</v>
      </c>
      <c r="B18" s="16"/>
      <c r="C18" s="17"/>
      <c r="D18" s="18">
        <v>236139</v>
      </c>
      <c r="E18" s="18">
        <v>70853</v>
      </c>
      <c r="F18" s="18">
        <v>29290</v>
      </c>
      <c r="G18" s="21">
        <f t="shared" si="0"/>
        <v>41.3</v>
      </c>
      <c r="H18" s="20">
        <f t="shared" si="1"/>
        <v>12.4</v>
      </c>
    </row>
    <row r="19" spans="1:8" ht="15.95" customHeight="1">
      <c r="A19" s="15" t="s">
        <v>16</v>
      </c>
      <c r="B19" s="16"/>
      <c r="C19" s="17"/>
      <c r="D19" s="18">
        <v>33160</v>
      </c>
      <c r="E19" s="18">
        <v>26590</v>
      </c>
      <c r="F19" s="18">
        <v>24014</v>
      </c>
      <c r="G19" s="21">
        <f t="shared" si="0"/>
        <v>90.3</v>
      </c>
      <c r="H19" s="20">
        <f t="shared" si="1"/>
        <v>72.400000000000006</v>
      </c>
    </row>
    <row r="20" spans="1:8" ht="15.95" customHeight="1">
      <c r="A20" s="22" t="s">
        <v>17</v>
      </c>
      <c r="B20" s="23"/>
      <c r="C20" s="24"/>
      <c r="D20" s="25">
        <v>37969</v>
      </c>
      <c r="E20" s="25">
        <v>66800</v>
      </c>
      <c r="F20" s="25">
        <v>41986</v>
      </c>
      <c r="G20" s="19">
        <f t="shared" si="0"/>
        <v>62.9</v>
      </c>
      <c r="H20" s="20">
        <f t="shared" si="1"/>
        <v>110.6</v>
      </c>
    </row>
    <row r="21" spans="1:8" ht="15.95" customHeight="1">
      <c r="A21" s="15" t="s">
        <v>18</v>
      </c>
      <c r="B21" s="16"/>
      <c r="C21" s="17"/>
      <c r="D21" s="18">
        <v>81068</v>
      </c>
      <c r="E21" s="18">
        <v>173408</v>
      </c>
      <c r="F21" s="18">
        <v>232605</v>
      </c>
      <c r="G21" s="30">
        <f t="shared" si="0"/>
        <v>134.1</v>
      </c>
      <c r="H21" s="31">
        <f t="shared" si="1"/>
        <v>286.89999999999998</v>
      </c>
    </row>
    <row r="22" spans="1:8" ht="15.95" customHeight="1">
      <c r="A22" s="15" t="s">
        <v>19</v>
      </c>
      <c r="B22" s="16"/>
      <c r="C22" s="17"/>
      <c r="D22" s="18">
        <v>155146.99999999997</v>
      </c>
      <c r="E22" s="18">
        <v>105854</v>
      </c>
      <c r="F22" s="18">
        <v>118116</v>
      </c>
      <c r="G22" s="21">
        <f t="shared" si="0"/>
        <v>111.6</v>
      </c>
      <c r="H22" s="20">
        <f t="shared" si="1"/>
        <v>76.099999999999994</v>
      </c>
    </row>
    <row r="23" spans="1:8" ht="15.95" customHeight="1">
      <c r="A23" s="15" t="s">
        <v>20</v>
      </c>
      <c r="B23" s="16"/>
      <c r="C23" s="17"/>
      <c r="D23" s="18">
        <v>479308</v>
      </c>
      <c r="E23" s="18">
        <v>399159</v>
      </c>
      <c r="F23" s="18">
        <v>214746</v>
      </c>
      <c r="G23" s="21">
        <f t="shared" si="0"/>
        <v>53.8</v>
      </c>
      <c r="H23" s="20">
        <f t="shared" si="1"/>
        <v>44.8</v>
      </c>
    </row>
    <row r="24" spans="1:8" ht="15.95" customHeight="1">
      <c r="A24" s="15" t="s">
        <v>21</v>
      </c>
      <c r="B24" s="16"/>
      <c r="C24" s="17"/>
      <c r="D24" s="18">
        <v>411349</v>
      </c>
      <c r="E24" s="18">
        <v>305987</v>
      </c>
      <c r="F24" s="18">
        <v>407553</v>
      </c>
      <c r="G24" s="21">
        <f t="shared" si="0"/>
        <v>133.19999999999999</v>
      </c>
      <c r="H24" s="20">
        <f t="shared" si="1"/>
        <v>99.1</v>
      </c>
    </row>
    <row r="25" spans="1:8" ht="15.95" customHeight="1">
      <c r="A25" s="22" t="s">
        <v>22</v>
      </c>
      <c r="B25" s="23"/>
      <c r="C25" s="24"/>
      <c r="D25" s="25">
        <v>95340</v>
      </c>
      <c r="E25" s="25">
        <v>86381</v>
      </c>
      <c r="F25" s="25">
        <v>56153</v>
      </c>
      <c r="G25" s="19">
        <f t="shared" si="0"/>
        <v>65</v>
      </c>
      <c r="H25" s="20">
        <f t="shared" si="1"/>
        <v>58.9</v>
      </c>
    </row>
    <row r="26" spans="1:8" ht="15.95" customHeight="1">
      <c r="A26" s="15" t="s">
        <v>23</v>
      </c>
      <c r="B26" s="16"/>
      <c r="C26" s="17"/>
      <c r="D26" s="18">
        <v>134649</v>
      </c>
      <c r="E26" s="18">
        <v>105109</v>
      </c>
      <c r="F26" s="18">
        <v>103547</v>
      </c>
      <c r="G26" s="30">
        <f t="shared" si="0"/>
        <v>98.5</v>
      </c>
      <c r="H26" s="31">
        <f t="shared" si="1"/>
        <v>76.900000000000006</v>
      </c>
    </row>
    <row r="27" spans="1:8" ht="15.95" customHeight="1">
      <c r="A27" s="15" t="s">
        <v>24</v>
      </c>
      <c r="B27" s="16"/>
      <c r="C27" s="17"/>
      <c r="D27" s="18">
        <v>39821</v>
      </c>
      <c r="E27" s="18">
        <v>36144</v>
      </c>
      <c r="F27" s="18">
        <v>24345</v>
      </c>
      <c r="G27" s="21">
        <f t="shared" si="0"/>
        <v>67.400000000000006</v>
      </c>
      <c r="H27" s="20">
        <f t="shared" si="1"/>
        <v>61.1</v>
      </c>
    </row>
    <row r="28" spans="1:8" ht="15.95" customHeight="1">
      <c r="A28" s="15" t="s">
        <v>25</v>
      </c>
      <c r="B28" s="16"/>
      <c r="C28" s="17"/>
      <c r="D28" s="18">
        <v>195445</v>
      </c>
      <c r="E28" s="18">
        <v>176570</v>
      </c>
      <c r="F28" s="18">
        <v>177803</v>
      </c>
      <c r="G28" s="21">
        <f t="shared" si="0"/>
        <v>100.7</v>
      </c>
      <c r="H28" s="20">
        <f t="shared" si="1"/>
        <v>91</v>
      </c>
    </row>
    <row r="29" spans="1:8" ht="15.95" customHeight="1">
      <c r="A29" s="15" t="s">
        <v>26</v>
      </c>
      <c r="B29" s="16"/>
      <c r="C29" s="17"/>
      <c r="D29" s="18">
        <v>63710</v>
      </c>
      <c r="E29" s="18">
        <v>38062</v>
      </c>
      <c r="F29" s="18">
        <v>88014</v>
      </c>
      <c r="G29" s="19">
        <f t="shared" si="0"/>
        <v>231.2</v>
      </c>
      <c r="H29" s="20">
        <f t="shared" si="1"/>
        <v>138.1</v>
      </c>
    </row>
    <row r="30" spans="1:8" ht="15.95" customHeight="1">
      <c r="A30" s="22" t="s">
        <v>27</v>
      </c>
      <c r="B30" s="23"/>
      <c r="C30" s="24"/>
      <c r="D30" s="25">
        <v>40922</v>
      </c>
      <c r="E30" s="25">
        <v>35455</v>
      </c>
      <c r="F30" s="25">
        <v>30608</v>
      </c>
      <c r="G30" s="32">
        <f t="shared" si="0"/>
        <v>86.3</v>
      </c>
      <c r="H30" s="33">
        <f t="shared" si="1"/>
        <v>74.8</v>
      </c>
    </row>
    <row r="31" spans="1:8" ht="15.95" customHeight="1">
      <c r="A31" s="15" t="s">
        <v>28</v>
      </c>
      <c r="B31" s="16"/>
      <c r="C31" s="17"/>
      <c r="D31" s="18">
        <v>231157</v>
      </c>
      <c r="E31" s="18">
        <v>223365</v>
      </c>
      <c r="F31" s="18">
        <v>185648</v>
      </c>
      <c r="G31" s="21">
        <f t="shared" si="0"/>
        <v>83.1</v>
      </c>
      <c r="H31" s="20">
        <f t="shared" si="1"/>
        <v>80.3</v>
      </c>
    </row>
    <row r="32" spans="1:8" ht="15.95" customHeight="1">
      <c r="A32" s="15" t="s">
        <v>29</v>
      </c>
      <c r="B32" s="16"/>
      <c r="C32" s="17"/>
      <c r="D32" s="18">
        <v>27221</v>
      </c>
      <c r="E32" s="18">
        <v>19007</v>
      </c>
      <c r="F32" s="18">
        <v>19309</v>
      </c>
      <c r="G32" s="21">
        <f t="shared" si="0"/>
        <v>101.6</v>
      </c>
      <c r="H32" s="20">
        <f t="shared" si="1"/>
        <v>70.900000000000006</v>
      </c>
    </row>
    <row r="33" spans="1:8" ht="15.95" customHeight="1">
      <c r="A33" s="15" t="s">
        <v>30</v>
      </c>
      <c r="B33" s="16"/>
      <c r="C33" s="17"/>
      <c r="D33" s="18">
        <v>128629</v>
      </c>
      <c r="E33" s="18">
        <v>81894</v>
      </c>
      <c r="F33" s="18">
        <v>84901</v>
      </c>
      <c r="G33" s="21">
        <f t="shared" si="0"/>
        <v>103.7</v>
      </c>
      <c r="H33" s="20">
        <f t="shared" si="1"/>
        <v>66</v>
      </c>
    </row>
    <row r="34" spans="1:8" ht="15.95" customHeight="1">
      <c r="A34" s="15" t="s">
        <v>31</v>
      </c>
      <c r="B34" s="16"/>
      <c r="C34" s="17"/>
      <c r="D34" s="18">
        <v>18838</v>
      </c>
      <c r="E34" s="18">
        <v>15664</v>
      </c>
      <c r="F34" s="18">
        <v>23972</v>
      </c>
      <c r="G34" s="19">
        <f t="shared" si="0"/>
        <v>153</v>
      </c>
      <c r="H34" s="20">
        <f t="shared" si="1"/>
        <v>127.3</v>
      </c>
    </row>
    <row r="35" spans="1:8" ht="15.95" customHeight="1">
      <c r="A35" s="22" t="s">
        <v>32</v>
      </c>
      <c r="B35" s="23"/>
      <c r="C35" s="24"/>
      <c r="D35" s="25">
        <v>146881</v>
      </c>
      <c r="E35" s="25">
        <v>121182</v>
      </c>
      <c r="F35" s="25">
        <v>114613</v>
      </c>
      <c r="G35" s="32">
        <f t="shared" si="0"/>
        <v>94.6</v>
      </c>
      <c r="H35" s="33">
        <f t="shared" si="1"/>
        <v>78</v>
      </c>
    </row>
    <row r="36" spans="1:8" ht="15.95" customHeight="1">
      <c r="A36" s="15" t="s">
        <v>33</v>
      </c>
      <c r="B36" s="16"/>
      <c r="C36" s="17"/>
      <c r="D36" s="18">
        <v>152313</v>
      </c>
      <c r="E36" s="18">
        <v>162826</v>
      </c>
      <c r="F36" s="18">
        <v>51446</v>
      </c>
      <c r="G36" s="21">
        <f t="shared" si="0"/>
        <v>31.6</v>
      </c>
      <c r="H36" s="20">
        <f t="shared" si="1"/>
        <v>33.799999999999997</v>
      </c>
    </row>
    <row r="37" spans="1:8" ht="15.95" customHeight="1">
      <c r="A37" s="15" t="s">
        <v>34</v>
      </c>
      <c r="B37" s="16"/>
      <c r="C37" s="17"/>
      <c r="D37" s="18">
        <v>204184</v>
      </c>
      <c r="E37" s="18">
        <v>216019</v>
      </c>
      <c r="F37" s="18">
        <v>204697</v>
      </c>
      <c r="G37" s="21">
        <f t="shared" si="0"/>
        <v>94.8</v>
      </c>
      <c r="H37" s="20">
        <f t="shared" si="1"/>
        <v>100.3</v>
      </c>
    </row>
    <row r="38" spans="1:8" ht="15.95" customHeight="1">
      <c r="A38" s="15" t="s">
        <v>35</v>
      </c>
      <c r="B38" s="16"/>
      <c r="C38" s="17"/>
      <c r="D38" s="18">
        <v>75886</v>
      </c>
      <c r="E38" s="18">
        <v>51315</v>
      </c>
      <c r="F38" s="18">
        <v>40526</v>
      </c>
      <c r="G38" s="21">
        <f t="shared" si="0"/>
        <v>79</v>
      </c>
      <c r="H38" s="20">
        <f t="shared" si="1"/>
        <v>53.4</v>
      </c>
    </row>
    <row r="39" spans="1:8" ht="15.95" customHeight="1">
      <c r="A39" s="15" t="s">
        <v>36</v>
      </c>
      <c r="B39" s="16"/>
      <c r="C39" s="17"/>
      <c r="D39" s="18">
        <v>117388</v>
      </c>
      <c r="E39" s="18">
        <v>141834</v>
      </c>
      <c r="F39" s="18">
        <v>69015</v>
      </c>
      <c r="G39" s="19">
        <f t="shared" si="0"/>
        <v>48.7</v>
      </c>
      <c r="H39" s="20">
        <f t="shared" si="1"/>
        <v>58.8</v>
      </c>
    </row>
    <row r="40" spans="1:8" ht="15.95" customHeight="1">
      <c r="A40" s="22" t="s">
        <v>37</v>
      </c>
      <c r="B40" s="23"/>
      <c r="C40" s="24"/>
      <c r="D40" s="25">
        <v>13483</v>
      </c>
      <c r="E40" s="25">
        <v>15307</v>
      </c>
      <c r="F40" s="25">
        <v>11611</v>
      </c>
      <c r="G40" s="32">
        <f t="shared" si="0"/>
        <v>75.900000000000006</v>
      </c>
      <c r="H40" s="33">
        <f t="shared" si="1"/>
        <v>86.1</v>
      </c>
    </row>
    <row r="41" spans="1:8" ht="15.95" customHeight="1">
      <c r="A41" s="15" t="s">
        <v>38</v>
      </c>
      <c r="B41" s="16"/>
      <c r="C41" s="17"/>
      <c r="D41" s="18">
        <v>56401</v>
      </c>
      <c r="E41" s="18">
        <v>49698</v>
      </c>
      <c r="F41" s="18">
        <v>86702</v>
      </c>
      <c r="G41" s="21">
        <f t="shared" si="0"/>
        <v>174.5</v>
      </c>
      <c r="H41" s="20">
        <f t="shared" si="1"/>
        <v>153.69999999999999</v>
      </c>
    </row>
    <row r="42" spans="1:8" ht="15.95" customHeight="1">
      <c r="A42" s="15" t="s">
        <v>39</v>
      </c>
      <c r="B42" s="16"/>
      <c r="C42" s="17"/>
      <c r="D42" s="18">
        <v>27979</v>
      </c>
      <c r="E42" s="18">
        <v>28524</v>
      </c>
      <c r="F42" s="18">
        <v>15192</v>
      </c>
      <c r="G42" s="21">
        <f t="shared" si="0"/>
        <v>53.3</v>
      </c>
      <c r="H42" s="20">
        <f t="shared" si="1"/>
        <v>54.3</v>
      </c>
    </row>
    <row r="43" spans="1:8" ht="15.95" customHeight="1">
      <c r="A43" s="15" t="s">
        <v>40</v>
      </c>
      <c r="B43" s="16"/>
      <c r="C43" s="17"/>
      <c r="D43" s="18">
        <v>52867</v>
      </c>
      <c r="E43" s="18">
        <v>100325</v>
      </c>
      <c r="F43" s="18">
        <v>73194</v>
      </c>
      <c r="G43" s="21">
        <f t="shared" si="0"/>
        <v>73</v>
      </c>
      <c r="H43" s="20">
        <f t="shared" si="1"/>
        <v>138.4</v>
      </c>
    </row>
    <row r="44" spans="1:8" ht="15.95" customHeight="1">
      <c r="A44" s="15" t="s">
        <v>41</v>
      </c>
      <c r="B44" s="16"/>
      <c r="C44" s="17"/>
      <c r="D44" s="18">
        <v>145393</v>
      </c>
      <c r="E44" s="18">
        <v>83472</v>
      </c>
      <c r="F44" s="18">
        <v>55330</v>
      </c>
      <c r="G44" s="34">
        <f t="shared" si="0"/>
        <v>66.3</v>
      </c>
      <c r="H44" s="20">
        <f t="shared" si="1"/>
        <v>38.1</v>
      </c>
    </row>
    <row r="45" spans="1:8" ht="15.95" customHeight="1" thickBot="1">
      <c r="A45" s="15" t="s">
        <v>73</v>
      </c>
      <c r="B45" s="16"/>
      <c r="C45" s="17"/>
      <c r="D45" s="18">
        <v>98947</v>
      </c>
      <c r="E45" s="18">
        <v>25962</v>
      </c>
      <c r="F45" s="18">
        <v>14723</v>
      </c>
      <c r="G45" s="19">
        <f t="shared" si="0"/>
        <v>56.7</v>
      </c>
      <c r="H45" s="20">
        <f t="shared" si="1"/>
        <v>14.9</v>
      </c>
    </row>
    <row r="46" spans="1:8" ht="15.95" customHeight="1" thickTop="1" thickBot="1">
      <c r="A46" s="35" t="s">
        <v>42</v>
      </c>
      <c r="B46" s="36"/>
      <c r="C46" s="37"/>
      <c r="D46" s="38">
        <f>SUM(D6:D45)</f>
        <v>8207892</v>
      </c>
      <c r="E46" s="38">
        <f>SUM(E6:E45)</f>
        <v>6059169</v>
      </c>
      <c r="F46" s="38">
        <f>SUM(F6:F45)</f>
        <v>5595581</v>
      </c>
      <c r="G46" s="39">
        <f t="shared" si="0"/>
        <v>92.3</v>
      </c>
      <c r="H46" s="40">
        <f t="shared" si="1"/>
        <v>68.2</v>
      </c>
    </row>
    <row r="47" spans="1:8" ht="15" customHeight="1">
      <c r="A47" s="41" t="s">
        <v>43</v>
      </c>
      <c r="B47" s="3"/>
      <c r="C47" s="3"/>
      <c r="D47" s="3"/>
      <c r="E47" s="3"/>
      <c r="F47" s="42"/>
      <c r="G47" s="42"/>
      <c r="H47" s="43"/>
    </row>
    <row r="48" spans="1:8" ht="15" customHeight="1">
      <c r="A48" s="43" t="s">
        <v>74</v>
      </c>
    </row>
    <row r="49" spans="1:8" ht="15" customHeight="1">
      <c r="A49" s="43"/>
      <c r="B49" s="44"/>
      <c r="C49" s="44"/>
      <c r="D49" s="42"/>
      <c r="E49" s="43"/>
      <c r="F49" s="43"/>
      <c r="G49" s="43"/>
      <c r="H49" s="43"/>
    </row>
    <row r="50" spans="1:8" ht="15" customHeight="1">
      <c r="A50" s="43"/>
      <c r="B50" s="44"/>
      <c r="C50" s="44"/>
      <c r="D50" s="42"/>
      <c r="E50" s="43"/>
      <c r="F50" s="43"/>
      <c r="G50" s="43"/>
      <c r="H50" s="43"/>
    </row>
    <row r="51" spans="1:8" ht="15" customHeight="1" thickBot="1">
      <c r="A51" s="3"/>
      <c r="B51" s="3"/>
      <c r="C51" s="3"/>
      <c r="D51" s="3"/>
      <c r="E51" s="3"/>
      <c r="F51" s="3"/>
      <c r="G51" s="3"/>
      <c r="H51" s="3" t="s">
        <v>0</v>
      </c>
    </row>
    <row r="52" spans="1:8" ht="15.95" customHeight="1">
      <c r="A52" s="4"/>
      <c r="B52" s="45" t="s">
        <v>1</v>
      </c>
      <c r="C52" s="46"/>
      <c r="D52" s="6" t="s">
        <v>76</v>
      </c>
      <c r="E52" s="6" t="s">
        <v>77</v>
      </c>
      <c r="F52" s="6" t="s">
        <v>78</v>
      </c>
      <c r="G52" s="7" t="s">
        <v>79</v>
      </c>
      <c r="H52" s="8" t="s">
        <v>80</v>
      </c>
    </row>
    <row r="53" spans="1:8" ht="15.95" customHeight="1" thickBot="1">
      <c r="A53" s="9" t="s">
        <v>44</v>
      </c>
      <c r="B53" s="10"/>
      <c r="C53" s="47"/>
      <c r="D53" s="12"/>
      <c r="E53" s="12"/>
      <c r="F53" s="12"/>
      <c r="G53" s="13"/>
      <c r="H53" s="14"/>
    </row>
    <row r="54" spans="1:8" ht="15.95" customHeight="1">
      <c r="A54" s="15" t="s">
        <v>45</v>
      </c>
      <c r="B54" s="16"/>
      <c r="C54" s="17"/>
      <c r="D54" s="48">
        <v>32571</v>
      </c>
      <c r="E54" s="48">
        <v>17094</v>
      </c>
      <c r="F54" s="48">
        <v>18769</v>
      </c>
      <c r="G54" s="19">
        <f>IF(ISERROR(F54/E54),"-",ROUND(F54/E54*100,1))</f>
        <v>109.8</v>
      </c>
      <c r="H54" s="20">
        <f>IF(ISERROR(F54/D54),"-",ROUND(F54/D54*100,1))</f>
        <v>57.6</v>
      </c>
    </row>
    <row r="55" spans="1:8" ht="15.95" customHeight="1">
      <c r="A55" s="15" t="s">
        <v>46</v>
      </c>
      <c r="B55" s="16"/>
      <c r="C55" s="17"/>
      <c r="D55" s="18">
        <v>29778</v>
      </c>
      <c r="E55" s="18">
        <v>13471</v>
      </c>
      <c r="F55" s="18">
        <v>1649</v>
      </c>
      <c r="G55" s="21">
        <f t="shared" ref="G55:G78" si="2">IF(ISERROR(F55/E55),"-",ROUND(F55/E55*100,1))</f>
        <v>12.2</v>
      </c>
      <c r="H55" s="20">
        <f t="shared" ref="H55:H78" si="3">IF(ISERROR(F55/D55),"-",ROUND(F55/D55*100,1))</f>
        <v>5.5</v>
      </c>
    </row>
    <row r="56" spans="1:8" ht="15.95" customHeight="1">
      <c r="A56" s="15" t="s">
        <v>47</v>
      </c>
      <c r="B56" s="16"/>
      <c r="C56" s="17"/>
      <c r="D56" s="18">
        <v>25058</v>
      </c>
      <c r="E56" s="18">
        <v>38907</v>
      </c>
      <c r="F56" s="18">
        <v>46213</v>
      </c>
      <c r="G56" s="21">
        <f t="shared" si="2"/>
        <v>118.8</v>
      </c>
      <c r="H56" s="20">
        <f t="shared" si="3"/>
        <v>184.4</v>
      </c>
    </row>
    <row r="57" spans="1:8" ht="15.95" customHeight="1">
      <c r="A57" s="15" t="s">
        <v>48</v>
      </c>
      <c r="B57" s="16"/>
      <c r="C57" s="17"/>
      <c r="D57" s="18">
        <v>1944</v>
      </c>
      <c r="E57" s="18">
        <v>1170</v>
      </c>
      <c r="F57" s="18">
        <v>1260</v>
      </c>
      <c r="G57" s="21">
        <f t="shared" si="2"/>
        <v>107.7</v>
      </c>
      <c r="H57" s="20">
        <f t="shared" si="3"/>
        <v>64.8</v>
      </c>
    </row>
    <row r="58" spans="1:8" ht="15.95" customHeight="1">
      <c r="A58" s="22" t="s">
        <v>49</v>
      </c>
      <c r="B58" s="23"/>
      <c r="C58" s="24"/>
      <c r="D58" s="25">
        <v>13645</v>
      </c>
      <c r="E58" s="25">
        <v>4530</v>
      </c>
      <c r="F58" s="25">
        <v>5135</v>
      </c>
      <c r="G58" s="19">
        <f t="shared" si="2"/>
        <v>113.4</v>
      </c>
      <c r="H58" s="20">
        <f t="shared" si="3"/>
        <v>37.6</v>
      </c>
    </row>
    <row r="59" spans="1:8" ht="15.95" customHeight="1">
      <c r="A59" s="26" t="s">
        <v>50</v>
      </c>
      <c r="B59" s="27"/>
      <c r="C59" s="28"/>
      <c r="D59" s="18">
        <v>4850</v>
      </c>
      <c r="E59" s="18">
        <v>5257</v>
      </c>
      <c r="F59" s="18">
        <v>2115</v>
      </c>
      <c r="G59" s="30">
        <f t="shared" si="2"/>
        <v>40.200000000000003</v>
      </c>
      <c r="H59" s="31">
        <f t="shared" si="3"/>
        <v>43.6</v>
      </c>
    </row>
    <row r="60" spans="1:8" ht="15.95" customHeight="1">
      <c r="A60" s="15" t="s">
        <v>51</v>
      </c>
      <c r="B60" s="16"/>
      <c r="C60" s="17"/>
      <c r="D60" s="18">
        <v>42617</v>
      </c>
      <c r="E60" s="18">
        <v>20696</v>
      </c>
      <c r="F60" s="18">
        <v>24608</v>
      </c>
      <c r="G60" s="21">
        <f t="shared" si="2"/>
        <v>118.9</v>
      </c>
      <c r="H60" s="20">
        <f t="shared" si="3"/>
        <v>57.7</v>
      </c>
    </row>
    <row r="61" spans="1:8" ht="15.95" customHeight="1">
      <c r="A61" s="15" t="s">
        <v>52</v>
      </c>
      <c r="B61" s="16"/>
      <c r="C61" s="17"/>
      <c r="D61" s="18">
        <v>11465</v>
      </c>
      <c r="E61" s="18">
        <v>17622</v>
      </c>
      <c r="F61" s="18">
        <v>6730</v>
      </c>
      <c r="G61" s="21">
        <f t="shared" si="2"/>
        <v>38.200000000000003</v>
      </c>
      <c r="H61" s="20">
        <f t="shared" si="3"/>
        <v>58.7</v>
      </c>
    </row>
    <row r="62" spans="1:8" ht="15.95" customHeight="1">
      <c r="A62" s="15" t="s">
        <v>53</v>
      </c>
      <c r="B62" s="16"/>
      <c r="C62" s="17"/>
      <c r="D62" s="18">
        <v>30726</v>
      </c>
      <c r="E62" s="18">
        <v>12669</v>
      </c>
      <c r="F62" s="18">
        <v>2563</v>
      </c>
      <c r="G62" s="21">
        <f t="shared" si="2"/>
        <v>20.2</v>
      </c>
      <c r="H62" s="20">
        <f t="shared" si="3"/>
        <v>8.3000000000000007</v>
      </c>
    </row>
    <row r="63" spans="1:8" ht="15.95" customHeight="1">
      <c r="A63" s="22" t="s">
        <v>54</v>
      </c>
      <c r="B63" s="23"/>
      <c r="C63" s="24"/>
      <c r="D63" s="25">
        <v>6236</v>
      </c>
      <c r="E63" s="25">
        <v>8136</v>
      </c>
      <c r="F63" s="25">
        <v>6934</v>
      </c>
      <c r="G63" s="19">
        <f t="shared" si="2"/>
        <v>85.2</v>
      </c>
      <c r="H63" s="20">
        <f t="shared" si="3"/>
        <v>111.2</v>
      </c>
    </row>
    <row r="64" spans="1:8" ht="15.95" customHeight="1">
      <c r="A64" s="26" t="s">
        <v>55</v>
      </c>
      <c r="B64" s="27"/>
      <c r="C64" s="28"/>
      <c r="D64" s="18">
        <v>3739</v>
      </c>
      <c r="E64" s="18">
        <v>3834</v>
      </c>
      <c r="F64" s="18">
        <v>793</v>
      </c>
      <c r="G64" s="30">
        <f t="shared" si="2"/>
        <v>20.7</v>
      </c>
      <c r="H64" s="31">
        <f t="shared" si="3"/>
        <v>21.2</v>
      </c>
    </row>
    <row r="65" spans="1:8" ht="15.95" customHeight="1">
      <c r="A65" s="15" t="s">
        <v>56</v>
      </c>
      <c r="B65" s="16"/>
      <c r="C65" s="17"/>
      <c r="D65" s="18">
        <v>357</v>
      </c>
      <c r="E65" s="18">
        <v>2302</v>
      </c>
      <c r="F65" s="18">
        <v>2961</v>
      </c>
      <c r="G65" s="21">
        <f t="shared" si="2"/>
        <v>128.6</v>
      </c>
      <c r="H65" s="20">
        <f t="shared" si="3"/>
        <v>829.4</v>
      </c>
    </row>
    <row r="66" spans="1:8" ht="15.95" customHeight="1">
      <c r="A66" s="15" t="s">
        <v>57</v>
      </c>
      <c r="B66" s="16"/>
      <c r="C66" s="17"/>
      <c r="D66" s="18">
        <v>3231</v>
      </c>
      <c r="E66" s="18">
        <v>2536</v>
      </c>
      <c r="F66" s="18">
        <v>631</v>
      </c>
      <c r="G66" s="21">
        <f t="shared" si="2"/>
        <v>24.9</v>
      </c>
      <c r="H66" s="20">
        <f t="shared" si="3"/>
        <v>19.5</v>
      </c>
    </row>
    <row r="67" spans="1:8" ht="15.95" customHeight="1">
      <c r="A67" s="15" t="s">
        <v>58</v>
      </c>
      <c r="B67" s="16"/>
      <c r="C67" s="17"/>
      <c r="D67" s="18">
        <v>415</v>
      </c>
      <c r="E67" s="18">
        <v>671</v>
      </c>
      <c r="F67" s="18">
        <v>1722</v>
      </c>
      <c r="G67" s="21">
        <f t="shared" si="2"/>
        <v>256.60000000000002</v>
      </c>
      <c r="H67" s="20">
        <f t="shared" si="3"/>
        <v>414.9</v>
      </c>
    </row>
    <row r="68" spans="1:8" ht="15.95" customHeight="1">
      <c r="A68" s="15" t="s">
        <v>59</v>
      </c>
      <c r="B68" s="16"/>
      <c r="C68" s="17"/>
      <c r="D68" s="18">
        <v>7496</v>
      </c>
      <c r="E68" s="18">
        <v>2138</v>
      </c>
      <c r="F68" s="18">
        <v>2337</v>
      </c>
      <c r="G68" s="19">
        <f t="shared" si="2"/>
        <v>109.3</v>
      </c>
      <c r="H68" s="20">
        <f t="shared" si="3"/>
        <v>31.2</v>
      </c>
    </row>
    <row r="69" spans="1:8" ht="15.95" customHeight="1">
      <c r="A69" s="26" t="s">
        <v>60</v>
      </c>
      <c r="B69" s="27"/>
      <c r="C69" s="28"/>
      <c r="D69" s="29">
        <v>240</v>
      </c>
      <c r="E69" s="29">
        <v>0</v>
      </c>
      <c r="F69" s="29">
        <v>0</v>
      </c>
      <c r="G69" s="30" t="str">
        <f t="shared" si="2"/>
        <v>-</v>
      </c>
      <c r="H69" s="31">
        <f t="shared" si="3"/>
        <v>0</v>
      </c>
    </row>
    <row r="70" spans="1:8" ht="15.95" customHeight="1">
      <c r="A70" s="15" t="s">
        <v>61</v>
      </c>
      <c r="B70" s="16"/>
      <c r="C70" s="17"/>
      <c r="D70" s="18">
        <v>1039</v>
      </c>
      <c r="E70" s="18">
        <v>3186</v>
      </c>
      <c r="F70" s="18">
        <v>1744</v>
      </c>
      <c r="G70" s="21">
        <f t="shared" si="2"/>
        <v>54.7</v>
      </c>
      <c r="H70" s="20">
        <f t="shared" si="3"/>
        <v>167.9</v>
      </c>
    </row>
    <row r="71" spans="1:8" ht="15.95" customHeight="1">
      <c r="A71" s="15" t="s">
        <v>62</v>
      </c>
      <c r="B71" s="16"/>
      <c r="C71" s="17"/>
      <c r="D71" s="18">
        <v>7022</v>
      </c>
      <c r="E71" s="18">
        <v>3455</v>
      </c>
      <c r="F71" s="18">
        <v>5776</v>
      </c>
      <c r="G71" s="21">
        <f t="shared" si="2"/>
        <v>167.2</v>
      </c>
      <c r="H71" s="20">
        <f t="shared" si="3"/>
        <v>82.3</v>
      </c>
    </row>
    <row r="72" spans="1:8" ht="15.95" customHeight="1">
      <c r="A72" s="15" t="s">
        <v>63</v>
      </c>
      <c r="B72" s="16"/>
      <c r="C72" s="17"/>
      <c r="D72" s="18">
        <v>13638</v>
      </c>
      <c r="E72" s="18">
        <v>12088</v>
      </c>
      <c r="F72" s="18">
        <v>9289</v>
      </c>
      <c r="G72" s="21">
        <f t="shared" si="2"/>
        <v>76.8</v>
      </c>
      <c r="H72" s="20">
        <f t="shared" si="3"/>
        <v>68.099999999999994</v>
      </c>
    </row>
    <row r="73" spans="1:8" ht="15.95" customHeight="1">
      <c r="A73" s="22" t="s">
        <v>64</v>
      </c>
      <c r="B73" s="23"/>
      <c r="C73" s="24"/>
      <c r="D73" s="25">
        <v>13429</v>
      </c>
      <c r="E73" s="25">
        <v>7107</v>
      </c>
      <c r="F73" s="25">
        <v>38603</v>
      </c>
      <c r="G73" s="32">
        <f t="shared" si="2"/>
        <v>543.20000000000005</v>
      </c>
      <c r="H73" s="33">
        <f t="shared" si="3"/>
        <v>287.5</v>
      </c>
    </row>
    <row r="74" spans="1:8" ht="15.95" customHeight="1">
      <c r="A74" s="15" t="s">
        <v>65</v>
      </c>
      <c r="B74" s="16"/>
      <c r="C74" s="17"/>
      <c r="D74" s="18">
        <v>15606</v>
      </c>
      <c r="E74" s="18">
        <v>6540</v>
      </c>
      <c r="F74" s="18">
        <v>3618</v>
      </c>
      <c r="G74" s="21">
        <f t="shared" si="2"/>
        <v>55.3</v>
      </c>
      <c r="H74" s="20">
        <f t="shared" si="3"/>
        <v>23.2</v>
      </c>
    </row>
    <row r="75" spans="1:8" ht="15.95" customHeight="1">
      <c r="A75" s="15" t="s">
        <v>66</v>
      </c>
      <c r="B75" s="16"/>
      <c r="C75" s="17"/>
      <c r="D75" s="18">
        <v>16848</v>
      </c>
      <c r="E75" s="18">
        <v>25033</v>
      </c>
      <c r="F75" s="18">
        <v>24349</v>
      </c>
      <c r="G75" s="21">
        <f t="shared" si="2"/>
        <v>97.3</v>
      </c>
      <c r="H75" s="20">
        <f t="shared" si="3"/>
        <v>144.5</v>
      </c>
    </row>
    <row r="76" spans="1:8" ht="15.95" customHeight="1" thickBot="1">
      <c r="A76" s="15" t="s">
        <v>67</v>
      </c>
      <c r="B76" s="16"/>
      <c r="C76" s="17"/>
      <c r="D76" s="18">
        <v>65616</v>
      </c>
      <c r="E76" s="18">
        <v>30900</v>
      </c>
      <c r="F76" s="18">
        <v>37076</v>
      </c>
      <c r="G76" s="19">
        <f t="shared" si="2"/>
        <v>120</v>
      </c>
      <c r="H76" s="20">
        <f t="shared" si="3"/>
        <v>56.5</v>
      </c>
    </row>
    <row r="77" spans="1:8" ht="15.95" customHeight="1" thickTop="1" thickBot="1">
      <c r="A77" s="49" t="s">
        <v>68</v>
      </c>
      <c r="B77" s="50"/>
      <c r="C77" s="50"/>
      <c r="D77" s="51">
        <f>SUM(D54:D76)</f>
        <v>347566</v>
      </c>
      <c r="E77" s="51">
        <f>SUM(E54:E76)</f>
        <v>239342</v>
      </c>
      <c r="F77" s="51">
        <f>SUM(F54:F76)</f>
        <v>244875</v>
      </c>
      <c r="G77" s="52">
        <f t="shared" si="2"/>
        <v>102.3</v>
      </c>
      <c r="H77" s="53">
        <f t="shared" si="3"/>
        <v>70.5</v>
      </c>
    </row>
    <row r="78" spans="1:8" ht="15.95" customHeight="1" thickTop="1" thickBot="1">
      <c r="A78" s="54" t="s">
        <v>69</v>
      </c>
      <c r="B78" s="55"/>
      <c r="C78" s="55"/>
      <c r="D78" s="56">
        <f>D46+D77</f>
        <v>8555458</v>
      </c>
      <c r="E78" s="56">
        <f>E46+E77</f>
        <v>6298511</v>
      </c>
      <c r="F78" s="56">
        <f>F46+F77</f>
        <v>5840456</v>
      </c>
      <c r="G78" s="39">
        <f t="shared" si="2"/>
        <v>92.7</v>
      </c>
      <c r="H78" s="40">
        <f t="shared" si="3"/>
        <v>68.3</v>
      </c>
    </row>
    <row r="79" spans="1:8" ht="15" customHeight="1">
      <c r="A79" s="41" t="s">
        <v>43</v>
      </c>
      <c r="B79" s="3"/>
      <c r="C79" s="3"/>
      <c r="D79" s="3"/>
      <c r="E79" s="43"/>
      <c r="F79" s="43"/>
      <c r="G79" s="43"/>
      <c r="H79" s="43"/>
    </row>
    <row r="80" spans="1:8" ht="15" customHeight="1">
      <c r="A80" s="43" t="s">
        <v>74</v>
      </c>
    </row>
  </sheetData>
  <mergeCells count="80">
    <mergeCell ref="A1:H1"/>
    <mergeCell ref="D4:D5"/>
    <mergeCell ref="E4:E5"/>
    <mergeCell ref="F4:F5"/>
    <mergeCell ref="G4:G5"/>
    <mergeCell ref="H4:H5"/>
    <mergeCell ref="A5:B5"/>
    <mergeCell ref="A10:C10"/>
    <mergeCell ref="A11:C11"/>
    <mergeCell ref="A12:C12"/>
    <mergeCell ref="A13:C13"/>
    <mergeCell ref="A6:C6"/>
    <mergeCell ref="A7:C7"/>
    <mergeCell ref="A8:C8"/>
    <mergeCell ref="A9:C9"/>
    <mergeCell ref="A18:C18"/>
    <mergeCell ref="A19:C19"/>
    <mergeCell ref="A20:C20"/>
    <mergeCell ref="A21:C21"/>
    <mergeCell ref="A14:C14"/>
    <mergeCell ref="A15:C15"/>
    <mergeCell ref="A16:C16"/>
    <mergeCell ref="A17:C17"/>
    <mergeCell ref="A26:C26"/>
    <mergeCell ref="A27:C27"/>
    <mergeCell ref="A28:C28"/>
    <mergeCell ref="A22:C22"/>
    <mergeCell ref="A23:C23"/>
    <mergeCell ref="A24:C24"/>
    <mergeCell ref="A25:C25"/>
    <mergeCell ref="A33:C33"/>
    <mergeCell ref="A34:C34"/>
    <mergeCell ref="A35:C35"/>
    <mergeCell ref="A36:C36"/>
    <mergeCell ref="A29:C29"/>
    <mergeCell ref="A30:C30"/>
    <mergeCell ref="A31:C31"/>
    <mergeCell ref="A32:C32"/>
    <mergeCell ref="A41:C41"/>
    <mergeCell ref="A42:C42"/>
    <mergeCell ref="A43:C43"/>
    <mergeCell ref="A44:C44"/>
    <mergeCell ref="A37:C37"/>
    <mergeCell ref="A38:C38"/>
    <mergeCell ref="A39:C39"/>
    <mergeCell ref="A40:C40"/>
    <mergeCell ref="A54:C54"/>
    <mergeCell ref="A55:C55"/>
    <mergeCell ref="A56:C56"/>
    <mergeCell ref="A57:C57"/>
    <mergeCell ref="A46:C46"/>
    <mergeCell ref="B52:C52"/>
    <mergeCell ref="A53:B53"/>
    <mergeCell ref="D52:D53"/>
    <mergeCell ref="E52:E53"/>
    <mergeCell ref="F52:F53"/>
    <mergeCell ref="G52:G53"/>
    <mergeCell ref="H52:H53"/>
    <mergeCell ref="A64:C64"/>
    <mergeCell ref="A65:C65"/>
    <mergeCell ref="A58:C58"/>
    <mergeCell ref="A59:C59"/>
    <mergeCell ref="A60:C60"/>
    <mergeCell ref="A61:C61"/>
    <mergeCell ref="A78:C78"/>
    <mergeCell ref="A45:C45"/>
    <mergeCell ref="A75:C75"/>
    <mergeCell ref="A76:C76"/>
    <mergeCell ref="A74:C74"/>
    <mergeCell ref="A70:C70"/>
    <mergeCell ref="A71:C71"/>
    <mergeCell ref="A72:C72"/>
    <mergeCell ref="A73:C73"/>
    <mergeCell ref="A77:C77"/>
    <mergeCell ref="A66:C66"/>
    <mergeCell ref="A67:C67"/>
    <mergeCell ref="A68:C68"/>
    <mergeCell ref="A69:C69"/>
    <mergeCell ref="A62:C62"/>
    <mergeCell ref="A63:C63"/>
  </mergeCells>
  <phoneticPr fontId="3"/>
  <pageMargins left="0.98425196850393704" right="0.59055118110236227" top="0.98425196850393704" bottom="0.98425196850393704" header="0.51181102362204722" footer="0.51181102362204722"/>
  <pageSetup paperSize="9" scale="99" firstPageNumber="140" fitToHeight="2" orientation="portrait" useFirstPageNumber="1" r:id="rId1"/>
  <headerFooter alignWithMargins="0">
    <oddFooter>&amp;C&amp;"ＭＳ ゴシック,標準"&amp;11&amp;P</oddFooter>
  </headerFooter>
  <rowBreaks count="1" manualBreakCount="1">
    <brk id="4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市町村税</vt:lpstr>
      <vt:lpstr>国民健康保険税</vt:lpstr>
      <vt:lpstr>国民健康保険税!Print_Area</vt:lpstr>
      <vt:lpstr>市町村税!Print_Area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2019-03-25T01:20:07Z</cp:lastPrinted>
  <dcterms:created xsi:type="dcterms:W3CDTF">2010-03-17T02:55:10Z</dcterms:created>
  <dcterms:modified xsi:type="dcterms:W3CDTF">2022-03-02T00:52:03Z</dcterms:modified>
</cp:coreProperties>
</file>