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86CEC2C2-FEF0-4F33-B57C-5196CEC205B1}" xr6:coauthVersionLast="36" xr6:coauthVersionMax="36" xr10:uidLastSave="{00000000-0000-0000-0000-000000000000}"/>
  <bookViews>
    <workbookView xWindow="165" yWindow="180" windowWidth="15030" windowHeight="7605" xr2:uid="{00000000-000D-0000-FFFF-FFFF00000000}"/>
  </bookViews>
  <sheets>
    <sheet name="第33表　滞納処分執行停止額の推移" sheetId="1" r:id="rId1"/>
  </sheets>
  <definedNames>
    <definedName name="_xlnm.Print_Area" localSheetId="0">'第33表　滞納処分執行停止額の推移'!$A$1:$H$80</definedName>
  </definedNames>
  <calcPr calcId="191029"/>
</workbook>
</file>

<file path=xl/calcChain.xml><?xml version="1.0" encoding="utf-8"?>
<calcChain xmlns="http://schemas.openxmlformats.org/spreadsheetml/2006/main">
  <c r="G6" i="1" l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D46" i="1"/>
  <c r="E46" i="1"/>
  <c r="F46" i="1"/>
  <c r="G46" i="1" s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H46" i="1" l="1"/>
  <c r="E77" i="1"/>
  <c r="F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D77" i="1"/>
  <c r="G77" i="1" l="1"/>
  <c r="H77" i="1"/>
  <c r="F78" i="1"/>
  <c r="D78" i="1"/>
  <c r="E78" i="1"/>
  <c r="G78" i="1" s="1"/>
  <c r="H78" i="1" l="1"/>
</calcChain>
</file>

<file path=xl/sharedStrings.xml><?xml version="1.0" encoding="utf-8"?>
<sst xmlns="http://schemas.openxmlformats.org/spreadsheetml/2006/main" count="88" uniqueCount="81">
  <si>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</si>
  <si>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</si>
  <si>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</si>
  <si>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</si>
  <si>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</si>
  <si>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</si>
  <si>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</si>
  <si>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</si>
  <si>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</si>
  <si>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</si>
  <si>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</si>
  <si>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</si>
  <si>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</si>
  <si>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</si>
  <si>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</si>
  <si>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</si>
  <si>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</si>
  <si>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</si>
  <si>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</si>
  <si>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</si>
  <si>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</si>
  <si>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</si>
  <si>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</si>
  <si>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</si>
  <si>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</si>
  <si>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</si>
  <si>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</si>
  <si>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</si>
  <si>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</si>
  <si>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</si>
  <si>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</si>
  <si>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</si>
  <si>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</si>
  <si>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</si>
  <si>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</si>
  <si>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</si>
  <si>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</si>
  <si>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</si>
  <si>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</si>
  <si>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</si>
  <si>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</si>
  <si>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</si>
  <si>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</si>
  <si>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</si>
  <si>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</si>
  <si>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</si>
  <si>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</si>
  <si>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</si>
  <si>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</si>
  <si>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</si>
  <si>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</si>
  <si>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</si>
  <si>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</si>
  <si>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</si>
  <si>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</si>
  <si>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</si>
  <si>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</si>
  <si>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</si>
  <si>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</si>
  <si>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</si>
  <si>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</si>
  <si>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</si>
  <si>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</si>
  <si>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</si>
  <si>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</si>
  <si>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</si>
  <si>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</si>
  <si>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</si>
  <si>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</si>
  <si>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（市町村税（国保税を除く））</t>
    <phoneticPr fontId="2"/>
  </si>
  <si>
    <t>　第33表　滞納処分執行停止額の推移</t>
    <rPh sb="1" eb="2">
      <t>ダイ</t>
    </rPh>
    <rPh sb="4" eb="5">
      <t>ヒョウ</t>
    </rPh>
    <rPh sb="6" eb="8">
      <t>タイノウ</t>
    </rPh>
    <rPh sb="8" eb="10">
      <t>ショブン</t>
    </rPh>
    <rPh sb="10" eb="12">
      <t>シッコウ</t>
    </rPh>
    <rPh sb="12" eb="14">
      <t>テイシ</t>
    </rPh>
    <rPh sb="14" eb="15">
      <t>ガク</t>
    </rPh>
    <rPh sb="16" eb="18">
      <t>スイイ</t>
    </rPh>
    <phoneticPr fontId="3"/>
  </si>
  <si>
    <t>白岡市</t>
    <rPh sb="0" eb="2">
      <t>シラオカ</t>
    </rPh>
    <rPh sb="2" eb="3">
      <t>シ</t>
    </rPh>
    <phoneticPr fontId="3"/>
  </si>
  <si>
    <t>（単位：千円）</t>
    <rPh sb="1" eb="3">
      <t>タンイ</t>
    </rPh>
    <rPh sb="4" eb="6">
      <t>センエン</t>
    </rPh>
    <phoneticPr fontId="2"/>
  </si>
  <si>
    <t>　なお、単位未満四捨五入のため、合計が一致しないことがある。</t>
    <phoneticPr fontId="2"/>
  </si>
  <si>
    <t>　なお、単位未満四捨五入のため、合計が一致しないことがある。</t>
  </si>
  <si>
    <t>　資料　「徴収取組状況調」</t>
    <rPh sb="1" eb="3">
      <t>シリョウ</t>
    </rPh>
    <rPh sb="5" eb="7">
      <t>チョウシュウ</t>
    </rPh>
    <rPh sb="7" eb="9">
      <t>トリクミ</t>
    </rPh>
    <rPh sb="9" eb="11">
      <t>ジョウキョウ</t>
    </rPh>
    <rPh sb="11" eb="12">
      <t>チョウ</t>
    </rPh>
    <phoneticPr fontId="3"/>
  </si>
  <si>
    <t>３０年度</t>
    <rPh sb="2" eb="4">
      <t>ネンド</t>
    </rPh>
    <phoneticPr fontId="3"/>
  </si>
  <si>
    <t>Ｒ１年度</t>
    <rPh sb="2" eb="4">
      <t>ネンド</t>
    </rPh>
    <phoneticPr fontId="3"/>
  </si>
  <si>
    <t>Ｒ２年度</t>
    <rPh sb="2" eb="4">
      <t>ネンド</t>
    </rPh>
    <phoneticPr fontId="3"/>
  </si>
  <si>
    <t>伸長率
R2/R1(%)</t>
    <rPh sb="0" eb="2">
      <t>シンチョウ</t>
    </rPh>
    <rPh sb="2" eb="3">
      <t>リツ</t>
    </rPh>
    <phoneticPr fontId="2"/>
  </si>
  <si>
    <t>伸長率
R2/30(%)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</si>
</sst>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58">
    <xf numFmtId="0" fontId="0" fillId="0" borderId="0" xfId="0">
      <alignment vertical="center"/>
    </xf>
    <xf numFmtId="176" fontId="5" fillId="0" borderId="4" xfId="1" applyNumberFormat="1" applyFont="1" applyBorder="1">
      <alignment vertical="center"/>
    </xf>
    <xf numFmtId="176" fontId="5" fillId="0" borderId="5" xfId="1" applyNumberFormat="1" applyFont="1" applyBorder="1">
      <alignment vertical="center"/>
    </xf>
    <xf numFmtId="176" fontId="5" fillId="0" borderId="6" xfId="1" applyNumberFormat="1" applyFont="1" applyBorder="1">
      <alignment vertical="center"/>
    </xf>
    <xf numFmtId="177" fontId="5" fillId="0" borderId="4" xfId="1" applyNumberFormat="1" applyFont="1" applyBorder="1">
      <alignment vertical="center"/>
    </xf>
    <xf numFmtId="0" fontId="6" fillId="0" borderId="0" xfId="1" applyFont="1" applyAlignment="1">
      <alignment vertical="center"/>
    </xf>
    <xf numFmtId="0" fontId="6" fillId="0" borderId="0" xfId="1" applyFont="1">
      <alignment vertical="center"/>
    </xf>
    <xf numFmtId="0" fontId="5" fillId="0" borderId="0" xfId="1" applyFont="1" applyBorder="1" applyAlignment="1">
      <alignment vertical="center"/>
    </xf>
    <xf numFmtId="0" fontId="6" fillId="0" borderId="1" xfId="1" applyFont="1" applyBorder="1">
      <alignment vertical="center"/>
    </xf>
    <xf numFmtId="0" fontId="7" fillId="0" borderId="2" xfId="1" applyFont="1" applyBorder="1" applyAlignment="1">
      <alignment horizontal="right" vertical="center"/>
    </xf>
    <xf numFmtId="0" fontId="5" fillId="0" borderId="19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3" xfId="1" applyFont="1" applyBorder="1">
      <alignment vertical="center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5" xfId="0" applyFont="1" applyBorder="1">
      <alignment vertical="center"/>
    </xf>
    <xf numFmtId="178" fontId="5" fillId="0" borderId="0" xfId="1" applyNumberFormat="1" applyFont="1" applyBorder="1" applyAlignment="1">
      <alignment horizontal="center" vertical="center"/>
    </xf>
    <xf numFmtId="178" fontId="5" fillId="0" borderId="14" xfId="1" applyNumberFormat="1" applyFont="1" applyBorder="1" applyAlignment="1">
      <alignment horizontal="center" vertical="center"/>
    </xf>
    <xf numFmtId="178" fontId="5" fillId="0" borderId="13" xfId="1" applyNumberFormat="1" applyFont="1" applyBorder="1" applyAlignment="1">
      <alignment horizontal="center" vertical="center"/>
    </xf>
    <xf numFmtId="0" fontId="5" fillId="0" borderId="26" xfId="1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7" xfId="0" applyFont="1" applyBorder="1">
      <alignment vertical="center"/>
    </xf>
    <xf numFmtId="0" fontId="5" fillId="0" borderId="28" xfId="1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0" borderId="29" xfId="0" applyFont="1" applyBorder="1">
      <alignment vertical="center"/>
    </xf>
    <xf numFmtId="178" fontId="5" fillId="0" borderId="11" xfId="1" applyNumberFormat="1" applyFont="1" applyBorder="1" applyAlignment="1">
      <alignment horizontal="center" vertical="center"/>
    </xf>
    <xf numFmtId="178" fontId="5" fillId="0" borderId="12" xfId="1" applyNumberFormat="1" applyFont="1" applyBorder="1" applyAlignment="1">
      <alignment horizontal="center" vertical="center"/>
    </xf>
    <xf numFmtId="178" fontId="5" fillId="0" borderId="15" xfId="1" applyNumberFormat="1" applyFont="1" applyBorder="1" applyAlignment="1">
      <alignment horizontal="center" vertical="center"/>
    </xf>
    <xf numFmtId="178" fontId="5" fillId="0" borderId="16" xfId="1" applyNumberFormat="1" applyFont="1" applyBorder="1" applyAlignment="1">
      <alignment horizontal="center" vertical="center"/>
    </xf>
    <xf numFmtId="178" fontId="5" fillId="0" borderId="4" xfId="1" applyNumberFormat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176" fontId="5" fillId="0" borderId="7" xfId="1" applyNumberFormat="1" applyFont="1" applyBorder="1">
      <alignment vertical="center"/>
    </xf>
    <xf numFmtId="178" fontId="5" fillId="0" borderId="8" xfId="1" applyNumberFormat="1" applyFont="1" applyBorder="1" applyAlignment="1">
      <alignment horizontal="center" vertical="center"/>
    </xf>
    <xf numFmtId="178" fontId="5" fillId="0" borderId="17" xfId="1" applyNumberFormat="1" applyFont="1" applyBorder="1" applyAlignment="1">
      <alignment horizontal="center" vertical="center"/>
    </xf>
    <xf numFmtId="0" fontId="5" fillId="0" borderId="0" xfId="1" applyFont="1" applyBorder="1">
      <alignment vertical="center"/>
    </xf>
    <xf numFmtId="177" fontId="5" fillId="0" borderId="0" xfId="1" applyNumberFormat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0" fontId="6" fillId="0" borderId="9" xfId="1" applyFont="1" applyBorder="1">
      <alignment vertical="center"/>
    </xf>
    <xf numFmtId="0" fontId="5" fillId="0" borderId="34" xfId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176" fontId="5" fillId="0" borderId="10" xfId="1" applyNumberFormat="1" applyFont="1" applyBorder="1">
      <alignment vertical="center"/>
    </xf>
    <xf numFmtId="178" fontId="5" fillId="0" borderId="10" xfId="1" applyNumberFormat="1" applyFont="1" applyBorder="1" applyAlignment="1">
      <alignment horizontal="center" vertical="center"/>
    </xf>
    <xf numFmtId="178" fontId="5" fillId="0" borderId="18" xfId="1" applyNumberFormat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176" fontId="5" fillId="0" borderId="8" xfId="1" applyNumberFormat="1" applyFont="1" applyBorder="1">
      <alignment vertical="center"/>
    </xf>
  </cellXfs>
  <cellStyles count="3">
    <cellStyle name="標準" xfId="0" builtinId="0"/>
    <cellStyle name="標準_第20表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1079" name="Line 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1080" name="Line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view="pageBreakPreview" zoomScaleNormal="100" zoomScaleSheetLayoutView="100" workbookViewId="0">
      <selection sqref="A1:H1"/>
    </sheetView>
  </sheetViews>
  <sheetFormatPr defaultRowHeight="15" customHeight="1"/>
  <cols>
    <col min="1" max="2" width="3.625" style="6" customWidth="1"/>
    <col min="3" max="3" width="3.875" style="6" customWidth="1"/>
    <col min="4" max="8" width="12.875" style="6" customWidth="1"/>
    <col min="9" max="10" width="9" style="6"/>
    <col min="11" max="12" width="9.5" style="6" bestFit="1" customWidth="1"/>
    <col min="13" max="16384" width="9" style="6"/>
  </cols>
  <sheetData>
    <row r="1" spans="1:8" ht="15" customHeight="1">
      <c r="A1" s="5" t="s">
        <v>70</v>
      </c>
      <c r="B1" s="5"/>
      <c r="C1" s="5"/>
      <c r="D1" s="5"/>
      <c r="E1" s="5"/>
      <c r="F1" s="5"/>
      <c r="G1" s="5"/>
      <c r="H1" s="5"/>
    </row>
    <row r="3" spans="1:8" ht="15" customHeight="1" thickBot="1">
      <c r="A3" s="7" t="s">
        <v>69</v>
      </c>
      <c r="B3" s="7"/>
      <c r="C3" s="7"/>
      <c r="D3" s="7"/>
      <c r="E3" s="7"/>
      <c r="F3" s="7"/>
      <c r="G3" s="7"/>
      <c r="H3" s="7" t="s">
        <v>72</v>
      </c>
    </row>
    <row r="4" spans="1:8" ht="15.95" customHeight="1">
      <c r="A4" s="8"/>
      <c r="B4" s="9"/>
      <c r="C4" s="9" t="s">
        <v>1</v>
      </c>
      <c r="D4" s="10" t="s">
        <v>76</v>
      </c>
      <c r="E4" s="10" t="s">
        <v>77</v>
      </c>
      <c r="F4" s="10" t="s">
        <v>78</v>
      </c>
      <c r="G4" s="11" t="s">
        <v>79</v>
      </c>
      <c r="H4" s="12" t="s">
        <v>80</v>
      </c>
    </row>
    <row r="5" spans="1:8" ht="15.95" customHeight="1" thickBot="1">
      <c r="A5" s="13" t="s">
        <v>2</v>
      </c>
      <c r="B5" s="14"/>
      <c r="C5" s="15"/>
      <c r="D5" s="16"/>
      <c r="E5" s="16"/>
      <c r="F5" s="16"/>
      <c r="G5" s="17"/>
      <c r="H5" s="18"/>
    </row>
    <row r="6" spans="1:8" ht="15.95" customHeight="1">
      <c r="A6" s="19" t="s">
        <v>3</v>
      </c>
      <c r="B6" s="20"/>
      <c r="C6" s="21"/>
      <c r="D6" s="1">
        <v>645218</v>
      </c>
      <c r="E6" s="1">
        <v>581221</v>
      </c>
      <c r="F6" s="1">
        <v>580674</v>
      </c>
      <c r="G6" s="22">
        <f>IF(ISERROR(F6/E6),"-",ROUND(F6/E6*100,1))</f>
        <v>99.9</v>
      </c>
      <c r="H6" s="23">
        <f>IF(ISERROR(F6/D6),"-",ROUND(F6/D6*100,1))</f>
        <v>90</v>
      </c>
    </row>
    <row r="7" spans="1:8" ht="15.95" customHeight="1">
      <c r="A7" s="19" t="s">
        <v>4</v>
      </c>
      <c r="B7" s="20"/>
      <c r="C7" s="21"/>
      <c r="D7" s="1">
        <v>281409</v>
      </c>
      <c r="E7" s="1">
        <v>281180</v>
      </c>
      <c r="F7" s="1">
        <v>355231</v>
      </c>
      <c r="G7" s="24">
        <f t="shared" ref="G7:G46" si="0">IF(ISERROR(F7/E7),"-",ROUND(F7/E7*100,1))</f>
        <v>126.3</v>
      </c>
      <c r="H7" s="23">
        <f t="shared" ref="H7:H46" si="1">IF(ISERROR(F7/D7),"-",ROUND(F7/D7*100,1))</f>
        <v>126.2</v>
      </c>
    </row>
    <row r="8" spans="1:8" ht="15.95" customHeight="1">
      <c r="A8" s="19" t="s">
        <v>5</v>
      </c>
      <c r="B8" s="20"/>
      <c r="C8" s="21"/>
      <c r="D8" s="1">
        <v>65825</v>
      </c>
      <c r="E8" s="1">
        <v>86040</v>
      </c>
      <c r="F8" s="1">
        <v>110957</v>
      </c>
      <c r="G8" s="24">
        <f t="shared" si="0"/>
        <v>129</v>
      </c>
      <c r="H8" s="23">
        <f t="shared" si="1"/>
        <v>168.6</v>
      </c>
    </row>
    <row r="9" spans="1:8" ht="15.95" customHeight="1">
      <c r="A9" s="19" t="s">
        <v>6</v>
      </c>
      <c r="B9" s="20"/>
      <c r="C9" s="21"/>
      <c r="D9" s="1">
        <v>724987</v>
      </c>
      <c r="E9" s="1">
        <v>610639</v>
      </c>
      <c r="F9" s="1">
        <v>382012</v>
      </c>
      <c r="G9" s="24">
        <f t="shared" si="0"/>
        <v>62.6</v>
      </c>
      <c r="H9" s="23">
        <f t="shared" si="1"/>
        <v>52.7</v>
      </c>
    </row>
    <row r="10" spans="1:8" ht="15.95" customHeight="1">
      <c r="A10" s="25" t="s">
        <v>7</v>
      </c>
      <c r="B10" s="26"/>
      <c r="C10" s="27"/>
      <c r="D10" s="2">
        <v>47128</v>
      </c>
      <c r="E10" s="2">
        <v>25434</v>
      </c>
      <c r="F10" s="2">
        <v>36433</v>
      </c>
      <c r="G10" s="22">
        <f t="shared" si="0"/>
        <v>143.19999999999999</v>
      </c>
      <c r="H10" s="23">
        <f t="shared" si="1"/>
        <v>77.3</v>
      </c>
    </row>
    <row r="11" spans="1:8" ht="15.95" customHeight="1">
      <c r="A11" s="28" t="s">
        <v>8</v>
      </c>
      <c r="B11" s="29"/>
      <c r="C11" s="30"/>
      <c r="D11" s="3">
        <v>45846</v>
      </c>
      <c r="E11" s="3">
        <v>17945</v>
      </c>
      <c r="F11" s="3">
        <v>19322</v>
      </c>
      <c r="G11" s="31">
        <f t="shared" si="0"/>
        <v>107.7</v>
      </c>
      <c r="H11" s="32">
        <f t="shared" si="1"/>
        <v>42.1</v>
      </c>
    </row>
    <row r="12" spans="1:8" ht="15.95" customHeight="1">
      <c r="A12" s="19" t="s">
        <v>9</v>
      </c>
      <c r="B12" s="20"/>
      <c r="C12" s="21"/>
      <c r="D12" s="1">
        <v>286967</v>
      </c>
      <c r="E12" s="1">
        <v>159319</v>
      </c>
      <c r="F12" s="1">
        <v>278025</v>
      </c>
      <c r="G12" s="24">
        <f t="shared" si="0"/>
        <v>174.5</v>
      </c>
      <c r="H12" s="23">
        <f t="shared" si="1"/>
        <v>96.9</v>
      </c>
    </row>
    <row r="13" spans="1:8" ht="15.95" customHeight="1">
      <c r="A13" s="19" t="s">
        <v>10</v>
      </c>
      <c r="B13" s="20"/>
      <c r="C13" s="21"/>
      <c r="D13" s="1">
        <v>69061</v>
      </c>
      <c r="E13" s="1">
        <v>11383</v>
      </c>
      <c r="F13" s="1">
        <v>12717</v>
      </c>
      <c r="G13" s="24">
        <f t="shared" si="0"/>
        <v>111.7</v>
      </c>
      <c r="H13" s="23">
        <f t="shared" si="1"/>
        <v>18.399999999999999</v>
      </c>
    </row>
    <row r="14" spans="1:8" ht="15.95" customHeight="1">
      <c r="A14" s="19" t="s">
        <v>11</v>
      </c>
      <c r="B14" s="20"/>
      <c r="C14" s="21"/>
      <c r="D14" s="1">
        <v>51733</v>
      </c>
      <c r="E14" s="1">
        <v>62014</v>
      </c>
      <c r="F14" s="1">
        <v>36574</v>
      </c>
      <c r="G14" s="24">
        <f t="shared" si="0"/>
        <v>59</v>
      </c>
      <c r="H14" s="23">
        <f t="shared" si="1"/>
        <v>70.7</v>
      </c>
    </row>
    <row r="15" spans="1:8" ht="15.95" customHeight="1">
      <c r="A15" s="25" t="s">
        <v>12</v>
      </c>
      <c r="B15" s="26"/>
      <c r="C15" s="27"/>
      <c r="D15" s="2">
        <v>52724</v>
      </c>
      <c r="E15" s="2">
        <v>65162</v>
      </c>
      <c r="F15" s="2">
        <v>94803</v>
      </c>
      <c r="G15" s="22">
        <f t="shared" si="0"/>
        <v>145.5</v>
      </c>
      <c r="H15" s="23">
        <f t="shared" si="1"/>
        <v>179.8</v>
      </c>
    </row>
    <row r="16" spans="1:8" ht="15.95" customHeight="1">
      <c r="A16" s="28" t="s">
        <v>13</v>
      </c>
      <c r="B16" s="29"/>
      <c r="C16" s="30"/>
      <c r="D16" s="3">
        <v>25733</v>
      </c>
      <c r="E16" s="3">
        <v>27515</v>
      </c>
      <c r="F16" s="3">
        <v>41197</v>
      </c>
      <c r="G16" s="31">
        <f t="shared" si="0"/>
        <v>149.69999999999999</v>
      </c>
      <c r="H16" s="32">
        <f t="shared" si="1"/>
        <v>160.1</v>
      </c>
    </row>
    <row r="17" spans="1:8" ht="15.95" customHeight="1">
      <c r="A17" s="19" t="s">
        <v>14</v>
      </c>
      <c r="B17" s="20"/>
      <c r="C17" s="21"/>
      <c r="D17" s="1">
        <v>174332</v>
      </c>
      <c r="E17" s="1">
        <v>139100</v>
      </c>
      <c r="F17" s="1">
        <v>148212</v>
      </c>
      <c r="G17" s="24">
        <f t="shared" si="0"/>
        <v>106.6</v>
      </c>
      <c r="H17" s="23">
        <f t="shared" si="1"/>
        <v>85</v>
      </c>
    </row>
    <row r="18" spans="1:8" ht="15.95" customHeight="1">
      <c r="A18" s="19" t="s">
        <v>15</v>
      </c>
      <c r="B18" s="20"/>
      <c r="C18" s="21"/>
      <c r="D18" s="1">
        <v>230153</v>
      </c>
      <c r="E18" s="1">
        <v>60694</v>
      </c>
      <c r="F18" s="1">
        <v>23664</v>
      </c>
      <c r="G18" s="24">
        <f t="shared" si="0"/>
        <v>39</v>
      </c>
      <c r="H18" s="23">
        <f t="shared" si="1"/>
        <v>10.3</v>
      </c>
    </row>
    <row r="19" spans="1:8" ht="15.95" customHeight="1">
      <c r="A19" s="19" t="s">
        <v>16</v>
      </c>
      <c r="B19" s="20"/>
      <c r="C19" s="21"/>
      <c r="D19" s="1">
        <v>29568</v>
      </c>
      <c r="E19" s="1">
        <v>23658</v>
      </c>
      <c r="F19" s="1">
        <v>22243</v>
      </c>
      <c r="G19" s="24">
        <f t="shared" si="0"/>
        <v>94</v>
      </c>
      <c r="H19" s="23">
        <f t="shared" si="1"/>
        <v>75.2</v>
      </c>
    </row>
    <row r="20" spans="1:8" ht="15.95" customHeight="1">
      <c r="A20" s="25" t="s">
        <v>17</v>
      </c>
      <c r="B20" s="26"/>
      <c r="C20" s="27"/>
      <c r="D20" s="2">
        <v>29425</v>
      </c>
      <c r="E20" s="2">
        <v>39513</v>
      </c>
      <c r="F20" s="2">
        <v>28061</v>
      </c>
      <c r="G20" s="22">
        <f t="shared" si="0"/>
        <v>71</v>
      </c>
      <c r="H20" s="23">
        <f t="shared" si="1"/>
        <v>95.4</v>
      </c>
    </row>
    <row r="21" spans="1:8" ht="15.95" customHeight="1">
      <c r="A21" s="19" t="s">
        <v>18</v>
      </c>
      <c r="B21" s="20"/>
      <c r="C21" s="21"/>
      <c r="D21" s="1">
        <v>89227</v>
      </c>
      <c r="E21" s="1">
        <v>113697</v>
      </c>
      <c r="F21" s="1">
        <v>178623</v>
      </c>
      <c r="G21" s="31">
        <f t="shared" si="0"/>
        <v>157.1</v>
      </c>
      <c r="H21" s="32">
        <f t="shared" si="1"/>
        <v>200.2</v>
      </c>
    </row>
    <row r="22" spans="1:8" ht="15.95" customHeight="1">
      <c r="A22" s="19" t="s">
        <v>19</v>
      </c>
      <c r="B22" s="20"/>
      <c r="C22" s="21"/>
      <c r="D22" s="1">
        <v>106326</v>
      </c>
      <c r="E22" s="1">
        <v>192817</v>
      </c>
      <c r="F22" s="1">
        <v>84754</v>
      </c>
      <c r="G22" s="24">
        <f t="shared" si="0"/>
        <v>44</v>
      </c>
      <c r="H22" s="23">
        <f t="shared" si="1"/>
        <v>79.7</v>
      </c>
    </row>
    <row r="23" spans="1:8" ht="15.95" customHeight="1">
      <c r="A23" s="19" t="s">
        <v>20</v>
      </c>
      <c r="B23" s="20"/>
      <c r="C23" s="21"/>
      <c r="D23" s="1">
        <v>554384</v>
      </c>
      <c r="E23" s="1">
        <v>384269</v>
      </c>
      <c r="F23" s="1">
        <v>216783</v>
      </c>
      <c r="G23" s="24">
        <f t="shared" si="0"/>
        <v>56.4</v>
      </c>
      <c r="H23" s="23">
        <f t="shared" si="1"/>
        <v>39.1</v>
      </c>
    </row>
    <row r="24" spans="1:8" ht="15.95" customHeight="1">
      <c r="A24" s="19" t="s">
        <v>21</v>
      </c>
      <c r="B24" s="20"/>
      <c r="C24" s="21"/>
      <c r="D24" s="1">
        <v>97278</v>
      </c>
      <c r="E24" s="1">
        <v>68874</v>
      </c>
      <c r="F24" s="1">
        <v>112377</v>
      </c>
      <c r="G24" s="24">
        <f t="shared" si="0"/>
        <v>163.19999999999999</v>
      </c>
      <c r="H24" s="23">
        <f t="shared" si="1"/>
        <v>115.5</v>
      </c>
    </row>
    <row r="25" spans="1:8" ht="15.95" customHeight="1">
      <c r="A25" s="25" t="s">
        <v>22</v>
      </c>
      <c r="B25" s="26"/>
      <c r="C25" s="27"/>
      <c r="D25" s="2">
        <v>108243</v>
      </c>
      <c r="E25" s="2">
        <v>55753</v>
      </c>
      <c r="F25" s="2">
        <v>78516</v>
      </c>
      <c r="G25" s="22">
        <f t="shared" si="0"/>
        <v>140.80000000000001</v>
      </c>
      <c r="H25" s="23">
        <f t="shared" si="1"/>
        <v>72.5</v>
      </c>
    </row>
    <row r="26" spans="1:8" ht="15.95" customHeight="1">
      <c r="A26" s="19" t="s">
        <v>23</v>
      </c>
      <c r="B26" s="20"/>
      <c r="C26" s="21"/>
      <c r="D26" s="1">
        <v>74382</v>
      </c>
      <c r="E26" s="1">
        <v>119472</v>
      </c>
      <c r="F26" s="1">
        <v>80438</v>
      </c>
      <c r="G26" s="31">
        <f t="shared" si="0"/>
        <v>67.3</v>
      </c>
      <c r="H26" s="32">
        <f t="shared" si="1"/>
        <v>108.1</v>
      </c>
    </row>
    <row r="27" spans="1:8" ht="15.95" customHeight="1">
      <c r="A27" s="19" t="s">
        <v>24</v>
      </c>
      <c r="B27" s="20"/>
      <c r="C27" s="21"/>
      <c r="D27" s="1">
        <v>60684</v>
      </c>
      <c r="E27" s="1">
        <v>32789</v>
      </c>
      <c r="F27" s="1">
        <v>34427</v>
      </c>
      <c r="G27" s="24">
        <f t="shared" si="0"/>
        <v>105</v>
      </c>
      <c r="H27" s="23">
        <f t="shared" si="1"/>
        <v>56.7</v>
      </c>
    </row>
    <row r="28" spans="1:8" ht="15.95" customHeight="1">
      <c r="A28" s="19" t="s">
        <v>25</v>
      </c>
      <c r="B28" s="20"/>
      <c r="C28" s="21"/>
      <c r="D28" s="1">
        <v>67921</v>
      </c>
      <c r="E28" s="1">
        <v>70527</v>
      </c>
      <c r="F28" s="1">
        <v>67455</v>
      </c>
      <c r="G28" s="24">
        <f t="shared" si="0"/>
        <v>95.6</v>
      </c>
      <c r="H28" s="23">
        <f t="shared" si="1"/>
        <v>99.3</v>
      </c>
    </row>
    <row r="29" spans="1:8" ht="15.95" customHeight="1">
      <c r="A29" s="19" t="s">
        <v>26</v>
      </c>
      <c r="B29" s="20"/>
      <c r="C29" s="21"/>
      <c r="D29" s="1">
        <v>118266</v>
      </c>
      <c r="E29" s="1">
        <v>29680</v>
      </c>
      <c r="F29" s="1">
        <v>47751</v>
      </c>
      <c r="G29" s="22">
        <f t="shared" si="0"/>
        <v>160.9</v>
      </c>
      <c r="H29" s="23">
        <f t="shared" si="1"/>
        <v>40.4</v>
      </c>
    </row>
    <row r="30" spans="1:8" ht="15.95" customHeight="1">
      <c r="A30" s="25" t="s">
        <v>27</v>
      </c>
      <c r="B30" s="26"/>
      <c r="C30" s="27"/>
      <c r="D30" s="2">
        <v>30036</v>
      </c>
      <c r="E30" s="2">
        <v>29122</v>
      </c>
      <c r="F30" s="2">
        <v>40101</v>
      </c>
      <c r="G30" s="33">
        <f t="shared" si="0"/>
        <v>137.69999999999999</v>
      </c>
      <c r="H30" s="34">
        <f t="shared" si="1"/>
        <v>133.5</v>
      </c>
    </row>
    <row r="31" spans="1:8" ht="15.95" customHeight="1">
      <c r="A31" s="19" t="s">
        <v>28</v>
      </c>
      <c r="B31" s="20"/>
      <c r="C31" s="21"/>
      <c r="D31" s="1">
        <v>258373</v>
      </c>
      <c r="E31" s="1">
        <v>205611</v>
      </c>
      <c r="F31" s="1">
        <v>161993</v>
      </c>
      <c r="G31" s="24">
        <f t="shared" si="0"/>
        <v>78.8</v>
      </c>
      <c r="H31" s="23">
        <f t="shared" si="1"/>
        <v>62.7</v>
      </c>
    </row>
    <row r="32" spans="1:8" ht="15.95" customHeight="1">
      <c r="A32" s="19" t="s">
        <v>29</v>
      </c>
      <c r="B32" s="20"/>
      <c r="C32" s="21"/>
      <c r="D32" s="1">
        <v>17497</v>
      </c>
      <c r="E32" s="1">
        <v>23707</v>
      </c>
      <c r="F32" s="1">
        <v>11012</v>
      </c>
      <c r="G32" s="24">
        <f t="shared" si="0"/>
        <v>46.5</v>
      </c>
      <c r="H32" s="23">
        <f t="shared" si="1"/>
        <v>62.9</v>
      </c>
    </row>
    <row r="33" spans="1:8" ht="15.95" customHeight="1">
      <c r="A33" s="19" t="s">
        <v>30</v>
      </c>
      <c r="B33" s="20"/>
      <c r="C33" s="21"/>
      <c r="D33" s="1">
        <v>92522</v>
      </c>
      <c r="E33" s="1">
        <v>46281</v>
      </c>
      <c r="F33" s="1">
        <v>61076</v>
      </c>
      <c r="G33" s="24">
        <f t="shared" si="0"/>
        <v>132</v>
      </c>
      <c r="H33" s="23">
        <f t="shared" si="1"/>
        <v>66</v>
      </c>
    </row>
    <row r="34" spans="1:8" ht="15.95" customHeight="1">
      <c r="A34" s="19" t="s">
        <v>31</v>
      </c>
      <c r="B34" s="20"/>
      <c r="C34" s="21"/>
      <c r="D34" s="1">
        <v>19634</v>
      </c>
      <c r="E34" s="1">
        <v>12574</v>
      </c>
      <c r="F34" s="1">
        <v>16079</v>
      </c>
      <c r="G34" s="22">
        <f t="shared" si="0"/>
        <v>127.9</v>
      </c>
      <c r="H34" s="23">
        <f t="shared" si="1"/>
        <v>81.900000000000006</v>
      </c>
    </row>
    <row r="35" spans="1:8" ht="15.95" customHeight="1">
      <c r="A35" s="25" t="s">
        <v>32</v>
      </c>
      <c r="B35" s="26"/>
      <c r="C35" s="27"/>
      <c r="D35" s="2">
        <v>105436</v>
      </c>
      <c r="E35" s="2">
        <v>77022</v>
      </c>
      <c r="F35" s="2">
        <v>88099</v>
      </c>
      <c r="G35" s="33">
        <f t="shared" si="0"/>
        <v>114.4</v>
      </c>
      <c r="H35" s="34">
        <f t="shared" si="1"/>
        <v>83.6</v>
      </c>
    </row>
    <row r="36" spans="1:8" ht="15.95" customHeight="1">
      <c r="A36" s="19" t="s">
        <v>33</v>
      </c>
      <c r="B36" s="20"/>
      <c r="C36" s="21"/>
      <c r="D36" s="1">
        <v>170042</v>
      </c>
      <c r="E36" s="1">
        <v>138149</v>
      </c>
      <c r="F36" s="1">
        <v>50131</v>
      </c>
      <c r="G36" s="24">
        <f t="shared" si="0"/>
        <v>36.299999999999997</v>
      </c>
      <c r="H36" s="23">
        <f t="shared" si="1"/>
        <v>29.5</v>
      </c>
    </row>
    <row r="37" spans="1:8" ht="15.95" customHeight="1">
      <c r="A37" s="19" t="s">
        <v>34</v>
      </c>
      <c r="B37" s="20"/>
      <c r="C37" s="21"/>
      <c r="D37" s="1">
        <v>105095</v>
      </c>
      <c r="E37" s="1">
        <v>96111</v>
      </c>
      <c r="F37" s="1">
        <v>120377</v>
      </c>
      <c r="G37" s="24">
        <f t="shared" si="0"/>
        <v>125.2</v>
      </c>
      <c r="H37" s="23">
        <f t="shared" si="1"/>
        <v>114.5</v>
      </c>
    </row>
    <row r="38" spans="1:8" ht="15.95" customHeight="1">
      <c r="A38" s="19" t="s">
        <v>35</v>
      </c>
      <c r="B38" s="20"/>
      <c r="C38" s="21"/>
      <c r="D38" s="1">
        <v>13352</v>
      </c>
      <c r="E38" s="1">
        <v>28025</v>
      </c>
      <c r="F38" s="1">
        <v>18551</v>
      </c>
      <c r="G38" s="24">
        <f t="shared" si="0"/>
        <v>66.2</v>
      </c>
      <c r="H38" s="23">
        <f t="shared" si="1"/>
        <v>138.9</v>
      </c>
    </row>
    <row r="39" spans="1:8" ht="15.95" customHeight="1">
      <c r="A39" s="19" t="s">
        <v>36</v>
      </c>
      <c r="B39" s="20"/>
      <c r="C39" s="21"/>
      <c r="D39" s="1">
        <v>77388</v>
      </c>
      <c r="E39" s="1">
        <v>104159</v>
      </c>
      <c r="F39" s="1">
        <v>48878</v>
      </c>
      <c r="G39" s="22">
        <f t="shared" si="0"/>
        <v>46.9</v>
      </c>
      <c r="H39" s="23">
        <f t="shared" si="1"/>
        <v>63.2</v>
      </c>
    </row>
    <row r="40" spans="1:8" ht="15.95" customHeight="1">
      <c r="A40" s="25" t="s">
        <v>37</v>
      </c>
      <c r="B40" s="26"/>
      <c r="C40" s="27"/>
      <c r="D40" s="2">
        <v>15756</v>
      </c>
      <c r="E40" s="2">
        <v>13562</v>
      </c>
      <c r="F40" s="2">
        <v>9763</v>
      </c>
      <c r="G40" s="33">
        <f t="shared" si="0"/>
        <v>72</v>
      </c>
      <c r="H40" s="34">
        <f t="shared" si="1"/>
        <v>62</v>
      </c>
    </row>
    <row r="41" spans="1:8" ht="15.95" customHeight="1">
      <c r="A41" s="19" t="s">
        <v>38</v>
      </c>
      <c r="B41" s="20"/>
      <c r="C41" s="21"/>
      <c r="D41" s="1">
        <v>43346</v>
      </c>
      <c r="E41" s="1">
        <v>31078</v>
      </c>
      <c r="F41" s="1">
        <v>136291</v>
      </c>
      <c r="G41" s="24">
        <f t="shared" si="0"/>
        <v>438.5</v>
      </c>
      <c r="H41" s="23">
        <f t="shared" si="1"/>
        <v>314.39999999999998</v>
      </c>
    </row>
    <row r="42" spans="1:8" ht="15.95" customHeight="1">
      <c r="A42" s="19" t="s">
        <v>39</v>
      </c>
      <c r="B42" s="20"/>
      <c r="C42" s="21"/>
      <c r="D42" s="1">
        <v>28398</v>
      </c>
      <c r="E42" s="1">
        <v>35608</v>
      </c>
      <c r="F42" s="1">
        <v>9334</v>
      </c>
      <c r="G42" s="24">
        <f t="shared" si="0"/>
        <v>26.2</v>
      </c>
      <c r="H42" s="23">
        <f t="shared" si="1"/>
        <v>32.9</v>
      </c>
    </row>
    <row r="43" spans="1:8" ht="15.95" customHeight="1">
      <c r="A43" s="19" t="s">
        <v>40</v>
      </c>
      <c r="B43" s="20"/>
      <c r="C43" s="21"/>
      <c r="D43" s="1">
        <v>28301</v>
      </c>
      <c r="E43" s="1">
        <v>20969</v>
      </c>
      <c r="F43" s="1">
        <v>14586</v>
      </c>
      <c r="G43" s="24">
        <f t="shared" si="0"/>
        <v>69.599999999999994</v>
      </c>
      <c r="H43" s="23">
        <f t="shared" si="1"/>
        <v>51.5</v>
      </c>
    </row>
    <row r="44" spans="1:8" ht="15.95" customHeight="1">
      <c r="A44" s="19" t="s">
        <v>41</v>
      </c>
      <c r="B44" s="20"/>
      <c r="C44" s="21"/>
      <c r="D44" s="1">
        <v>97324</v>
      </c>
      <c r="E44" s="1">
        <v>75220</v>
      </c>
      <c r="F44" s="1">
        <v>42184</v>
      </c>
      <c r="G44" s="35">
        <f t="shared" si="0"/>
        <v>56.1</v>
      </c>
      <c r="H44" s="23">
        <f t="shared" si="1"/>
        <v>43.3</v>
      </c>
    </row>
    <row r="45" spans="1:8" ht="15.95" customHeight="1" thickBot="1">
      <c r="A45" s="19" t="s">
        <v>71</v>
      </c>
      <c r="B45" s="20"/>
      <c r="C45" s="21"/>
      <c r="D45" s="1">
        <v>43553</v>
      </c>
      <c r="E45" s="1">
        <v>8824</v>
      </c>
      <c r="F45" s="1">
        <v>13353</v>
      </c>
      <c r="G45" s="22">
        <f t="shared" si="0"/>
        <v>151.30000000000001</v>
      </c>
      <c r="H45" s="23">
        <f t="shared" si="1"/>
        <v>30.7</v>
      </c>
    </row>
    <row r="46" spans="1:8" ht="15.95" customHeight="1" thickTop="1" thickBot="1">
      <c r="A46" s="36" t="s">
        <v>42</v>
      </c>
      <c r="B46" s="37"/>
      <c r="C46" s="38"/>
      <c r="D46" s="39">
        <f>SUM(D6:D45)</f>
        <v>5182873</v>
      </c>
      <c r="E46" s="39">
        <f>SUM(E6:E45)</f>
        <v>4204717</v>
      </c>
      <c r="F46" s="39">
        <f>SUM(F6:F45)</f>
        <v>3913057</v>
      </c>
      <c r="G46" s="40">
        <f t="shared" si="0"/>
        <v>93.1</v>
      </c>
      <c r="H46" s="41">
        <f t="shared" si="1"/>
        <v>75.5</v>
      </c>
    </row>
    <row r="47" spans="1:8" ht="15" customHeight="1">
      <c r="A47" s="42" t="s">
        <v>75</v>
      </c>
      <c r="B47" s="7"/>
      <c r="C47" s="7"/>
      <c r="D47" s="7"/>
      <c r="E47" s="7"/>
      <c r="F47" s="43"/>
      <c r="G47" s="43"/>
      <c r="H47" s="44"/>
    </row>
    <row r="48" spans="1:8" ht="15" customHeight="1">
      <c r="A48" s="44" t="s">
        <v>73</v>
      </c>
    </row>
    <row r="49" spans="1:8" ht="15" customHeight="1">
      <c r="A49" s="44"/>
      <c r="B49" s="45"/>
      <c r="C49" s="45"/>
      <c r="D49" s="43"/>
      <c r="E49" s="44"/>
      <c r="F49" s="44"/>
      <c r="G49" s="44"/>
      <c r="H49" s="44"/>
    </row>
    <row r="50" spans="1:8" ht="15" customHeight="1">
      <c r="A50" s="44"/>
      <c r="B50" s="45"/>
      <c r="C50" s="45"/>
      <c r="D50" s="43"/>
      <c r="E50" s="44"/>
      <c r="F50" s="44"/>
      <c r="G50" s="44"/>
      <c r="H50" s="44"/>
    </row>
    <row r="51" spans="1:8" ht="15" customHeight="1" thickBot="1">
      <c r="A51" s="46" t="s">
        <v>0</v>
      </c>
      <c r="B51" s="46"/>
      <c r="C51" s="46"/>
      <c r="D51" s="46"/>
      <c r="E51" s="46"/>
      <c r="F51" s="46"/>
      <c r="G51" s="46"/>
      <c r="H51" s="46"/>
    </row>
    <row r="52" spans="1:8" ht="15.95" customHeight="1">
      <c r="A52" s="8"/>
      <c r="B52" s="47" t="s">
        <v>1</v>
      </c>
      <c r="C52" s="48"/>
      <c r="D52" s="10" t="s">
        <v>76</v>
      </c>
      <c r="E52" s="10" t="s">
        <v>77</v>
      </c>
      <c r="F52" s="10" t="s">
        <v>78</v>
      </c>
      <c r="G52" s="11" t="s">
        <v>79</v>
      </c>
      <c r="H52" s="12" t="s">
        <v>80</v>
      </c>
    </row>
    <row r="53" spans="1:8" ht="15.95" customHeight="1" thickBot="1">
      <c r="A53" s="13" t="s">
        <v>43</v>
      </c>
      <c r="B53" s="14"/>
      <c r="C53" s="49"/>
      <c r="D53" s="16"/>
      <c r="E53" s="16"/>
      <c r="F53" s="16"/>
      <c r="G53" s="17"/>
      <c r="H53" s="18"/>
    </row>
    <row r="54" spans="1:8" ht="15.95" customHeight="1">
      <c r="A54" s="19" t="s">
        <v>44</v>
      </c>
      <c r="B54" s="20"/>
      <c r="C54" s="21"/>
      <c r="D54" s="4">
        <v>16376</v>
      </c>
      <c r="E54" s="4">
        <v>8108</v>
      </c>
      <c r="F54" s="4">
        <v>8544</v>
      </c>
      <c r="G54" s="22">
        <f t="shared" ref="G54:G78" si="2">IF(ISERROR(F54/E54),"-",ROUND(F54/E54*100,1))</f>
        <v>105.4</v>
      </c>
      <c r="H54" s="23">
        <f t="shared" ref="H54:H78" si="3">IF(ISERROR(F54/D54),"-",ROUND(F54/D54*100,1))</f>
        <v>52.2</v>
      </c>
    </row>
    <row r="55" spans="1:8" ht="15.95" customHeight="1">
      <c r="A55" s="19" t="s">
        <v>45</v>
      </c>
      <c r="B55" s="20"/>
      <c r="C55" s="21"/>
      <c r="D55" s="1">
        <v>26197</v>
      </c>
      <c r="E55" s="1">
        <v>40976</v>
      </c>
      <c r="F55" s="1">
        <v>6373</v>
      </c>
      <c r="G55" s="24">
        <f t="shared" si="2"/>
        <v>15.6</v>
      </c>
      <c r="H55" s="23">
        <f t="shared" si="3"/>
        <v>24.3</v>
      </c>
    </row>
    <row r="56" spans="1:8" ht="15.95" customHeight="1">
      <c r="A56" s="19" t="s">
        <v>46</v>
      </c>
      <c r="B56" s="20"/>
      <c r="C56" s="21"/>
      <c r="D56" s="1">
        <v>52549</v>
      </c>
      <c r="E56" s="1">
        <v>58331</v>
      </c>
      <c r="F56" s="1">
        <v>42128</v>
      </c>
      <c r="G56" s="24">
        <f t="shared" si="2"/>
        <v>72.2</v>
      </c>
      <c r="H56" s="23">
        <f t="shared" si="3"/>
        <v>80.2</v>
      </c>
    </row>
    <row r="57" spans="1:8" ht="15.95" customHeight="1">
      <c r="A57" s="19" t="s">
        <v>47</v>
      </c>
      <c r="B57" s="20"/>
      <c r="C57" s="21"/>
      <c r="D57" s="1">
        <v>1442</v>
      </c>
      <c r="E57" s="1">
        <v>2647</v>
      </c>
      <c r="F57" s="1">
        <v>1810</v>
      </c>
      <c r="G57" s="24">
        <f t="shared" si="2"/>
        <v>68.400000000000006</v>
      </c>
      <c r="H57" s="23">
        <f t="shared" si="3"/>
        <v>125.5</v>
      </c>
    </row>
    <row r="58" spans="1:8" ht="15.95" customHeight="1">
      <c r="A58" s="25" t="s">
        <v>48</v>
      </c>
      <c r="B58" s="26"/>
      <c r="C58" s="27"/>
      <c r="D58" s="2">
        <v>11155</v>
      </c>
      <c r="E58" s="2">
        <v>16646</v>
      </c>
      <c r="F58" s="2">
        <v>7253</v>
      </c>
      <c r="G58" s="22">
        <f t="shared" si="2"/>
        <v>43.6</v>
      </c>
      <c r="H58" s="23">
        <f t="shared" si="3"/>
        <v>65</v>
      </c>
    </row>
    <row r="59" spans="1:8" ht="15.95" customHeight="1">
      <c r="A59" s="28" t="s">
        <v>49</v>
      </c>
      <c r="B59" s="29"/>
      <c r="C59" s="30"/>
      <c r="D59" s="1">
        <v>628</v>
      </c>
      <c r="E59" s="1">
        <v>4166</v>
      </c>
      <c r="F59" s="1">
        <v>5412</v>
      </c>
      <c r="G59" s="31">
        <f t="shared" si="2"/>
        <v>129.9</v>
      </c>
      <c r="H59" s="32">
        <f t="shared" si="3"/>
        <v>861.8</v>
      </c>
    </row>
    <row r="60" spans="1:8" ht="15.95" customHeight="1">
      <c r="A60" s="19" t="s">
        <v>50</v>
      </c>
      <c r="B60" s="20"/>
      <c r="C60" s="21"/>
      <c r="D60" s="1">
        <v>20934</v>
      </c>
      <c r="E60" s="1">
        <v>27940</v>
      </c>
      <c r="F60" s="1">
        <v>13675</v>
      </c>
      <c r="G60" s="24">
        <f t="shared" si="2"/>
        <v>48.9</v>
      </c>
      <c r="H60" s="23">
        <f t="shared" si="3"/>
        <v>65.3</v>
      </c>
    </row>
    <row r="61" spans="1:8" ht="15.95" customHeight="1">
      <c r="A61" s="19" t="s">
        <v>51</v>
      </c>
      <c r="B61" s="20"/>
      <c r="C61" s="21"/>
      <c r="D61" s="1">
        <v>4884</v>
      </c>
      <c r="E61" s="1">
        <v>14890</v>
      </c>
      <c r="F61" s="1">
        <v>7468</v>
      </c>
      <c r="G61" s="24">
        <f t="shared" si="2"/>
        <v>50.2</v>
      </c>
      <c r="H61" s="23">
        <f t="shared" si="3"/>
        <v>152.9</v>
      </c>
    </row>
    <row r="62" spans="1:8" ht="15.95" customHeight="1">
      <c r="A62" s="19" t="s">
        <v>52</v>
      </c>
      <c r="B62" s="20"/>
      <c r="C62" s="21"/>
      <c r="D62" s="1">
        <v>8916</v>
      </c>
      <c r="E62" s="1">
        <v>6793</v>
      </c>
      <c r="F62" s="1">
        <v>5397</v>
      </c>
      <c r="G62" s="24">
        <f t="shared" si="2"/>
        <v>79.400000000000006</v>
      </c>
      <c r="H62" s="23">
        <f t="shared" si="3"/>
        <v>60.5</v>
      </c>
    </row>
    <row r="63" spans="1:8" ht="15.95" customHeight="1">
      <c r="A63" s="25" t="s">
        <v>53</v>
      </c>
      <c r="B63" s="26"/>
      <c r="C63" s="27"/>
      <c r="D63" s="2">
        <v>5388</v>
      </c>
      <c r="E63" s="2">
        <v>5518</v>
      </c>
      <c r="F63" s="2">
        <v>6170</v>
      </c>
      <c r="G63" s="22">
        <f t="shared" si="2"/>
        <v>111.8</v>
      </c>
      <c r="H63" s="23">
        <f t="shared" si="3"/>
        <v>114.5</v>
      </c>
    </row>
    <row r="64" spans="1:8" ht="15.95" customHeight="1">
      <c r="A64" s="28" t="s">
        <v>54</v>
      </c>
      <c r="B64" s="29"/>
      <c r="C64" s="30"/>
      <c r="D64" s="1">
        <v>1868</v>
      </c>
      <c r="E64" s="1">
        <v>4889</v>
      </c>
      <c r="F64" s="1">
        <v>1127</v>
      </c>
      <c r="G64" s="31">
        <f t="shared" si="2"/>
        <v>23.1</v>
      </c>
      <c r="H64" s="32">
        <f t="shared" si="3"/>
        <v>60.3</v>
      </c>
    </row>
    <row r="65" spans="1:8" ht="15.95" customHeight="1">
      <c r="A65" s="19" t="s">
        <v>55</v>
      </c>
      <c r="B65" s="20"/>
      <c r="C65" s="21"/>
      <c r="D65" s="1">
        <v>14670</v>
      </c>
      <c r="E65" s="1">
        <v>4554</v>
      </c>
      <c r="F65" s="1">
        <v>2018</v>
      </c>
      <c r="G65" s="24">
        <f t="shared" si="2"/>
        <v>44.3</v>
      </c>
      <c r="H65" s="23">
        <f t="shared" si="3"/>
        <v>13.8</v>
      </c>
    </row>
    <row r="66" spans="1:8" ht="15.95" customHeight="1">
      <c r="A66" s="19" t="s">
        <v>56</v>
      </c>
      <c r="B66" s="20"/>
      <c r="C66" s="21"/>
      <c r="D66" s="1">
        <v>285</v>
      </c>
      <c r="E66" s="1">
        <v>1501.75</v>
      </c>
      <c r="F66" s="1">
        <v>3002</v>
      </c>
      <c r="G66" s="24">
        <f t="shared" si="2"/>
        <v>199.9</v>
      </c>
      <c r="H66" s="23">
        <f t="shared" si="3"/>
        <v>1053.3</v>
      </c>
    </row>
    <row r="67" spans="1:8" ht="15.95" customHeight="1">
      <c r="A67" s="19" t="s">
        <v>57</v>
      </c>
      <c r="B67" s="20"/>
      <c r="C67" s="21"/>
      <c r="D67" s="1">
        <v>23623</v>
      </c>
      <c r="E67" s="1">
        <v>810</v>
      </c>
      <c r="F67" s="1">
        <v>183</v>
      </c>
      <c r="G67" s="24">
        <f t="shared" si="2"/>
        <v>22.6</v>
      </c>
      <c r="H67" s="23">
        <f t="shared" si="3"/>
        <v>0.8</v>
      </c>
    </row>
    <row r="68" spans="1:8" ht="15.95" customHeight="1">
      <c r="A68" s="19" t="s">
        <v>58</v>
      </c>
      <c r="B68" s="20"/>
      <c r="C68" s="21"/>
      <c r="D68" s="1">
        <v>1018</v>
      </c>
      <c r="E68" s="1">
        <v>2749</v>
      </c>
      <c r="F68" s="1">
        <v>374</v>
      </c>
      <c r="G68" s="22">
        <f t="shared" si="2"/>
        <v>13.6</v>
      </c>
      <c r="H68" s="23">
        <f t="shared" si="3"/>
        <v>36.700000000000003</v>
      </c>
    </row>
    <row r="69" spans="1:8" ht="15.95" customHeight="1">
      <c r="A69" s="28" t="s">
        <v>59</v>
      </c>
      <c r="B69" s="29"/>
      <c r="C69" s="30"/>
      <c r="D69" s="3">
        <v>0</v>
      </c>
      <c r="E69" s="3">
        <v>0</v>
      </c>
      <c r="F69" s="3">
        <v>0</v>
      </c>
      <c r="G69" s="31" t="str">
        <f t="shared" si="2"/>
        <v>-</v>
      </c>
      <c r="H69" s="32" t="str">
        <f t="shared" si="3"/>
        <v>-</v>
      </c>
    </row>
    <row r="70" spans="1:8" ht="15.95" customHeight="1">
      <c r="A70" s="19" t="s">
        <v>60</v>
      </c>
      <c r="B70" s="20"/>
      <c r="C70" s="21"/>
      <c r="D70" s="1">
        <v>1577</v>
      </c>
      <c r="E70" s="1">
        <v>3028</v>
      </c>
      <c r="F70" s="1">
        <v>1546</v>
      </c>
      <c r="G70" s="24">
        <f t="shared" si="2"/>
        <v>51.1</v>
      </c>
      <c r="H70" s="23">
        <f t="shared" si="3"/>
        <v>98</v>
      </c>
    </row>
    <row r="71" spans="1:8" ht="15.95" customHeight="1">
      <c r="A71" s="19" t="s">
        <v>61</v>
      </c>
      <c r="B71" s="20"/>
      <c r="C71" s="21"/>
      <c r="D71" s="1">
        <v>5940</v>
      </c>
      <c r="E71" s="1">
        <v>4981</v>
      </c>
      <c r="F71" s="1">
        <v>10612</v>
      </c>
      <c r="G71" s="24">
        <f t="shared" si="2"/>
        <v>213</v>
      </c>
      <c r="H71" s="23">
        <f t="shared" si="3"/>
        <v>178.7</v>
      </c>
    </row>
    <row r="72" spans="1:8" ht="15.95" customHeight="1">
      <c r="A72" s="19" t="s">
        <v>62</v>
      </c>
      <c r="B72" s="20"/>
      <c r="C72" s="21"/>
      <c r="D72" s="1">
        <v>10674</v>
      </c>
      <c r="E72" s="1">
        <v>18356</v>
      </c>
      <c r="F72" s="1">
        <v>12186</v>
      </c>
      <c r="G72" s="24">
        <f t="shared" si="2"/>
        <v>66.400000000000006</v>
      </c>
      <c r="H72" s="23">
        <f t="shared" si="3"/>
        <v>114.2</v>
      </c>
    </row>
    <row r="73" spans="1:8" ht="15.95" customHeight="1">
      <c r="A73" s="25" t="s">
        <v>63</v>
      </c>
      <c r="B73" s="26"/>
      <c r="C73" s="27"/>
      <c r="D73" s="2">
        <v>15764</v>
      </c>
      <c r="E73" s="2">
        <v>13248</v>
      </c>
      <c r="F73" s="2">
        <v>36726</v>
      </c>
      <c r="G73" s="33">
        <f t="shared" si="2"/>
        <v>277.2</v>
      </c>
      <c r="H73" s="34">
        <f t="shared" si="3"/>
        <v>233</v>
      </c>
    </row>
    <row r="74" spans="1:8" ht="15.95" customHeight="1">
      <c r="A74" s="19" t="s">
        <v>64</v>
      </c>
      <c r="B74" s="20"/>
      <c r="C74" s="21"/>
      <c r="D74" s="1">
        <v>9250</v>
      </c>
      <c r="E74" s="1">
        <v>5333</v>
      </c>
      <c r="F74" s="1">
        <v>5272</v>
      </c>
      <c r="G74" s="24">
        <f t="shared" si="2"/>
        <v>98.9</v>
      </c>
      <c r="H74" s="23">
        <f t="shared" si="3"/>
        <v>57</v>
      </c>
    </row>
    <row r="75" spans="1:8" ht="15.95" customHeight="1">
      <c r="A75" s="19" t="s">
        <v>65</v>
      </c>
      <c r="B75" s="20"/>
      <c r="C75" s="21"/>
      <c r="D75" s="1">
        <v>13812</v>
      </c>
      <c r="E75" s="1">
        <v>7664</v>
      </c>
      <c r="F75" s="1">
        <v>9201</v>
      </c>
      <c r="G75" s="24">
        <f t="shared" si="2"/>
        <v>120.1</v>
      </c>
      <c r="H75" s="23">
        <f t="shared" si="3"/>
        <v>66.599999999999994</v>
      </c>
    </row>
    <row r="76" spans="1:8" ht="15.95" customHeight="1" thickBot="1">
      <c r="A76" s="19" t="s">
        <v>66</v>
      </c>
      <c r="B76" s="20"/>
      <c r="C76" s="21"/>
      <c r="D76" s="1">
        <v>40325</v>
      </c>
      <c r="E76" s="1">
        <v>13611</v>
      </c>
      <c r="F76" s="1">
        <v>9718</v>
      </c>
      <c r="G76" s="22">
        <f t="shared" si="2"/>
        <v>71.400000000000006</v>
      </c>
      <c r="H76" s="23">
        <f t="shared" si="3"/>
        <v>24.1</v>
      </c>
    </row>
    <row r="77" spans="1:8" ht="15.95" customHeight="1" thickTop="1" thickBot="1">
      <c r="A77" s="50" t="s">
        <v>67</v>
      </c>
      <c r="B77" s="51"/>
      <c r="C77" s="51"/>
      <c r="D77" s="52">
        <f>SUM(D54:D76)</f>
        <v>287275</v>
      </c>
      <c r="E77" s="52">
        <f>SUM(E54:E76)</f>
        <v>266739.75</v>
      </c>
      <c r="F77" s="52">
        <f>SUM(F54:F76)</f>
        <v>196195</v>
      </c>
      <c r="G77" s="53">
        <f t="shared" si="2"/>
        <v>73.599999999999994</v>
      </c>
      <c r="H77" s="54">
        <f t="shared" si="3"/>
        <v>68.3</v>
      </c>
    </row>
    <row r="78" spans="1:8" ht="15.95" customHeight="1" thickTop="1" thickBot="1">
      <c r="A78" s="55" t="s">
        <v>68</v>
      </c>
      <c r="B78" s="56"/>
      <c r="C78" s="56"/>
      <c r="D78" s="57">
        <f>D46+D77</f>
        <v>5470148</v>
      </c>
      <c r="E78" s="57">
        <f>E46+E77</f>
        <v>4471456.75</v>
      </c>
      <c r="F78" s="57">
        <f>F46+F77</f>
        <v>4109252</v>
      </c>
      <c r="G78" s="40">
        <f t="shared" si="2"/>
        <v>91.9</v>
      </c>
      <c r="H78" s="41">
        <f t="shared" si="3"/>
        <v>75.099999999999994</v>
      </c>
    </row>
    <row r="79" spans="1:8" ht="15" customHeight="1">
      <c r="A79" s="42" t="s">
        <v>75</v>
      </c>
      <c r="B79" s="7"/>
      <c r="C79" s="7"/>
      <c r="D79" s="7"/>
      <c r="E79" s="44"/>
      <c r="F79" s="44"/>
      <c r="G79" s="44"/>
      <c r="H79" s="44"/>
    </row>
    <row r="80" spans="1:8" ht="15" customHeight="1">
      <c r="A80" s="44" t="s">
        <v>74</v>
      </c>
    </row>
  </sheetData>
  <mergeCells count="81">
    <mergeCell ref="A64:C64"/>
    <mergeCell ref="A65:C65"/>
    <mergeCell ref="A72:C72"/>
    <mergeCell ref="A73:C73"/>
    <mergeCell ref="A74:C74"/>
    <mergeCell ref="A71:C71"/>
    <mergeCell ref="A75:C75"/>
    <mergeCell ref="A76:C76"/>
    <mergeCell ref="A77:C77"/>
    <mergeCell ref="A78:C78"/>
    <mergeCell ref="A66:C66"/>
    <mergeCell ref="A67:C67"/>
    <mergeCell ref="A68:C68"/>
    <mergeCell ref="A69:C69"/>
    <mergeCell ref="A70:C70"/>
    <mergeCell ref="A59:C59"/>
    <mergeCell ref="A60:C60"/>
    <mergeCell ref="A61:C61"/>
    <mergeCell ref="A62:C62"/>
    <mergeCell ref="A63:C63"/>
    <mergeCell ref="A54:C54"/>
    <mergeCell ref="A55:C55"/>
    <mergeCell ref="A56:C56"/>
    <mergeCell ref="A57:C57"/>
    <mergeCell ref="A58:C58"/>
    <mergeCell ref="A51:H51"/>
    <mergeCell ref="B52:C52"/>
    <mergeCell ref="D52:D53"/>
    <mergeCell ref="E52:E53"/>
    <mergeCell ref="F52:F53"/>
    <mergeCell ref="G52:G53"/>
    <mergeCell ref="H52:H53"/>
    <mergeCell ref="A53:B53"/>
    <mergeCell ref="A41:C41"/>
    <mergeCell ref="A42:C42"/>
    <mergeCell ref="A43:C43"/>
    <mergeCell ref="A44:C44"/>
    <mergeCell ref="A46:C46"/>
    <mergeCell ref="A45:C45"/>
    <mergeCell ref="A36:C36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11:C11"/>
    <mergeCell ref="A12:C12"/>
    <mergeCell ref="A13:C13"/>
    <mergeCell ref="A14:C14"/>
    <mergeCell ref="A15:C15"/>
    <mergeCell ref="A6:C6"/>
    <mergeCell ref="A7:C7"/>
    <mergeCell ref="A8:C8"/>
    <mergeCell ref="A9:C9"/>
    <mergeCell ref="A10:C10"/>
    <mergeCell ref="A1:H1"/>
    <mergeCell ref="D4:D5"/>
    <mergeCell ref="E4:E5"/>
    <mergeCell ref="F4:F5"/>
    <mergeCell ref="G4:G5"/>
    <mergeCell ref="H4:H5"/>
    <mergeCell ref="A5:B5"/>
  </mergeCells>
  <phoneticPr fontId="2"/>
  <pageMargins left="0.98425196850393704" right="0.59055118110236227" top="0.98425196850393704" bottom="0.98425196850393704" header="0.51181102362204722" footer="0.51181102362204722"/>
  <pageSetup paperSize="9" scale="98" firstPageNumber="134" orientation="portrait" useFirstPageNumber="1" r:id="rId1"/>
  <headerFooter alignWithMargins="0">
    <oddFooter>&amp;C&amp;"ＭＳ ゴシック,標準"&amp;11&amp;P</oddFooter>
  </headerFooter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第33表　滞納処分執行停止額の推移</vt:lpstr>
      <vt:lpstr>'第33表　滞納処分執行停止額の推移'!Print_Area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2020-01-10T07:47:43Z</cp:lastPrinted>
  <dcterms:created xsi:type="dcterms:W3CDTF">2010-03-17T02:53:39Z</dcterms:created>
  <dcterms:modified xsi:type="dcterms:W3CDTF">2022-03-02T00:47:08Z</dcterms:modified>
</cp:coreProperties>
</file>