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FD9E89DB-84AF-4D90-A4CE-E817CED3E63C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1)　収入未済額の推移" sheetId="1" r:id="rId1"/>
  </sheets>
  <definedNames>
    <definedName name="_xlnm.Print_Area" localSheetId="0">'(1)　収入未済額の推移'!$A$1:$I$61</definedName>
  </definedNames>
  <calcPr calcId="191029"/>
</workbook>
</file>

<file path=xl/calcChain.xml><?xml version="1.0" encoding="utf-8"?>
<calcChain xmlns="http://schemas.openxmlformats.org/spreadsheetml/2006/main">
  <c r="F8" i="1" l="1"/>
  <c r="F6" i="1"/>
  <c r="H13" i="1" l="1"/>
  <c r="D13" i="1"/>
  <c r="B13" i="1"/>
  <c r="F12" i="1"/>
  <c r="F13" i="1" s="1"/>
  <c r="E12" i="1"/>
  <c r="C12" i="1"/>
  <c r="H11" i="1"/>
  <c r="D11" i="1"/>
  <c r="B11" i="1"/>
  <c r="F10" i="1"/>
  <c r="F11" i="1" s="1"/>
  <c r="E10" i="1"/>
  <c r="C10" i="1"/>
  <c r="H9" i="1"/>
  <c r="D9" i="1"/>
  <c r="B9" i="1"/>
  <c r="F9" i="1"/>
  <c r="E8" i="1"/>
  <c r="C8" i="1"/>
  <c r="H7" i="1"/>
  <c r="D7" i="1"/>
  <c r="B7" i="1"/>
  <c r="F7" i="1"/>
  <c r="E6" i="1"/>
  <c r="C6" i="1"/>
  <c r="G6" i="1" l="1"/>
  <c r="G8" i="1"/>
  <c r="G10" i="1"/>
  <c r="G12" i="1"/>
  <c r="F14" i="1"/>
  <c r="B15" i="1" l="1"/>
  <c r="B16" i="1"/>
  <c r="D15" i="1" l="1"/>
  <c r="H15" i="1"/>
  <c r="F15" i="1"/>
  <c r="E14" i="1"/>
  <c r="F16" i="1"/>
  <c r="D16" i="1"/>
  <c r="C14" i="1"/>
  <c r="H16" i="1"/>
  <c r="G14" i="1" l="1"/>
</calcChain>
</file>

<file path=xl/sharedStrings.xml><?xml version="1.0" encoding="utf-8"?>
<sst xmlns="http://schemas.openxmlformats.org/spreadsheetml/2006/main" count="28" uniqueCount="22">
  <si>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</si>
  <si>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</si>
  <si>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</si>
  <si>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</si>
  <si>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</si>
  <si>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</si>
  <si>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</si>
  <si>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</si>
  <si>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</si>
  <si>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</si>
  <si>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３　滞納整理の状況</t>
    <rPh sb="2" eb="4">
      <t>タイノウ</t>
    </rPh>
    <rPh sb="4" eb="6">
      <t>セイリ</t>
    </rPh>
    <rPh sb="7" eb="9">
      <t>ジョウキョウ</t>
    </rPh>
    <phoneticPr fontId="2"/>
  </si>
  <si>
    <t>(単位：千円)</t>
    <rPh sb="1" eb="3">
      <t>タンイ</t>
    </rPh>
    <rPh sb="4" eb="6">
      <t>センエン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</si>
  <si>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</si>
  <si>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</si>
  <si>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</si>
  <si>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</si>
  <si>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</si>
  <si>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</si>
  <si>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</si>
  <si>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</si>
  <si>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２/元(%)</t>
    <rPh sb="2" eb="3">
      <t>ガン</t>
    </rPh>
    <phoneticPr fontId="2"/>
  </si>
  <si>
    <t>　下段の数値は、平成28年度を100とした場合の割合である。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</si>
</sst>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38" fontId="5" fillId="0" borderId="27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7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38" fontId="5" fillId="0" borderId="9" xfId="1" applyFont="1" applyBorder="1">
      <alignment vertical="center"/>
    </xf>
    <xf numFmtId="176" fontId="5" fillId="0" borderId="10" xfId="1" applyNumberFormat="1" applyFont="1" applyBorder="1">
      <alignment vertical="center"/>
    </xf>
    <xf numFmtId="38" fontId="7" fillId="0" borderId="0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176" fontId="5" fillId="0" borderId="11" xfId="1" applyNumberFormat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176" fontId="5" fillId="0" borderId="13" xfId="1" applyNumberFormat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right" vertical="center"/>
    </xf>
    <xf numFmtId="38" fontId="5" fillId="0" borderId="8" xfId="1" applyFont="1" applyBorder="1">
      <alignment vertical="center"/>
    </xf>
    <xf numFmtId="176" fontId="5" fillId="0" borderId="22" xfId="1" applyNumberFormat="1" applyFont="1" applyBorder="1" applyAlignment="1">
      <alignment horizontal="right" vertical="center"/>
    </xf>
    <xf numFmtId="38" fontId="5" fillId="0" borderId="10" xfId="1" applyFont="1" applyBorder="1">
      <alignment vertical="center"/>
    </xf>
    <xf numFmtId="38" fontId="5" fillId="0" borderId="16" xfId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right" vertical="center"/>
    </xf>
    <xf numFmtId="38" fontId="5" fillId="0" borderId="17" xfId="1" applyFont="1" applyBorder="1">
      <alignment vertical="center"/>
    </xf>
    <xf numFmtId="38" fontId="5" fillId="0" borderId="18" xfId="1" applyFont="1" applyBorder="1">
      <alignment vertical="center"/>
    </xf>
    <xf numFmtId="176" fontId="5" fillId="0" borderId="23" xfId="1" applyNumberFormat="1" applyFont="1" applyBorder="1" applyAlignment="1">
      <alignment horizontal="right" vertical="center"/>
    </xf>
    <xf numFmtId="38" fontId="5" fillId="0" borderId="19" xfId="1" applyFont="1" applyBorder="1">
      <alignment vertical="center"/>
    </xf>
    <xf numFmtId="0" fontId="5" fillId="0" borderId="0" xfId="2" applyFont="1">
      <alignment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/>
  </sheetViews>
  <sheetFormatPr defaultRowHeight="12"/>
  <cols>
    <col min="1" max="1" width="11.33203125" style="4" customWidth="1"/>
    <col min="2" max="2" width="13.1640625" style="3" customWidth="1"/>
    <col min="3" max="3" width="10.33203125" style="3" customWidth="1"/>
    <col min="4" max="4" width="13.1640625" style="3" customWidth="1"/>
    <col min="5" max="5" width="10.33203125" style="3" customWidth="1"/>
    <col min="6" max="6" width="13.1640625" style="3" customWidth="1"/>
    <col min="7" max="7" width="10.33203125" style="3" customWidth="1"/>
    <col min="8" max="8" width="14.5" style="3" customWidth="1"/>
    <col min="9" max="9" width="10.33203125" style="3" customWidth="1"/>
    <col min="10" max="10" width="8.83203125" style="3" customWidth="1"/>
    <col min="11" max="11" width="11.33203125" style="3" customWidth="1"/>
    <col min="12" max="12" width="8.83203125" style="3" customWidth="1"/>
    <col min="13" max="13" width="11.33203125" style="3" customWidth="1"/>
    <col min="14" max="16384" width="9.33203125" style="4"/>
  </cols>
  <sheetData>
    <row r="1" spans="1:13" ht="15" customHeight="1">
      <c r="A1" s="1" t="s">
        <v>10</v>
      </c>
      <c r="B1" s="2"/>
      <c r="C1" s="2"/>
      <c r="D1" s="2"/>
      <c r="E1" s="2"/>
      <c r="F1" s="2"/>
      <c r="G1" s="2"/>
      <c r="H1" s="2"/>
      <c r="I1" s="2"/>
    </row>
    <row r="2" spans="1:13" ht="15" customHeight="1">
      <c r="A2" s="5" t="s">
        <v>12</v>
      </c>
      <c r="B2" s="2"/>
      <c r="C2" s="2"/>
      <c r="D2" s="2"/>
      <c r="E2" s="2"/>
      <c r="F2" s="2"/>
      <c r="G2" s="2"/>
      <c r="H2" s="2"/>
      <c r="I2" s="2"/>
    </row>
    <row r="3" spans="1:13" ht="15" customHeight="1" thickBot="1">
      <c r="A3" s="5"/>
      <c r="B3" s="2"/>
      <c r="C3" s="2"/>
      <c r="D3" s="2"/>
      <c r="E3" s="2"/>
      <c r="F3" s="2"/>
      <c r="G3" s="2"/>
      <c r="H3" s="6" t="s">
        <v>11</v>
      </c>
      <c r="I3" s="6"/>
    </row>
    <row r="4" spans="1:13" s="14" customFormat="1" ht="15.95" customHeight="1">
      <c r="A4" s="7" t="s">
        <v>8</v>
      </c>
      <c r="B4" s="8" t="s">
        <v>7</v>
      </c>
      <c r="C4" s="8"/>
      <c r="D4" s="9" t="s">
        <v>4</v>
      </c>
      <c r="E4" s="9"/>
      <c r="F4" s="9" t="s">
        <v>0</v>
      </c>
      <c r="G4" s="10"/>
      <c r="H4" s="11" t="s">
        <v>1</v>
      </c>
      <c r="I4" s="12"/>
      <c r="J4" s="13"/>
      <c r="K4" s="13"/>
      <c r="L4" s="13"/>
      <c r="M4" s="13"/>
    </row>
    <row r="5" spans="1:13" s="22" customFormat="1" ht="15.95" customHeight="1">
      <c r="A5" s="15" t="s">
        <v>3</v>
      </c>
      <c r="B5" s="16" t="s">
        <v>2</v>
      </c>
      <c r="C5" s="17" t="s">
        <v>9</v>
      </c>
      <c r="D5" s="16" t="s">
        <v>2</v>
      </c>
      <c r="E5" s="17" t="s">
        <v>9</v>
      </c>
      <c r="F5" s="16" t="s">
        <v>2</v>
      </c>
      <c r="G5" s="18" t="s">
        <v>9</v>
      </c>
      <c r="H5" s="19" t="s">
        <v>2</v>
      </c>
      <c r="I5" s="20" t="s">
        <v>9</v>
      </c>
      <c r="J5" s="21"/>
      <c r="K5" s="21"/>
      <c r="L5" s="21"/>
      <c r="M5" s="21"/>
    </row>
    <row r="6" spans="1:13" s="14" customFormat="1" ht="15.95" customHeight="1">
      <c r="A6" s="23" t="s">
        <v>15</v>
      </c>
      <c r="B6" s="24">
        <v>23749792</v>
      </c>
      <c r="C6" s="25">
        <f>ROUND(B6/H6*100,1)</f>
        <v>56</v>
      </c>
      <c r="D6" s="24">
        <v>14600834</v>
      </c>
      <c r="E6" s="25">
        <f>ROUND(D6/H6*100,1)</f>
        <v>34.4</v>
      </c>
      <c r="F6" s="24">
        <f>H6-B6-D6</f>
        <v>4066379</v>
      </c>
      <c r="G6" s="26">
        <f>100-C6-E6</f>
        <v>9.6000000000000014</v>
      </c>
      <c r="H6" s="27">
        <v>42417005</v>
      </c>
      <c r="I6" s="28">
        <v>100</v>
      </c>
      <c r="J6" s="29"/>
      <c r="K6" s="29"/>
      <c r="L6" s="29"/>
      <c r="M6" s="29"/>
    </row>
    <row r="7" spans="1:13" s="14" customFormat="1" ht="15.95" customHeight="1">
      <c r="A7" s="30"/>
      <c r="B7" s="31">
        <f>B6/B$6*100</f>
        <v>100</v>
      </c>
      <c r="C7" s="32"/>
      <c r="D7" s="31">
        <f>D6/D$6*100</f>
        <v>100</v>
      </c>
      <c r="E7" s="32"/>
      <c r="F7" s="31">
        <f>F6/F$6*100</f>
        <v>100</v>
      </c>
      <c r="G7" s="33"/>
      <c r="H7" s="34">
        <f>H6/H$6*100</f>
        <v>100</v>
      </c>
      <c r="I7" s="35"/>
      <c r="J7" s="29"/>
      <c r="K7" s="29"/>
      <c r="L7" s="29"/>
      <c r="M7" s="29"/>
    </row>
    <row r="8" spans="1:13" s="14" customFormat="1" ht="15.95" customHeight="1">
      <c r="A8" s="23" t="s">
        <v>16</v>
      </c>
      <c r="B8" s="24">
        <v>18887088</v>
      </c>
      <c r="C8" s="25">
        <f>ROUND(B8/H8*100,1)</f>
        <v>56.1</v>
      </c>
      <c r="D8" s="24">
        <v>11546801</v>
      </c>
      <c r="E8" s="25">
        <f>ROUND(D8/H8*100,1)</f>
        <v>34.299999999999997</v>
      </c>
      <c r="F8" s="24">
        <f>H8-B8-D8</f>
        <v>3204233</v>
      </c>
      <c r="G8" s="26">
        <f>100-C8-E8</f>
        <v>9.6000000000000014</v>
      </c>
      <c r="H8" s="27">
        <v>33638122</v>
      </c>
      <c r="I8" s="28">
        <v>100</v>
      </c>
      <c r="J8" s="29"/>
      <c r="K8" s="29"/>
      <c r="L8" s="29"/>
      <c r="M8" s="29"/>
    </row>
    <row r="9" spans="1:13" s="14" customFormat="1" ht="15.95" customHeight="1">
      <c r="A9" s="30"/>
      <c r="B9" s="31">
        <f>B8/B$6*100</f>
        <v>79.525277526641077</v>
      </c>
      <c r="C9" s="32"/>
      <c r="D9" s="31">
        <f>D8/D$6*100</f>
        <v>79.083160592059329</v>
      </c>
      <c r="E9" s="32"/>
      <c r="F9" s="31">
        <f>F8/F$6*100</f>
        <v>78.79818875712273</v>
      </c>
      <c r="G9" s="33"/>
      <c r="H9" s="34">
        <f>H8/H$6*100</f>
        <v>79.303387874745042</v>
      </c>
      <c r="I9" s="35"/>
      <c r="J9" s="29"/>
      <c r="K9" s="29"/>
      <c r="L9" s="29"/>
      <c r="M9" s="29"/>
    </row>
    <row r="10" spans="1:13" s="14" customFormat="1" ht="15.95" customHeight="1">
      <c r="A10" s="23" t="s">
        <v>17</v>
      </c>
      <c r="B10" s="24">
        <v>16127993</v>
      </c>
      <c r="C10" s="25">
        <f>ROUND(B10/H10*100,1)</f>
        <v>57.1</v>
      </c>
      <c r="D10" s="24">
        <v>9468136</v>
      </c>
      <c r="E10" s="25">
        <f>ROUND(D10/H10*100,1)</f>
        <v>33.5</v>
      </c>
      <c r="F10" s="24">
        <f>H10-B10-D10</f>
        <v>2648484</v>
      </c>
      <c r="G10" s="26">
        <f>100-C10-E10</f>
        <v>9.3999999999999986</v>
      </c>
      <c r="H10" s="27">
        <v>28244613</v>
      </c>
      <c r="I10" s="28">
        <v>100</v>
      </c>
      <c r="J10" s="29"/>
      <c r="K10" s="29"/>
      <c r="L10" s="29"/>
      <c r="M10" s="29"/>
    </row>
    <row r="11" spans="1:13" s="14" customFormat="1" ht="15.95" customHeight="1">
      <c r="A11" s="30"/>
      <c r="B11" s="31">
        <f>B10/B$6*100</f>
        <v>67.907933677903358</v>
      </c>
      <c r="C11" s="32"/>
      <c r="D11" s="31">
        <f>D10/D$6*100</f>
        <v>64.846542327650596</v>
      </c>
      <c r="E11" s="32"/>
      <c r="F11" s="31">
        <f>F10/F$6*100</f>
        <v>65.131262973766084</v>
      </c>
      <c r="G11" s="33"/>
      <c r="H11" s="34">
        <f>H10/H$6*100</f>
        <v>66.587947451735445</v>
      </c>
      <c r="I11" s="35"/>
      <c r="J11" s="29"/>
      <c r="K11" s="29"/>
      <c r="L11" s="29"/>
      <c r="M11" s="29"/>
    </row>
    <row r="12" spans="1:13" s="14" customFormat="1" ht="15.95" customHeight="1">
      <c r="A12" s="23" t="s">
        <v>18</v>
      </c>
      <c r="B12" s="24">
        <v>14414046</v>
      </c>
      <c r="C12" s="25">
        <f>ROUND(B12/H12*100,1)</f>
        <v>56.5</v>
      </c>
      <c r="D12" s="24">
        <v>8579134</v>
      </c>
      <c r="E12" s="25">
        <f>ROUND(D12/H12*100,1)</f>
        <v>33.700000000000003</v>
      </c>
      <c r="F12" s="24">
        <f>H12-B12-D12</f>
        <v>2496881</v>
      </c>
      <c r="G12" s="26">
        <f>100-C12-E12</f>
        <v>9.7999999999999972</v>
      </c>
      <c r="H12" s="27">
        <v>25490061</v>
      </c>
      <c r="I12" s="28">
        <v>100</v>
      </c>
      <c r="J12" s="13"/>
      <c r="K12" s="13"/>
      <c r="L12" s="13"/>
      <c r="M12" s="13"/>
    </row>
    <row r="13" spans="1:13" s="14" customFormat="1" ht="15.95" customHeight="1">
      <c r="A13" s="30"/>
      <c r="B13" s="31">
        <f>B12/B$6*100</f>
        <v>60.691251527592328</v>
      </c>
      <c r="C13" s="32"/>
      <c r="D13" s="31">
        <f>D12/D$6*100</f>
        <v>58.75783534009085</v>
      </c>
      <c r="E13" s="32"/>
      <c r="F13" s="31">
        <f>F12/F$6*100</f>
        <v>61.403056626054777</v>
      </c>
      <c r="G13" s="33"/>
      <c r="H13" s="34">
        <f>H12/H$6*100</f>
        <v>60.093967030439799</v>
      </c>
      <c r="I13" s="35"/>
      <c r="J13" s="13"/>
      <c r="K13" s="13"/>
      <c r="L13" s="13"/>
      <c r="M13" s="13"/>
    </row>
    <row r="14" spans="1:13" s="14" customFormat="1" ht="15.95" customHeight="1">
      <c r="A14" s="23" t="s">
        <v>19</v>
      </c>
      <c r="B14" s="24">
        <v>13138498</v>
      </c>
      <c r="C14" s="25">
        <f>ROUND(B14/H14*100,1)</f>
        <v>52.5</v>
      </c>
      <c r="D14" s="24">
        <v>8658636</v>
      </c>
      <c r="E14" s="25">
        <f>ROUND(D14/H14*100,1)</f>
        <v>34.6</v>
      </c>
      <c r="F14" s="24">
        <f>H14-B14-D14</f>
        <v>3236559</v>
      </c>
      <c r="G14" s="26">
        <f>100-C14-E14</f>
        <v>12.899999999999999</v>
      </c>
      <c r="H14" s="27">
        <v>25033693</v>
      </c>
      <c r="I14" s="28">
        <v>100</v>
      </c>
      <c r="J14" s="13"/>
      <c r="K14" s="13"/>
      <c r="L14" s="13"/>
      <c r="M14" s="13"/>
    </row>
    <row r="15" spans="1:13" s="14" customFormat="1" ht="15.95" customHeight="1">
      <c r="A15" s="30"/>
      <c r="B15" s="31">
        <f>B14/B$6*100</f>
        <v>55.320476069853576</v>
      </c>
      <c r="C15" s="32"/>
      <c r="D15" s="31">
        <f>D14/D$6*100</f>
        <v>59.302338482856534</v>
      </c>
      <c r="E15" s="32"/>
      <c r="F15" s="31">
        <f>F14/F$6*100</f>
        <v>79.593146629962433</v>
      </c>
      <c r="G15" s="33"/>
      <c r="H15" s="34">
        <f>H14/H$6*100</f>
        <v>59.018058912928907</v>
      </c>
      <c r="I15" s="35"/>
      <c r="J15" s="13"/>
      <c r="K15" s="13"/>
      <c r="L15" s="13"/>
      <c r="M15" s="13"/>
    </row>
    <row r="16" spans="1:13" s="14" customFormat="1" ht="15.95" customHeight="1">
      <c r="A16" s="36" t="s">
        <v>6</v>
      </c>
      <c r="B16" s="37">
        <f>B14/B12*100</f>
        <v>91.150659571920329</v>
      </c>
      <c r="C16" s="24"/>
      <c r="D16" s="37">
        <f>D14/D12*100</f>
        <v>100.92669026967059</v>
      </c>
      <c r="E16" s="24"/>
      <c r="F16" s="37">
        <f>F14/F12*100</f>
        <v>129.62407900096161</v>
      </c>
      <c r="G16" s="38"/>
      <c r="H16" s="39">
        <f>H14/H12*100</f>
        <v>98.209623743152292</v>
      </c>
      <c r="I16" s="40"/>
      <c r="J16" s="13"/>
      <c r="K16" s="13"/>
      <c r="L16" s="13"/>
      <c r="M16" s="13"/>
    </row>
    <row r="17" spans="1:13" s="14" customFormat="1" ht="15.95" customHeight="1" thickBot="1">
      <c r="A17" s="41" t="s">
        <v>20</v>
      </c>
      <c r="B17" s="42"/>
      <c r="C17" s="43"/>
      <c r="D17" s="42"/>
      <c r="E17" s="43"/>
      <c r="F17" s="42"/>
      <c r="G17" s="44"/>
      <c r="H17" s="45"/>
      <c r="I17" s="46"/>
      <c r="J17" s="13"/>
      <c r="K17" s="13"/>
      <c r="L17" s="13"/>
      <c r="M17" s="13"/>
    </row>
    <row r="18" spans="1:13" s="14" customFormat="1">
      <c r="A18" s="5" t="s">
        <v>21</v>
      </c>
      <c r="B18" s="2"/>
      <c r="C18" s="2"/>
      <c r="D18" s="2"/>
      <c r="E18" s="2"/>
      <c r="F18" s="2"/>
      <c r="G18" s="2"/>
      <c r="H18" s="2"/>
      <c r="I18" s="2"/>
      <c r="J18" s="13"/>
      <c r="K18" s="13"/>
      <c r="L18" s="13"/>
      <c r="M18" s="13"/>
    </row>
    <row r="19" spans="1:13" s="14" customFormat="1">
      <c r="A19" s="5" t="s">
        <v>5</v>
      </c>
      <c r="B19" s="2"/>
      <c r="C19" s="2"/>
      <c r="D19" s="2"/>
      <c r="E19" s="2"/>
      <c r="F19" s="2"/>
      <c r="G19" s="2"/>
      <c r="H19" s="2"/>
      <c r="I19" s="2"/>
      <c r="J19" s="13"/>
      <c r="K19" s="13"/>
      <c r="L19" s="13"/>
      <c r="M19" s="13"/>
    </row>
    <row r="20" spans="1:13" s="14" customFormat="1">
      <c r="A20" s="47" t="s">
        <v>13</v>
      </c>
      <c r="B20" s="2"/>
      <c r="C20" s="2"/>
      <c r="D20" s="2"/>
      <c r="E20" s="2"/>
      <c r="F20" s="2"/>
      <c r="H20" s="2"/>
      <c r="I20" s="2"/>
      <c r="J20" s="13"/>
      <c r="K20" s="13"/>
      <c r="L20" s="13"/>
      <c r="M20" s="13"/>
    </row>
    <row r="21" spans="1:13" s="14" customFormat="1">
      <c r="A21" s="5" t="s">
        <v>14</v>
      </c>
      <c r="B21" s="2"/>
      <c r="C21" s="2"/>
      <c r="D21" s="2"/>
      <c r="E21" s="2"/>
      <c r="F21" s="2"/>
      <c r="H21" s="2"/>
      <c r="I21" s="2"/>
      <c r="J21" s="13"/>
      <c r="K21" s="13"/>
      <c r="L21" s="13"/>
      <c r="M21" s="13"/>
    </row>
    <row r="22" spans="1:13" s="14" customFormat="1" ht="12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14">
    <mergeCell ref="A14:A15"/>
    <mergeCell ref="A12:A13"/>
    <mergeCell ref="B4:C4"/>
    <mergeCell ref="H3:I3"/>
    <mergeCell ref="B16:B17"/>
    <mergeCell ref="D16:D17"/>
    <mergeCell ref="F16:F17"/>
    <mergeCell ref="H16:H17"/>
    <mergeCell ref="F4:G4"/>
    <mergeCell ref="H4:I4"/>
    <mergeCell ref="D4:E4"/>
    <mergeCell ref="A6:A7"/>
    <mergeCell ref="A8:A9"/>
    <mergeCell ref="A10:A11"/>
  </mergeCells>
  <phoneticPr fontId="2"/>
  <pageMargins left="0.59055118110236227" right="0.59055118110236227" top="0.78740157480314965" bottom="0.78740157480314965" header="0.51181102362204722" footer="0.51181102362204722"/>
  <pageSetup paperSize="9" firstPageNumber="122" orientation="portrait" useFirstPageNumber="1" r:id="rId1"/>
  <headerFooter alignWithMargins="0">
    <oddFooter>&amp;C&amp;"ＭＳ ゴシック,標準"&amp;11&amp;P</oddFooter>
  </headerFooter>
  <ignoredErrors>
    <ignoredError sqref="F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2019-03-14T23:41:40Z</cp:lastPrinted>
  <dcterms:created xsi:type="dcterms:W3CDTF">2009-03-03T04:42:02Z</dcterms:created>
  <dcterms:modified xsi:type="dcterms:W3CDTF">2022-03-02T00:29:57Z</dcterms:modified>
</cp:coreProperties>
</file>