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/>
  <mc:AlternateContent xmlns:mc="http://schemas.openxmlformats.org/markup-compatibility/2006">
    <mc:Choice Requires="x15">
      <x15ac:absPath xmlns:x15ac="http://schemas.microsoft.com/office/spreadsheetml/2010/11/ac" url="C:\Users\S08477\Box\【02_課所共有】01_07_市町村課\R03年度\05　税政担当\◎税政共有\〇市町村税の概要\R03市町村税の概要エクセル（R02データが入っているので上書きしてください）\02.Ⅱ　市町村税の課税\○２　固定資産税\"/>
    </mc:Choice>
  </mc:AlternateContent>
  <xr:revisionPtr revIDLastSave="0" documentId="13_ncr:1_{AA65D420-29F9-4326-806A-F23C15B64DEC}" xr6:coauthVersionLast="36" xr6:coauthVersionMax="36" xr10:uidLastSave="{00000000-0000-0000-0000-000000000000}"/>
  <bookViews>
    <workbookView xWindow="120" yWindow="45" windowWidth="12120" windowHeight="7200" xr2:uid="{00000000-000D-0000-FFFF-FFFF00000000}"/>
  </bookViews>
  <sheets>
    <sheet name="2(5)家屋の評価額等に関する調（木造・木造以外）" sheetId="1" r:id="rId1"/>
  </sheets>
  <definedNames>
    <definedName name="_xlnm.Print_Area" localSheetId="0">'2(5)家屋の評価額等に関する調（木造・木造以外）'!$A$1:$J$72</definedName>
  </definedNames>
  <calcPr calcId="191029"/>
</workbook>
</file>

<file path=xl/calcChain.xml><?xml version="1.0" encoding="utf-8"?>
<calcChain xmlns="http://schemas.openxmlformats.org/spreadsheetml/2006/main">
  <c r="J5" i="1" l="1"/>
  <c r="G68" i="1"/>
  <c r="D6" i="1"/>
  <c r="H69" i="1"/>
  <c r="D5" i="1"/>
  <c r="E45" i="1"/>
  <c r="B69" i="1"/>
  <c r="B45" i="1"/>
  <c r="B70" i="1" l="1"/>
  <c r="E69" i="1"/>
  <c r="C45" i="1"/>
  <c r="F45" i="1"/>
  <c r="H45" i="1"/>
  <c r="I45" i="1"/>
  <c r="J44" i="1"/>
  <c r="G44" i="1"/>
  <c r="D44" i="1"/>
  <c r="I69" i="1"/>
  <c r="F69" i="1"/>
  <c r="C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J69" i="1" l="1"/>
  <c r="I70" i="1"/>
  <c r="E70" i="1"/>
  <c r="G45" i="1"/>
  <c r="G69" i="1"/>
  <c r="F70" i="1"/>
  <c r="H70" i="1"/>
  <c r="D69" i="1"/>
  <c r="C70" i="1"/>
  <c r="J45" i="1"/>
  <c r="D45" i="1"/>
  <c r="G70" i="1" l="1"/>
  <c r="J70" i="1"/>
  <c r="D70" i="1"/>
</calcChain>
</file>

<file path=xl/sharedStrings.xml><?xml version="1.0" encoding="utf-8"?>
<sst xmlns="http://schemas.openxmlformats.org/spreadsheetml/2006/main" count="84" uniqueCount="78">
  <si>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</si>
  <si>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</si>
  <si>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</si>
  <si>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</si>
  <si>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</si>
  <si>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</si>
  <si>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</si>
  <si>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</si>
  <si>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</si>
  <si>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</si>
  <si>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</si>
  <si>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</si>
  <si>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</si>
  <si>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</si>
  <si>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</si>
  <si>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</si>
  <si>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</si>
  <si>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</si>
  <si>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</si>
  <si>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</si>
  <si>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</si>
  <si>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</si>
  <si>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</si>
  <si>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</si>
  <si>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</si>
  <si>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</si>
  <si>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</si>
  <si>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</si>
  <si>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</si>
  <si>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</si>
  <si>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</si>
  <si>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</si>
  <si>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</si>
  <si>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</si>
  <si>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</si>
  <si>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</si>
  <si>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</si>
  <si>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</si>
  <si>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</si>
  <si>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</si>
  <si>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</si>
  <si>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</si>
  <si>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</si>
  <si>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</si>
  <si>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</si>
  <si>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</si>
  <si>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</si>
  <si>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</si>
  <si>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</si>
  <si>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</si>
  <si>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</si>
  <si>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</si>
  <si>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</si>
  <si>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</si>
  <si>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</si>
  <si>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</si>
  <si>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</si>
  <si>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</si>
  <si>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</si>
  <si>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</si>
  <si>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ふじみ野市</t>
    <rPh sb="3" eb="4">
      <t>ノ</t>
    </rPh>
    <rPh sb="4" eb="5">
      <t>シ</t>
    </rPh>
    <phoneticPr fontId="2"/>
  </si>
  <si>
    <t>木   造</t>
    <rPh sb="0" eb="5">
      <t>モクゾウ</t>
    </rPh>
    <phoneticPr fontId="2"/>
  </si>
  <si>
    <t>合   計</t>
    <rPh sb="0" eb="5">
      <t>ゴウケイ</t>
    </rPh>
    <phoneticPr fontId="2"/>
  </si>
  <si>
    <t>棟          数</t>
    <rPh sb="0" eb="1">
      <t>トウ</t>
    </rPh>
    <rPh sb="11" eb="12">
      <t>スウ</t>
    </rPh>
    <phoneticPr fontId="2"/>
  </si>
  <si>
    <t>床      面      積</t>
    <rPh sb="0" eb="15">
      <t>ユカメンセキ</t>
    </rPh>
    <phoneticPr fontId="2"/>
  </si>
  <si>
    <t>（単位: 床面積 ㎡、決定価格 千円）</t>
    <rPh sb="5" eb="8">
      <t>ユカメンセキ</t>
    </rPh>
    <rPh sb="11" eb="13">
      <t>ケッテイ</t>
    </rPh>
    <rPh sb="13" eb="15">
      <t>カカク</t>
    </rPh>
    <rPh sb="16" eb="18">
      <t>センエン</t>
    </rPh>
    <phoneticPr fontId="2"/>
  </si>
  <si>
    <t>区分</t>
    <rPh sb="0" eb="2">
      <t>クブン</t>
    </rPh>
    <phoneticPr fontId="3"/>
  </si>
  <si>
    <t>決   定   価   格</t>
    <phoneticPr fontId="2"/>
  </si>
  <si>
    <t>市町村名</t>
    <rPh sb="0" eb="3">
      <t>シチョウソン</t>
    </rPh>
    <rPh sb="3" eb="4">
      <t>メイ</t>
    </rPh>
    <phoneticPr fontId="3"/>
  </si>
  <si>
    <t>資料「家屋に関する概要調書等報告書」第22表</t>
    <rPh sb="0" eb="2">
      <t>シリョウ</t>
    </rPh>
    <rPh sb="3" eb="4">
      <t>ヤ</t>
    </rPh>
    <rPh sb="4" eb="5">
      <t>オク</t>
    </rPh>
    <rPh sb="6" eb="7">
      <t>カン</t>
    </rPh>
    <rPh sb="9" eb="11">
      <t>ガイヨウ</t>
    </rPh>
    <rPh sb="11" eb="13">
      <t>チョウショ</t>
    </rPh>
    <rPh sb="13" eb="14">
      <t>トウ</t>
    </rPh>
    <rPh sb="14" eb="17">
      <t>ホウコクショ</t>
    </rPh>
    <rPh sb="18" eb="19">
      <t>ダイ</t>
    </rPh>
    <rPh sb="21" eb="22">
      <t>ヒョウ</t>
    </rPh>
    <phoneticPr fontId="3"/>
  </si>
  <si>
    <t>さいたま市</t>
  </si>
  <si>
    <t>蕨  市</t>
  </si>
  <si>
    <t>鶴ヶ島市</t>
  </si>
  <si>
    <t>ときがわ町</t>
    <rPh sb="4" eb="5">
      <t>マチ</t>
    </rPh>
    <phoneticPr fontId="2"/>
  </si>
  <si>
    <t>白岡市</t>
    <rPh sb="2" eb="3">
      <t>シ</t>
    </rPh>
    <phoneticPr fontId="2"/>
  </si>
  <si>
    <t>(注)   法定免税点未満のものも含めた「総数」である。</t>
    <rPh sb="1" eb="2">
      <t>ソソ</t>
    </rPh>
    <rPh sb="6" eb="8">
      <t>ホウテイ</t>
    </rPh>
    <rPh sb="8" eb="10">
      <t>メンゼイ</t>
    </rPh>
    <rPh sb="10" eb="11">
      <t>テン</t>
    </rPh>
    <rPh sb="11" eb="13">
      <t>ミマン</t>
    </rPh>
    <rPh sb="17" eb="18">
      <t>フク</t>
    </rPh>
    <rPh sb="21" eb="23">
      <t>ソウスウ</t>
    </rPh>
    <phoneticPr fontId="2"/>
  </si>
  <si>
    <t>木造以外</t>
    <rPh sb="0" eb="2">
      <t>モクゾウ</t>
    </rPh>
    <rPh sb="2" eb="4">
      <t>イガイ</t>
    </rPh>
    <phoneticPr fontId="2"/>
  </si>
  <si>
    <t>(5) 家屋の評価額等に関する調（木造･木造以外）</t>
    <rPh sb="4" eb="5">
      <t>ヤ</t>
    </rPh>
    <rPh sb="5" eb="6">
      <t>オク</t>
    </rPh>
    <rPh sb="7" eb="9">
      <t>ヒョウカ</t>
    </rPh>
    <rPh sb="9" eb="10">
      <t>ガク</t>
    </rPh>
    <rPh sb="10" eb="11">
      <t>トウ</t>
    </rPh>
    <rPh sb="12" eb="13">
      <t>カン</t>
    </rPh>
    <rPh sb="15" eb="16">
      <t>シラベ</t>
    </rPh>
    <rPh sb="17" eb="19">
      <t>モクゾウ</t>
    </rPh>
    <rPh sb="20" eb="22">
      <t>モクゾウ</t>
    </rPh>
    <rPh sb="22" eb="24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</si>
</sst>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Fill="1"/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6" fillId="0" borderId="0" xfId="0" applyFont="1" applyFill="1" applyBorder="1"/>
    <xf numFmtId="0" fontId="5" fillId="0" borderId="18" xfId="0" applyFont="1" applyFill="1" applyBorder="1" applyAlignment="1">
      <alignment horizontal="distributed"/>
    </xf>
    <xf numFmtId="0" fontId="5" fillId="0" borderId="2" xfId="0" applyFont="1" applyFill="1" applyBorder="1" applyAlignment="1"/>
    <xf numFmtId="0" fontId="6" fillId="0" borderId="0" xfId="0" applyFont="1" applyFill="1" applyBorder="1" applyAlignment="1"/>
    <xf numFmtId="0" fontId="5" fillId="0" borderId="15" xfId="0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20" xfId="0" applyNumberFormat="1" applyFont="1" applyFill="1" applyBorder="1"/>
    <xf numFmtId="176" fontId="5" fillId="0" borderId="4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8" fillId="2" borderId="20" xfId="1" applyNumberFormat="1" applyFont="1" applyFill="1" applyBorder="1" applyAlignment="1" applyProtection="1">
      <alignment horizontal="right" vertical="center" wrapText="1"/>
    </xf>
    <xf numFmtId="176" fontId="8" fillId="2" borderId="20" xfId="0" applyNumberFormat="1" applyFont="1" applyFill="1" applyBorder="1" applyAlignment="1" applyProtection="1">
      <alignment horizontal="right" vertical="center" wrapText="1"/>
    </xf>
    <xf numFmtId="176" fontId="8" fillId="0" borderId="20" xfId="0" applyNumberFormat="1" applyFont="1" applyFill="1" applyBorder="1" applyAlignment="1" applyProtection="1">
      <alignment horizontal="right" vertical="center" wrapText="1"/>
    </xf>
    <xf numFmtId="176" fontId="5" fillId="0" borderId="20" xfId="1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19050</xdr:colOff>
      <xdr:row>4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9048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tabSelected="1" view="pageBreakPreview" zoomScale="85" zoomScaleNormal="8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0" defaultRowHeight="15" customHeight="1" x14ac:dyDescent="0.15"/>
  <cols>
    <col min="1" max="1" width="11.125" style="5" customWidth="1"/>
    <col min="2" max="2" width="10" style="5" customWidth="1"/>
    <col min="3" max="3" width="9.375" style="5" customWidth="1"/>
    <col min="4" max="4" width="10.125" style="5" customWidth="1"/>
    <col min="5" max="7" width="12.625" style="5" customWidth="1"/>
    <col min="8" max="9" width="14.75" style="5" customWidth="1"/>
    <col min="10" max="10" width="14.875" style="5" customWidth="1"/>
    <col min="11" max="11" width="10" style="5"/>
    <col min="12" max="14" width="12.75" style="5" customWidth="1"/>
    <col min="15" max="16384" width="10" style="5"/>
  </cols>
  <sheetData>
    <row r="1" spans="1:18" ht="22.5" customHeight="1" x14ac:dyDescent="0.2">
      <c r="A1" s="6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spans="1:18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7" t="s">
        <v>65</v>
      </c>
    </row>
    <row r="3" spans="1:18" ht="20.25" customHeight="1" x14ac:dyDescent="0.15">
      <c r="A3" s="8" t="s">
        <v>66</v>
      </c>
      <c r="B3" s="2"/>
      <c r="C3" s="9" t="s">
        <v>63</v>
      </c>
      <c r="D3" s="10"/>
      <c r="E3" s="9"/>
      <c r="F3" s="9" t="s">
        <v>64</v>
      </c>
      <c r="G3" s="26"/>
      <c r="H3" s="35" t="s">
        <v>67</v>
      </c>
      <c r="I3" s="36"/>
      <c r="J3" s="37"/>
    </row>
    <row r="4" spans="1:18" ht="20.25" customHeight="1" x14ac:dyDescent="0.15">
      <c r="A4" s="11" t="s">
        <v>68</v>
      </c>
      <c r="B4" s="3" t="s">
        <v>61</v>
      </c>
      <c r="C4" s="3" t="s">
        <v>76</v>
      </c>
      <c r="D4" s="3" t="s">
        <v>62</v>
      </c>
      <c r="E4" s="3" t="s">
        <v>61</v>
      </c>
      <c r="F4" s="3" t="s">
        <v>76</v>
      </c>
      <c r="G4" s="12" t="s">
        <v>62</v>
      </c>
      <c r="H4" s="3" t="s">
        <v>61</v>
      </c>
      <c r="I4" s="3" t="s">
        <v>76</v>
      </c>
      <c r="J4" s="12" t="s">
        <v>62</v>
      </c>
    </row>
    <row r="5" spans="1:18" ht="15" customHeight="1" x14ac:dyDescent="0.15">
      <c r="A5" s="13" t="s">
        <v>70</v>
      </c>
      <c r="B5" s="31">
        <v>259173</v>
      </c>
      <c r="C5" s="32">
        <v>81979</v>
      </c>
      <c r="D5" s="34">
        <f>SUM(B5,C5)</f>
        <v>341152</v>
      </c>
      <c r="E5" s="32">
        <v>27824159</v>
      </c>
      <c r="F5" s="32">
        <v>36011209</v>
      </c>
      <c r="G5" s="34">
        <f t="shared" ref="G5:G10" si="0">SUM(E5,F5)</f>
        <v>63835368</v>
      </c>
      <c r="H5" s="32">
        <v>824523473</v>
      </c>
      <c r="I5" s="32">
        <v>2038156043</v>
      </c>
      <c r="J5" s="34">
        <f>SUM(H5,I5)</f>
        <v>2862679516</v>
      </c>
      <c r="L5" s="14"/>
      <c r="M5" s="14"/>
      <c r="N5" s="14"/>
      <c r="O5" s="15"/>
      <c r="P5" s="15"/>
      <c r="Q5" s="15"/>
      <c r="R5" s="15"/>
    </row>
    <row r="6" spans="1:18" ht="15" customHeight="1" x14ac:dyDescent="0.15">
      <c r="A6" s="16" t="s">
        <v>0</v>
      </c>
      <c r="B6" s="32">
        <v>96569</v>
      </c>
      <c r="C6" s="32">
        <v>26212</v>
      </c>
      <c r="D6" s="34">
        <f>SUM(B6,C6)</f>
        <v>122781</v>
      </c>
      <c r="E6" s="32">
        <v>9942499</v>
      </c>
      <c r="F6" s="32">
        <v>9492753</v>
      </c>
      <c r="G6" s="34">
        <f t="shared" si="0"/>
        <v>19435252</v>
      </c>
      <c r="H6" s="32">
        <v>268013101</v>
      </c>
      <c r="I6" s="32">
        <v>426929737</v>
      </c>
      <c r="J6" s="34">
        <f t="shared" ref="J6:J10" si="1">SUM(H6,I6)</f>
        <v>694942838</v>
      </c>
      <c r="L6" s="14"/>
      <c r="M6" s="14"/>
      <c r="N6" s="14"/>
      <c r="O6" s="15"/>
      <c r="P6" s="15"/>
      <c r="Q6" s="15"/>
      <c r="R6" s="15"/>
    </row>
    <row r="7" spans="1:18" ht="15" customHeight="1" x14ac:dyDescent="0.15">
      <c r="A7" s="16" t="s">
        <v>1</v>
      </c>
      <c r="B7" s="32">
        <v>73980</v>
      </c>
      <c r="C7" s="32">
        <v>25357</v>
      </c>
      <c r="D7" s="34">
        <f t="shared" ref="D7:D10" si="2">SUM(B7,C7)</f>
        <v>99337</v>
      </c>
      <c r="E7" s="32">
        <v>7569869</v>
      </c>
      <c r="F7" s="32">
        <v>6770185</v>
      </c>
      <c r="G7" s="34">
        <f t="shared" si="0"/>
        <v>14340054</v>
      </c>
      <c r="H7" s="32">
        <v>182589534</v>
      </c>
      <c r="I7" s="32">
        <v>256445949</v>
      </c>
      <c r="J7" s="34">
        <f t="shared" si="1"/>
        <v>439035483</v>
      </c>
      <c r="L7" s="14"/>
      <c r="M7" s="14"/>
      <c r="N7" s="14"/>
      <c r="O7" s="15"/>
      <c r="P7" s="15"/>
      <c r="Q7" s="15"/>
      <c r="R7" s="15"/>
    </row>
    <row r="8" spans="1:18" ht="15" customHeight="1" x14ac:dyDescent="0.15">
      <c r="A8" s="16" t="s">
        <v>2</v>
      </c>
      <c r="B8" s="32">
        <v>115624</v>
      </c>
      <c r="C8" s="32">
        <v>39024</v>
      </c>
      <c r="D8" s="34">
        <f t="shared" si="2"/>
        <v>154648</v>
      </c>
      <c r="E8" s="32">
        <v>11468678</v>
      </c>
      <c r="F8" s="32">
        <v>15847145</v>
      </c>
      <c r="G8" s="34">
        <f t="shared" si="0"/>
        <v>27315823</v>
      </c>
      <c r="H8" s="32">
        <v>355325433</v>
      </c>
      <c r="I8" s="32">
        <v>828324748</v>
      </c>
      <c r="J8" s="34">
        <f t="shared" si="1"/>
        <v>1183650181</v>
      </c>
      <c r="L8" s="14"/>
      <c r="M8" s="14"/>
      <c r="N8" s="14"/>
      <c r="O8" s="15"/>
      <c r="P8" s="15"/>
      <c r="Q8" s="15"/>
      <c r="R8" s="15"/>
    </row>
    <row r="9" spans="1:18" ht="15" customHeight="1" x14ac:dyDescent="0.15">
      <c r="A9" s="17" t="s">
        <v>3</v>
      </c>
      <c r="B9" s="32">
        <v>36317</v>
      </c>
      <c r="C9" s="32">
        <v>9826</v>
      </c>
      <c r="D9" s="34">
        <f t="shared" si="2"/>
        <v>46143</v>
      </c>
      <c r="E9" s="32">
        <v>3523063</v>
      </c>
      <c r="F9" s="32">
        <v>2253994</v>
      </c>
      <c r="G9" s="34">
        <f t="shared" si="0"/>
        <v>5777057</v>
      </c>
      <c r="H9" s="32">
        <v>83918181</v>
      </c>
      <c r="I9" s="32">
        <v>69869359</v>
      </c>
      <c r="J9" s="34">
        <f t="shared" si="1"/>
        <v>153787540</v>
      </c>
      <c r="L9" s="14"/>
      <c r="M9" s="14"/>
      <c r="N9" s="14"/>
      <c r="O9" s="15"/>
      <c r="P9" s="15"/>
      <c r="Q9" s="15"/>
      <c r="R9" s="15"/>
    </row>
    <row r="10" spans="1:18" ht="15" customHeight="1" x14ac:dyDescent="0.15">
      <c r="A10" s="18" t="s">
        <v>4</v>
      </c>
      <c r="B10" s="32">
        <v>44328</v>
      </c>
      <c r="C10" s="32">
        <v>9301</v>
      </c>
      <c r="D10" s="34">
        <f t="shared" si="2"/>
        <v>53629</v>
      </c>
      <c r="E10" s="32">
        <v>3490839</v>
      </c>
      <c r="F10" s="32">
        <v>1541528</v>
      </c>
      <c r="G10" s="34">
        <f t="shared" si="0"/>
        <v>5032367</v>
      </c>
      <c r="H10" s="32">
        <v>65284147</v>
      </c>
      <c r="I10" s="32">
        <v>50624016</v>
      </c>
      <c r="J10" s="34">
        <f t="shared" si="1"/>
        <v>115908163</v>
      </c>
      <c r="L10" s="14"/>
      <c r="M10" s="14"/>
      <c r="N10" s="14"/>
      <c r="O10" s="15"/>
      <c r="P10" s="15"/>
      <c r="Q10" s="15"/>
      <c r="R10" s="15"/>
    </row>
    <row r="11" spans="1:18" ht="15" customHeight="1" x14ac:dyDescent="0.15">
      <c r="A11" s="16" t="s">
        <v>5</v>
      </c>
      <c r="B11" s="32">
        <v>83853</v>
      </c>
      <c r="C11" s="32">
        <v>25483</v>
      </c>
      <c r="D11" s="34">
        <f t="shared" ref="D11:D44" si="3">SUM(B11,C11)</f>
        <v>109336</v>
      </c>
      <c r="E11" s="32">
        <v>8109387</v>
      </c>
      <c r="F11" s="32">
        <v>8603125</v>
      </c>
      <c r="G11" s="34">
        <f t="shared" ref="G11:G44" si="4">SUM(E11,F11)</f>
        <v>16712512</v>
      </c>
      <c r="H11" s="32">
        <v>204607157</v>
      </c>
      <c r="I11" s="32">
        <v>439665179</v>
      </c>
      <c r="J11" s="34">
        <f t="shared" ref="J11:J44" si="5">SUM(H11,I11)</f>
        <v>644272336</v>
      </c>
      <c r="L11" s="14"/>
      <c r="M11" s="14"/>
      <c r="N11" s="14"/>
      <c r="O11" s="15"/>
      <c r="P11" s="15"/>
      <c r="Q11" s="15"/>
      <c r="R11" s="15"/>
    </row>
    <row r="12" spans="1:18" ht="15" customHeight="1" x14ac:dyDescent="0.15">
      <c r="A12" s="16" t="s">
        <v>6</v>
      </c>
      <c r="B12" s="32">
        <v>32671</v>
      </c>
      <c r="C12" s="32">
        <v>6127</v>
      </c>
      <c r="D12" s="34">
        <f t="shared" si="3"/>
        <v>38798</v>
      </c>
      <c r="E12" s="32">
        <v>3145243</v>
      </c>
      <c r="F12" s="32">
        <v>1866515</v>
      </c>
      <c r="G12" s="34">
        <f t="shared" si="4"/>
        <v>5011758</v>
      </c>
      <c r="H12" s="32">
        <v>75149602</v>
      </c>
      <c r="I12" s="32">
        <v>92909819</v>
      </c>
      <c r="J12" s="34">
        <f t="shared" si="5"/>
        <v>168059421</v>
      </c>
      <c r="L12" s="14"/>
      <c r="M12" s="14"/>
      <c r="N12" s="14"/>
      <c r="O12" s="15"/>
      <c r="P12" s="15"/>
      <c r="Q12" s="15"/>
      <c r="R12" s="15"/>
    </row>
    <row r="13" spans="1:18" ht="15" customHeight="1" x14ac:dyDescent="0.15">
      <c r="A13" s="16" t="s">
        <v>7</v>
      </c>
      <c r="B13" s="32">
        <v>53117</v>
      </c>
      <c r="C13" s="32">
        <v>11318</v>
      </c>
      <c r="D13" s="34">
        <f t="shared" si="3"/>
        <v>64435</v>
      </c>
      <c r="E13" s="32">
        <v>5365543</v>
      </c>
      <c r="F13" s="32">
        <v>4015119</v>
      </c>
      <c r="G13" s="34">
        <f t="shared" si="4"/>
        <v>9380662</v>
      </c>
      <c r="H13" s="32">
        <v>124376136</v>
      </c>
      <c r="I13" s="32">
        <v>145318283</v>
      </c>
      <c r="J13" s="34">
        <f t="shared" si="5"/>
        <v>269694419</v>
      </c>
      <c r="L13" s="14"/>
      <c r="M13" s="14"/>
      <c r="N13" s="14"/>
      <c r="O13" s="15"/>
      <c r="P13" s="15"/>
      <c r="Q13" s="15"/>
      <c r="R13" s="15"/>
    </row>
    <row r="14" spans="1:18" ht="15" customHeight="1" x14ac:dyDescent="0.15">
      <c r="A14" s="17" t="s">
        <v>8</v>
      </c>
      <c r="B14" s="33">
        <v>35750</v>
      </c>
      <c r="C14" s="33">
        <v>14470</v>
      </c>
      <c r="D14" s="34">
        <f t="shared" si="3"/>
        <v>50220</v>
      </c>
      <c r="E14" s="33">
        <v>3351711</v>
      </c>
      <c r="F14" s="33">
        <v>2761885</v>
      </c>
      <c r="G14" s="34">
        <f t="shared" si="4"/>
        <v>6113596</v>
      </c>
      <c r="H14" s="33">
        <v>76761113</v>
      </c>
      <c r="I14" s="33">
        <v>97753674</v>
      </c>
      <c r="J14" s="34">
        <f t="shared" si="5"/>
        <v>174514787</v>
      </c>
      <c r="L14" s="14"/>
      <c r="M14" s="14"/>
      <c r="N14" s="14"/>
      <c r="O14" s="15"/>
      <c r="P14" s="15"/>
      <c r="Q14" s="15"/>
      <c r="R14" s="15"/>
    </row>
    <row r="15" spans="1:18" ht="15" customHeight="1" x14ac:dyDescent="0.15">
      <c r="A15" s="16" t="s">
        <v>9</v>
      </c>
      <c r="B15" s="33">
        <v>31424</v>
      </c>
      <c r="C15" s="33">
        <v>5722</v>
      </c>
      <c r="D15" s="34">
        <f t="shared" si="3"/>
        <v>37146</v>
      </c>
      <c r="E15" s="33">
        <v>3400690</v>
      </c>
      <c r="F15" s="33">
        <v>2827867</v>
      </c>
      <c r="G15" s="34">
        <f t="shared" si="4"/>
        <v>6228557</v>
      </c>
      <c r="H15" s="33">
        <v>84628678</v>
      </c>
      <c r="I15" s="33">
        <v>116305174</v>
      </c>
      <c r="J15" s="34">
        <f t="shared" si="5"/>
        <v>200933852</v>
      </c>
      <c r="L15" s="14"/>
      <c r="M15" s="14"/>
      <c r="N15" s="14"/>
      <c r="O15" s="15"/>
      <c r="P15" s="15"/>
      <c r="Q15" s="15"/>
      <c r="R15" s="15"/>
    </row>
    <row r="16" spans="1:18" ht="15" customHeight="1" x14ac:dyDescent="0.15">
      <c r="A16" s="16" t="s">
        <v>10</v>
      </c>
      <c r="B16" s="33">
        <v>66919</v>
      </c>
      <c r="C16" s="33">
        <v>15886</v>
      </c>
      <c r="D16" s="34">
        <f t="shared" si="3"/>
        <v>82805</v>
      </c>
      <c r="E16" s="33">
        <v>6758461</v>
      </c>
      <c r="F16" s="33">
        <v>5163325</v>
      </c>
      <c r="G16" s="34">
        <f t="shared" si="4"/>
        <v>11921786</v>
      </c>
      <c r="H16" s="33">
        <v>181444786</v>
      </c>
      <c r="I16" s="33">
        <v>216893377</v>
      </c>
      <c r="J16" s="34">
        <f t="shared" si="5"/>
        <v>398338163</v>
      </c>
      <c r="L16" s="14"/>
      <c r="M16" s="14"/>
      <c r="N16" s="14"/>
      <c r="O16" s="15"/>
      <c r="P16" s="15"/>
      <c r="Q16" s="15"/>
      <c r="R16" s="15"/>
    </row>
    <row r="17" spans="1:18" ht="15" customHeight="1" x14ac:dyDescent="0.15">
      <c r="A17" s="16" t="s">
        <v>11</v>
      </c>
      <c r="B17" s="33">
        <v>40282</v>
      </c>
      <c r="C17" s="33">
        <v>10557</v>
      </c>
      <c r="D17" s="34">
        <f t="shared" si="3"/>
        <v>50839</v>
      </c>
      <c r="E17" s="33">
        <v>4060898</v>
      </c>
      <c r="F17" s="33">
        <v>4444277</v>
      </c>
      <c r="G17" s="34">
        <f t="shared" si="4"/>
        <v>8505175</v>
      </c>
      <c r="H17" s="33">
        <v>103194368</v>
      </c>
      <c r="I17" s="33">
        <v>171269795</v>
      </c>
      <c r="J17" s="34">
        <f t="shared" si="5"/>
        <v>274464163</v>
      </c>
      <c r="L17" s="14"/>
      <c r="M17" s="14"/>
      <c r="N17" s="14"/>
      <c r="O17" s="15"/>
      <c r="P17" s="15"/>
      <c r="Q17" s="15"/>
      <c r="R17" s="15"/>
    </row>
    <row r="18" spans="1:18" ht="15" customHeight="1" x14ac:dyDescent="0.15">
      <c r="A18" s="16" t="s">
        <v>12</v>
      </c>
      <c r="B18" s="33">
        <v>27843</v>
      </c>
      <c r="C18" s="33">
        <v>6857</v>
      </c>
      <c r="D18" s="34">
        <f t="shared" si="3"/>
        <v>34700</v>
      </c>
      <c r="E18" s="33">
        <v>2568496</v>
      </c>
      <c r="F18" s="33">
        <v>1922525</v>
      </c>
      <c r="G18" s="34">
        <f t="shared" si="4"/>
        <v>4491021</v>
      </c>
      <c r="H18" s="33">
        <v>57256881</v>
      </c>
      <c r="I18" s="33">
        <v>71619155</v>
      </c>
      <c r="J18" s="34">
        <f t="shared" si="5"/>
        <v>128876036</v>
      </c>
      <c r="L18" s="14"/>
      <c r="M18" s="14"/>
      <c r="N18" s="14"/>
      <c r="O18" s="15"/>
      <c r="P18" s="15"/>
      <c r="Q18" s="15"/>
      <c r="R18" s="15"/>
    </row>
    <row r="19" spans="1:18" ht="15" customHeight="1" x14ac:dyDescent="0.15">
      <c r="A19" s="17" t="s">
        <v>13</v>
      </c>
      <c r="B19" s="33">
        <v>39543</v>
      </c>
      <c r="C19" s="33">
        <v>10714</v>
      </c>
      <c r="D19" s="34">
        <f t="shared" si="3"/>
        <v>50257</v>
      </c>
      <c r="E19" s="33">
        <v>4147499</v>
      </c>
      <c r="F19" s="33">
        <v>2806011</v>
      </c>
      <c r="G19" s="34">
        <f t="shared" si="4"/>
        <v>6953510</v>
      </c>
      <c r="H19" s="33">
        <v>106783555</v>
      </c>
      <c r="I19" s="33">
        <v>102322650</v>
      </c>
      <c r="J19" s="34">
        <f t="shared" si="5"/>
        <v>209106205</v>
      </c>
      <c r="L19" s="14"/>
      <c r="M19" s="14"/>
      <c r="N19" s="14"/>
      <c r="O19" s="15"/>
      <c r="P19" s="15"/>
      <c r="Q19" s="15"/>
      <c r="R19" s="15"/>
    </row>
    <row r="20" spans="1:18" ht="15" customHeight="1" x14ac:dyDescent="0.15">
      <c r="A20" s="16" t="s">
        <v>14</v>
      </c>
      <c r="B20" s="33">
        <v>64131</v>
      </c>
      <c r="C20" s="33">
        <v>20097</v>
      </c>
      <c r="D20" s="34">
        <f t="shared" si="3"/>
        <v>84228</v>
      </c>
      <c r="E20" s="33">
        <v>6171645</v>
      </c>
      <c r="F20" s="33">
        <v>4937619</v>
      </c>
      <c r="G20" s="34">
        <f t="shared" si="4"/>
        <v>11109264</v>
      </c>
      <c r="H20" s="33">
        <v>149101888</v>
      </c>
      <c r="I20" s="33">
        <v>145816627</v>
      </c>
      <c r="J20" s="34">
        <f t="shared" si="5"/>
        <v>294918515</v>
      </c>
      <c r="L20" s="14"/>
      <c r="M20" s="14"/>
      <c r="N20" s="14"/>
      <c r="O20" s="15"/>
      <c r="P20" s="15"/>
      <c r="Q20" s="15"/>
      <c r="R20" s="15"/>
    </row>
    <row r="21" spans="1:18" ht="15" customHeight="1" x14ac:dyDescent="0.15">
      <c r="A21" s="16" t="s">
        <v>15</v>
      </c>
      <c r="B21" s="33">
        <v>58548</v>
      </c>
      <c r="C21" s="33">
        <v>14285</v>
      </c>
      <c r="D21" s="34">
        <f t="shared" si="3"/>
        <v>72833</v>
      </c>
      <c r="E21" s="33">
        <v>6039066</v>
      </c>
      <c r="F21" s="33">
        <v>5352607</v>
      </c>
      <c r="G21" s="34">
        <f t="shared" si="4"/>
        <v>11391673</v>
      </c>
      <c r="H21" s="33">
        <v>170953572</v>
      </c>
      <c r="I21" s="33">
        <v>219250577</v>
      </c>
      <c r="J21" s="34">
        <f t="shared" si="5"/>
        <v>390204149</v>
      </c>
      <c r="L21" s="14"/>
      <c r="M21" s="14"/>
      <c r="N21" s="14"/>
      <c r="O21" s="15"/>
      <c r="P21" s="15"/>
      <c r="Q21" s="15"/>
      <c r="R21" s="15"/>
    </row>
    <row r="22" spans="1:18" ht="15" customHeight="1" x14ac:dyDescent="0.15">
      <c r="A22" s="16" t="s">
        <v>16</v>
      </c>
      <c r="B22" s="33">
        <v>51384</v>
      </c>
      <c r="C22" s="33">
        <v>15851</v>
      </c>
      <c r="D22" s="34">
        <f t="shared" si="3"/>
        <v>67235</v>
      </c>
      <c r="E22" s="33">
        <v>5341770</v>
      </c>
      <c r="F22" s="33">
        <v>6568208</v>
      </c>
      <c r="G22" s="34">
        <f t="shared" si="4"/>
        <v>11909978</v>
      </c>
      <c r="H22" s="33">
        <v>150003034</v>
      </c>
      <c r="I22" s="33">
        <v>307700420</v>
      </c>
      <c r="J22" s="34">
        <f t="shared" si="5"/>
        <v>457703454</v>
      </c>
      <c r="L22" s="14"/>
      <c r="M22" s="14"/>
      <c r="N22" s="14"/>
      <c r="O22" s="15"/>
      <c r="P22" s="15"/>
      <c r="Q22" s="15"/>
      <c r="R22" s="15"/>
    </row>
    <row r="23" spans="1:18" ht="15" customHeight="1" x14ac:dyDescent="0.15">
      <c r="A23" s="16" t="s">
        <v>17</v>
      </c>
      <c r="B23" s="33">
        <v>81690</v>
      </c>
      <c r="C23" s="33">
        <v>18151</v>
      </c>
      <c r="D23" s="34">
        <f t="shared" si="3"/>
        <v>99841</v>
      </c>
      <c r="E23" s="33">
        <v>8563080</v>
      </c>
      <c r="F23" s="33">
        <v>8085424</v>
      </c>
      <c r="G23" s="34">
        <f t="shared" si="4"/>
        <v>16648504</v>
      </c>
      <c r="H23" s="33">
        <v>243061265</v>
      </c>
      <c r="I23" s="33">
        <v>384124387</v>
      </c>
      <c r="J23" s="34">
        <f t="shared" si="5"/>
        <v>627185652</v>
      </c>
      <c r="L23" s="14"/>
      <c r="M23" s="14"/>
      <c r="N23" s="14"/>
      <c r="O23" s="15"/>
      <c r="P23" s="15"/>
      <c r="Q23" s="15"/>
      <c r="R23" s="15"/>
    </row>
    <row r="24" spans="1:18" ht="15" customHeight="1" x14ac:dyDescent="0.15">
      <c r="A24" s="17" t="s">
        <v>71</v>
      </c>
      <c r="B24" s="33">
        <v>11965</v>
      </c>
      <c r="C24" s="33">
        <v>4438</v>
      </c>
      <c r="D24" s="34">
        <f t="shared" si="3"/>
        <v>16403</v>
      </c>
      <c r="E24" s="33">
        <v>1279602</v>
      </c>
      <c r="F24" s="33">
        <v>2066306</v>
      </c>
      <c r="G24" s="34">
        <f t="shared" si="4"/>
        <v>3345908</v>
      </c>
      <c r="H24" s="33">
        <v>38133345</v>
      </c>
      <c r="I24" s="33">
        <v>113146923</v>
      </c>
      <c r="J24" s="34">
        <f t="shared" si="5"/>
        <v>151280268</v>
      </c>
      <c r="L24" s="14"/>
      <c r="M24" s="14"/>
      <c r="N24" s="14"/>
      <c r="O24" s="15"/>
      <c r="P24" s="15"/>
      <c r="Q24" s="15"/>
      <c r="R24" s="15"/>
    </row>
    <row r="25" spans="1:18" ht="15" customHeight="1" x14ac:dyDescent="0.15">
      <c r="A25" s="16" t="s">
        <v>18</v>
      </c>
      <c r="B25" s="33">
        <v>15494</v>
      </c>
      <c r="C25" s="33">
        <v>11764</v>
      </c>
      <c r="D25" s="34">
        <f t="shared" si="3"/>
        <v>27258</v>
      </c>
      <c r="E25" s="33">
        <v>1649778</v>
      </c>
      <c r="F25" s="33">
        <v>5782517</v>
      </c>
      <c r="G25" s="34">
        <f t="shared" si="4"/>
        <v>7432295</v>
      </c>
      <c r="H25" s="33">
        <v>51880513</v>
      </c>
      <c r="I25" s="33">
        <v>311855747</v>
      </c>
      <c r="J25" s="34">
        <f t="shared" si="5"/>
        <v>363736260</v>
      </c>
      <c r="L25" s="14"/>
      <c r="M25" s="14"/>
      <c r="N25" s="14"/>
      <c r="O25" s="15"/>
      <c r="P25" s="15"/>
      <c r="Q25" s="15"/>
      <c r="R25" s="15"/>
    </row>
    <row r="26" spans="1:18" ht="15" customHeight="1" x14ac:dyDescent="0.15">
      <c r="A26" s="16" t="s">
        <v>19</v>
      </c>
      <c r="B26" s="33">
        <v>39009</v>
      </c>
      <c r="C26" s="33">
        <v>10252</v>
      </c>
      <c r="D26" s="34">
        <f t="shared" si="3"/>
        <v>49261</v>
      </c>
      <c r="E26" s="33">
        <v>3985852</v>
      </c>
      <c r="F26" s="33">
        <v>4295978</v>
      </c>
      <c r="G26" s="34">
        <f t="shared" si="4"/>
        <v>8281830</v>
      </c>
      <c r="H26" s="33">
        <v>103435730</v>
      </c>
      <c r="I26" s="33">
        <v>178634859</v>
      </c>
      <c r="J26" s="34">
        <f t="shared" si="5"/>
        <v>282070589</v>
      </c>
      <c r="L26" s="14"/>
      <c r="M26" s="14"/>
      <c r="N26" s="14"/>
      <c r="O26" s="15"/>
      <c r="P26" s="15"/>
      <c r="Q26" s="15"/>
      <c r="R26" s="15"/>
    </row>
    <row r="27" spans="1:18" ht="15" customHeight="1" x14ac:dyDescent="0.15">
      <c r="A27" s="16" t="s">
        <v>20</v>
      </c>
      <c r="B27" s="33">
        <v>22541</v>
      </c>
      <c r="C27" s="33">
        <v>6543</v>
      </c>
      <c r="D27" s="34">
        <f t="shared" si="3"/>
        <v>29084</v>
      </c>
      <c r="E27" s="33">
        <v>2273636</v>
      </c>
      <c r="F27" s="33">
        <v>3761434</v>
      </c>
      <c r="G27" s="34">
        <f t="shared" si="4"/>
        <v>6035070</v>
      </c>
      <c r="H27" s="33">
        <v>71554028</v>
      </c>
      <c r="I27" s="33">
        <v>216896778</v>
      </c>
      <c r="J27" s="34">
        <f t="shared" si="5"/>
        <v>288450806</v>
      </c>
      <c r="L27" s="14"/>
      <c r="M27" s="14"/>
      <c r="N27" s="14"/>
      <c r="O27" s="15"/>
      <c r="P27" s="15"/>
      <c r="Q27" s="15"/>
      <c r="R27" s="15"/>
    </row>
    <row r="28" spans="1:18" ht="15" customHeight="1" x14ac:dyDescent="0.15">
      <c r="A28" s="16" t="s">
        <v>21</v>
      </c>
      <c r="B28" s="33">
        <v>13844</v>
      </c>
      <c r="C28" s="33">
        <v>3678</v>
      </c>
      <c r="D28" s="34">
        <f t="shared" si="3"/>
        <v>17522</v>
      </c>
      <c r="E28" s="33">
        <v>1419730</v>
      </c>
      <c r="F28" s="33">
        <v>1826156</v>
      </c>
      <c r="G28" s="34">
        <f t="shared" si="4"/>
        <v>3245886</v>
      </c>
      <c r="H28" s="33">
        <v>43909064</v>
      </c>
      <c r="I28" s="33">
        <v>97879856</v>
      </c>
      <c r="J28" s="34">
        <f t="shared" si="5"/>
        <v>141788920</v>
      </c>
      <c r="L28" s="14"/>
      <c r="M28" s="14"/>
      <c r="N28" s="14"/>
      <c r="O28" s="15"/>
      <c r="P28" s="15"/>
      <c r="Q28" s="15"/>
      <c r="R28" s="15"/>
    </row>
    <row r="29" spans="1:18" ht="15" customHeight="1" x14ac:dyDescent="0.15">
      <c r="A29" s="17" t="s">
        <v>22</v>
      </c>
      <c r="B29" s="33">
        <v>10171</v>
      </c>
      <c r="C29" s="33">
        <v>4128</v>
      </c>
      <c r="D29" s="34">
        <f t="shared" si="3"/>
        <v>14299</v>
      </c>
      <c r="E29" s="33">
        <v>1087975</v>
      </c>
      <c r="F29" s="33">
        <v>2722461</v>
      </c>
      <c r="G29" s="34">
        <f t="shared" si="4"/>
        <v>3810436</v>
      </c>
      <c r="H29" s="33">
        <v>33706583</v>
      </c>
      <c r="I29" s="33">
        <v>162599790</v>
      </c>
      <c r="J29" s="34">
        <f t="shared" si="5"/>
        <v>196306373</v>
      </c>
      <c r="L29" s="14"/>
      <c r="M29" s="14"/>
      <c r="N29" s="14"/>
      <c r="O29" s="15"/>
      <c r="P29" s="15"/>
      <c r="Q29" s="15"/>
      <c r="R29" s="15"/>
    </row>
    <row r="30" spans="1:18" ht="15" customHeight="1" x14ac:dyDescent="0.15">
      <c r="A30" s="16" t="s">
        <v>23</v>
      </c>
      <c r="B30" s="33">
        <v>39997</v>
      </c>
      <c r="C30" s="33">
        <v>8040</v>
      </c>
      <c r="D30" s="34">
        <f t="shared" si="3"/>
        <v>48037</v>
      </c>
      <c r="E30" s="33">
        <v>3786072</v>
      </c>
      <c r="F30" s="33">
        <v>3914763</v>
      </c>
      <c r="G30" s="34">
        <f t="shared" si="4"/>
        <v>7700835</v>
      </c>
      <c r="H30" s="33">
        <v>106968461</v>
      </c>
      <c r="I30" s="33">
        <v>187294664</v>
      </c>
      <c r="J30" s="34">
        <f t="shared" si="5"/>
        <v>294263125</v>
      </c>
      <c r="L30" s="14"/>
      <c r="M30" s="14"/>
      <c r="N30" s="14"/>
      <c r="O30" s="15"/>
      <c r="P30" s="15"/>
      <c r="Q30" s="15"/>
      <c r="R30" s="15"/>
    </row>
    <row r="31" spans="1:18" ht="15" customHeight="1" x14ac:dyDescent="0.15">
      <c r="A31" s="16" t="s">
        <v>24</v>
      </c>
      <c r="B31" s="33">
        <v>22862</v>
      </c>
      <c r="C31" s="33">
        <v>5913</v>
      </c>
      <c r="D31" s="34">
        <f t="shared" si="3"/>
        <v>28775</v>
      </c>
      <c r="E31" s="33">
        <v>2343309</v>
      </c>
      <c r="F31" s="33">
        <v>2098849</v>
      </c>
      <c r="G31" s="34">
        <f t="shared" si="4"/>
        <v>4442158</v>
      </c>
      <c r="H31" s="33">
        <v>64316793</v>
      </c>
      <c r="I31" s="33">
        <v>80986494</v>
      </c>
      <c r="J31" s="34">
        <f t="shared" si="5"/>
        <v>145303287</v>
      </c>
      <c r="L31" s="14"/>
      <c r="M31" s="14"/>
      <c r="N31" s="14"/>
      <c r="O31" s="15"/>
      <c r="P31" s="15"/>
      <c r="Q31" s="15"/>
      <c r="R31" s="15"/>
    </row>
    <row r="32" spans="1:18" ht="15" customHeight="1" x14ac:dyDescent="0.15">
      <c r="A32" s="16" t="s">
        <v>25</v>
      </c>
      <c r="B32" s="33">
        <v>50950</v>
      </c>
      <c r="C32" s="33">
        <v>16240</v>
      </c>
      <c r="D32" s="34">
        <f t="shared" si="3"/>
        <v>67190</v>
      </c>
      <c r="E32" s="33">
        <v>5257050</v>
      </c>
      <c r="F32" s="33">
        <v>5216799</v>
      </c>
      <c r="G32" s="34">
        <f t="shared" si="4"/>
        <v>10473849</v>
      </c>
      <c r="H32" s="33">
        <v>134689755</v>
      </c>
      <c r="I32" s="33">
        <v>225462626</v>
      </c>
      <c r="J32" s="34">
        <f t="shared" si="5"/>
        <v>360152381</v>
      </c>
      <c r="L32" s="14"/>
      <c r="M32" s="14"/>
      <c r="N32" s="14"/>
      <c r="O32" s="15"/>
      <c r="P32" s="15"/>
      <c r="Q32" s="15"/>
      <c r="R32" s="15"/>
    </row>
    <row r="33" spans="1:18" ht="15" customHeight="1" x14ac:dyDescent="0.15">
      <c r="A33" s="16" t="s">
        <v>26</v>
      </c>
      <c r="B33" s="33">
        <v>18609</v>
      </c>
      <c r="C33" s="33">
        <v>4669</v>
      </c>
      <c r="D33" s="34">
        <f t="shared" si="3"/>
        <v>23278</v>
      </c>
      <c r="E33" s="33">
        <v>1967515</v>
      </c>
      <c r="F33" s="33">
        <v>1763562</v>
      </c>
      <c r="G33" s="34">
        <f t="shared" si="4"/>
        <v>3731077</v>
      </c>
      <c r="H33" s="33">
        <v>52167769</v>
      </c>
      <c r="I33" s="33">
        <v>75001970</v>
      </c>
      <c r="J33" s="34">
        <f t="shared" si="5"/>
        <v>127169739</v>
      </c>
      <c r="L33" s="14"/>
      <c r="M33" s="14"/>
      <c r="N33" s="14"/>
      <c r="O33" s="15"/>
      <c r="P33" s="15"/>
      <c r="Q33" s="15"/>
      <c r="R33" s="15"/>
    </row>
    <row r="34" spans="1:18" ht="15" customHeight="1" x14ac:dyDescent="0.15">
      <c r="A34" s="17" t="s">
        <v>27</v>
      </c>
      <c r="B34" s="33">
        <v>21648</v>
      </c>
      <c r="C34" s="33">
        <v>9029</v>
      </c>
      <c r="D34" s="34">
        <f t="shared" si="3"/>
        <v>30677</v>
      </c>
      <c r="E34" s="33">
        <v>2285159</v>
      </c>
      <c r="F34" s="33">
        <v>3504453</v>
      </c>
      <c r="G34" s="34">
        <f t="shared" si="4"/>
        <v>5789612</v>
      </c>
      <c r="H34" s="33">
        <v>67694572</v>
      </c>
      <c r="I34" s="33">
        <v>136766015</v>
      </c>
      <c r="J34" s="34">
        <f t="shared" si="5"/>
        <v>204460587</v>
      </c>
      <c r="L34" s="14"/>
      <c r="M34" s="14"/>
      <c r="N34" s="14"/>
      <c r="O34" s="15"/>
      <c r="P34" s="15"/>
      <c r="Q34" s="15"/>
      <c r="R34" s="15"/>
    </row>
    <row r="35" spans="1:18" ht="15" customHeight="1" x14ac:dyDescent="0.15">
      <c r="A35" s="16" t="s">
        <v>28</v>
      </c>
      <c r="B35" s="33">
        <v>25648</v>
      </c>
      <c r="C35" s="33">
        <v>5513</v>
      </c>
      <c r="D35" s="34">
        <f t="shared" si="3"/>
        <v>31161</v>
      </c>
      <c r="E35" s="33">
        <v>2447387</v>
      </c>
      <c r="F35" s="33">
        <v>2274817</v>
      </c>
      <c r="G35" s="34">
        <f t="shared" si="4"/>
        <v>4722204</v>
      </c>
      <c r="H35" s="33">
        <v>65821750</v>
      </c>
      <c r="I35" s="33">
        <v>127432567</v>
      </c>
      <c r="J35" s="34">
        <f t="shared" si="5"/>
        <v>193254317</v>
      </c>
      <c r="L35" s="14"/>
      <c r="M35" s="14"/>
      <c r="N35" s="14"/>
      <c r="O35" s="15"/>
      <c r="P35" s="15"/>
      <c r="Q35" s="15"/>
      <c r="R35" s="15"/>
    </row>
    <row r="36" spans="1:18" ht="15" customHeight="1" x14ac:dyDescent="0.15">
      <c r="A36" s="16" t="s">
        <v>29</v>
      </c>
      <c r="B36" s="33">
        <v>28781</v>
      </c>
      <c r="C36" s="33">
        <v>8952</v>
      </c>
      <c r="D36" s="34">
        <f t="shared" si="3"/>
        <v>37733</v>
      </c>
      <c r="E36" s="33">
        <v>2978558</v>
      </c>
      <c r="F36" s="33">
        <v>4881832</v>
      </c>
      <c r="G36" s="34">
        <f t="shared" si="4"/>
        <v>7860390</v>
      </c>
      <c r="H36" s="33">
        <v>89472004</v>
      </c>
      <c r="I36" s="33">
        <v>225493391</v>
      </c>
      <c r="J36" s="34">
        <f t="shared" si="5"/>
        <v>314965395</v>
      </c>
      <c r="L36" s="14"/>
      <c r="M36" s="14"/>
      <c r="N36" s="14"/>
      <c r="O36" s="15"/>
      <c r="P36" s="15"/>
      <c r="Q36" s="15"/>
      <c r="R36" s="15"/>
    </row>
    <row r="37" spans="1:18" ht="15" customHeight="1" x14ac:dyDescent="0.15">
      <c r="A37" s="16" t="s">
        <v>30</v>
      </c>
      <c r="B37" s="33">
        <v>20456</v>
      </c>
      <c r="C37" s="33">
        <v>5110</v>
      </c>
      <c r="D37" s="34">
        <f t="shared" si="3"/>
        <v>25566</v>
      </c>
      <c r="E37" s="33">
        <v>2172713</v>
      </c>
      <c r="F37" s="33">
        <v>1529923</v>
      </c>
      <c r="G37" s="34">
        <f t="shared" si="4"/>
        <v>3702636</v>
      </c>
      <c r="H37" s="33">
        <v>56608212</v>
      </c>
      <c r="I37" s="33">
        <v>54171823</v>
      </c>
      <c r="J37" s="34">
        <f t="shared" si="5"/>
        <v>110780035</v>
      </c>
      <c r="L37" s="14"/>
      <c r="M37" s="14"/>
      <c r="N37" s="14"/>
      <c r="O37" s="15"/>
      <c r="P37" s="15"/>
      <c r="Q37" s="15"/>
      <c r="R37" s="15"/>
    </row>
    <row r="38" spans="1:18" ht="15" customHeight="1" x14ac:dyDescent="0.15">
      <c r="A38" s="16" t="s">
        <v>31</v>
      </c>
      <c r="B38" s="33">
        <v>27721</v>
      </c>
      <c r="C38" s="33">
        <v>8192</v>
      </c>
      <c r="D38" s="34">
        <f t="shared" si="3"/>
        <v>35913</v>
      </c>
      <c r="E38" s="33">
        <v>2901230</v>
      </c>
      <c r="F38" s="33">
        <v>2887249</v>
      </c>
      <c r="G38" s="34">
        <f t="shared" si="4"/>
        <v>5788479</v>
      </c>
      <c r="H38" s="33">
        <v>78786753</v>
      </c>
      <c r="I38" s="33">
        <v>131043148</v>
      </c>
      <c r="J38" s="34">
        <f t="shared" si="5"/>
        <v>209829901</v>
      </c>
      <c r="L38" s="14"/>
      <c r="M38" s="14"/>
      <c r="N38" s="14"/>
      <c r="O38" s="15"/>
      <c r="P38" s="15"/>
      <c r="Q38" s="15"/>
      <c r="R38" s="15"/>
    </row>
    <row r="39" spans="1:18" ht="15" customHeight="1" x14ac:dyDescent="0.15">
      <c r="A39" s="17" t="s">
        <v>32</v>
      </c>
      <c r="B39" s="33">
        <v>20237</v>
      </c>
      <c r="C39" s="33">
        <v>4014</v>
      </c>
      <c r="D39" s="34">
        <f t="shared" si="3"/>
        <v>24251</v>
      </c>
      <c r="E39" s="33">
        <v>1962568</v>
      </c>
      <c r="F39" s="33">
        <v>1436636</v>
      </c>
      <c r="G39" s="34">
        <f t="shared" si="4"/>
        <v>3399204</v>
      </c>
      <c r="H39" s="33">
        <v>47303238</v>
      </c>
      <c r="I39" s="33">
        <v>57516791</v>
      </c>
      <c r="J39" s="34">
        <f t="shared" si="5"/>
        <v>104820029</v>
      </c>
      <c r="L39" s="14"/>
      <c r="M39" s="14"/>
      <c r="N39" s="14"/>
      <c r="O39" s="15"/>
      <c r="P39" s="15"/>
      <c r="Q39" s="15"/>
      <c r="R39" s="15"/>
    </row>
    <row r="40" spans="1:18" ht="15" customHeight="1" x14ac:dyDescent="0.15">
      <c r="A40" s="16" t="s">
        <v>72</v>
      </c>
      <c r="B40" s="33">
        <v>16253</v>
      </c>
      <c r="C40" s="33">
        <v>4446</v>
      </c>
      <c r="D40" s="34">
        <f t="shared" si="3"/>
        <v>20699</v>
      </c>
      <c r="E40" s="33">
        <v>1820337</v>
      </c>
      <c r="F40" s="33">
        <v>1905606</v>
      </c>
      <c r="G40" s="34">
        <f t="shared" si="4"/>
        <v>3725943</v>
      </c>
      <c r="H40" s="33">
        <v>51136195</v>
      </c>
      <c r="I40" s="33">
        <v>86027563</v>
      </c>
      <c r="J40" s="34">
        <f t="shared" si="5"/>
        <v>137163758</v>
      </c>
      <c r="L40" s="14"/>
      <c r="M40" s="14"/>
      <c r="N40" s="14"/>
      <c r="O40" s="15"/>
      <c r="P40" s="15"/>
      <c r="Q40" s="15"/>
      <c r="R40" s="15"/>
    </row>
    <row r="41" spans="1:18" ht="15" customHeight="1" x14ac:dyDescent="0.15">
      <c r="A41" s="16" t="s">
        <v>33</v>
      </c>
      <c r="B41" s="33">
        <v>21477</v>
      </c>
      <c r="C41" s="33">
        <v>5076</v>
      </c>
      <c r="D41" s="34">
        <f t="shared" si="3"/>
        <v>26553</v>
      </c>
      <c r="E41" s="33">
        <v>2205625</v>
      </c>
      <c r="F41" s="33">
        <v>1717261</v>
      </c>
      <c r="G41" s="34">
        <f t="shared" si="4"/>
        <v>3922886</v>
      </c>
      <c r="H41" s="33">
        <v>56285077</v>
      </c>
      <c r="I41" s="33">
        <v>69559380</v>
      </c>
      <c r="J41" s="34">
        <f t="shared" si="5"/>
        <v>125844457</v>
      </c>
      <c r="L41" s="14"/>
      <c r="M41" s="14"/>
      <c r="N41" s="14"/>
      <c r="O41" s="15"/>
      <c r="P41" s="15"/>
      <c r="Q41" s="15"/>
      <c r="R41" s="15"/>
    </row>
    <row r="42" spans="1:18" ht="15" customHeight="1" x14ac:dyDescent="0.15">
      <c r="A42" s="16" t="s">
        <v>34</v>
      </c>
      <c r="B42" s="33">
        <v>18172</v>
      </c>
      <c r="C42" s="33">
        <v>6010</v>
      </c>
      <c r="D42" s="34">
        <f t="shared" si="3"/>
        <v>24182</v>
      </c>
      <c r="E42" s="33">
        <v>1963418</v>
      </c>
      <c r="F42" s="33">
        <v>1798623</v>
      </c>
      <c r="G42" s="34">
        <f t="shared" si="4"/>
        <v>3762041</v>
      </c>
      <c r="H42" s="33">
        <v>57497683</v>
      </c>
      <c r="I42" s="33">
        <v>73951680</v>
      </c>
      <c r="J42" s="34">
        <f t="shared" si="5"/>
        <v>131449363</v>
      </c>
      <c r="L42" s="14"/>
      <c r="M42" s="14"/>
      <c r="N42" s="14"/>
      <c r="O42" s="15"/>
      <c r="P42" s="15"/>
      <c r="Q42" s="15"/>
      <c r="R42" s="15"/>
    </row>
    <row r="43" spans="1:18" ht="15" customHeight="1" x14ac:dyDescent="0.15">
      <c r="A43" s="16" t="s">
        <v>60</v>
      </c>
      <c r="B43" s="33">
        <v>26906</v>
      </c>
      <c r="C43" s="33">
        <v>5585</v>
      </c>
      <c r="D43" s="34">
        <f t="shared" si="3"/>
        <v>32491</v>
      </c>
      <c r="E43" s="33">
        <v>2613904</v>
      </c>
      <c r="F43" s="33">
        <v>2555454</v>
      </c>
      <c r="G43" s="34">
        <f t="shared" si="4"/>
        <v>5169358</v>
      </c>
      <c r="H43" s="33">
        <v>69903320</v>
      </c>
      <c r="I43" s="33">
        <v>134829062</v>
      </c>
      <c r="J43" s="34">
        <f t="shared" si="5"/>
        <v>204732382</v>
      </c>
      <c r="L43" s="14"/>
      <c r="M43" s="14"/>
      <c r="N43" s="14"/>
      <c r="O43" s="15"/>
      <c r="P43" s="15"/>
      <c r="Q43" s="15"/>
      <c r="R43" s="15"/>
    </row>
    <row r="44" spans="1:18" ht="15" customHeight="1" x14ac:dyDescent="0.15">
      <c r="A44" s="16" t="s">
        <v>74</v>
      </c>
      <c r="B44" s="33">
        <v>17037</v>
      </c>
      <c r="C44" s="33">
        <v>4285</v>
      </c>
      <c r="D44" s="34">
        <f t="shared" si="3"/>
        <v>21322</v>
      </c>
      <c r="E44" s="33">
        <v>1777999</v>
      </c>
      <c r="F44" s="33">
        <v>1317362</v>
      </c>
      <c r="G44" s="34">
        <f t="shared" si="4"/>
        <v>3095361</v>
      </c>
      <c r="H44" s="33">
        <v>49669658</v>
      </c>
      <c r="I44" s="33">
        <v>57250457</v>
      </c>
      <c r="J44" s="34">
        <f t="shared" si="5"/>
        <v>106920115</v>
      </c>
      <c r="L44" s="14"/>
      <c r="M44" s="14"/>
      <c r="N44" s="14"/>
      <c r="O44" s="15"/>
      <c r="P44" s="15"/>
      <c r="Q44" s="15"/>
      <c r="R44" s="15"/>
    </row>
    <row r="45" spans="1:18" ht="15" customHeight="1" x14ac:dyDescent="0.15">
      <c r="A45" s="19" t="s">
        <v>35</v>
      </c>
      <c r="B45" s="28">
        <f>SUM(B5:B44)</f>
        <v>1782924</v>
      </c>
      <c r="C45" s="28">
        <f t="shared" ref="C45:J45" si="6">SUM(C5:C44)</f>
        <v>509094</v>
      </c>
      <c r="D45" s="34">
        <f t="shared" si="6"/>
        <v>2292018</v>
      </c>
      <c r="E45" s="28">
        <f>SUM(E5:E44)</f>
        <v>181022013</v>
      </c>
      <c r="F45" s="28">
        <f t="shared" si="6"/>
        <v>190529362</v>
      </c>
      <c r="G45" s="34">
        <f t="shared" si="6"/>
        <v>371551375</v>
      </c>
      <c r="H45" s="28">
        <f t="shared" si="6"/>
        <v>4897916407</v>
      </c>
      <c r="I45" s="28">
        <f t="shared" si="6"/>
        <v>8985100553</v>
      </c>
      <c r="J45" s="34">
        <f t="shared" si="6"/>
        <v>13883016960</v>
      </c>
      <c r="L45" s="14"/>
      <c r="M45" s="14"/>
      <c r="N45" s="14"/>
      <c r="O45" s="15"/>
      <c r="P45" s="15"/>
      <c r="Q45" s="15"/>
      <c r="R45" s="15"/>
    </row>
    <row r="46" spans="1:18" ht="18" customHeight="1" x14ac:dyDescent="0.15">
      <c r="A46" s="13" t="s">
        <v>36</v>
      </c>
      <c r="B46" s="33">
        <v>13156</v>
      </c>
      <c r="C46" s="33">
        <v>3244</v>
      </c>
      <c r="D46" s="34">
        <f>SUM(B46,C46)</f>
        <v>16400</v>
      </c>
      <c r="E46" s="33">
        <v>1395701</v>
      </c>
      <c r="F46" s="33">
        <v>981597</v>
      </c>
      <c r="G46" s="34">
        <f>SUM(E46,F46)</f>
        <v>2377298</v>
      </c>
      <c r="H46" s="33">
        <v>41556435</v>
      </c>
      <c r="I46" s="33">
        <v>38056490</v>
      </c>
      <c r="J46" s="34">
        <f>SUM(H46,I46)</f>
        <v>79612925</v>
      </c>
      <c r="L46" s="14"/>
      <c r="M46" s="14"/>
      <c r="N46" s="14"/>
      <c r="O46" s="15"/>
      <c r="P46" s="15"/>
      <c r="Q46" s="15"/>
      <c r="R46" s="15"/>
    </row>
    <row r="47" spans="1:18" ht="18" customHeight="1" x14ac:dyDescent="0.15">
      <c r="A47" s="20" t="s">
        <v>37</v>
      </c>
      <c r="B47" s="33">
        <v>10286</v>
      </c>
      <c r="C47" s="33">
        <v>3585</v>
      </c>
      <c r="D47" s="34">
        <f t="shared" ref="D47:D68" si="7">SUM(B47,C47)</f>
        <v>13871</v>
      </c>
      <c r="E47" s="33">
        <v>981571</v>
      </c>
      <c r="F47" s="33">
        <v>2033806</v>
      </c>
      <c r="G47" s="34">
        <f t="shared" ref="G47:G67" si="8">SUM(E47,F47)</f>
        <v>3015377</v>
      </c>
      <c r="H47" s="33">
        <v>25420531</v>
      </c>
      <c r="I47" s="33">
        <v>84055869</v>
      </c>
      <c r="J47" s="34">
        <f t="shared" ref="J47:J68" si="9">SUM(H47,I47)</f>
        <v>109476400</v>
      </c>
      <c r="L47" s="14"/>
      <c r="M47" s="14"/>
      <c r="N47" s="14"/>
      <c r="O47" s="15"/>
      <c r="P47" s="15"/>
      <c r="Q47" s="15"/>
      <c r="R47" s="15"/>
    </row>
    <row r="48" spans="1:18" ht="18" customHeight="1" x14ac:dyDescent="0.15">
      <c r="A48" s="20" t="s">
        <v>38</v>
      </c>
      <c r="B48" s="33">
        <v>18051</v>
      </c>
      <c r="C48" s="33">
        <v>3299</v>
      </c>
      <c r="D48" s="34">
        <f t="shared" si="7"/>
        <v>21350</v>
      </c>
      <c r="E48" s="33">
        <v>1447726</v>
      </c>
      <c r="F48" s="33">
        <v>489996</v>
      </c>
      <c r="G48" s="34">
        <f t="shared" si="8"/>
        <v>1937722</v>
      </c>
      <c r="H48" s="33">
        <v>31989623</v>
      </c>
      <c r="I48" s="33">
        <v>16548799</v>
      </c>
      <c r="J48" s="34">
        <f t="shared" si="9"/>
        <v>48538422</v>
      </c>
      <c r="L48" s="14"/>
      <c r="M48" s="14"/>
      <c r="N48" s="14"/>
      <c r="O48" s="15"/>
      <c r="P48" s="15"/>
      <c r="Q48" s="15"/>
      <c r="R48" s="15"/>
    </row>
    <row r="49" spans="1:18" ht="18" customHeight="1" x14ac:dyDescent="0.15">
      <c r="A49" s="20" t="s">
        <v>39</v>
      </c>
      <c r="B49" s="33">
        <v>6437</v>
      </c>
      <c r="C49" s="33">
        <v>1201</v>
      </c>
      <c r="D49" s="34">
        <f t="shared" si="7"/>
        <v>7638</v>
      </c>
      <c r="E49" s="33">
        <v>618573</v>
      </c>
      <c r="F49" s="33">
        <v>222508</v>
      </c>
      <c r="G49" s="34">
        <f t="shared" si="8"/>
        <v>841081</v>
      </c>
      <c r="H49" s="33">
        <v>12469501</v>
      </c>
      <c r="I49" s="33">
        <v>6562639</v>
      </c>
      <c r="J49" s="34">
        <f t="shared" si="9"/>
        <v>19032140</v>
      </c>
      <c r="L49" s="14"/>
      <c r="M49" s="14"/>
      <c r="N49" s="14"/>
      <c r="O49" s="15"/>
      <c r="P49" s="15"/>
      <c r="Q49" s="15"/>
      <c r="R49" s="15"/>
    </row>
    <row r="50" spans="1:18" ht="18" customHeight="1" x14ac:dyDescent="0.15">
      <c r="A50" s="21" t="s">
        <v>40</v>
      </c>
      <c r="B50" s="33">
        <v>7931</v>
      </c>
      <c r="C50" s="33">
        <v>1850</v>
      </c>
      <c r="D50" s="34">
        <f t="shared" si="7"/>
        <v>9781</v>
      </c>
      <c r="E50" s="33">
        <v>855127</v>
      </c>
      <c r="F50" s="33">
        <v>617770</v>
      </c>
      <c r="G50" s="34">
        <f t="shared" si="8"/>
        <v>1472897</v>
      </c>
      <c r="H50" s="33">
        <v>23902445</v>
      </c>
      <c r="I50" s="33">
        <v>21495208</v>
      </c>
      <c r="J50" s="34">
        <f t="shared" si="9"/>
        <v>45397653</v>
      </c>
      <c r="L50" s="14"/>
      <c r="M50" s="14"/>
      <c r="N50" s="14"/>
      <c r="O50" s="15"/>
      <c r="P50" s="15"/>
      <c r="Q50" s="15"/>
      <c r="R50" s="15"/>
    </row>
    <row r="51" spans="1:18" ht="18" customHeight="1" x14ac:dyDescent="0.15">
      <c r="A51" s="16" t="s">
        <v>41</v>
      </c>
      <c r="B51" s="33">
        <v>8167</v>
      </c>
      <c r="C51" s="33">
        <v>2435</v>
      </c>
      <c r="D51" s="34">
        <f t="shared" si="7"/>
        <v>10602</v>
      </c>
      <c r="E51" s="33">
        <v>843952</v>
      </c>
      <c r="F51" s="33">
        <v>705858</v>
      </c>
      <c r="G51" s="34">
        <f t="shared" si="8"/>
        <v>1549810</v>
      </c>
      <c r="H51" s="33">
        <v>18375862</v>
      </c>
      <c r="I51" s="33">
        <v>27434874</v>
      </c>
      <c r="J51" s="34">
        <f t="shared" si="9"/>
        <v>45810736</v>
      </c>
      <c r="L51" s="14"/>
      <c r="M51" s="14"/>
      <c r="N51" s="14"/>
      <c r="O51" s="15"/>
      <c r="P51" s="15"/>
      <c r="Q51" s="15"/>
      <c r="R51" s="15"/>
    </row>
    <row r="52" spans="1:18" ht="18" customHeight="1" x14ac:dyDescent="0.15">
      <c r="A52" s="16" t="s">
        <v>42</v>
      </c>
      <c r="B52" s="33">
        <v>15470</v>
      </c>
      <c r="C52" s="33">
        <v>3583</v>
      </c>
      <c r="D52" s="34">
        <f t="shared" si="7"/>
        <v>19053</v>
      </c>
      <c r="E52" s="33">
        <v>1549662</v>
      </c>
      <c r="F52" s="33">
        <v>706662</v>
      </c>
      <c r="G52" s="34">
        <f t="shared" si="8"/>
        <v>2256324</v>
      </c>
      <c r="H52" s="33">
        <v>28798849</v>
      </c>
      <c r="I52" s="33">
        <v>23890860</v>
      </c>
      <c r="J52" s="34">
        <f t="shared" si="9"/>
        <v>52689709</v>
      </c>
      <c r="L52" s="14"/>
      <c r="M52" s="14"/>
      <c r="N52" s="14"/>
      <c r="O52" s="15"/>
      <c r="P52" s="15"/>
      <c r="Q52" s="15"/>
      <c r="R52" s="15"/>
    </row>
    <row r="53" spans="1:18" ht="18" customHeight="1" x14ac:dyDescent="0.15">
      <c r="A53" s="16" t="s">
        <v>43</v>
      </c>
      <c r="B53" s="33">
        <v>9315</v>
      </c>
      <c r="C53" s="33">
        <v>3453</v>
      </c>
      <c r="D53" s="34">
        <f t="shared" si="7"/>
        <v>12768</v>
      </c>
      <c r="E53" s="33">
        <v>1003317</v>
      </c>
      <c r="F53" s="33">
        <v>1204056</v>
      </c>
      <c r="G53" s="34">
        <f t="shared" si="8"/>
        <v>2207373</v>
      </c>
      <c r="H53" s="33">
        <v>20319817</v>
      </c>
      <c r="I53" s="33">
        <v>49720289</v>
      </c>
      <c r="J53" s="34">
        <f t="shared" si="9"/>
        <v>70040106</v>
      </c>
      <c r="L53" s="14"/>
      <c r="M53" s="14"/>
      <c r="N53" s="14"/>
      <c r="O53" s="15"/>
      <c r="P53" s="15"/>
      <c r="Q53" s="15"/>
      <c r="R53" s="15"/>
    </row>
    <row r="54" spans="1:18" ht="18" customHeight="1" x14ac:dyDescent="0.15">
      <c r="A54" s="16" t="s">
        <v>44</v>
      </c>
      <c r="B54" s="33">
        <v>9632</v>
      </c>
      <c r="C54" s="33">
        <v>3002</v>
      </c>
      <c r="D54" s="34">
        <f t="shared" si="7"/>
        <v>12634</v>
      </c>
      <c r="E54" s="33">
        <v>981057</v>
      </c>
      <c r="F54" s="33">
        <v>886999</v>
      </c>
      <c r="G54" s="34">
        <f t="shared" si="8"/>
        <v>1868056</v>
      </c>
      <c r="H54" s="33">
        <v>19442382</v>
      </c>
      <c r="I54" s="33">
        <v>28092219</v>
      </c>
      <c r="J54" s="34">
        <f t="shared" si="9"/>
        <v>47534601</v>
      </c>
      <c r="L54" s="14"/>
      <c r="M54" s="14"/>
      <c r="N54" s="14"/>
      <c r="O54" s="15"/>
      <c r="P54" s="15"/>
      <c r="Q54" s="15"/>
      <c r="R54" s="15"/>
    </row>
    <row r="55" spans="1:18" ht="18" customHeight="1" x14ac:dyDescent="0.15">
      <c r="A55" s="17" t="s">
        <v>45</v>
      </c>
      <c r="B55" s="33">
        <v>6725</v>
      </c>
      <c r="C55" s="33">
        <v>1228</v>
      </c>
      <c r="D55" s="34">
        <f t="shared" si="7"/>
        <v>7953</v>
      </c>
      <c r="E55" s="33">
        <v>698958</v>
      </c>
      <c r="F55" s="33">
        <v>310779</v>
      </c>
      <c r="G55" s="34">
        <f t="shared" si="8"/>
        <v>1009737</v>
      </c>
      <c r="H55" s="33">
        <v>14145605</v>
      </c>
      <c r="I55" s="33">
        <v>14065560</v>
      </c>
      <c r="J55" s="34">
        <f t="shared" si="9"/>
        <v>28211165</v>
      </c>
      <c r="L55" s="14"/>
      <c r="M55" s="14"/>
      <c r="N55" s="14"/>
      <c r="O55" s="15"/>
      <c r="P55" s="15"/>
      <c r="Q55" s="15"/>
      <c r="R55" s="15"/>
    </row>
    <row r="56" spans="1:18" ht="18" customHeight="1" x14ac:dyDescent="0.15">
      <c r="A56" s="16" t="s">
        <v>73</v>
      </c>
      <c r="B56" s="33">
        <v>7009</v>
      </c>
      <c r="C56" s="33">
        <v>1454</v>
      </c>
      <c r="D56" s="34">
        <f t="shared" si="7"/>
        <v>8463</v>
      </c>
      <c r="E56" s="33">
        <v>672737</v>
      </c>
      <c r="F56" s="33">
        <v>367345</v>
      </c>
      <c r="G56" s="34">
        <f t="shared" si="8"/>
        <v>1040082</v>
      </c>
      <c r="H56" s="33">
        <v>11298568</v>
      </c>
      <c r="I56" s="33">
        <v>8038887</v>
      </c>
      <c r="J56" s="34">
        <f t="shared" si="9"/>
        <v>19337455</v>
      </c>
      <c r="L56" s="14"/>
      <c r="M56" s="14"/>
      <c r="N56" s="14"/>
      <c r="O56" s="15"/>
      <c r="P56" s="15"/>
      <c r="Q56" s="15"/>
      <c r="R56" s="15"/>
    </row>
    <row r="57" spans="1:18" ht="18" customHeight="1" x14ac:dyDescent="0.15">
      <c r="A57" s="16" t="s">
        <v>46</v>
      </c>
      <c r="B57" s="33">
        <v>4824</v>
      </c>
      <c r="C57" s="33">
        <v>1009</v>
      </c>
      <c r="D57" s="34">
        <f t="shared" si="7"/>
        <v>5833</v>
      </c>
      <c r="E57" s="33">
        <v>471315</v>
      </c>
      <c r="F57" s="33">
        <v>188430</v>
      </c>
      <c r="G57" s="34">
        <f t="shared" si="8"/>
        <v>659745</v>
      </c>
      <c r="H57" s="33">
        <v>8997353</v>
      </c>
      <c r="I57" s="33">
        <v>4809792</v>
      </c>
      <c r="J57" s="34">
        <f t="shared" si="9"/>
        <v>13807145</v>
      </c>
      <c r="L57" s="14"/>
      <c r="M57" s="14"/>
      <c r="N57" s="14"/>
      <c r="O57" s="15"/>
      <c r="P57" s="15"/>
      <c r="Q57" s="15"/>
      <c r="R57" s="15"/>
    </row>
    <row r="58" spans="1:18" ht="18" customHeight="1" x14ac:dyDescent="0.15">
      <c r="A58" s="16" t="s">
        <v>47</v>
      </c>
      <c r="B58" s="33">
        <v>7011</v>
      </c>
      <c r="C58" s="33">
        <v>1690</v>
      </c>
      <c r="D58" s="34">
        <f t="shared" si="7"/>
        <v>8701</v>
      </c>
      <c r="E58" s="33">
        <v>641956</v>
      </c>
      <c r="F58" s="33">
        <v>236705</v>
      </c>
      <c r="G58" s="34">
        <f t="shared" si="8"/>
        <v>878661</v>
      </c>
      <c r="H58" s="33">
        <v>11075646</v>
      </c>
      <c r="I58" s="33">
        <v>5966675</v>
      </c>
      <c r="J58" s="34">
        <f t="shared" si="9"/>
        <v>17042321</v>
      </c>
      <c r="L58" s="14"/>
      <c r="M58" s="14"/>
      <c r="N58" s="14"/>
      <c r="O58" s="15"/>
      <c r="P58" s="15"/>
      <c r="Q58" s="15"/>
      <c r="R58" s="15"/>
    </row>
    <row r="59" spans="1:18" ht="18" customHeight="1" x14ac:dyDescent="0.15">
      <c r="A59" s="16" t="s">
        <v>48</v>
      </c>
      <c r="B59" s="33">
        <v>4700</v>
      </c>
      <c r="C59" s="33">
        <v>1375</v>
      </c>
      <c r="D59" s="34">
        <f t="shared" si="7"/>
        <v>6075</v>
      </c>
      <c r="E59" s="33">
        <v>457714</v>
      </c>
      <c r="F59" s="33">
        <v>176344</v>
      </c>
      <c r="G59" s="34">
        <f t="shared" si="8"/>
        <v>634058</v>
      </c>
      <c r="H59" s="33">
        <v>8813354</v>
      </c>
      <c r="I59" s="33">
        <v>4450625</v>
      </c>
      <c r="J59" s="34">
        <f t="shared" si="9"/>
        <v>13263979</v>
      </c>
      <c r="L59" s="14"/>
      <c r="M59" s="14"/>
      <c r="N59" s="14"/>
      <c r="O59" s="15"/>
      <c r="P59" s="15"/>
      <c r="Q59" s="15"/>
      <c r="R59" s="15"/>
    </row>
    <row r="60" spans="1:18" ht="18" customHeight="1" x14ac:dyDescent="0.15">
      <c r="A60" s="17" t="s">
        <v>49</v>
      </c>
      <c r="B60" s="33">
        <v>9394</v>
      </c>
      <c r="C60" s="33">
        <v>1718</v>
      </c>
      <c r="D60" s="34">
        <f t="shared" si="7"/>
        <v>11112</v>
      </c>
      <c r="E60" s="33">
        <v>904284</v>
      </c>
      <c r="F60" s="33">
        <v>267879</v>
      </c>
      <c r="G60" s="34">
        <f t="shared" si="8"/>
        <v>1172163</v>
      </c>
      <c r="H60" s="33">
        <v>10588288</v>
      </c>
      <c r="I60" s="33">
        <v>5322257</v>
      </c>
      <c r="J60" s="34">
        <f t="shared" si="9"/>
        <v>15910545</v>
      </c>
      <c r="L60" s="14"/>
      <c r="M60" s="14"/>
      <c r="N60" s="14"/>
      <c r="O60" s="15"/>
      <c r="P60" s="15"/>
      <c r="Q60" s="15"/>
      <c r="R60" s="15"/>
    </row>
    <row r="61" spans="1:18" s="22" customFormat="1" ht="18" customHeight="1" x14ac:dyDescent="0.15">
      <c r="A61" s="18" t="s">
        <v>50</v>
      </c>
      <c r="B61" s="33">
        <v>2040</v>
      </c>
      <c r="C61" s="33">
        <v>345</v>
      </c>
      <c r="D61" s="34">
        <f t="shared" si="7"/>
        <v>2385</v>
      </c>
      <c r="E61" s="33">
        <v>206003</v>
      </c>
      <c r="F61" s="33">
        <v>37468</v>
      </c>
      <c r="G61" s="34">
        <f t="shared" si="8"/>
        <v>243471</v>
      </c>
      <c r="H61" s="33">
        <v>2963941</v>
      </c>
      <c r="I61" s="33">
        <v>811712</v>
      </c>
      <c r="J61" s="34">
        <f t="shared" si="9"/>
        <v>3775653</v>
      </c>
      <c r="L61" s="14"/>
      <c r="M61" s="14"/>
      <c r="N61" s="14"/>
      <c r="O61" s="15"/>
      <c r="P61" s="15"/>
      <c r="Q61" s="15"/>
      <c r="R61" s="15"/>
    </row>
    <row r="62" spans="1:18" s="22" customFormat="1" ht="18" customHeight="1" x14ac:dyDescent="0.15">
      <c r="A62" s="16" t="s">
        <v>51</v>
      </c>
      <c r="B62" s="33">
        <v>6395</v>
      </c>
      <c r="C62" s="33">
        <v>2782</v>
      </c>
      <c r="D62" s="34">
        <f t="shared" si="7"/>
        <v>9177</v>
      </c>
      <c r="E62" s="33">
        <v>647501</v>
      </c>
      <c r="F62" s="33">
        <v>638832</v>
      </c>
      <c r="G62" s="34">
        <f t="shared" si="8"/>
        <v>1286333</v>
      </c>
      <c r="H62" s="33">
        <v>12995926</v>
      </c>
      <c r="I62" s="33">
        <v>18945535</v>
      </c>
      <c r="J62" s="34">
        <f t="shared" si="9"/>
        <v>31941461</v>
      </c>
      <c r="L62" s="14"/>
      <c r="M62" s="14"/>
      <c r="N62" s="14"/>
      <c r="O62" s="15"/>
      <c r="P62" s="15"/>
      <c r="Q62" s="15"/>
      <c r="R62" s="15"/>
    </row>
    <row r="63" spans="1:18" s="22" customFormat="1" ht="18" customHeight="1" x14ac:dyDescent="0.15">
      <c r="A63" s="16" t="s">
        <v>52</v>
      </c>
      <c r="B63" s="33">
        <v>7680</v>
      </c>
      <c r="C63" s="33">
        <v>2522</v>
      </c>
      <c r="D63" s="34">
        <f t="shared" si="7"/>
        <v>10202</v>
      </c>
      <c r="E63" s="33">
        <v>745888</v>
      </c>
      <c r="F63" s="33">
        <v>574853</v>
      </c>
      <c r="G63" s="34">
        <f t="shared" si="8"/>
        <v>1320741</v>
      </c>
      <c r="H63" s="33">
        <v>13197006</v>
      </c>
      <c r="I63" s="33">
        <v>13922487</v>
      </c>
      <c r="J63" s="34">
        <f t="shared" si="9"/>
        <v>27119493</v>
      </c>
      <c r="L63" s="14"/>
      <c r="M63" s="14"/>
      <c r="N63" s="14"/>
      <c r="O63" s="15"/>
      <c r="P63" s="15"/>
      <c r="Q63" s="15"/>
      <c r="R63" s="15"/>
    </row>
    <row r="64" spans="1:18" s="22" customFormat="1" ht="18" customHeight="1" x14ac:dyDescent="0.15">
      <c r="A64" s="16" t="s">
        <v>53</v>
      </c>
      <c r="B64" s="33">
        <v>12659</v>
      </c>
      <c r="C64" s="33">
        <v>3801</v>
      </c>
      <c r="D64" s="34">
        <f t="shared" si="7"/>
        <v>16460</v>
      </c>
      <c r="E64" s="33">
        <v>1364155</v>
      </c>
      <c r="F64" s="33">
        <v>982374</v>
      </c>
      <c r="G64" s="34">
        <f t="shared" si="8"/>
        <v>2346529</v>
      </c>
      <c r="H64" s="33">
        <v>33379115</v>
      </c>
      <c r="I64" s="33">
        <v>34122089</v>
      </c>
      <c r="J64" s="34">
        <f t="shared" si="9"/>
        <v>67501204</v>
      </c>
      <c r="L64" s="14"/>
      <c r="M64" s="14"/>
      <c r="N64" s="14"/>
      <c r="O64" s="15"/>
      <c r="P64" s="15"/>
      <c r="Q64" s="15"/>
      <c r="R64" s="15"/>
    </row>
    <row r="65" spans="1:18" s="22" customFormat="1" ht="18" customHeight="1" x14ac:dyDescent="0.15">
      <c r="A65" s="23" t="s">
        <v>54</v>
      </c>
      <c r="B65" s="33">
        <v>18026</v>
      </c>
      <c r="C65" s="33">
        <v>4664</v>
      </c>
      <c r="D65" s="34">
        <f t="shared" si="7"/>
        <v>22690</v>
      </c>
      <c r="E65" s="33">
        <v>1813704</v>
      </c>
      <c r="F65" s="33">
        <v>1540236</v>
      </c>
      <c r="G65" s="34">
        <f t="shared" si="8"/>
        <v>3353940</v>
      </c>
      <c r="H65" s="33">
        <v>36054831</v>
      </c>
      <c r="I65" s="33">
        <v>67265407</v>
      </c>
      <c r="J65" s="34">
        <f t="shared" si="9"/>
        <v>103320238</v>
      </c>
      <c r="L65" s="14"/>
      <c r="M65" s="14"/>
      <c r="N65" s="14"/>
      <c r="O65" s="15"/>
      <c r="P65" s="15"/>
      <c r="Q65" s="15"/>
      <c r="R65" s="15"/>
    </row>
    <row r="66" spans="1:18" ht="18" customHeight="1" x14ac:dyDescent="0.15">
      <c r="A66" s="16" t="s">
        <v>55</v>
      </c>
      <c r="B66" s="33">
        <v>14059</v>
      </c>
      <c r="C66" s="33">
        <v>3273</v>
      </c>
      <c r="D66" s="34">
        <f t="shared" si="7"/>
        <v>17332</v>
      </c>
      <c r="E66" s="33">
        <v>1286461</v>
      </c>
      <c r="F66" s="33">
        <v>467061</v>
      </c>
      <c r="G66" s="34">
        <f t="shared" si="8"/>
        <v>1753522</v>
      </c>
      <c r="H66" s="33">
        <v>33420785</v>
      </c>
      <c r="I66" s="33">
        <v>15574102</v>
      </c>
      <c r="J66" s="34">
        <f t="shared" si="9"/>
        <v>48994887</v>
      </c>
      <c r="L66" s="14"/>
      <c r="M66" s="14"/>
      <c r="N66" s="14"/>
      <c r="O66" s="15"/>
      <c r="P66" s="15"/>
      <c r="Q66" s="15"/>
      <c r="R66" s="15"/>
    </row>
    <row r="67" spans="1:18" ht="18" customHeight="1" x14ac:dyDescent="0.15">
      <c r="A67" s="16" t="s">
        <v>56</v>
      </c>
      <c r="B67" s="33">
        <v>16451</v>
      </c>
      <c r="C67" s="33">
        <v>2844</v>
      </c>
      <c r="D67" s="34">
        <f t="shared" si="7"/>
        <v>19295</v>
      </c>
      <c r="E67" s="33">
        <v>1655616</v>
      </c>
      <c r="F67" s="33">
        <v>1325565</v>
      </c>
      <c r="G67" s="34">
        <f t="shared" si="8"/>
        <v>2981181</v>
      </c>
      <c r="H67" s="33">
        <v>39934484</v>
      </c>
      <c r="I67" s="33">
        <v>56588635</v>
      </c>
      <c r="J67" s="34">
        <f t="shared" si="9"/>
        <v>96523119</v>
      </c>
      <c r="L67" s="14"/>
      <c r="M67" s="14"/>
      <c r="N67" s="14"/>
      <c r="O67" s="15"/>
      <c r="P67" s="15"/>
      <c r="Q67" s="15"/>
      <c r="R67" s="15"/>
    </row>
    <row r="68" spans="1:18" ht="18" customHeight="1" x14ac:dyDescent="0.15">
      <c r="A68" s="17" t="s">
        <v>57</v>
      </c>
      <c r="B68" s="33">
        <v>11101</v>
      </c>
      <c r="C68" s="33">
        <v>2105</v>
      </c>
      <c r="D68" s="34">
        <f t="shared" si="7"/>
        <v>13206</v>
      </c>
      <c r="E68" s="33">
        <v>1121412</v>
      </c>
      <c r="F68" s="33">
        <v>550116</v>
      </c>
      <c r="G68" s="34">
        <f>SUM(E68,F68)</f>
        <v>1671528</v>
      </c>
      <c r="H68" s="33">
        <v>27045551</v>
      </c>
      <c r="I68" s="33">
        <v>19647928</v>
      </c>
      <c r="J68" s="34">
        <f t="shared" si="9"/>
        <v>46693479</v>
      </c>
      <c r="L68" s="14"/>
      <c r="M68" s="14"/>
      <c r="N68" s="14"/>
      <c r="O68" s="15"/>
      <c r="P68" s="15"/>
      <c r="Q68" s="15"/>
      <c r="R68" s="15"/>
    </row>
    <row r="69" spans="1:18" ht="18" customHeight="1" x14ac:dyDescent="0.15">
      <c r="A69" s="17" t="s">
        <v>58</v>
      </c>
      <c r="B69" s="34">
        <f>SUM(B46:B68)</f>
        <v>226519</v>
      </c>
      <c r="C69" s="27">
        <f t="shared" ref="C69:I69" si="10">SUM(C46:C68)</f>
        <v>56462</v>
      </c>
      <c r="D69" s="29">
        <f>SUM(D46:D68)</f>
        <v>282981</v>
      </c>
      <c r="E69" s="29">
        <f t="shared" si="10"/>
        <v>22364390</v>
      </c>
      <c r="F69" s="29">
        <f t="shared" si="10"/>
        <v>15513239</v>
      </c>
      <c r="G69" s="30">
        <f t="shared" si="10"/>
        <v>37877629</v>
      </c>
      <c r="H69" s="29">
        <f>SUM(H46:H68)</f>
        <v>486185898</v>
      </c>
      <c r="I69" s="29">
        <f t="shared" si="10"/>
        <v>565388938</v>
      </c>
      <c r="J69" s="30">
        <f>SUM(J46:J68)</f>
        <v>1051574836</v>
      </c>
      <c r="O69" s="15"/>
      <c r="P69" s="15"/>
      <c r="Q69" s="15"/>
    </row>
    <row r="70" spans="1:18" ht="18" customHeight="1" x14ac:dyDescent="0.15">
      <c r="A70" s="17" t="s">
        <v>59</v>
      </c>
      <c r="B70" s="27">
        <f>SUM(B45,B69)</f>
        <v>2009443</v>
      </c>
      <c r="C70" s="29">
        <f t="shared" ref="C70:J70" si="11">SUM(C45,C69)</f>
        <v>565556</v>
      </c>
      <c r="D70" s="29">
        <f t="shared" si="11"/>
        <v>2574999</v>
      </c>
      <c r="E70" s="29">
        <f t="shared" si="11"/>
        <v>203386403</v>
      </c>
      <c r="F70" s="29">
        <f t="shared" si="11"/>
        <v>206042601</v>
      </c>
      <c r="G70" s="30">
        <f t="shared" si="11"/>
        <v>409429004</v>
      </c>
      <c r="H70" s="29">
        <f t="shared" si="11"/>
        <v>5384102305</v>
      </c>
      <c r="I70" s="29">
        <f t="shared" si="11"/>
        <v>9550489491</v>
      </c>
      <c r="J70" s="30">
        <f t="shared" si="11"/>
        <v>14934591796</v>
      </c>
      <c r="O70" s="15"/>
      <c r="P70" s="15"/>
      <c r="Q70" s="15"/>
    </row>
    <row r="71" spans="1:18" ht="18" customHeight="1" x14ac:dyDescent="0.15">
      <c r="A71" s="24" t="s">
        <v>75</v>
      </c>
      <c r="B71" s="4"/>
      <c r="C71" s="4"/>
      <c r="D71" s="4"/>
      <c r="E71" s="4"/>
      <c r="F71" s="4"/>
      <c r="G71" s="4"/>
      <c r="H71" s="4"/>
      <c r="I71" s="4"/>
      <c r="J71" s="4"/>
      <c r="O71" s="15"/>
      <c r="P71" s="15"/>
      <c r="Q71" s="15"/>
    </row>
    <row r="72" spans="1:18" ht="18" customHeight="1" x14ac:dyDescent="0.15">
      <c r="A72" s="25" t="s">
        <v>69</v>
      </c>
    </row>
  </sheetData>
  <mergeCells count="1">
    <mergeCell ref="H3:J3"/>
  </mergeCells>
  <phoneticPr fontId="2"/>
  <pageMargins left="0.62992125984251968" right="0.23622047244094491" top="0.43307086614173229" bottom="0.59055118110236227" header="0.47244094488188981" footer="0.35433070866141736"/>
  <pageSetup paperSize="9" scale="70" firstPageNumber="71" fitToWidth="0" orientation="portrait" useFirstPageNumber="1" r:id="rId1"/>
  <headerFooter alignWithMargins="0">
    <oddFooter>&amp;C&amp;"ＭＳ ゴシック,標準"&amp;11&amp;P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2(5)家屋の評価額等に関する調（木造・木造以外）</vt:lpstr>
      <vt:lpstr>'2(5)家屋の評価額等に関する調（木造・木造以外）'!Print_Area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健一</dc:creator>
  <cp:lastModifiedBy>Administrator</cp:lastModifiedBy>
  <cp:lastPrinted>2021-12-23T10:00:55Z</cp:lastPrinted>
  <dcterms:created xsi:type="dcterms:W3CDTF">2001-12-17T05:40:23Z</dcterms:created>
  <dcterms:modified xsi:type="dcterms:W3CDTF">2021-12-24T08:14:58Z</dcterms:modified>
</cp:coreProperties>
</file>