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3"/>
  <workbookPr/>
  <mc:AlternateContent xmlns:mc="http://schemas.openxmlformats.org/markup-compatibility/2006">
    <mc:Choice Requires="x15">
      <x15ac:absPath xmlns:x15ac="http://schemas.microsoft.com/office/spreadsheetml/2010/11/ac" url="C:\Users\113121\Box\【02_課所共有】01_07_市町村課\R03年度\05　税政担当\◎税政共有\〇市町村税の概要\★R03市町村税の概要（HPアップ用）\excel\Ⅱ\"/>
    </mc:Choice>
  </mc:AlternateContent>
  <xr:revisionPtr revIDLastSave="0" documentId="13_ncr:1_{D511E8F6-069A-4331-B08E-CC6889DA5D8E}" xr6:coauthVersionLast="36" xr6:coauthVersionMax="36" xr10:uidLastSave="{00000000-0000-0000-0000-000000000000}"/>
  <bookViews>
    <workbookView xWindow="-15" yWindow="15" windowWidth="15330" windowHeight="4110" xr2:uid="{00000000-000D-0000-FFFF-FFFF00000000}"/>
  </bookViews>
  <sheets>
    <sheet name="2(2)固定資産税の資産別納税義務者数の推移" sheetId="5" r:id="rId1"/>
  </sheets>
  <definedNames>
    <definedName name="_xlnm.Print_Area" localSheetId="0">'2(2)固定資産税の資産別納税義務者数の推移'!$A$1:$I$18</definedName>
  </definedNames>
  <calcPr calcId="191029"/>
</workbook>
</file>

<file path=xl/calcChain.xml><?xml version="1.0" encoding="utf-8"?>
<calcChain xmlns="http://schemas.openxmlformats.org/spreadsheetml/2006/main">
  <c r="E12" i="5" l="1"/>
  <c r="H13" i="5"/>
  <c r="F13" i="5"/>
  <c r="D13" i="5"/>
  <c r="B13" i="5"/>
  <c r="G12" i="5" l="1"/>
  <c r="H12" i="5" l="1"/>
  <c r="I12" i="5" s="1"/>
  <c r="C12" i="5" l="1"/>
  <c r="E11" i="5"/>
  <c r="C10" i="5" l="1"/>
  <c r="H11" i="5"/>
  <c r="C11" i="5"/>
  <c r="I11" i="5" l="1"/>
  <c r="G11" i="5"/>
  <c r="H9" i="5" l="1"/>
  <c r="I9" i="5" s="1"/>
  <c r="G9" i="5"/>
  <c r="E9" i="5"/>
  <c r="C9" i="5"/>
  <c r="H10" i="5" l="1"/>
  <c r="G10" i="5" l="1"/>
  <c r="I10" i="5"/>
  <c r="E10" i="5"/>
</calcChain>
</file>

<file path=xl/sharedStrings.xml><?xml version="1.0" encoding="utf-8"?>
<sst xmlns="http://schemas.openxmlformats.org/spreadsheetml/2006/main" count="29" uniqueCount="24">
  <si>
    <t>区分</t>
  </si>
  <si>
    <t>年度</t>
  </si>
  <si>
    <t>納税義務者数</t>
  </si>
  <si>
    <t>割合％</t>
  </si>
  <si>
    <t>２６年度</t>
    <rPh sb="2" eb="4">
      <t>ネンド</t>
    </rPh>
    <phoneticPr fontId="5"/>
  </si>
  <si>
    <t>２７年度</t>
    <rPh sb="2" eb="4">
      <t>ネンド</t>
    </rPh>
    <phoneticPr fontId="5"/>
  </si>
  <si>
    <t>２８年度</t>
    <rPh sb="2" eb="4">
      <t>ネンド</t>
    </rPh>
    <phoneticPr fontId="5"/>
  </si>
  <si>
    <t>資料「土地に関する概要調書等報告書」第1表　「家屋に関する概要調書等報告書」第21表</t>
    <rPh sb="13" eb="14">
      <t>トウ</t>
    </rPh>
    <rPh sb="33" eb="34">
      <t>トウ</t>
    </rPh>
    <phoneticPr fontId="2"/>
  </si>
  <si>
    <t>（単位：人）</t>
    <phoneticPr fontId="5"/>
  </si>
  <si>
    <t>　(2) 固定資産税の資産別納税義務者数の推移</t>
    <rPh sb="21" eb="23">
      <t>スイイ</t>
    </rPh>
    <phoneticPr fontId="2"/>
  </si>
  <si>
    <t>　　 2.合計欄の数値は、納税義務者の延数である。</t>
    <phoneticPr fontId="5"/>
  </si>
  <si>
    <t>　　「償却資産に関する概要調書等報告書」第69表</t>
    <rPh sb="3" eb="5">
      <t>ショウキャク</t>
    </rPh>
    <rPh sb="5" eb="7">
      <t>シサン</t>
    </rPh>
    <rPh sb="15" eb="16">
      <t>トウ</t>
    </rPh>
    <phoneticPr fontId="2"/>
  </si>
  <si>
    <t>(注) 1.法定免税点以上のものの数である。</t>
    <rPh sb="17" eb="18">
      <t>カズ</t>
    </rPh>
    <rPh sb="18" eb="19">
      <t>ヨシカズ</t>
    </rPh>
    <phoneticPr fontId="2"/>
  </si>
  <si>
    <t>土地</t>
    <phoneticPr fontId="5"/>
  </si>
  <si>
    <t>家屋</t>
    <phoneticPr fontId="5"/>
  </si>
  <si>
    <t>償却資産</t>
    <phoneticPr fontId="5"/>
  </si>
  <si>
    <t>合計</t>
    <rPh sb="0" eb="2">
      <t>ゴウケイ</t>
    </rPh>
    <phoneticPr fontId="5"/>
  </si>
  <si>
    <t>割合％</t>
    <phoneticPr fontId="5"/>
  </si>
  <si>
    <t>２９年度</t>
    <rPh sb="2" eb="4">
      <t>ネンド</t>
    </rPh>
    <phoneticPr fontId="5"/>
  </si>
  <si>
    <t>３０年度</t>
    <rPh sb="2" eb="4">
      <t>ネンド</t>
    </rPh>
    <phoneticPr fontId="5"/>
  </si>
  <si>
    <t>Ｒ元年度</t>
    <rPh sb="1" eb="2">
      <t>モト</t>
    </rPh>
    <rPh sb="2" eb="4">
      <t>ネンド</t>
    </rPh>
    <phoneticPr fontId="5"/>
  </si>
  <si>
    <t>Ｒ２年度</t>
    <rPh sb="2" eb="4">
      <t>ネンド</t>
    </rPh>
    <phoneticPr fontId="5"/>
  </si>
  <si>
    <t>Ｒ３年度</t>
    <rPh sb="2" eb="4">
      <t>ネンド</t>
    </rPh>
    <phoneticPr fontId="5"/>
  </si>
  <si>
    <t>伸長率
R3/R2 (%)</t>
    <rPh sb="0" eb="3">
      <t>シンチョウリツ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</si>
</sst>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"/>
    <numFmt numFmtId="177" formatCode="#,##0_ "/>
    <numFmt numFmtId="178" formatCode="0.0_ "/>
    <numFmt numFmtId="179" formatCode="#,##0.0_ "/>
  </numFmts>
  <fonts count="8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 diagonalUp="1">
      <left style="thin">
        <color indexed="64"/>
      </left>
      <right style="thin">
        <color indexed="8"/>
      </right>
      <top style="thin">
        <color indexed="8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 style="thin">
        <color indexed="64"/>
      </diagonal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3" fillId="0" borderId="0" xfId="0" applyFont="1" applyProtection="1"/>
    <xf numFmtId="0" fontId="3" fillId="0" borderId="0" xfId="0" applyFont="1"/>
    <xf numFmtId="0" fontId="4" fillId="0" borderId="0" xfId="0" applyFont="1" applyAlignment="1" applyProtection="1">
      <alignment vertical="center"/>
    </xf>
    <xf numFmtId="0" fontId="0" fillId="0" borderId="0" xfId="0" applyFont="1" applyProtection="1"/>
    <xf numFmtId="0" fontId="0" fillId="0" borderId="0" xfId="0" applyFont="1"/>
    <xf numFmtId="0" fontId="6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centerContinuous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6" fillId="0" borderId="0" xfId="0" applyFont="1"/>
    <xf numFmtId="0" fontId="6" fillId="0" borderId="4" xfId="0" applyFont="1" applyBorder="1" applyAlignment="1" applyProtection="1">
      <alignment horizontal="right" vertical="center"/>
    </xf>
    <xf numFmtId="0" fontId="6" fillId="0" borderId="5" xfId="0" applyFont="1" applyBorder="1" applyAlignment="1" applyProtection="1">
      <alignment vertical="center"/>
    </xf>
    <xf numFmtId="0" fontId="6" fillId="2" borderId="6" xfId="0" applyFont="1" applyFill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 wrapText="1"/>
    </xf>
    <xf numFmtId="176" fontId="6" fillId="0" borderId="11" xfId="0" applyNumberFormat="1" applyFont="1" applyBorder="1" applyAlignment="1">
      <alignment vertical="center"/>
    </xf>
    <xf numFmtId="176" fontId="6" fillId="0" borderId="11" xfId="0" applyNumberFormat="1" applyFont="1" applyFill="1" applyBorder="1" applyAlignment="1">
      <alignment vertical="center"/>
    </xf>
    <xf numFmtId="176" fontId="6" fillId="0" borderId="12" xfId="0" applyNumberFormat="1" applyFont="1" applyFill="1" applyBorder="1" applyAlignment="1">
      <alignment vertical="center"/>
    </xf>
    <xf numFmtId="0" fontId="6" fillId="0" borderId="0" xfId="0" applyFont="1" applyAlignment="1" applyProtection="1">
      <alignment horizontal="right" vertical="center"/>
    </xf>
    <xf numFmtId="177" fontId="6" fillId="0" borderId="3" xfId="0" applyNumberFormat="1" applyFont="1" applyBorder="1" applyAlignment="1" applyProtection="1">
      <alignment vertical="center"/>
    </xf>
    <xf numFmtId="177" fontId="6" fillId="2" borderId="1" xfId="0" applyNumberFormat="1" applyFont="1" applyFill="1" applyBorder="1" applyAlignment="1" applyProtection="1">
      <alignment vertical="center"/>
    </xf>
    <xf numFmtId="177" fontId="6" fillId="0" borderId="1" xfId="0" applyNumberFormat="1" applyFont="1" applyFill="1" applyBorder="1" applyAlignment="1" applyProtection="1">
      <alignment vertical="center"/>
    </xf>
    <xf numFmtId="178" fontId="6" fillId="0" borderId="1" xfId="0" applyNumberFormat="1" applyFont="1" applyBorder="1" applyAlignment="1" applyProtection="1">
      <alignment vertical="center"/>
    </xf>
    <xf numFmtId="178" fontId="6" fillId="0" borderId="1" xfId="0" applyNumberFormat="1" applyFont="1" applyFill="1" applyBorder="1" applyAlignment="1" applyProtection="1">
      <alignment vertical="center"/>
    </xf>
    <xf numFmtId="178" fontId="6" fillId="2" borderId="1" xfId="0" applyNumberFormat="1" applyFont="1" applyFill="1" applyBorder="1" applyAlignment="1" applyProtection="1">
      <alignment vertical="center"/>
    </xf>
    <xf numFmtId="178" fontId="6" fillId="2" borderId="6" xfId="0" applyNumberFormat="1" applyFont="1" applyFill="1" applyBorder="1" applyAlignment="1" applyProtection="1">
      <alignment horizontal="right" vertical="center"/>
    </xf>
    <xf numFmtId="178" fontId="6" fillId="0" borderId="6" xfId="0" applyNumberFormat="1" applyFont="1" applyFill="1" applyBorder="1" applyAlignment="1" applyProtection="1">
      <alignment horizontal="right" vertical="center"/>
    </xf>
    <xf numFmtId="0" fontId="6" fillId="0" borderId="7" xfId="0" applyFont="1" applyFill="1" applyBorder="1" applyAlignment="1" applyProtection="1">
      <alignment horizontal="center" vertical="center"/>
    </xf>
    <xf numFmtId="177" fontId="6" fillId="0" borderId="2" xfId="0" applyNumberFormat="1" applyFont="1" applyFill="1" applyBorder="1" applyAlignment="1" applyProtection="1">
      <alignment vertical="center"/>
    </xf>
    <xf numFmtId="178" fontId="6" fillId="0" borderId="8" xfId="0" applyNumberFormat="1" applyFont="1" applyFill="1" applyBorder="1" applyAlignment="1" applyProtection="1">
      <alignment horizontal="right" vertical="center"/>
    </xf>
    <xf numFmtId="179" fontId="6" fillId="0" borderId="10" xfId="0" applyNumberFormat="1" applyFont="1" applyBorder="1" applyAlignment="1" applyProtection="1">
      <alignment vertical="center"/>
    </xf>
    <xf numFmtId="0" fontId="3" fillId="0" borderId="0" xfId="0" applyFont="1" applyAlignment="1">
      <alignment horizontal="center"/>
    </xf>
    <xf numFmtId="0" fontId="6" fillId="0" borderId="13" xfId="0" applyFont="1" applyBorder="1" applyAlignment="1" applyProtection="1">
      <alignment horizontal="distributed" vertical="center" justifyLastLine="1"/>
    </xf>
    <xf numFmtId="0" fontId="6" fillId="0" borderId="14" xfId="0" applyFont="1" applyBorder="1" applyAlignment="1" applyProtection="1">
      <alignment horizontal="distributed" vertical="center" justifyLastLine="1"/>
    </xf>
    <xf numFmtId="0" fontId="6" fillId="2" borderId="13" xfId="0" applyFont="1" applyFill="1" applyBorder="1" applyAlignment="1" applyProtection="1">
      <alignment horizontal="distributed" vertical="center" justifyLastLine="1"/>
    </xf>
    <xf numFmtId="0" fontId="6" fillId="2" borderId="14" xfId="0" applyFont="1" applyFill="1" applyBorder="1" applyAlignment="1" applyProtection="1">
      <alignment horizontal="distributed" vertical="center" justifyLastLine="1"/>
    </xf>
    <xf numFmtId="0" fontId="6" fillId="2" borderId="15" xfId="0" applyFont="1" applyFill="1" applyBorder="1" applyAlignment="1" applyProtection="1">
      <alignment horizontal="distributed" vertical="center" justifyLastLine="1"/>
    </xf>
  </cellXfs>
  <cellStyles count="2">
    <cellStyle name="標準" xfId="0" builtinId="0"/>
    <cellStyle name="未定義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0</xdr:col>
      <xdr:colOff>0</xdr:colOff>
      <xdr:row>4</xdr:row>
      <xdr:rowOff>0</xdr:rowOff>
    </xdr:to>
    <xdr:sp macro="" textlink="" fLocksText="0">
      <xdr:nvSpPr>
        <xdr:cNvPr id="4105" name="Line 1">
          <a:extLst>
            <a:ext uri="{FF2B5EF4-FFF2-40B4-BE49-F238E27FC236}">
              <a16:creationId xmlns:a16="http://schemas.microsoft.com/office/drawing/2014/main" id="{00000000-0008-0000-0000-000009100000}"/>
            </a:ext>
          </a:extLst>
        </xdr:cNvPr>
        <xdr:cNvSpPr>
          <a:spLocks noChangeShapeType="1"/>
        </xdr:cNvSpPr>
      </xdr:nvSpPr>
      <xdr:spPr bwMode="auto">
        <a:xfrm>
          <a:off x="9525" y="666750"/>
          <a:ext cx="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4106" name="Line 2">
          <a:extLst>
            <a:ext uri="{FF2B5EF4-FFF2-40B4-BE49-F238E27FC236}">
              <a16:creationId xmlns:a16="http://schemas.microsoft.com/office/drawing/2014/main" id="{00000000-0008-0000-0000-00000A100000}"/>
            </a:ext>
          </a:extLst>
        </xdr:cNvPr>
        <xdr:cNvSpPr>
          <a:spLocks noChangeShapeType="1"/>
        </xdr:cNvSpPr>
      </xdr:nvSpPr>
      <xdr:spPr bwMode="auto">
        <a:xfrm>
          <a:off x="9525" y="676275"/>
          <a:ext cx="800100" cy="561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J20"/>
  <sheetViews>
    <sheetView showGridLines="0" tabSelected="1" zoomScale="75" zoomScaleNormal="75" zoomScaleSheetLayoutView="75" workbookViewId="0"/>
  </sheetViews>
  <sheetFormatPr defaultColWidth="10.625" defaultRowHeight="14.25" x14ac:dyDescent="0.15"/>
  <cols>
    <col min="1" max="1" width="10.625" style="2" customWidth="1"/>
    <col min="2" max="2" width="14.625" style="2" customWidth="1"/>
    <col min="3" max="3" width="8.625" style="2" customWidth="1"/>
    <col min="4" max="4" width="14.625" style="2" customWidth="1"/>
    <col min="5" max="5" width="8.625" style="2" customWidth="1"/>
    <col min="6" max="6" width="14.625" style="2" customWidth="1"/>
    <col min="7" max="7" width="8.625" style="2" customWidth="1"/>
    <col min="8" max="8" width="14.625" style="2" customWidth="1"/>
    <col min="9" max="9" width="8.625" style="2" customWidth="1"/>
    <col min="10" max="16384" width="10.625" style="2"/>
  </cols>
  <sheetData>
    <row r="1" spans="1:10" ht="30" customHeight="1" x14ac:dyDescent="0.15">
      <c r="A1" s="3" t="s">
        <v>9</v>
      </c>
      <c r="B1" s="6"/>
      <c r="C1" s="6"/>
      <c r="D1" s="6"/>
      <c r="E1" s="6"/>
      <c r="F1" s="6"/>
      <c r="G1" s="6"/>
      <c r="H1" s="6"/>
      <c r="I1" s="6"/>
      <c r="J1" s="1"/>
    </row>
    <row r="2" spans="1:10" ht="30" customHeight="1" thickBot="1" x14ac:dyDescent="0.2">
      <c r="A2" s="6"/>
      <c r="B2" s="6"/>
      <c r="C2" s="6"/>
      <c r="D2" s="6"/>
      <c r="E2" s="6"/>
      <c r="F2" s="6"/>
      <c r="G2" s="6"/>
      <c r="H2" s="7"/>
      <c r="I2" s="20" t="s">
        <v>8</v>
      </c>
      <c r="J2" s="1"/>
    </row>
    <row r="3" spans="1:10" ht="30" customHeight="1" x14ac:dyDescent="0.15">
      <c r="A3" s="12" t="s">
        <v>0</v>
      </c>
      <c r="B3" s="34" t="s">
        <v>13</v>
      </c>
      <c r="C3" s="35"/>
      <c r="D3" s="36" t="s">
        <v>14</v>
      </c>
      <c r="E3" s="37"/>
      <c r="F3" s="36" t="s">
        <v>15</v>
      </c>
      <c r="G3" s="37"/>
      <c r="H3" s="36" t="s">
        <v>16</v>
      </c>
      <c r="I3" s="38"/>
      <c r="J3" s="1"/>
    </row>
    <row r="4" spans="1:10" ht="30" customHeight="1" x14ac:dyDescent="0.15">
      <c r="A4" s="13" t="s">
        <v>1</v>
      </c>
      <c r="B4" s="8" t="s">
        <v>2</v>
      </c>
      <c r="C4" s="9" t="s">
        <v>3</v>
      </c>
      <c r="D4" s="10" t="s">
        <v>2</v>
      </c>
      <c r="E4" s="10" t="s">
        <v>17</v>
      </c>
      <c r="F4" s="10" t="s">
        <v>2</v>
      </c>
      <c r="G4" s="10" t="s">
        <v>3</v>
      </c>
      <c r="H4" s="10" t="s">
        <v>2</v>
      </c>
      <c r="I4" s="14" t="s">
        <v>3</v>
      </c>
      <c r="J4" s="1"/>
    </row>
    <row r="5" spans="1:10" s="5" customFormat="1" ht="45" customHeight="1" x14ac:dyDescent="0.15">
      <c r="A5" s="15" t="s">
        <v>4</v>
      </c>
      <c r="B5" s="21">
        <v>1783634</v>
      </c>
      <c r="C5" s="25">
        <v>44.7</v>
      </c>
      <c r="D5" s="22">
        <v>2141161</v>
      </c>
      <c r="E5" s="26">
        <v>53.7</v>
      </c>
      <c r="F5" s="22">
        <v>63840</v>
      </c>
      <c r="G5" s="26">
        <v>1.6</v>
      </c>
      <c r="H5" s="22">
        <v>3988635</v>
      </c>
      <c r="I5" s="27">
        <v>100</v>
      </c>
      <c r="J5" s="4"/>
    </row>
    <row r="6" spans="1:10" s="5" customFormat="1" ht="45" customHeight="1" x14ac:dyDescent="0.15">
      <c r="A6" s="15" t="s">
        <v>5</v>
      </c>
      <c r="B6" s="21">
        <v>1798575</v>
      </c>
      <c r="C6" s="24">
        <v>44.6</v>
      </c>
      <c r="D6" s="23">
        <v>2165700</v>
      </c>
      <c r="E6" s="25">
        <v>53.7</v>
      </c>
      <c r="F6" s="23">
        <v>65913</v>
      </c>
      <c r="G6" s="25">
        <v>1.6</v>
      </c>
      <c r="H6" s="23">
        <v>4030188</v>
      </c>
      <c r="I6" s="28">
        <v>100</v>
      </c>
      <c r="J6" s="4"/>
    </row>
    <row r="7" spans="1:10" s="5" customFormat="1" ht="45" customHeight="1" x14ac:dyDescent="0.15">
      <c r="A7" s="15" t="s">
        <v>6</v>
      </c>
      <c r="B7" s="21">
        <v>1814034</v>
      </c>
      <c r="C7" s="24">
        <v>44.6</v>
      </c>
      <c r="D7" s="23">
        <v>2187055</v>
      </c>
      <c r="E7" s="25">
        <v>53.7</v>
      </c>
      <c r="F7" s="23">
        <v>68425</v>
      </c>
      <c r="G7" s="25">
        <v>1.7000000000000002</v>
      </c>
      <c r="H7" s="23">
        <v>4069514</v>
      </c>
      <c r="I7" s="28">
        <v>100</v>
      </c>
      <c r="J7" s="4"/>
    </row>
    <row r="8" spans="1:10" s="5" customFormat="1" ht="45" customHeight="1" x14ac:dyDescent="0.15">
      <c r="A8" s="15" t="s">
        <v>18</v>
      </c>
      <c r="B8" s="21">
        <v>1830408</v>
      </c>
      <c r="C8" s="24">
        <v>44.5</v>
      </c>
      <c r="D8" s="23">
        <v>2208229</v>
      </c>
      <c r="E8" s="25">
        <v>53.7</v>
      </c>
      <c r="F8" s="23">
        <v>71149</v>
      </c>
      <c r="G8" s="25">
        <v>1.7000000000000002</v>
      </c>
      <c r="H8" s="23">
        <v>4109786</v>
      </c>
      <c r="I8" s="28">
        <v>100</v>
      </c>
      <c r="J8" s="4"/>
    </row>
    <row r="9" spans="1:10" ht="45" customHeight="1" x14ac:dyDescent="0.15">
      <c r="A9" s="29" t="s">
        <v>19</v>
      </c>
      <c r="B9" s="30">
        <v>1845425</v>
      </c>
      <c r="C9" s="25">
        <f>ROUND(B9/$H9,3)*100</f>
        <v>44.5</v>
      </c>
      <c r="D9" s="30">
        <v>2225037</v>
      </c>
      <c r="E9" s="25">
        <f>ROUND(D9/$H9,3)*100</f>
        <v>53.7</v>
      </c>
      <c r="F9" s="30">
        <v>73376</v>
      </c>
      <c r="G9" s="25">
        <f>ROUND(F9/$H9,3)*100</f>
        <v>1.7999999999999998</v>
      </c>
      <c r="H9" s="30">
        <f>B9+D9+F9</f>
        <v>4143838</v>
      </c>
      <c r="I9" s="31">
        <f>ROUND(H9/$H9*100,0)</f>
        <v>100</v>
      </c>
      <c r="J9" s="1"/>
    </row>
    <row r="10" spans="1:10" s="5" customFormat="1" ht="45" customHeight="1" x14ac:dyDescent="0.15">
      <c r="A10" s="29" t="s">
        <v>20</v>
      </c>
      <c r="B10" s="30">
        <v>1860940</v>
      </c>
      <c r="C10" s="25">
        <f>ROUND(B10/$H10,3)*100</f>
        <v>44.5</v>
      </c>
      <c r="D10" s="30">
        <v>2248421</v>
      </c>
      <c r="E10" s="25">
        <f>ROUND(D10/$H10,3)*100</f>
        <v>53.7</v>
      </c>
      <c r="F10" s="30">
        <v>75840</v>
      </c>
      <c r="G10" s="25">
        <f>ROUND(F10/$H10,3)*100</f>
        <v>1.7999999999999998</v>
      </c>
      <c r="H10" s="30">
        <f>B10+D10+F10</f>
        <v>4185201</v>
      </c>
      <c r="I10" s="31">
        <f>ROUND(H10/$H10*100,0)</f>
        <v>100</v>
      </c>
      <c r="J10" s="4"/>
    </row>
    <row r="11" spans="1:10" s="5" customFormat="1" ht="45" customHeight="1" x14ac:dyDescent="0.15">
      <c r="A11" s="29" t="s">
        <v>21</v>
      </c>
      <c r="B11" s="30">
        <v>1876085</v>
      </c>
      <c r="C11" s="25">
        <f>ROUND(B11/$H11,3)*100</f>
        <v>44.4</v>
      </c>
      <c r="D11" s="30">
        <v>2267983</v>
      </c>
      <c r="E11" s="25">
        <f>ROUND(D11/$H11,3)*100</f>
        <v>53.7</v>
      </c>
      <c r="F11" s="30">
        <v>77721</v>
      </c>
      <c r="G11" s="25">
        <f>ROUND(F11/$H11,3)*100</f>
        <v>1.7999999999999998</v>
      </c>
      <c r="H11" s="30">
        <f>B11+D11+F11</f>
        <v>4221789</v>
      </c>
      <c r="I11" s="31">
        <f>ROUND(H11/$H11*100,0)</f>
        <v>100</v>
      </c>
      <c r="J11" s="4"/>
    </row>
    <row r="12" spans="1:10" s="5" customFormat="1" ht="45" customHeight="1" x14ac:dyDescent="0.15">
      <c r="A12" s="29" t="s">
        <v>22</v>
      </c>
      <c r="B12" s="23">
        <v>1877440</v>
      </c>
      <c r="C12" s="25">
        <f>ROUND(B12/$H12,3)*100</f>
        <v>44.3</v>
      </c>
      <c r="D12" s="23">
        <v>2284150</v>
      </c>
      <c r="E12" s="25">
        <f>ROUND(D12/$H12,3)*100</f>
        <v>53.900000000000006</v>
      </c>
      <c r="F12" s="23">
        <v>72678</v>
      </c>
      <c r="G12" s="25">
        <f>ROUND(F12/$H12,3)*100</f>
        <v>1.7000000000000002</v>
      </c>
      <c r="H12" s="30">
        <f>B12+D12+F12</f>
        <v>4234268</v>
      </c>
      <c r="I12" s="31">
        <f>ROUND(H12/$H12*100,0)</f>
        <v>100</v>
      </c>
      <c r="J12" s="4"/>
    </row>
    <row r="13" spans="1:10" ht="45" customHeight="1" thickBot="1" x14ac:dyDescent="0.2">
      <c r="A13" s="16" t="s">
        <v>23</v>
      </c>
      <c r="B13" s="32">
        <f>B12/B11*100</f>
        <v>100.07222487254042</v>
      </c>
      <c r="C13" s="17"/>
      <c r="D13" s="32">
        <f>D12/D11*100</f>
        <v>100.7128360309579</v>
      </c>
      <c r="E13" s="18"/>
      <c r="F13" s="32">
        <f>F12/F11*100</f>
        <v>93.511406183656931</v>
      </c>
      <c r="G13" s="18"/>
      <c r="H13" s="32">
        <f>H12/H11*100</f>
        <v>100.29558559179532</v>
      </c>
      <c r="I13" s="19"/>
      <c r="J13" s="1"/>
    </row>
    <row r="14" spans="1:10" ht="15" customHeight="1" x14ac:dyDescent="0.15">
      <c r="A14" s="6" t="s">
        <v>12</v>
      </c>
      <c r="B14" s="6"/>
      <c r="C14" s="6"/>
      <c r="D14" s="6"/>
      <c r="E14" s="6"/>
      <c r="F14" s="6"/>
      <c r="G14" s="6"/>
      <c r="H14" s="6"/>
      <c r="I14" s="6"/>
      <c r="J14" s="1"/>
    </row>
    <row r="15" spans="1:10" ht="15" customHeight="1" x14ac:dyDescent="0.15">
      <c r="A15" s="6" t="s">
        <v>10</v>
      </c>
      <c r="B15" s="6"/>
      <c r="C15" s="6"/>
      <c r="D15" s="6"/>
      <c r="E15" s="6"/>
      <c r="F15" s="6"/>
      <c r="G15" s="6"/>
      <c r="H15" s="6"/>
      <c r="I15" s="6"/>
      <c r="J15" s="1"/>
    </row>
    <row r="16" spans="1:10" ht="15" customHeight="1" x14ac:dyDescent="0.15">
      <c r="A16" s="6" t="s">
        <v>7</v>
      </c>
      <c r="B16" s="6"/>
      <c r="C16" s="6"/>
      <c r="D16" s="6"/>
      <c r="E16" s="6"/>
      <c r="F16" s="6"/>
      <c r="G16" s="6"/>
      <c r="H16" s="6"/>
      <c r="I16" s="6"/>
      <c r="J16" s="1"/>
    </row>
    <row r="17" spans="1:9" ht="15" customHeight="1" x14ac:dyDescent="0.15">
      <c r="A17" s="6" t="s">
        <v>11</v>
      </c>
      <c r="B17" s="11"/>
      <c r="C17" s="11"/>
      <c r="D17" s="11"/>
      <c r="E17" s="11"/>
      <c r="F17" s="11"/>
      <c r="G17" s="11"/>
      <c r="H17" s="11"/>
      <c r="I17" s="11"/>
    </row>
    <row r="20" spans="1:9" x14ac:dyDescent="0.15">
      <c r="A20" s="33"/>
      <c r="B20" s="33"/>
      <c r="C20" s="33"/>
      <c r="D20" s="33"/>
      <c r="E20" s="33"/>
      <c r="F20" s="33"/>
      <c r="G20" s="33"/>
      <c r="H20" s="33"/>
      <c r="I20" s="33"/>
    </row>
  </sheetData>
  <mergeCells count="5">
    <mergeCell ref="A20:I20"/>
    <mergeCell ref="B3:C3"/>
    <mergeCell ref="D3:E3"/>
    <mergeCell ref="F3:G3"/>
    <mergeCell ref="H3:I3"/>
  </mergeCells>
  <phoneticPr fontId="5"/>
  <pageMargins left="0.62992125984251968" right="0.82677165354330717" top="0.59055118110236227" bottom="0.39370078740157483" header="0.51181102362204722" footer="0.51181102362204722"/>
  <pageSetup paperSize="9" scale="75" firstPageNumber="59" orientation="portrait" useFirstPageNumber="1" r:id="rId1"/>
  <headerFooter alignWithMargins="0">
    <oddFooter>&amp;C&amp;"ＭＳ ゴシック,標準"&amp;11&amp;P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2(2)固定資産税の資産別納税義務者数の推移</vt:lpstr>
      <vt:lpstr>'2(2)固定資産税の資産別納税義務者数の推移'!Print_Area</vt:lpstr>
    </vt:vector>
  </TitlesOfParts>
  <Company>埼玉県庁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埼玉県庁</dc:creator>
  <cp:lastModifiedBy>埼玉県</cp:lastModifiedBy>
  <cp:lastPrinted>2021-12-23T08:22:09Z</cp:lastPrinted>
  <dcterms:created xsi:type="dcterms:W3CDTF">2001-01-10T05:29:37Z</dcterms:created>
  <dcterms:modified xsi:type="dcterms:W3CDTF">2022-03-04T05:49:09Z</dcterms:modified>
</cp:coreProperties>
</file>