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R03税財政資料集用\01_Excel\01 HP個別ダウンロード用\"/>
    </mc:Choice>
  </mc:AlternateContent>
  <xr:revisionPtr revIDLastSave="0" documentId="13_ncr:1_{0F84C5F8-3E36-4297-AD4A-EFB64AE2A20E}" xr6:coauthVersionLast="36" xr6:coauthVersionMax="36" xr10:uidLastSave="{00000000-0000-0000-0000-000000000000}"/>
  <bookViews>
    <workbookView xWindow="480" yWindow="120" windowWidth="16605" windowHeight="8550" xr2:uid="{00000000-000D-0000-FFFF-FFFF00000000}"/>
  </bookViews>
  <sheets>
    <sheet name="1(4)第1表収入未済額（国保税除く）の推移" sheetId="4" r:id="rId1"/>
  </sheets>
  <definedNames>
    <definedName name="_xlnm.Print_Area" localSheetId="0">'1(4)第1表収入未済額（国保税除く）の推移'!$A$1:$H$77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H52" i="4" l="1"/>
  <c r="D75" i="4" l="1"/>
  <c r="F46" i="4"/>
  <c r="E46" i="4"/>
  <c r="D46" i="4"/>
  <c r="F75" i="4"/>
  <c r="E75" i="4"/>
  <c r="E76" i="4" s="1"/>
  <c r="G45" i="4"/>
  <c r="H4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46" i="4" l="1"/>
  <c r="F76" i="4"/>
  <c r="G76" i="4" s="1"/>
  <c r="G75" i="4"/>
  <c r="G46" i="4"/>
  <c r="H75" i="4"/>
  <c r="D76" i="4"/>
  <c r="H76" i="4" l="1"/>
</calcChain>
</file>

<file path=xl/sharedStrings.xml><?xml version="1.0" encoding="utf-8"?>
<sst xmlns="http://schemas.openxmlformats.org/spreadsheetml/2006/main" count="85" uniqueCount="77">
  <si>
    <t>第１表　収入済額（国民健康保険税除く）の推移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6" eb="17">
      <t>ノゾ</t>
    </rPh>
    <rPh sb="20" eb="22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</si>
  <si>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</si>
  <si>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</si>
  <si>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</si>
  <si>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</si>
  <si>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</si>
  <si>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</si>
  <si>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</si>
  <si>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</si>
  <si>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</si>
  <si>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</si>
  <si>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</si>
  <si>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</si>
  <si>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</si>
  <si>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</si>
  <si>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</si>
  <si>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</si>
  <si>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</si>
  <si>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</si>
  <si>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</si>
  <si>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</si>
  <si>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</si>
  <si>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</si>
  <si>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</si>
  <si>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</si>
  <si>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</si>
  <si>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</si>
  <si>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</si>
  <si>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</si>
  <si>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</si>
  <si>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</si>
  <si>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</si>
  <si>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</si>
  <si>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</si>
  <si>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</si>
  <si>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</si>
  <si>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</si>
  <si>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</si>
  <si>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</si>
  <si>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</si>
  <si>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</si>
  <si>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</si>
  <si>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</si>
  <si>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</si>
  <si>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</si>
  <si>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</si>
  <si>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</si>
  <si>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</si>
  <si>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</si>
  <si>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</si>
  <si>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</si>
  <si>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</si>
  <si>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</si>
  <si>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</si>
  <si>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</si>
  <si>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</si>
  <si>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</si>
  <si>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</si>
  <si>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</si>
  <si>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</si>
  <si>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</si>
  <si>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</si>
  <si>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</si>
  <si>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</si>
  <si>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</si>
  <si>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</si>
  <si>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</si>
  <si>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</si>
  <si>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</si>
  <si>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</si>
  <si>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</si>
  <si>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</si>
  <si>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３０年度</t>
    <rPh sb="2" eb="4">
      <t>ネンド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</si>
  <si>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</si>
  <si>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</si>
  <si>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伸長率
２/元(%)</t>
    <rPh sb="0" eb="2">
      <t>シンチョウ</t>
    </rPh>
    <rPh sb="2" eb="3">
      <t>リツ</t>
    </rPh>
    <rPh sb="6" eb="7">
      <t>ガン</t>
    </rPh>
    <phoneticPr fontId="2"/>
  </si>
  <si>
    <t>伸長率
２/３０(%)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</si>
</sst>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4" fillId="0" borderId="12" xfId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6" fillId="0" borderId="5" xfId="1" applyFont="1" applyBorder="1" applyAlignment="1">
      <alignment horizontal="right" vertical="center"/>
    </xf>
    <xf numFmtId="176" fontId="5" fillId="0" borderId="13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9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4" fillId="0" borderId="0" xfId="1" applyFont="1" applyAlignment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0" name="Line 2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2" name="Line 2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P78"/>
  <sheetViews>
    <sheetView tabSelected="1" view="pageBreakPreview" zoomScale="85" zoomScaleNormal="100" zoomScaleSheetLayoutView="85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>
      <c r="A1" s="78"/>
      <c r="B1" s="78"/>
      <c r="C1" s="78"/>
      <c r="D1" s="78"/>
      <c r="E1" s="78"/>
      <c r="F1" s="78"/>
      <c r="G1" s="78"/>
      <c r="H1" s="78"/>
    </row>
    <row r="2" spans="1:16" ht="15" customHeight="1">
      <c r="B2" s="1" t="s">
        <v>0</v>
      </c>
    </row>
    <row r="3" spans="1:16" ht="15" customHeight="1" thickBot="1">
      <c r="A3" s="8"/>
      <c r="B3" s="8"/>
      <c r="C3" s="8"/>
      <c r="D3" s="8"/>
      <c r="E3" s="8"/>
      <c r="F3" s="8"/>
      <c r="G3" s="8"/>
      <c r="H3" s="8" t="s">
        <v>1</v>
      </c>
    </row>
    <row r="4" spans="1:16" ht="15.95" customHeight="1">
      <c r="A4" s="9"/>
      <c r="B4" s="37"/>
      <c r="C4" s="37" t="s">
        <v>2</v>
      </c>
      <c r="D4" s="60" t="s">
        <v>72</v>
      </c>
      <c r="E4" s="60" t="s">
        <v>73</v>
      </c>
      <c r="F4" s="60" t="s">
        <v>74</v>
      </c>
      <c r="G4" s="68" t="s">
        <v>75</v>
      </c>
      <c r="H4" s="70" t="s">
        <v>76</v>
      </c>
    </row>
    <row r="5" spans="1:16" ht="15.95" customHeight="1" thickBot="1">
      <c r="A5" s="58" t="s">
        <v>3</v>
      </c>
      <c r="B5" s="59"/>
      <c r="C5" s="10"/>
      <c r="D5" s="61"/>
      <c r="E5" s="61"/>
      <c r="F5" s="61"/>
      <c r="G5" s="69"/>
      <c r="H5" s="71"/>
    </row>
    <row r="6" spans="1:16" ht="15.95" customHeight="1">
      <c r="A6" s="48" t="s">
        <v>4</v>
      </c>
      <c r="B6" s="49"/>
      <c r="C6" s="50"/>
      <c r="D6" s="38">
        <v>265177813</v>
      </c>
      <c r="E6" s="38">
        <v>274011537</v>
      </c>
      <c r="F6" s="38">
        <v>274685901</v>
      </c>
      <c r="G6" s="14">
        <f>F6/E6*100</f>
        <v>100.24610788559607</v>
      </c>
      <c r="H6" s="15">
        <f>F6/D6*100</f>
        <v>103.58555185761335</v>
      </c>
    </row>
    <row r="7" spans="1:16" ht="15.95" customHeight="1">
      <c r="A7" s="48" t="s">
        <v>5</v>
      </c>
      <c r="B7" s="49"/>
      <c r="C7" s="50"/>
      <c r="D7" s="39">
        <v>57225191</v>
      </c>
      <c r="E7" s="39">
        <v>57888269</v>
      </c>
      <c r="F7" s="39">
        <v>57681465</v>
      </c>
      <c r="G7" s="16">
        <f t="shared" ref="G7:G46" si="0">F7/E7*100</f>
        <v>99.642753180268699</v>
      </c>
      <c r="H7" s="17">
        <f t="shared" ref="H7:H46" si="1">F7/D7*100</f>
        <v>100.79733067208112</v>
      </c>
    </row>
    <row r="8" spans="1:16" ht="15.95" customHeight="1">
      <c r="A8" s="48" t="s">
        <v>6</v>
      </c>
      <c r="B8" s="49"/>
      <c r="C8" s="50"/>
      <c r="D8" s="39">
        <v>30798404</v>
      </c>
      <c r="E8" s="39">
        <v>31116750</v>
      </c>
      <c r="F8" s="39">
        <v>30111352</v>
      </c>
      <c r="G8" s="16">
        <f t="shared" si="0"/>
        <v>96.768949199386185</v>
      </c>
      <c r="H8" s="17">
        <f t="shared" si="1"/>
        <v>97.769196092109183</v>
      </c>
    </row>
    <row r="9" spans="1:16" s="2" customFormat="1" ht="15.95" customHeight="1">
      <c r="A9" s="75" t="s">
        <v>7</v>
      </c>
      <c r="B9" s="76"/>
      <c r="C9" s="77"/>
      <c r="D9" s="39">
        <v>96253735</v>
      </c>
      <c r="E9" s="39">
        <v>97414545</v>
      </c>
      <c r="F9" s="39">
        <v>98362445</v>
      </c>
      <c r="G9" s="16">
        <f t="shared" si="0"/>
        <v>100.97305797609586</v>
      </c>
      <c r="H9" s="17">
        <f t="shared" si="1"/>
        <v>102.19078251872511</v>
      </c>
      <c r="I9" s="34"/>
      <c r="J9" s="35"/>
      <c r="K9" s="36"/>
      <c r="L9" s="36"/>
      <c r="M9" s="35"/>
      <c r="N9" s="34"/>
      <c r="O9" s="34"/>
      <c r="P9" s="34"/>
    </row>
    <row r="10" spans="1:16" ht="15.95" customHeight="1">
      <c r="A10" s="55" t="s">
        <v>8</v>
      </c>
      <c r="B10" s="56"/>
      <c r="C10" s="57"/>
      <c r="D10" s="39">
        <v>10486131</v>
      </c>
      <c r="E10" s="39">
        <v>10659727</v>
      </c>
      <c r="F10" s="39">
        <v>10531303</v>
      </c>
      <c r="G10" s="16">
        <f t="shared" si="0"/>
        <v>98.795241191448895</v>
      </c>
      <c r="H10" s="17">
        <f t="shared" si="1"/>
        <v>100.43077852069557</v>
      </c>
      <c r="I10" s="34"/>
      <c r="J10" s="35"/>
      <c r="K10" s="36"/>
      <c r="L10" s="36"/>
      <c r="M10" s="35"/>
      <c r="N10" s="34"/>
      <c r="O10" s="34"/>
      <c r="P10" s="34"/>
    </row>
    <row r="11" spans="1:16" ht="15.95" customHeight="1">
      <c r="A11" s="45" t="s">
        <v>9</v>
      </c>
      <c r="B11" s="46"/>
      <c r="C11" s="47"/>
      <c r="D11" s="40">
        <v>8771004</v>
      </c>
      <c r="E11" s="40">
        <v>9000801</v>
      </c>
      <c r="F11" s="40">
        <v>8926172</v>
      </c>
      <c r="G11" s="18">
        <f t="shared" si="0"/>
        <v>99.170862682110183</v>
      </c>
      <c r="H11" s="19">
        <f t="shared" si="1"/>
        <v>101.76910191809286</v>
      </c>
      <c r="I11" s="34"/>
      <c r="J11" s="34"/>
      <c r="K11" s="34"/>
      <c r="L11" s="34"/>
      <c r="M11" s="34"/>
      <c r="N11" s="34"/>
      <c r="O11" s="34"/>
      <c r="P11" s="34"/>
    </row>
    <row r="12" spans="1:16" ht="15.95" customHeight="1">
      <c r="A12" s="48" t="s">
        <v>10</v>
      </c>
      <c r="B12" s="49"/>
      <c r="C12" s="50"/>
      <c r="D12" s="39">
        <v>53169793</v>
      </c>
      <c r="E12" s="39">
        <v>53476843</v>
      </c>
      <c r="F12" s="39">
        <v>53398691</v>
      </c>
      <c r="G12" s="16">
        <f t="shared" si="0"/>
        <v>99.853858239163443</v>
      </c>
      <c r="H12" s="17">
        <f t="shared" si="1"/>
        <v>100.43050383889967</v>
      </c>
      <c r="K12" s="33"/>
      <c r="L12" s="33"/>
    </row>
    <row r="13" spans="1:16" ht="15.95" customHeight="1">
      <c r="A13" s="48" t="s">
        <v>11</v>
      </c>
      <c r="B13" s="49"/>
      <c r="C13" s="50"/>
      <c r="D13" s="39">
        <v>12044512</v>
      </c>
      <c r="E13" s="39">
        <v>12190023</v>
      </c>
      <c r="F13" s="39">
        <v>12208073</v>
      </c>
      <c r="G13" s="16">
        <f t="shared" si="0"/>
        <v>100.14807191093897</v>
      </c>
      <c r="H13" s="17">
        <f t="shared" si="1"/>
        <v>101.35797116562297</v>
      </c>
    </row>
    <row r="14" spans="1:16" ht="15.95" customHeight="1">
      <c r="A14" s="48" t="s">
        <v>12</v>
      </c>
      <c r="B14" s="49"/>
      <c r="C14" s="50"/>
      <c r="D14" s="39">
        <v>15507980</v>
      </c>
      <c r="E14" s="39">
        <v>15869262</v>
      </c>
      <c r="F14" s="39">
        <v>15873570</v>
      </c>
      <c r="G14" s="16">
        <f t="shared" si="0"/>
        <v>100.02714682006007</v>
      </c>
      <c r="H14" s="17">
        <f t="shared" si="1"/>
        <v>102.35743146431709</v>
      </c>
    </row>
    <row r="15" spans="1:16" ht="15.95" customHeight="1">
      <c r="A15" s="55" t="s">
        <v>13</v>
      </c>
      <c r="B15" s="56"/>
      <c r="C15" s="57"/>
      <c r="D15" s="41">
        <v>11477891</v>
      </c>
      <c r="E15" s="41">
        <v>11465085</v>
      </c>
      <c r="F15" s="41">
        <v>11625961</v>
      </c>
      <c r="G15" s="20">
        <f t="shared" si="0"/>
        <v>101.4031819214598</v>
      </c>
      <c r="H15" s="21">
        <f t="shared" si="1"/>
        <v>101.29004535763582</v>
      </c>
    </row>
    <row r="16" spans="1:16" ht="15.95" customHeight="1">
      <c r="A16" s="45" t="s">
        <v>14</v>
      </c>
      <c r="B16" s="46"/>
      <c r="C16" s="47"/>
      <c r="D16" s="39">
        <v>13358936</v>
      </c>
      <c r="E16" s="39">
        <v>13488359</v>
      </c>
      <c r="F16" s="39">
        <v>13370361</v>
      </c>
      <c r="G16" s="16">
        <f t="shared" si="0"/>
        <v>99.125186392206786</v>
      </c>
      <c r="H16" s="17">
        <f t="shared" si="1"/>
        <v>100.08552327820119</v>
      </c>
    </row>
    <row r="17" spans="1:8" ht="15.95" customHeight="1">
      <c r="A17" s="48" t="s">
        <v>15</v>
      </c>
      <c r="B17" s="49"/>
      <c r="C17" s="50"/>
      <c r="D17" s="39">
        <v>28428726</v>
      </c>
      <c r="E17" s="39">
        <v>28698782</v>
      </c>
      <c r="F17" s="39">
        <v>28948684</v>
      </c>
      <c r="G17" s="16">
        <f t="shared" si="0"/>
        <v>100.87077563082643</v>
      </c>
      <c r="H17" s="17">
        <f t="shared" si="1"/>
        <v>101.82898804540169</v>
      </c>
    </row>
    <row r="18" spans="1:8" ht="15.95" customHeight="1">
      <c r="A18" s="48" t="s">
        <v>16</v>
      </c>
      <c r="B18" s="49"/>
      <c r="C18" s="50"/>
      <c r="D18" s="39">
        <v>21955078</v>
      </c>
      <c r="E18" s="39">
        <v>21839301</v>
      </c>
      <c r="F18" s="39">
        <v>21670919</v>
      </c>
      <c r="G18" s="16">
        <f t="shared" si="0"/>
        <v>99.228995470138898</v>
      </c>
      <c r="H18" s="17">
        <f t="shared" si="1"/>
        <v>98.705725390727366</v>
      </c>
    </row>
    <row r="19" spans="1:8" ht="15.95" customHeight="1">
      <c r="A19" s="48" t="s">
        <v>17</v>
      </c>
      <c r="B19" s="49"/>
      <c r="C19" s="50"/>
      <c r="D19" s="39">
        <v>7811413</v>
      </c>
      <c r="E19" s="39">
        <v>7855243</v>
      </c>
      <c r="F19" s="39">
        <v>7875088</v>
      </c>
      <c r="G19" s="16">
        <f t="shared" si="0"/>
        <v>100.25263381412898</v>
      </c>
      <c r="H19" s="17">
        <f t="shared" si="1"/>
        <v>100.81515341718585</v>
      </c>
    </row>
    <row r="20" spans="1:8" ht="15.95" customHeight="1">
      <c r="A20" s="55" t="s">
        <v>18</v>
      </c>
      <c r="B20" s="56"/>
      <c r="C20" s="57"/>
      <c r="D20" s="39">
        <v>15130991</v>
      </c>
      <c r="E20" s="39">
        <v>15316694</v>
      </c>
      <c r="F20" s="39">
        <v>15203112</v>
      </c>
      <c r="G20" s="16">
        <f t="shared" si="0"/>
        <v>99.258443107892603</v>
      </c>
      <c r="H20" s="17">
        <f t="shared" si="1"/>
        <v>100.47664425945399</v>
      </c>
    </row>
    <row r="21" spans="1:8" ht="15.95" customHeight="1">
      <c r="A21" s="48" t="s">
        <v>19</v>
      </c>
      <c r="B21" s="49"/>
      <c r="C21" s="50"/>
      <c r="D21" s="40">
        <v>19367671</v>
      </c>
      <c r="E21" s="40">
        <v>19573466</v>
      </c>
      <c r="F21" s="40">
        <v>19365439</v>
      </c>
      <c r="G21" s="18">
        <f t="shared" si="0"/>
        <v>98.93719896108334</v>
      </c>
      <c r="H21" s="19">
        <f t="shared" si="1"/>
        <v>99.988475640669435</v>
      </c>
    </row>
    <row r="22" spans="1:8" ht="15.95" customHeight="1">
      <c r="A22" s="48" t="s">
        <v>20</v>
      </c>
      <c r="B22" s="49"/>
      <c r="C22" s="50"/>
      <c r="D22" s="39">
        <v>30961850</v>
      </c>
      <c r="E22" s="39">
        <v>31521848</v>
      </c>
      <c r="F22" s="39">
        <v>31458952</v>
      </c>
      <c r="G22" s="16">
        <f t="shared" si="0"/>
        <v>99.800468551209306</v>
      </c>
      <c r="H22" s="17">
        <f t="shared" si="1"/>
        <v>101.60553067726896</v>
      </c>
    </row>
    <row r="23" spans="1:8" ht="15.95" customHeight="1">
      <c r="A23" s="48" t="s">
        <v>21</v>
      </c>
      <c r="B23" s="49"/>
      <c r="C23" s="50"/>
      <c r="D23" s="39">
        <v>37008644</v>
      </c>
      <c r="E23" s="39">
        <v>37531953</v>
      </c>
      <c r="F23" s="39">
        <v>37470188</v>
      </c>
      <c r="G23" s="16">
        <f t="shared" si="0"/>
        <v>99.83543355710799</v>
      </c>
      <c r="H23" s="17">
        <f t="shared" si="1"/>
        <v>101.24712486088386</v>
      </c>
    </row>
    <row r="24" spans="1:8" ht="15.95" customHeight="1">
      <c r="A24" s="48" t="s">
        <v>22</v>
      </c>
      <c r="B24" s="49"/>
      <c r="C24" s="50"/>
      <c r="D24" s="39">
        <v>48815895</v>
      </c>
      <c r="E24" s="39">
        <v>49566290</v>
      </c>
      <c r="F24" s="39">
        <v>49787789</v>
      </c>
      <c r="G24" s="16">
        <f t="shared" si="0"/>
        <v>100.44687427685228</v>
      </c>
      <c r="H24" s="17">
        <f t="shared" si="1"/>
        <v>101.99093758293276</v>
      </c>
    </row>
    <row r="25" spans="1:8" ht="15.95" customHeight="1">
      <c r="A25" s="55" t="s">
        <v>23</v>
      </c>
      <c r="B25" s="56"/>
      <c r="C25" s="57"/>
      <c r="D25" s="41">
        <v>11755748</v>
      </c>
      <c r="E25" s="41">
        <v>11939794</v>
      </c>
      <c r="F25" s="41">
        <v>12075386</v>
      </c>
      <c r="G25" s="20">
        <f t="shared" si="0"/>
        <v>101.13563098324812</v>
      </c>
      <c r="H25" s="21">
        <f t="shared" si="1"/>
        <v>102.71899329587535</v>
      </c>
    </row>
    <row r="26" spans="1:8" ht="15.95" customHeight="1">
      <c r="A26" s="48" t="s">
        <v>24</v>
      </c>
      <c r="B26" s="49"/>
      <c r="C26" s="50"/>
      <c r="D26" s="39">
        <v>28512262</v>
      </c>
      <c r="E26" s="39">
        <v>29621965</v>
      </c>
      <c r="F26" s="39">
        <v>28648971</v>
      </c>
      <c r="G26" s="16">
        <f t="shared" si="0"/>
        <v>96.715295558549201</v>
      </c>
      <c r="H26" s="17">
        <f t="shared" si="1"/>
        <v>100.47947440999245</v>
      </c>
    </row>
    <row r="27" spans="1:8" ht="15.95" customHeight="1">
      <c r="A27" s="48" t="s">
        <v>25</v>
      </c>
      <c r="B27" s="49"/>
      <c r="C27" s="50"/>
      <c r="D27" s="39">
        <v>21287384</v>
      </c>
      <c r="E27" s="39">
        <v>21547923</v>
      </c>
      <c r="F27" s="39">
        <v>21290440</v>
      </c>
      <c r="G27" s="16">
        <f t="shared" si="0"/>
        <v>98.805068126519672</v>
      </c>
      <c r="H27" s="17">
        <f t="shared" si="1"/>
        <v>100.01435592085903</v>
      </c>
    </row>
    <row r="28" spans="1:8" ht="15.95" customHeight="1">
      <c r="A28" s="48" t="s">
        <v>26</v>
      </c>
      <c r="B28" s="49"/>
      <c r="C28" s="50"/>
      <c r="D28" s="39">
        <v>22513237</v>
      </c>
      <c r="E28" s="39">
        <v>22978846</v>
      </c>
      <c r="F28" s="39">
        <v>23205901</v>
      </c>
      <c r="G28" s="16">
        <f t="shared" si="0"/>
        <v>100.98810445050199</v>
      </c>
      <c r="H28" s="17">
        <f t="shared" si="1"/>
        <v>103.07669661186438</v>
      </c>
    </row>
    <row r="29" spans="1:8" ht="15.95" customHeight="1">
      <c r="A29" s="48" t="s">
        <v>27</v>
      </c>
      <c r="B29" s="49"/>
      <c r="C29" s="50"/>
      <c r="D29" s="39">
        <v>11113573</v>
      </c>
      <c r="E29" s="39">
        <v>11242820</v>
      </c>
      <c r="F29" s="39">
        <v>11291384</v>
      </c>
      <c r="G29" s="16">
        <f t="shared" si="0"/>
        <v>100.43195568371637</v>
      </c>
      <c r="H29" s="17">
        <f t="shared" si="1"/>
        <v>101.59994450029708</v>
      </c>
    </row>
    <row r="30" spans="1:8" ht="15.95" customHeight="1">
      <c r="A30" s="55" t="s">
        <v>28</v>
      </c>
      <c r="B30" s="56"/>
      <c r="C30" s="57"/>
      <c r="D30" s="41">
        <v>14973051</v>
      </c>
      <c r="E30" s="41">
        <v>15656638</v>
      </c>
      <c r="F30" s="41">
        <v>15648064</v>
      </c>
      <c r="G30" s="20">
        <f t="shared" si="0"/>
        <v>99.945237285297139</v>
      </c>
      <c r="H30" s="21">
        <f t="shared" si="1"/>
        <v>104.50818607376679</v>
      </c>
    </row>
    <row r="31" spans="1:8" ht="15.95" customHeight="1">
      <c r="A31" s="48" t="s">
        <v>29</v>
      </c>
      <c r="B31" s="49"/>
      <c r="C31" s="50"/>
      <c r="D31" s="39">
        <v>24332194</v>
      </c>
      <c r="E31" s="39">
        <v>24541343</v>
      </c>
      <c r="F31" s="39">
        <v>24957263</v>
      </c>
      <c r="G31" s="16">
        <f t="shared" si="0"/>
        <v>101.69477277588273</v>
      </c>
      <c r="H31" s="17">
        <f t="shared" si="1"/>
        <v>102.56889699301264</v>
      </c>
    </row>
    <row r="32" spans="1:8" ht="15.95" customHeight="1">
      <c r="A32" s="48" t="s">
        <v>30</v>
      </c>
      <c r="B32" s="49"/>
      <c r="C32" s="50"/>
      <c r="D32" s="39">
        <v>10337683</v>
      </c>
      <c r="E32" s="39">
        <v>10372185</v>
      </c>
      <c r="F32" s="39">
        <v>10345052</v>
      </c>
      <c r="G32" s="16">
        <f t="shared" si="0"/>
        <v>99.738406131398534</v>
      </c>
      <c r="H32" s="17">
        <f t="shared" si="1"/>
        <v>100.07128289772476</v>
      </c>
    </row>
    <row r="33" spans="1:9" ht="15.95" customHeight="1">
      <c r="A33" s="48" t="s">
        <v>31</v>
      </c>
      <c r="B33" s="49"/>
      <c r="C33" s="50"/>
      <c r="D33" s="39">
        <v>22970432</v>
      </c>
      <c r="E33" s="39">
        <v>23212670</v>
      </c>
      <c r="F33" s="39">
        <v>23134014</v>
      </c>
      <c r="G33" s="16">
        <f t="shared" si="0"/>
        <v>99.661150569925809</v>
      </c>
      <c r="H33" s="17">
        <f t="shared" si="1"/>
        <v>100.7121415914163</v>
      </c>
    </row>
    <row r="34" spans="1:9" ht="15.95" customHeight="1">
      <c r="A34" s="48" t="s">
        <v>32</v>
      </c>
      <c r="B34" s="49"/>
      <c r="C34" s="50"/>
      <c r="D34" s="39">
        <v>8933674</v>
      </c>
      <c r="E34" s="39">
        <v>8926424</v>
      </c>
      <c r="F34" s="39">
        <v>8844360</v>
      </c>
      <c r="G34" s="16">
        <f t="shared" si="0"/>
        <v>99.080662088200157</v>
      </c>
      <c r="H34" s="17">
        <f t="shared" si="1"/>
        <v>99.000254542531991</v>
      </c>
    </row>
    <row r="35" spans="1:9" ht="15.95" customHeight="1">
      <c r="A35" s="55" t="s">
        <v>33</v>
      </c>
      <c r="B35" s="56"/>
      <c r="C35" s="57"/>
      <c r="D35" s="41">
        <v>17129198</v>
      </c>
      <c r="E35" s="41">
        <v>17370097</v>
      </c>
      <c r="F35" s="41">
        <v>17432953</v>
      </c>
      <c r="G35" s="20">
        <f t="shared" si="0"/>
        <v>100.36186326420629</v>
      </c>
      <c r="H35" s="21">
        <f t="shared" si="1"/>
        <v>101.77331711618956</v>
      </c>
    </row>
    <row r="36" spans="1:9" ht="15.95" customHeight="1">
      <c r="A36" s="48" t="s">
        <v>34</v>
      </c>
      <c r="B36" s="49"/>
      <c r="C36" s="50"/>
      <c r="D36" s="39">
        <v>15520077</v>
      </c>
      <c r="E36" s="39">
        <v>15889232</v>
      </c>
      <c r="F36" s="39">
        <v>15728370</v>
      </c>
      <c r="G36" s="16">
        <f t="shared" si="0"/>
        <v>98.987603680278568</v>
      </c>
      <c r="H36" s="17">
        <f t="shared" si="1"/>
        <v>101.3420874136127</v>
      </c>
    </row>
    <row r="37" spans="1:9" ht="15.95" customHeight="1">
      <c r="A37" s="48" t="s">
        <v>35</v>
      </c>
      <c r="B37" s="49"/>
      <c r="C37" s="50"/>
      <c r="D37" s="39">
        <v>22211505</v>
      </c>
      <c r="E37" s="39">
        <v>22633387</v>
      </c>
      <c r="F37" s="39">
        <v>23212141</v>
      </c>
      <c r="G37" s="16">
        <f t="shared" si="0"/>
        <v>102.55708082930761</v>
      </c>
      <c r="H37" s="17">
        <f t="shared" si="1"/>
        <v>104.50503466559336</v>
      </c>
    </row>
    <row r="38" spans="1:9" ht="15.95" customHeight="1">
      <c r="A38" s="48" t="s">
        <v>36</v>
      </c>
      <c r="B38" s="49"/>
      <c r="C38" s="50"/>
      <c r="D38" s="39">
        <v>8155943</v>
      </c>
      <c r="E38" s="39">
        <v>8174861</v>
      </c>
      <c r="F38" s="39">
        <v>8184626</v>
      </c>
      <c r="G38" s="16">
        <f t="shared" si="0"/>
        <v>100.11945157232643</v>
      </c>
      <c r="H38" s="17">
        <f t="shared" si="1"/>
        <v>100.35168220278146</v>
      </c>
    </row>
    <row r="39" spans="1:9" ht="15.95" customHeight="1">
      <c r="A39" s="48" t="s">
        <v>37</v>
      </c>
      <c r="B39" s="49"/>
      <c r="C39" s="50"/>
      <c r="D39" s="39">
        <v>13398602</v>
      </c>
      <c r="E39" s="39">
        <v>13623905</v>
      </c>
      <c r="F39" s="39">
        <v>13621283</v>
      </c>
      <c r="G39" s="16">
        <f t="shared" si="0"/>
        <v>99.98075441659347</v>
      </c>
      <c r="H39" s="17">
        <f t="shared" si="1"/>
        <v>101.66197189826222</v>
      </c>
    </row>
    <row r="40" spans="1:9" ht="15.95" customHeight="1">
      <c r="A40" s="55" t="s">
        <v>38</v>
      </c>
      <c r="B40" s="56"/>
      <c r="C40" s="57"/>
      <c r="D40" s="41">
        <v>6578689</v>
      </c>
      <c r="E40" s="41">
        <v>6748756</v>
      </c>
      <c r="F40" s="41">
        <v>6699775</v>
      </c>
      <c r="G40" s="20">
        <f t="shared" si="0"/>
        <v>99.274221797320877</v>
      </c>
      <c r="H40" s="21">
        <f t="shared" si="1"/>
        <v>101.84057948323746</v>
      </c>
    </row>
    <row r="41" spans="1:9" ht="15.95" customHeight="1">
      <c r="A41" s="48" t="s">
        <v>39</v>
      </c>
      <c r="B41" s="49"/>
      <c r="C41" s="50"/>
      <c r="D41" s="39">
        <v>10066114</v>
      </c>
      <c r="E41" s="39">
        <v>10065010</v>
      </c>
      <c r="F41" s="39">
        <v>10097691</v>
      </c>
      <c r="G41" s="16">
        <f t="shared" si="0"/>
        <v>100.3246991309497</v>
      </c>
      <c r="H41" s="17">
        <f t="shared" si="1"/>
        <v>100.31369603006681</v>
      </c>
    </row>
    <row r="42" spans="1:9" ht="15.95" customHeight="1">
      <c r="A42" s="48" t="s">
        <v>40</v>
      </c>
      <c r="B42" s="49"/>
      <c r="C42" s="50"/>
      <c r="D42" s="39">
        <v>8354211</v>
      </c>
      <c r="E42" s="39">
        <v>8408396</v>
      </c>
      <c r="F42" s="39">
        <v>8344500</v>
      </c>
      <c r="G42" s="16">
        <f t="shared" si="0"/>
        <v>99.240092878594211</v>
      </c>
      <c r="H42" s="17">
        <f t="shared" si="1"/>
        <v>99.883759220350072</v>
      </c>
    </row>
    <row r="43" spans="1:9" ht="15.95" customHeight="1">
      <c r="A43" s="48" t="s">
        <v>41</v>
      </c>
      <c r="B43" s="49"/>
      <c r="C43" s="50"/>
      <c r="D43" s="39">
        <v>9630104</v>
      </c>
      <c r="E43" s="39">
        <v>9792898</v>
      </c>
      <c r="F43" s="39">
        <v>9877720</v>
      </c>
      <c r="G43" s="16">
        <f t="shared" si="0"/>
        <v>100.86615831187049</v>
      </c>
      <c r="H43" s="17">
        <f t="shared" si="1"/>
        <v>102.57127025834821</v>
      </c>
    </row>
    <row r="44" spans="1:9" ht="15.95" customHeight="1">
      <c r="A44" s="48" t="s">
        <v>42</v>
      </c>
      <c r="B44" s="49"/>
      <c r="C44" s="50"/>
      <c r="D44" s="39">
        <v>16425267</v>
      </c>
      <c r="E44" s="39">
        <v>16633656</v>
      </c>
      <c r="F44" s="39">
        <v>16704547</v>
      </c>
      <c r="G44" s="16">
        <f t="shared" si="0"/>
        <v>100.42619012921755</v>
      </c>
      <c r="H44" s="17">
        <f t="shared" si="1"/>
        <v>101.70030721570615</v>
      </c>
    </row>
    <row r="45" spans="1:9" ht="15.95" customHeight="1" thickBot="1">
      <c r="A45" s="72" t="s">
        <v>70</v>
      </c>
      <c r="B45" s="73"/>
      <c r="C45" s="74"/>
      <c r="D45" s="39">
        <v>7315966</v>
      </c>
      <c r="E45" s="39">
        <v>7345157</v>
      </c>
      <c r="F45" s="39">
        <v>7412546</v>
      </c>
      <c r="G45" s="16">
        <f>F45/E45*100</f>
        <v>100.91746166896091</v>
      </c>
      <c r="H45" s="17">
        <f>F45/D45*100</f>
        <v>101.32012641939561</v>
      </c>
    </row>
    <row r="46" spans="1:9" ht="15.95" customHeight="1" thickTop="1" thickBot="1">
      <c r="A46" s="62" t="s">
        <v>43</v>
      </c>
      <c r="B46" s="63"/>
      <c r="C46" s="64"/>
      <c r="D46" s="12">
        <f>SUM(D6:D45)</f>
        <v>1095266572</v>
      </c>
      <c r="E46" s="12">
        <f>SUM(E6:E45)</f>
        <v>1115210741</v>
      </c>
      <c r="F46" s="12">
        <f>SUM(F6:F45)</f>
        <v>1115312452</v>
      </c>
      <c r="G46" s="22">
        <f t="shared" si="0"/>
        <v>100.00912033898712</v>
      </c>
      <c r="H46" s="23">
        <f t="shared" si="1"/>
        <v>101.83022841310635</v>
      </c>
      <c r="I46" s="3"/>
    </row>
    <row r="47" spans="1:9" ht="15" customHeight="1">
      <c r="A47" s="4" t="s">
        <v>71</v>
      </c>
      <c r="B47" s="8"/>
      <c r="C47" s="8"/>
      <c r="D47" s="5"/>
      <c r="E47" s="5"/>
      <c r="F47" s="5"/>
      <c r="G47" s="5"/>
      <c r="H47" s="6"/>
    </row>
    <row r="48" spans="1:9" ht="30" customHeight="1">
      <c r="A48" s="6"/>
      <c r="B48" s="7"/>
      <c r="C48" s="7"/>
      <c r="D48" s="6"/>
      <c r="E48" s="6"/>
      <c r="F48" s="6"/>
      <c r="G48" s="6"/>
      <c r="H48" s="6"/>
    </row>
    <row r="49" spans="1:8" ht="15" customHeight="1" thickBot="1">
      <c r="A49" s="65" t="s">
        <v>1</v>
      </c>
      <c r="B49" s="65"/>
      <c r="C49" s="65"/>
      <c r="D49" s="65"/>
      <c r="E49" s="65"/>
      <c r="F49" s="65"/>
      <c r="G49" s="65"/>
      <c r="H49" s="65"/>
    </row>
    <row r="50" spans="1:8" ht="15.95" customHeight="1">
      <c r="A50" s="9"/>
      <c r="B50" s="66" t="s">
        <v>2</v>
      </c>
      <c r="C50" s="67"/>
      <c r="D50" s="60" t="s">
        <v>72</v>
      </c>
      <c r="E50" s="60" t="s">
        <v>73</v>
      </c>
      <c r="F50" s="60" t="s">
        <v>74</v>
      </c>
      <c r="G50" s="68" t="s">
        <v>75</v>
      </c>
      <c r="H50" s="70" t="s">
        <v>76</v>
      </c>
    </row>
    <row r="51" spans="1:8" ht="15.95" customHeight="1" thickBot="1">
      <c r="A51" s="58" t="s">
        <v>44</v>
      </c>
      <c r="B51" s="59"/>
      <c r="C51" s="13"/>
      <c r="D51" s="61"/>
      <c r="E51" s="61"/>
      <c r="F51" s="61"/>
      <c r="G51" s="69"/>
      <c r="H51" s="71"/>
    </row>
    <row r="52" spans="1:8" ht="15.95" customHeight="1">
      <c r="A52" s="48" t="s">
        <v>45</v>
      </c>
      <c r="B52" s="49"/>
      <c r="C52" s="50"/>
      <c r="D52" s="42">
        <v>5789850</v>
      </c>
      <c r="E52" s="42">
        <v>5814427</v>
      </c>
      <c r="F52" s="42">
        <v>5796548</v>
      </c>
      <c r="G52" s="24">
        <f t="shared" ref="G52:G76" si="2">F52/E52*100</f>
        <v>99.692506243521507</v>
      </c>
      <c r="H52" s="17">
        <f>F52/D52*100</f>
        <v>100.11568520773422</v>
      </c>
    </row>
    <row r="53" spans="1:8" ht="15.95" customHeight="1">
      <c r="A53" s="48" t="s">
        <v>46</v>
      </c>
      <c r="B53" s="49"/>
      <c r="C53" s="50"/>
      <c r="D53" s="42">
        <v>7987400</v>
      </c>
      <c r="E53" s="42">
        <v>7623582</v>
      </c>
      <c r="F53" s="42">
        <v>7851470</v>
      </c>
      <c r="G53" s="24">
        <f t="shared" si="2"/>
        <v>102.98925098464213</v>
      </c>
      <c r="H53" s="17">
        <f t="shared" ref="H53:H76" si="3">F53/D53*100</f>
        <v>98.298194656584116</v>
      </c>
    </row>
    <row r="54" spans="1:8" ht="15.95" customHeight="1">
      <c r="A54" s="48" t="s">
        <v>47</v>
      </c>
      <c r="B54" s="49"/>
      <c r="C54" s="50"/>
      <c r="D54" s="42">
        <v>3542471</v>
      </c>
      <c r="E54" s="42">
        <v>3562965</v>
      </c>
      <c r="F54" s="42">
        <v>3519787</v>
      </c>
      <c r="G54" s="24">
        <f t="shared" si="2"/>
        <v>98.788144143992426</v>
      </c>
      <c r="H54" s="17">
        <f t="shared" si="3"/>
        <v>99.359656014121214</v>
      </c>
    </row>
    <row r="55" spans="1:8" ht="15.95" customHeight="1">
      <c r="A55" s="48" t="s">
        <v>48</v>
      </c>
      <c r="B55" s="49"/>
      <c r="C55" s="50"/>
      <c r="D55" s="42">
        <v>1334054</v>
      </c>
      <c r="E55" s="42">
        <v>1342114</v>
      </c>
      <c r="F55" s="42">
        <v>1333407</v>
      </c>
      <c r="G55" s="24">
        <f t="shared" si="2"/>
        <v>99.351247360507372</v>
      </c>
      <c r="H55" s="17">
        <f t="shared" si="3"/>
        <v>99.951501213594057</v>
      </c>
    </row>
    <row r="56" spans="1:8" ht="15.95" customHeight="1">
      <c r="A56" s="55" t="s">
        <v>49</v>
      </c>
      <c r="B56" s="56"/>
      <c r="C56" s="57"/>
      <c r="D56" s="42">
        <v>3166692</v>
      </c>
      <c r="E56" s="42">
        <v>3162184</v>
      </c>
      <c r="F56" s="42">
        <v>3072838</v>
      </c>
      <c r="G56" s="24">
        <f t="shared" si="2"/>
        <v>97.174547717653368</v>
      </c>
      <c r="H56" s="17">
        <f t="shared" si="3"/>
        <v>97.036213183978731</v>
      </c>
    </row>
    <row r="57" spans="1:8" ht="15.95" customHeight="1">
      <c r="A57" s="45" t="s">
        <v>50</v>
      </c>
      <c r="B57" s="46"/>
      <c r="C57" s="47"/>
      <c r="D57" s="43">
        <v>2844467</v>
      </c>
      <c r="E57" s="43">
        <v>2819467</v>
      </c>
      <c r="F57" s="43">
        <v>2814054</v>
      </c>
      <c r="G57" s="25">
        <f t="shared" si="2"/>
        <v>99.808013358553225</v>
      </c>
      <c r="H57" s="19">
        <f t="shared" si="3"/>
        <v>98.930801447160405</v>
      </c>
    </row>
    <row r="58" spans="1:8" ht="15.95" customHeight="1">
      <c r="A58" s="48" t="s">
        <v>51</v>
      </c>
      <c r="B58" s="49"/>
      <c r="C58" s="50"/>
      <c r="D58" s="42">
        <v>3703806</v>
      </c>
      <c r="E58" s="42">
        <v>3662211</v>
      </c>
      <c r="F58" s="42">
        <v>3601798</v>
      </c>
      <c r="G58" s="24">
        <f t="shared" si="2"/>
        <v>98.350368124611066</v>
      </c>
      <c r="H58" s="17">
        <f t="shared" si="3"/>
        <v>97.245860069344886</v>
      </c>
    </row>
    <row r="59" spans="1:8" ht="15.95" customHeight="1">
      <c r="A59" s="48" t="s">
        <v>52</v>
      </c>
      <c r="B59" s="49"/>
      <c r="C59" s="50"/>
      <c r="D59" s="42">
        <v>3404675</v>
      </c>
      <c r="E59" s="42">
        <v>3421366</v>
      </c>
      <c r="F59" s="42">
        <v>3423469</v>
      </c>
      <c r="G59" s="24">
        <f t="shared" si="2"/>
        <v>100.06146667734465</v>
      </c>
      <c r="H59" s="17">
        <f t="shared" si="3"/>
        <v>100.55200569804754</v>
      </c>
    </row>
    <row r="60" spans="1:8" ht="15.95" customHeight="1">
      <c r="A60" s="48" t="s">
        <v>53</v>
      </c>
      <c r="B60" s="49"/>
      <c r="C60" s="50"/>
      <c r="D60" s="42">
        <v>2777913</v>
      </c>
      <c r="E60" s="42">
        <v>2800789</v>
      </c>
      <c r="F60" s="42">
        <v>2698820</v>
      </c>
      <c r="G60" s="24">
        <f t="shared" si="2"/>
        <v>96.359275904039905</v>
      </c>
      <c r="H60" s="17">
        <f t="shared" si="3"/>
        <v>97.152790602153487</v>
      </c>
    </row>
    <row r="61" spans="1:8" ht="15.95" customHeight="1">
      <c r="A61" s="55" t="s">
        <v>54</v>
      </c>
      <c r="B61" s="56"/>
      <c r="C61" s="57"/>
      <c r="D61" s="44">
        <v>1742047</v>
      </c>
      <c r="E61" s="44">
        <v>1766168</v>
      </c>
      <c r="F61" s="44">
        <v>1693056</v>
      </c>
      <c r="G61" s="26">
        <f t="shared" si="2"/>
        <v>95.860416449624282</v>
      </c>
      <c r="H61" s="21">
        <f t="shared" si="3"/>
        <v>97.187733740823305</v>
      </c>
    </row>
    <row r="62" spans="1:8" ht="15.95" customHeight="1">
      <c r="A62" s="45" t="s">
        <v>55</v>
      </c>
      <c r="B62" s="46"/>
      <c r="C62" s="47"/>
      <c r="D62" s="42">
        <v>1391442</v>
      </c>
      <c r="E62" s="42">
        <v>1342941</v>
      </c>
      <c r="F62" s="42">
        <v>1329015</v>
      </c>
      <c r="G62" s="24">
        <f t="shared" si="2"/>
        <v>98.963022202762446</v>
      </c>
      <c r="H62" s="17">
        <f t="shared" si="3"/>
        <v>95.513503257771433</v>
      </c>
    </row>
    <row r="63" spans="1:8" ht="15.95" customHeight="1">
      <c r="A63" s="48" t="s">
        <v>56</v>
      </c>
      <c r="B63" s="49"/>
      <c r="C63" s="50"/>
      <c r="D63" s="42">
        <v>1156532</v>
      </c>
      <c r="E63" s="42">
        <v>1162411</v>
      </c>
      <c r="F63" s="42">
        <v>1176569</v>
      </c>
      <c r="G63" s="24">
        <f t="shared" si="2"/>
        <v>101.21798572105736</v>
      </c>
      <c r="H63" s="17">
        <f t="shared" si="3"/>
        <v>101.7325071852746</v>
      </c>
    </row>
    <row r="64" spans="1:8" ht="15.95" customHeight="1">
      <c r="A64" s="48" t="s">
        <v>57</v>
      </c>
      <c r="B64" s="49"/>
      <c r="C64" s="50"/>
      <c r="D64" s="42">
        <v>1078486</v>
      </c>
      <c r="E64" s="42">
        <v>1077231</v>
      </c>
      <c r="F64" s="42">
        <v>1052713</v>
      </c>
      <c r="G64" s="24">
        <f t="shared" si="2"/>
        <v>97.723979350761354</v>
      </c>
      <c r="H64" s="17">
        <f t="shared" si="3"/>
        <v>97.610261051140213</v>
      </c>
    </row>
    <row r="65" spans="1:8" ht="15.95" customHeight="1">
      <c r="A65" s="48" t="s">
        <v>58</v>
      </c>
      <c r="B65" s="49"/>
      <c r="C65" s="50"/>
      <c r="D65" s="42">
        <v>818090</v>
      </c>
      <c r="E65" s="42">
        <v>841948</v>
      </c>
      <c r="F65" s="42">
        <v>815860</v>
      </c>
      <c r="G65" s="24">
        <f t="shared" si="2"/>
        <v>96.901471349774567</v>
      </c>
      <c r="H65" s="17">
        <f t="shared" si="3"/>
        <v>99.72741385422141</v>
      </c>
    </row>
    <row r="66" spans="1:8" ht="15.95" customHeight="1">
      <c r="A66" s="48" t="s">
        <v>59</v>
      </c>
      <c r="B66" s="49"/>
      <c r="C66" s="50"/>
      <c r="D66" s="42">
        <v>1304053</v>
      </c>
      <c r="E66" s="42">
        <v>1282997</v>
      </c>
      <c r="F66" s="42">
        <v>1238423</v>
      </c>
      <c r="G66" s="24">
        <f t="shared" si="2"/>
        <v>96.525790785169406</v>
      </c>
      <c r="H66" s="17">
        <f t="shared" si="3"/>
        <v>94.967229092682587</v>
      </c>
    </row>
    <row r="67" spans="1:8" ht="15.95" customHeight="1">
      <c r="A67" s="45" t="s">
        <v>60</v>
      </c>
      <c r="B67" s="46"/>
      <c r="C67" s="47"/>
      <c r="D67" s="43">
        <v>244338</v>
      </c>
      <c r="E67" s="43">
        <v>244128</v>
      </c>
      <c r="F67" s="43">
        <v>255848</v>
      </c>
      <c r="G67" s="25">
        <f t="shared" si="2"/>
        <v>104.8007602569144</v>
      </c>
      <c r="H67" s="19">
        <f t="shared" si="3"/>
        <v>104.71068765398751</v>
      </c>
    </row>
    <row r="68" spans="1:8" ht="15.95" customHeight="1">
      <c r="A68" s="48" t="s">
        <v>61</v>
      </c>
      <c r="B68" s="49"/>
      <c r="C68" s="50"/>
      <c r="D68" s="42">
        <v>1792475</v>
      </c>
      <c r="E68" s="42">
        <v>1797975</v>
      </c>
      <c r="F68" s="42">
        <v>1785408</v>
      </c>
      <c r="G68" s="24">
        <f t="shared" si="2"/>
        <v>99.301047011220959</v>
      </c>
      <c r="H68" s="17">
        <f t="shared" si="3"/>
        <v>99.605740665839136</v>
      </c>
    </row>
    <row r="69" spans="1:8" ht="15.95" customHeight="1">
      <c r="A69" s="48" t="s">
        <v>62</v>
      </c>
      <c r="B69" s="49"/>
      <c r="C69" s="50"/>
      <c r="D69" s="42">
        <v>1762257</v>
      </c>
      <c r="E69" s="42">
        <v>1838417</v>
      </c>
      <c r="F69" s="42">
        <v>1824160</v>
      </c>
      <c r="G69" s="24">
        <f t="shared" si="2"/>
        <v>99.224495857033517</v>
      </c>
      <c r="H69" s="17">
        <f t="shared" si="3"/>
        <v>103.51271125607673</v>
      </c>
    </row>
    <row r="70" spans="1:8" ht="15.95" customHeight="1">
      <c r="A70" s="48" t="s">
        <v>63</v>
      </c>
      <c r="B70" s="49"/>
      <c r="C70" s="50"/>
      <c r="D70" s="42">
        <v>3954363</v>
      </c>
      <c r="E70" s="42">
        <v>4015833</v>
      </c>
      <c r="F70" s="42">
        <v>3955907</v>
      </c>
      <c r="G70" s="24">
        <f t="shared" si="2"/>
        <v>98.507756672152453</v>
      </c>
      <c r="H70" s="17">
        <f t="shared" si="3"/>
        <v>100.03904547963856</v>
      </c>
    </row>
    <row r="71" spans="1:8" ht="15.95" customHeight="1">
      <c r="A71" s="55" t="s">
        <v>64</v>
      </c>
      <c r="B71" s="56"/>
      <c r="C71" s="57"/>
      <c r="D71" s="44">
        <v>5008014</v>
      </c>
      <c r="E71" s="44">
        <v>5043251</v>
      </c>
      <c r="F71" s="44">
        <v>4977664</v>
      </c>
      <c r="G71" s="26">
        <f t="shared" si="2"/>
        <v>98.699509502898024</v>
      </c>
      <c r="H71" s="21">
        <f t="shared" si="3"/>
        <v>99.393971342731874</v>
      </c>
    </row>
    <row r="72" spans="1:8" ht="15.95" customHeight="1">
      <c r="A72" s="48" t="s">
        <v>65</v>
      </c>
      <c r="B72" s="49"/>
      <c r="C72" s="50"/>
      <c r="D72" s="42">
        <v>3764523</v>
      </c>
      <c r="E72" s="42">
        <v>3767817</v>
      </c>
      <c r="F72" s="42">
        <v>3860015</v>
      </c>
      <c r="G72" s="24">
        <f t="shared" si="2"/>
        <v>102.44698720771206</v>
      </c>
      <c r="H72" s="17">
        <f t="shared" si="3"/>
        <v>102.5366294747037</v>
      </c>
    </row>
    <row r="73" spans="1:8" ht="15.95" customHeight="1">
      <c r="A73" s="48" t="s">
        <v>66</v>
      </c>
      <c r="B73" s="49"/>
      <c r="C73" s="50"/>
      <c r="D73" s="42">
        <v>5350796</v>
      </c>
      <c r="E73" s="42">
        <v>5514862</v>
      </c>
      <c r="F73" s="42">
        <v>5871798</v>
      </c>
      <c r="G73" s="24">
        <f t="shared" si="2"/>
        <v>106.47225624140731</v>
      </c>
      <c r="H73" s="17">
        <f t="shared" si="3"/>
        <v>109.73690643410812</v>
      </c>
    </row>
    <row r="74" spans="1:8" ht="15.95" customHeight="1" thickBot="1">
      <c r="A74" s="48" t="s">
        <v>67</v>
      </c>
      <c r="B74" s="49"/>
      <c r="C74" s="50"/>
      <c r="D74" s="42">
        <v>3125881</v>
      </c>
      <c r="E74" s="42">
        <v>3180234</v>
      </c>
      <c r="F74" s="42">
        <v>3253837</v>
      </c>
      <c r="G74" s="27">
        <f t="shared" si="2"/>
        <v>102.31438944429875</v>
      </c>
      <c r="H74" s="17">
        <f t="shared" si="3"/>
        <v>104.09343797796524</v>
      </c>
    </row>
    <row r="75" spans="1:8" ht="15.95" customHeight="1" thickTop="1" thickBot="1">
      <c r="A75" s="51" t="s">
        <v>68</v>
      </c>
      <c r="B75" s="52"/>
      <c r="C75" s="52"/>
      <c r="D75" s="11">
        <f>SUM(D52:D74)</f>
        <v>67044625</v>
      </c>
      <c r="E75" s="11">
        <f>SUM(E52:E74)</f>
        <v>67085318</v>
      </c>
      <c r="F75" s="11">
        <f>SUM(F52:F74)</f>
        <v>67202464</v>
      </c>
      <c r="G75" s="28">
        <f>F75/E75*100</f>
        <v>100.17462241141943</v>
      </c>
      <c r="H75" s="29">
        <f t="shared" si="3"/>
        <v>100.23542379422661</v>
      </c>
    </row>
    <row r="76" spans="1:8" ht="15.95" customHeight="1" thickTop="1" thickBot="1">
      <c r="A76" s="53" t="s">
        <v>69</v>
      </c>
      <c r="B76" s="54"/>
      <c r="C76" s="54"/>
      <c r="D76" s="12">
        <f>D46+D75</f>
        <v>1162311197</v>
      </c>
      <c r="E76" s="30">
        <f>E46+E75</f>
        <v>1182296059</v>
      </c>
      <c r="F76" s="30">
        <f>F75+F46</f>
        <v>1182514916</v>
      </c>
      <c r="G76" s="31">
        <f t="shared" si="2"/>
        <v>100.0185111840925</v>
      </c>
      <c r="H76" s="32">
        <f t="shared" si="3"/>
        <v>101.73823663164796</v>
      </c>
    </row>
    <row r="77" spans="1:8" ht="15" customHeight="1">
      <c r="A77" s="4" t="s">
        <v>71</v>
      </c>
      <c r="B77" s="8"/>
      <c r="C77" s="8"/>
      <c r="D77" s="6"/>
      <c r="E77" s="6"/>
      <c r="F77" s="6"/>
      <c r="G77" s="6"/>
      <c r="H77" s="6"/>
    </row>
    <row r="78" spans="1:8" ht="15" customHeight="1">
      <c r="A78" s="6"/>
    </row>
  </sheetData>
  <mergeCells count="81">
    <mergeCell ref="A1:H1"/>
    <mergeCell ref="D4:D5"/>
    <mergeCell ref="E4:E5"/>
    <mergeCell ref="G4:G5"/>
    <mergeCell ref="H4:H5"/>
    <mergeCell ref="A5:B5"/>
    <mergeCell ref="F4:F5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50:F51"/>
    <mergeCell ref="A42:C42"/>
    <mergeCell ref="A43:C43"/>
    <mergeCell ref="A44:C44"/>
    <mergeCell ref="A46:C46"/>
    <mergeCell ref="A49:H49"/>
    <mergeCell ref="B50:C50"/>
    <mergeCell ref="D50:D51"/>
    <mergeCell ref="E50:E51"/>
    <mergeCell ref="G50:G51"/>
    <mergeCell ref="H50:H51"/>
    <mergeCell ref="A45:C45"/>
    <mergeCell ref="A61:C61"/>
    <mergeCell ref="A51:B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73:C73"/>
    <mergeCell ref="A74:C74"/>
    <mergeCell ref="A75:C75"/>
    <mergeCell ref="A76:C76"/>
    <mergeCell ref="A68:C68"/>
    <mergeCell ref="A69:C69"/>
    <mergeCell ref="A70:C70"/>
    <mergeCell ref="A71:C71"/>
    <mergeCell ref="A72:C72"/>
    <mergeCell ref="A67:C67"/>
    <mergeCell ref="A62:C62"/>
    <mergeCell ref="A63:C63"/>
    <mergeCell ref="A64:C64"/>
    <mergeCell ref="A65:C65"/>
    <mergeCell ref="A66:C66"/>
  </mergeCells>
  <phoneticPr fontId="2"/>
  <pageMargins left="0.98425196850393704" right="0.59055118110236227" top="0.98425196850393704" bottom="0.98425196850393704" header="0.51181102362204722" footer="0.51181102362204722"/>
  <pageSetup paperSize="9" firstPageNumber="276" orientation="portrait" useFirstPageNumber="1" r:id="rId1"/>
  <headerFooter differentOddEven="1" scaleWithDoc="0" alignWithMargins="0">
    <oddHeader>&amp;L&amp;14Ⅰ　市町村税の概要
　１　市町村税収の状況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1(4)第1表収入未済額（国保税除く）の推移</vt:lpstr>
      <vt:lpstr>'1(4)第1表収入未済額（国保税除く）の推移'!Print_Area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2022-02-03T00:57:43Z</cp:lastPrinted>
  <dcterms:created xsi:type="dcterms:W3CDTF">2010-03-17T06:20:59Z</dcterms:created>
  <dcterms:modified xsi:type="dcterms:W3CDTF">2022-02-25T00:33:25Z</dcterms:modified>
</cp:coreProperties>
</file>