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100" activeTab="0"/>
  </bookViews>
  <sheets>
    <sheet name="様式２埼玉県の収益保証条件" sheetId="1" r:id="rId1"/>
    <sheet name="様式３年度別の年間入場見込み・年間売上見込み" sheetId="2" r:id="rId2"/>
    <sheet name="様式４包括委託料から支出する経費の内訳" sheetId="3" r:id="rId3"/>
    <sheet name="様式５-1従業員の雇用計画(本場開催)" sheetId="4" r:id="rId4"/>
    <sheet name="様式５-2従業員の雇用計画(引受場外開催)" sheetId="5" r:id="rId5"/>
  </sheets>
  <definedNames>
    <definedName name="_xlnm.Print_Area" localSheetId="1">'様式３年度別の年間入場見込み・年間売上見込み'!$A$1:$I$38</definedName>
    <definedName name="_xlnm.Print_Area" localSheetId="2">'様式４包括委託料から支出する経費の内訳'!$A$1:$F$19</definedName>
  </definedNames>
  <calcPr fullCalcOnLoad="1"/>
</workbook>
</file>

<file path=xl/sharedStrings.xml><?xml version="1.0" encoding="utf-8"?>
<sst xmlns="http://schemas.openxmlformats.org/spreadsheetml/2006/main" count="299" uniqueCount="108">
  <si>
    <t>その他</t>
  </si>
  <si>
    <t>合計</t>
  </si>
  <si>
    <t>ＧⅢ</t>
  </si>
  <si>
    <t>入場見込（人）</t>
  </si>
  <si>
    <t>売上見込（円）</t>
  </si>
  <si>
    <t>グレード</t>
  </si>
  <si>
    <t>（本場開催）</t>
  </si>
  <si>
    <t>（合計）</t>
  </si>
  <si>
    <t>（引受場外開催）</t>
  </si>
  <si>
    <t>最低保証額</t>
  </si>
  <si>
    <t>場外</t>
  </si>
  <si>
    <t>引受</t>
  </si>
  <si>
    <t>※日数は、５年間変わらないものと仮定する。</t>
  </si>
  <si>
    <r>
      <t>日数</t>
    </r>
    <r>
      <rPr>
        <vertAlign val="superscript"/>
        <sz val="9"/>
        <rFont val="ＭＳ Ｐゴシック"/>
        <family val="3"/>
      </rPr>
      <t>※</t>
    </r>
  </si>
  <si>
    <t>競輪場従業員人件費</t>
  </si>
  <si>
    <t>広告宣伝</t>
  </si>
  <si>
    <t>新規分</t>
  </si>
  <si>
    <t>単位：百万円</t>
  </si>
  <si>
    <t>※別途、詳細なデータを頂く場合があります。</t>
  </si>
  <si>
    <t>委託料合計</t>
  </si>
  <si>
    <t>本場入場見込（人）</t>
  </si>
  <si>
    <t>売上見込合計（円）</t>
  </si>
  <si>
    <t>本場売上見込（円）</t>
  </si>
  <si>
    <t>依頼場外発売見込（円）</t>
  </si>
  <si>
    <t>１．従業員賃金</t>
  </si>
  <si>
    <t>賃金額</t>
  </si>
  <si>
    <t>勤務時間</t>
  </si>
  <si>
    <t>発売関係</t>
  </si>
  <si>
    <t>円</t>
  </si>
  <si>
    <t>払戻関係</t>
  </si>
  <si>
    <t>総務関係</t>
  </si>
  <si>
    <t>警備関係</t>
  </si>
  <si>
    <t>ｻｰﾋﾞｽ関係</t>
  </si>
  <si>
    <t>（大宮競輪場）</t>
  </si>
  <si>
    <t>人</t>
  </si>
  <si>
    <t>計</t>
  </si>
  <si>
    <t>（西武園競輪場）</t>
  </si>
  <si>
    <t>注：この様式では記載できない、勤務形態（通常勤務と短時間勤務の</t>
  </si>
  <si>
    <t>　　採用等）、雇用形態（入場者数見込や時間帯に応じた雇用者数変</t>
  </si>
  <si>
    <t>　　動制等）を想定する場合は、提案者による任意の様式に代えても</t>
  </si>
  <si>
    <t>　　構わない。</t>
  </si>
  <si>
    <t>　　ただし、最低限この様式に記載している情報を記載すること。</t>
  </si>
  <si>
    <t>１．従業員賃金（本場と異なる場合のみ記載して下さい）</t>
  </si>
  <si>
    <t>大宮競輪場</t>
  </si>
  <si>
    <t>西武園競輪場</t>
  </si>
  <si>
    <r>
      <t>日給</t>
    </r>
    <r>
      <rPr>
        <vertAlign val="superscript"/>
        <sz val="8"/>
        <rFont val="ＭＳ Ｐゴシック"/>
        <family val="3"/>
      </rPr>
      <t>※</t>
    </r>
  </si>
  <si>
    <r>
      <t>時給</t>
    </r>
    <r>
      <rPr>
        <vertAlign val="superscript"/>
        <sz val="8"/>
        <rFont val="ＭＳ Ｐゴシック"/>
        <family val="3"/>
      </rPr>
      <t>※</t>
    </r>
  </si>
  <si>
    <t>：</t>
  </si>
  <si>
    <t>～</t>
  </si>
  <si>
    <t>システム運用費</t>
  </si>
  <si>
    <t>システム消耗品費</t>
  </si>
  <si>
    <t>ファンサービス費</t>
  </si>
  <si>
    <t>新聞広告、ＴＶ広告、ラジオ広告、看板等</t>
  </si>
  <si>
    <t>安全管理</t>
  </si>
  <si>
    <t>警備業務、医療業務、各種保険等</t>
  </si>
  <si>
    <t>施設管理</t>
  </si>
  <si>
    <t>清掃業務、施設維持管理、施設借上料等</t>
  </si>
  <si>
    <t>事務管理</t>
  </si>
  <si>
    <t>光熱水、通信、事務消耗品、その他</t>
  </si>
  <si>
    <t>接待交際費</t>
  </si>
  <si>
    <t>招待客飲食、タクシーチケット等</t>
  </si>
  <si>
    <t>諸経費等</t>
  </si>
  <si>
    <t>ファンサービス経費、出走表印刷、無料バス運行等</t>
  </si>
  <si>
    <t>正社員、従事員給与等</t>
  </si>
  <si>
    <t>本場分
合計</t>
  </si>
  <si>
    <t>機器点検、ＴＶ室・放送業務、保守部品等</t>
  </si>
  <si>
    <t>左の主な経費内訳</t>
  </si>
  <si>
    <t>　　金額を記載してください。</t>
  </si>
  <si>
    <t>※ 日給若しくは時給の該当するどちらかに○を付け、該当する方に</t>
  </si>
  <si>
    <t>様式２</t>
  </si>
  <si>
    <t>様式３</t>
  </si>
  <si>
    <t>様式４</t>
  </si>
  <si>
    <t>様式５－１</t>
  </si>
  <si>
    <t>様式５－２</t>
  </si>
  <si>
    <t>ＦⅡ
（昼間）</t>
  </si>
  <si>
    <t>ＦⅡ
(ミッドナイト）</t>
  </si>
  <si>
    <t>Ｎｅｘｔ－ＶＩＳ消耗品等</t>
  </si>
  <si>
    <t>埼玉県の収益保証条件</t>
  </si>
  <si>
    <t>年度別の年間入場見込み・年間売上見込み</t>
  </si>
  <si>
    <t>委託料から支出する経費の積算見込み</t>
  </si>
  <si>
    <t>従業員の雇用計画(本場開催)</t>
  </si>
  <si>
    <t>従業員の雇用計画(引受場外開催)</t>
  </si>
  <si>
    <t>２．開催一日における標準的な従業員雇用人数</t>
  </si>
  <si>
    <t>ＦⅡ（ミッドナイト）</t>
  </si>
  <si>
    <t>ＦⅡ（昼間）</t>
  </si>
  <si>
    <t>ＧⅢ</t>
  </si>
  <si>
    <t>ＦⅠ</t>
  </si>
  <si>
    <t>ＦⅡ</t>
  </si>
  <si>
    <t>収益率</t>
  </si>
  <si>
    <t>受託場外開催</t>
  </si>
  <si>
    <t>本場開催</t>
  </si>
  <si>
    <t>ＦⅡ
（ナイター）</t>
  </si>
  <si>
    <t>令和４年度</t>
  </si>
  <si>
    <t>令和５年度</t>
  </si>
  <si>
    <t>令和６年度</t>
  </si>
  <si>
    <t>令和７年度</t>
  </si>
  <si>
    <t>令和８年度</t>
  </si>
  <si>
    <t>ＦⅠ
（ナイター）</t>
  </si>
  <si>
    <t>ＦⅠ
（昼間）</t>
  </si>
  <si>
    <t>ＦⅠ（昼間）</t>
  </si>
  <si>
    <t>ＦⅡ（ナイター）</t>
  </si>
  <si>
    <t>ＦⅠ（ナイター）</t>
  </si>
  <si>
    <t>ＦⅡ
（モーニング７）</t>
  </si>
  <si>
    <t>電話（ネット）投票見込（円）</t>
  </si>
  <si>
    <t>ＦⅡ（モーニング）</t>
  </si>
  <si>
    <r>
      <t xml:space="preserve">ＦⅡ
</t>
    </r>
    <r>
      <rPr>
        <sz val="10"/>
        <rFont val="ＭＳ Ｐゴシック"/>
        <family val="3"/>
      </rPr>
      <t>（モーニング）</t>
    </r>
  </si>
  <si>
    <t>４年度委託料積算見込み</t>
  </si>
  <si>
    <t>※　本場売上額（電話投票・依頼場外売上を含む／重勝式売上を除く）及び受託場外売上額に対する収益率を提案すること。なお、これによらない提案がある場合には、別途（様式は自由とする）提案することができる。
　引受場外売上は、３８３日間で見積もること。引受日数について別に提案がある場合は、別途提案することができる。ただし、本様式による提案は必ず提出すること。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</si>
</sst>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2"/>
      <name val="ＭＳ Ｐゴシック"/>
      <family val="3"/>
    </font>
    <font>
      <vertAlign val="superscript"/>
      <sz val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dashed"/>
      <bottom/>
    </border>
    <border>
      <left style="thin"/>
      <right style="thin"/>
      <top style="thin"/>
      <bottom style="double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177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26" xfId="0" applyNumberFormat="1" applyFont="1" applyFill="1" applyBorder="1" applyAlignment="1">
      <alignment vertical="center"/>
    </xf>
    <xf numFmtId="176" fontId="4" fillId="33" borderId="24" xfId="0" applyNumberFormat="1" applyFont="1" applyFill="1" applyBorder="1" applyAlignment="1">
      <alignment vertical="center"/>
    </xf>
    <xf numFmtId="176" fontId="4" fillId="33" borderId="27" xfId="0" applyNumberFormat="1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vertical="center"/>
    </xf>
    <xf numFmtId="176" fontId="4" fillId="33" borderId="29" xfId="0" applyNumberFormat="1" applyFont="1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 vertical="top"/>
    </xf>
    <xf numFmtId="176" fontId="4" fillId="33" borderId="21" xfId="0" applyNumberFormat="1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33" borderId="34" xfId="0" applyFill="1" applyBorder="1" applyAlignment="1">
      <alignment horizontal="center" vertical="center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76" fontId="9" fillId="0" borderId="19" xfId="0" applyNumberFormat="1" applyFont="1" applyFill="1" applyBorder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34" xfId="0" applyNumberFormat="1" applyFont="1" applyFill="1" applyBorder="1" applyAlignment="1" applyProtection="1">
      <alignment vertical="center" wrapText="1"/>
      <protection locked="0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4" fillId="33" borderId="42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right" vertical="center"/>
    </xf>
    <xf numFmtId="49" fontId="6" fillId="0" borderId="36" xfId="0" applyNumberFormat="1" applyFont="1" applyBorder="1" applyAlignment="1">
      <alignment horizontal="right" vertical="center"/>
    </xf>
    <xf numFmtId="49" fontId="6" fillId="0" borderId="37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17" xfId="0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0" borderId="44" xfId="0" applyNumberFormat="1" applyFont="1" applyFill="1" applyBorder="1" applyAlignment="1" applyProtection="1">
      <alignment vertical="center" wrapText="1"/>
      <protection locked="0"/>
    </xf>
    <xf numFmtId="176" fontId="10" fillId="33" borderId="45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33" borderId="33" xfId="0" applyFill="1" applyBorder="1" applyAlignment="1">
      <alignment horizontal="center" vertical="center"/>
    </xf>
    <xf numFmtId="176" fontId="6" fillId="0" borderId="46" xfId="0" applyNumberFormat="1" applyFont="1" applyFill="1" applyBorder="1" applyAlignment="1" applyProtection="1">
      <alignment vertical="center"/>
      <protection locked="0"/>
    </xf>
    <xf numFmtId="176" fontId="6" fillId="0" borderId="4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76" fontId="6" fillId="0" borderId="55" xfId="0" applyNumberFormat="1" applyFont="1" applyFill="1" applyBorder="1" applyAlignment="1" applyProtection="1">
      <alignment vertical="center"/>
      <protection locked="0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0" fontId="6" fillId="0" borderId="52" xfId="0" applyNumberFormat="1" applyFont="1" applyFill="1" applyBorder="1" applyAlignment="1" applyProtection="1">
      <alignment horizontal="center" vertical="center"/>
      <protection locked="0"/>
    </xf>
    <xf numFmtId="10" fontId="6" fillId="0" borderId="53" xfId="0" applyNumberFormat="1" applyFont="1" applyFill="1" applyBorder="1" applyAlignment="1" applyProtection="1">
      <alignment horizontal="center" vertical="center"/>
      <protection locked="0"/>
    </xf>
    <xf numFmtId="10" fontId="6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/>
    </xf>
    <xf numFmtId="176" fontId="13" fillId="33" borderId="19" xfId="0" applyNumberFormat="1" applyFont="1" applyFill="1" applyBorder="1" applyAlignment="1">
      <alignment vertical="center"/>
    </xf>
    <xf numFmtId="176" fontId="13" fillId="33" borderId="61" xfId="0" applyNumberFormat="1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176" fontId="13" fillId="33" borderId="32" xfId="0" applyNumberFormat="1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6" fontId="13" fillId="33" borderId="62" xfId="0" applyNumberFormat="1" applyFont="1" applyFill="1" applyBorder="1" applyAlignment="1">
      <alignment vertical="center"/>
    </xf>
    <xf numFmtId="176" fontId="13" fillId="33" borderId="63" xfId="0" applyNumberFormat="1" applyFont="1" applyFill="1" applyBorder="1" applyAlignment="1">
      <alignment vertic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176" fontId="0" fillId="0" borderId="36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33" borderId="42" xfId="0" applyNumberFormat="1" applyFont="1" applyFill="1" applyBorder="1" applyAlignment="1">
      <alignment vertical="center"/>
    </xf>
    <xf numFmtId="176" fontId="0" fillId="33" borderId="72" xfId="0" applyNumberFormat="1" applyFont="1" applyFill="1" applyBorder="1" applyAlignment="1">
      <alignment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6" fontId="4" fillId="33" borderId="72" xfId="0" applyNumberFormat="1" applyFont="1" applyFill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176" fontId="0" fillId="0" borderId="3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2.875" style="42" customWidth="1"/>
    <col min="2" max="2" width="34.00390625" style="42" customWidth="1"/>
    <col min="3" max="3" width="34.00390625" style="43" customWidth="1"/>
    <col min="4" max="4" width="5.25390625" style="42" customWidth="1"/>
    <col min="5" max="16384" width="9.00390625" style="42" customWidth="1"/>
  </cols>
  <sheetData>
    <row r="1" ht="29.25" customHeight="1">
      <c r="A1" s="94" t="s">
        <v>69</v>
      </c>
    </row>
    <row r="3" spans="2:3" ht="36.75" customHeight="1">
      <c r="B3" s="110" t="s">
        <v>77</v>
      </c>
      <c r="C3" s="111"/>
    </row>
    <row r="4" ht="14.25" thickBot="1"/>
    <row r="5" spans="2:3" ht="24" customHeight="1">
      <c r="B5" s="105" t="s">
        <v>90</v>
      </c>
      <c r="C5" s="106" t="s">
        <v>89</v>
      </c>
    </row>
    <row r="6" spans="2:3" ht="24" customHeight="1" thickBot="1">
      <c r="B6" s="107" t="s">
        <v>88</v>
      </c>
      <c r="C6" s="108" t="s">
        <v>88</v>
      </c>
    </row>
    <row r="7" spans="2:3" ht="19.5" customHeight="1">
      <c r="B7" s="117"/>
      <c r="C7" s="120"/>
    </row>
    <row r="8" spans="2:3" ht="19.5" customHeight="1">
      <c r="B8" s="118"/>
      <c r="C8" s="121"/>
    </row>
    <row r="9" spans="2:3" ht="19.5" customHeight="1" thickBot="1">
      <c r="B9" s="119"/>
      <c r="C9" s="122"/>
    </row>
    <row r="10" ht="14.25" thickBot="1"/>
    <row r="11" spans="2:3" ht="19.5" customHeight="1">
      <c r="B11" s="123" t="s">
        <v>9</v>
      </c>
      <c r="C11" s="114"/>
    </row>
    <row r="12" spans="2:3" ht="19.5" customHeight="1">
      <c r="B12" s="124"/>
      <c r="C12" s="115"/>
    </row>
    <row r="13" spans="2:3" ht="19.5" customHeight="1" thickBot="1">
      <c r="B13" s="125"/>
      <c r="C13" s="116"/>
    </row>
    <row r="15" spans="2:4" ht="13.5">
      <c r="B15" s="112" t="s">
        <v>107</v>
      </c>
      <c r="C15" s="113"/>
      <c r="D15" s="95"/>
    </row>
    <row r="16" spans="2:4" ht="13.5">
      <c r="B16" s="113"/>
      <c r="C16" s="113"/>
      <c r="D16" s="95"/>
    </row>
    <row r="17" spans="2:4" ht="13.5">
      <c r="B17" s="113"/>
      <c r="C17" s="113"/>
      <c r="D17" s="95"/>
    </row>
    <row r="18" spans="2:4" ht="13.5">
      <c r="B18" s="113"/>
      <c r="C18" s="113"/>
      <c r="D18" s="95"/>
    </row>
    <row r="19" spans="2:4" ht="13.5">
      <c r="B19" s="113"/>
      <c r="C19" s="113"/>
      <c r="D19" s="95"/>
    </row>
    <row r="20" spans="2:4" ht="13.5">
      <c r="B20" s="113"/>
      <c r="C20" s="113"/>
      <c r="D20" s="95"/>
    </row>
    <row r="21" spans="2:4" ht="13.5">
      <c r="B21" s="113"/>
      <c r="C21" s="113"/>
      <c r="D21" s="95"/>
    </row>
    <row r="22" spans="2:4" ht="13.5">
      <c r="B22" s="113"/>
      <c r="C22" s="113"/>
      <c r="D22" s="95"/>
    </row>
    <row r="23" spans="2:4" ht="13.5">
      <c r="B23" s="113"/>
      <c r="C23" s="113"/>
      <c r="D23" s="95"/>
    </row>
  </sheetData>
  <sheetProtection formatColumns="0" formatRows="0"/>
  <mergeCells count="6">
    <mergeCell ref="B3:C3"/>
    <mergeCell ref="B15:C23"/>
    <mergeCell ref="C11:C13"/>
    <mergeCell ref="B7:B9"/>
    <mergeCell ref="C7:C9"/>
    <mergeCell ref="B11:B13"/>
  </mergeCells>
  <printOptions horizontalCentered="1"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9">
      <selection activeCell="C31" sqref="C31:C32"/>
    </sheetView>
  </sheetViews>
  <sheetFormatPr defaultColWidth="9.00390625" defaultRowHeight="13.5"/>
  <cols>
    <col min="1" max="1" width="2.75390625" style="0" customWidth="1"/>
    <col min="2" max="2" width="10.75390625" style="0" customWidth="1"/>
    <col min="3" max="3" width="8.625" style="0" customWidth="1"/>
    <col min="4" max="4" width="22.625" style="0" customWidth="1"/>
    <col min="5" max="9" width="18.625" style="0" customWidth="1"/>
  </cols>
  <sheetData>
    <row r="1" ht="29.25" customHeight="1">
      <c r="A1" s="93" t="s">
        <v>70</v>
      </c>
    </row>
    <row r="3" ht="36.75" customHeight="1">
      <c r="B3" s="92" t="s">
        <v>78</v>
      </c>
    </row>
    <row r="5" ht="21" customHeight="1">
      <c r="B5" t="s">
        <v>6</v>
      </c>
    </row>
    <row r="6" spans="2:9" ht="19.5" customHeight="1">
      <c r="B6" s="18" t="s">
        <v>5</v>
      </c>
      <c r="C6" s="18" t="s">
        <v>13</v>
      </c>
      <c r="D6" s="19"/>
      <c r="E6" s="109" t="s">
        <v>92</v>
      </c>
      <c r="F6" s="109" t="s">
        <v>93</v>
      </c>
      <c r="G6" s="109" t="s">
        <v>94</v>
      </c>
      <c r="H6" s="109" t="s">
        <v>95</v>
      </c>
      <c r="I6" s="109" t="s">
        <v>96</v>
      </c>
    </row>
    <row r="7" spans="2:9" ht="21" customHeight="1">
      <c r="B7" s="144" t="s">
        <v>2</v>
      </c>
      <c r="C7" s="128">
        <f>4+4</f>
        <v>8</v>
      </c>
      <c r="D7" s="22" t="s">
        <v>20</v>
      </c>
      <c r="E7" s="39"/>
      <c r="F7" s="39"/>
      <c r="G7" s="39"/>
      <c r="H7" s="39"/>
      <c r="I7" s="39"/>
    </row>
    <row r="8" spans="2:9" ht="21" customHeight="1">
      <c r="B8" s="130"/>
      <c r="C8" s="131"/>
      <c r="D8" s="23" t="s">
        <v>22</v>
      </c>
      <c r="E8" s="40"/>
      <c r="F8" s="40"/>
      <c r="G8" s="40"/>
      <c r="H8" s="40"/>
      <c r="I8" s="40"/>
    </row>
    <row r="9" spans="2:9" ht="21" customHeight="1">
      <c r="B9" s="126" t="s">
        <v>98</v>
      </c>
      <c r="C9" s="128">
        <f>18+12</f>
        <v>30</v>
      </c>
      <c r="D9" s="22" t="s">
        <v>20</v>
      </c>
      <c r="E9" s="39"/>
      <c r="F9" s="39"/>
      <c r="G9" s="39"/>
      <c r="H9" s="39"/>
      <c r="I9" s="39"/>
    </row>
    <row r="10" spans="2:9" ht="21" customHeight="1">
      <c r="B10" s="130"/>
      <c r="C10" s="131"/>
      <c r="D10" s="23" t="s">
        <v>22</v>
      </c>
      <c r="E10" s="40"/>
      <c r="F10" s="40"/>
      <c r="G10" s="40"/>
      <c r="H10" s="40"/>
      <c r="I10" s="40"/>
    </row>
    <row r="11" spans="2:9" ht="21" customHeight="1">
      <c r="B11" s="126" t="s">
        <v>97</v>
      </c>
      <c r="C11" s="128">
        <v>6</v>
      </c>
      <c r="D11" s="22" t="s">
        <v>20</v>
      </c>
      <c r="E11" s="39"/>
      <c r="F11" s="39"/>
      <c r="G11" s="39"/>
      <c r="H11" s="39"/>
      <c r="I11" s="39"/>
    </row>
    <row r="12" spans="2:9" ht="21" customHeight="1">
      <c r="B12" s="130"/>
      <c r="C12" s="131"/>
      <c r="D12" s="23" t="s">
        <v>22</v>
      </c>
      <c r="E12" s="40"/>
      <c r="F12" s="40"/>
      <c r="G12" s="40"/>
      <c r="H12" s="40"/>
      <c r="I12" s="40"/>
    </row>
    <row r="13" spans="2:9" ht="21" customHeight="1">
      <c r="B13" s="126" t="s">
        <v>74</v>
      </c>
      <c r="C13" s="128">
        <f>9</f>
        <v>9</v>
      </c>
      <c r="D13" s="22" t="s">
        <v>20</v>
      </c>
      <c r="E13" s="39"/>
      <c r="F13" s="39"/>
      <c r="G13" s="39"/>
      <c r="H13" s="39"/>
      <c r="I13" s="39"/>
    </row>
    <row r="14" spans="2:9" ht="21" customHeight="1">
      <c r="B14" s="130"/>
      <c r="C14" s="131"/>
      <c r="D14" s="23" t="s">
        <v>22</v>
      </c>
      <c r="E14" s="40"/>
      <c r="F14" s="40"/>
      <c r="G14" s="40"/>
      <c r="H14" s="40"/>
      <c r="I14" s="40"/>
    </row>
    <row r="15" spans="2:9" ht="21" customHeight="1">
      <c r="B15" s="126" t="s">
        <v>91</v>
      </c>
      <c r="C15" s="128">
        <f>6</f>
        <v>6</v>
      </c>
      <c r="D15" s="22" t="s">
        <v>20</v>
      </c>
      <c r="E15" s="97"/>
      <c r="F15" s="97"/>
      <c r="G15" s="97"/>
      <c r="H15" s="97"/>
      <c r="I15" s="97"/>
    </row>
    <row r="16" spans="2:9" ht="21" customHeight="1">
      <c r="B16" s="127"/>
      <c r="C16" s="129"/>
      <c r="D16" s="96" t="s">
        <v>22</v>
      </c>
      <c r="E16" s="98"/>
      <c r="F16" s="98"/>
      <c r="G16" s="98"/>
      <c r="H16" s="98"/>
      <c r="I16" s="98"/>
    </row>
    <row r="17" spans="2:9" ht="21" customHeight="1">
      <c r="B17" s="126" t="s">
        <v>75</v>
      </c>
      <c r="C17" s="128">
        <f>0+24</f>
        <v>24</v>
      </c>
      <c r="D17" s="22" t="s">
        <v>20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21" customHeight="1">
      <c r="B18" s="127"/>
      <c r="C18" s="129"/>
      <c r="D18" s="23" t="s">
        <v>22</v>
      </c>
      <c r="E18" s="41"/>
      <c r="F18" s="41"/>
      <c r="G18" s="41"/>
      <c r="H18" s="41"/>
      <c r="I18" s="41"/>
    </row>
    <row r="19" spans="2:9" ht="21" customHeight="1">
      <c r="B19" s="126" t="s">
        <v>105</v>
      </c>
      <c r="C19" s="128">
        <f>6+3</f>
        <v>9</v>
      </c>
      <c r="D19" s="22" t="s">
        <v>20</v>
      </c>
      <c r="E19" s="97"/>
      <c r="F19" s="97"/>
      <c r="G19" s="97"/>
      <c r="H19" s="97"/>
      <c r="I19" s="97"/>
    </row>
    <row r="20" spans="2:9" ht="21" customHeight="1">
      <c r="B20" s="127"/>
      <c r="C20" s="129"/>
      <c r="D20" s="96" t="s">
        <v>22</v>
      </c>
      <c r="E20" s="98"/>
      <c r="F20" s="98"/>
      <c r="G20" s="98"/>
      <c r="H20" s="98"/>
      <c r="I20" s="98"/>
    </row>
    <row r="21" spans="2:9" ht="21" customHeight="1">
      <c r="B21" s="126" t="s">
        <v>102</v>
      </c>
      <c r="C21" s="128">
        <f>12+12</f>
        <v>24</v>
      </c>
      <c r="D21" s="22" t="s">
        <v>20</v>
      </c>
      <c r="E21" s="97"/>
      <c r="F21" s="97"/>
      <c r="G21" s="97"/>
      <c r="H21" s="97"/>
      <c r="I21" s="97"/>
    </row>
    <row r="22" spans="2:9" ht="21" customHeight="1" thickBot="1">
      <c r="B22" s="127"/>
      <c r="C22" s="129"/>
      <c r="D22" s="96" t="s">
        <v>22</v>
      </c>
      <c r="E22" s="98"/>
      <c r="F22" s="98"/>
      <c r="G22" s="98"/>
      <c r="H22" s="98"/>
      <c r="I22" s="98"/>
    </row>
    <row r="23" spans="2:9" ht="21" customHeight="1">
      <c r="B23" s="136" t="s">
        <v>64</v>
      </c>
      <c r="C23" s="134">
        <f>SUM(C7:C22)</f>
        <v>116</v>
      </c>
      <c r="D23" s="24" t="s">
        <v>20</v>
      </c>
      <c r="E23" s="27">
        <f>E7+E9+E13+E11+E15+E19+E21</f>
        <v>0</v>
      </c>
      <c r="F23" s="27">
        <f>F7+F9+F13+F11+F15+F19+F21</f>
        <v>0</v>
      </c>
      <c r="G23" s="27">
        <f>G7+G9+G13+G11+G15+G19+G21</f>
        <v>0</v>
      </c>
      <c r="H23" s="27">
        <f>H7+H9+H13+H11+H15+H19+H21</f>
        <v>0</v>
      </c>
      <c r="I23" s="28">
        <f>I7+I9+I13+I11+I15+I19+I21</f>
        <v>0</v>
      </c>
    </row>
    <row r="24" spans="2:9" ht="21" customHeight="1" thickBot="1">
      <c r="B24" s="137"/>
      <c r="C24" s="135"/>
      <c r="D24" s="25" t="s">
        <v>22</v>
      </c>
      <c r="E24" s="29">
        <f>E8+E10+E14+E18+E12+E16+E20+E22</f>
        <v>0</v>
      </c>
      <c r="F24" s="29">
        <f>F8+F10+F14+F18+F12+F16+F20+F22</f>
        <v>0</v>
      </c>
      <c r="G24" s="29">
        <f>G8+G10+G14+G18+G12+G16+G20+G22</f>
        <v>0</v>
      </c>
      <c r="H24" s="29">
        <f>H8+H10+H14+H18+H12+H16+H20+H22</f>
        <v>0</v>
      </c>
      <c r="I24" s="30">
        <f>I8+I10+I14+I18+I12+I16+I20+I22</f>
        <v>0</v>
      </c>
    </row>
    <row r="25" spans="2:9" ht="21" customHeight="1">
      <c r="B25" s="138"/>
      <c r="C25" s="139"/>
      <c r="D25" s="24" t="s">
        <v>103</v>
      </c>
      <c r="E25" s="85"/>
      <c r="F25" s="85"/>
      <c r="G25" s="85"/>
      <c r="H25" s="85"/>
      <c r="I25" s="85"/>
    </row>
    <row r="26" spans="2:10" ht="21" customHeight="1" thickBot="1">
      <c r="B26" s="140"/>
      <c r="C26" s="141"/>
      <c r="D26" s="25" t="s">
        <v>23</v>
      </c>
      <c r="E26" s="86"/>
      <c r="F26" s="86"/>
      <c r="G26" s="86"/>
      <c r="H26" s="86"/>
      <c r="I26" s="86"/>
      <c r="J26" s="83"/>
    </row>
    <row r="27" spans="2:9" ht="21" customHeight="1" thickBot="1">
      <c r="B27" s="142"/>
      <c r="C27" s="143"/>
      <c r="D27" s="26" t="s">
        <v>21</v>
      </c>
      <c r="E27" s="31">
        <f>SUM(E24:E26)</f>
        <v>0</v>
      </c>
      <c r="F27" s="31">
        <f>SUM(F24:F26)</f>
        <v>0</v>
      </c>
      <c r="G27" s="31">
        <f>SUM(G24:G26)</f>
        <v>0</v>
      </c>
      <c r="H27" s="31">
        <f>SUM(H24:H26)</f>
        <v>0</v>
      </c>
      <c r="I27" s="32">
        <f>SUM(I24:I26)</f>
        <v>0</v>
      </c>
    </row>
    <row r="28" ht="21" customHeight="1"/>
    <row r="29" ht="21" customHeight="1">
      <c r="B29" t="s">
        <v>8</v>
      </c>
    </row>
    <row r="30" spans="2:9" ht="19.5" customHeight="1">
      <c r="B30" s="33"/>
      <c r="C30" s="18" t="s">
        <v>13</v>
      </c>
      <c r="D30" s="34"/>
      <c r="E30" s="18" t="s">
        <v>92</v>
      </c>
      <c r="F30" s="18" t="s">
        <v>93</v>
      </c>
      <c r="G30" s="18" t="s">
        <v>94</v>
      </c>
      <c r="H30" s="18" t="s">
        <v>95</v>
      </c>
      <c r="I30" s="18" t="s">
        <v>96</v>
      </c>
    </row>
    <row r="31" spans="2:9" ht="21" customHeight="1">
      <c r="B31" s="35" t="s">
        <v>11</v>
      </c>
      <c r="C31" s="128">
        <f>242+141</f>
        <v>383</v>
      </c>
      <c r="D31" s="22" t="s">
        <v>3</v>
      </c>
      <c r="E31" s="39"/>
      <c r="F31" s="39"/>
      <c r="G31" s="39"/>
      <c r="H31" s="39"/>
      <c r="I31" s="39"/>
    </row>
    <row r="32" spans="2:9" ht="21" customHeight="1">
      <c r="B32" s="36" t="s">
        <v>10</v>
      </c>
      <c r="C32" s="131"/>
      <c r="D32" s="23" t="s">
        <v>4</v>
      </c>
      <c r="E32" s="40"/>
      <c r="F32" s="40"/>
      <c r="G32" s="40"/>
      <c r="H32" s="40"/>
      <c r="I32" s="40"/>
    </row>
    <row r="33" ht="21" customHeight="1"/>
    <row r="34" ht="21" customHeight="1">
      <c r="B34" t="s">
        <v>7</v>
      </c>
    </row>
    <row r="35" spans="2:9" ht="19.5" customHeight="1">
      <c r="B35" s="33"/>
      <c r="C35" s="18" t="s">
        <v>13</v>
      </c>
      <c r="D35" s="34"/>
      <c r="E35" s="18" t="s">
        <v>92</v>
      </c>
      <c r="F35" s="18" t="s">
        <v>93</v>
      </c>
      <c r="G35" s="18" t="s">
        <v>94</v>
      </c>
      <c r="H35" s="18" t="s">
        <v>95</v>
      </c>
      <c r="I35" s="18" t="s">
        <v>96</v>
      </c>
    </row>
    <row r="36" spans="2:9" ht="21" customHeight="1">
      <c r="B36" s="132" t="s">
        <v>1</v>
      </c>
      <c r="C36" s="128">
        <f>C23+C31</f>
        <v>499</v>
      </c>
      <c r="D36" s="22" t="s">
        <v>3</v>
      </c>
      <c r="E36" s="37">
        <f>E23+E31</f>
        <v>0</v>
      </c>
      <c r="F36" s="37">
        <f>F23+F31</f>
        <v>0</v>
      </c>
      <c r="G36" s="37">
        <f>G23+G31</f>
        <v>0</v>
      </c>
      <c r="H36" s="37">
        <f>H23+H31</f>
        <v>0</v>
      </c>
      <c r="I36" s="37">
        <f>I23+I31</f>
        <v>0</v>
      </c>
    </row>
    <row r="37" spans="2:9" ht="21" customHeight="1">
      <c r="B37" s="133"/>
      <c r="C37" s="131"/>
      <c r="D37" s="23" t="s">
        <v>4</v>
      </c>
      <c r="E37" s="38">
        <f>E27+E32</f>
        <v>0</v>
      </c>
      <c r="F37" s="38">
        <f>F27+F32</f>
        <v>0</v>
      </c>
      <c r="G37" s="38">
        <f>G27+G32</f>
        <v>0</v>
      </c>
      <c r="H37" s="38">
        <f>H27+H32</f>
        <v>0</v>
      </c>
      <c r="I37" s="38">
        <f>I27+I32</f>
        <v>0</v>
      </c>
    </row>
    <row r="38" ht="13.5">
      <c r="C38" t="s">
        <v>12</v>
      </c>
    </row>
  </sheetData>
  <sheetProtection formatColumns="0" formatRows="0"/>
  <mergeCells count="22">
    <mergeCell ref="B11:B12"/>
    <mergeCell ref="C11:C12"/>
    <mergeCell ref="C7:C8"/>
    <mergeCell ref="C9:C10"/>
    <mergeCell ref="C17:C18"/>
    <mergeCell ref="B7:B8"/>
    <mergeCell ref="B9:B10"/>
    <mergeCell ref="B17:B18"/>
    <mergeCell ref="C36:C37"/>
    <mergeCell ref="C31:C32"/>
    <mergeCell ref="B36:B37"/>
    <mergeCell ref="C23:C24"/>
    <mergeCell ref="B23:B24"/>
    <mergeCell ref="B25:C27"/>
    <mergeCell ref="B21:B22"/>
    <mergeCell ref="C21:C22"/>
    <mergeCell ref="B13:B14"/>
    <mergeCell ref="C13:C14"/>
    <mergeCell ref="B15:B16"/>
    <mergeCell ref="C15:C16"/>
    <mergeCell ref="B19:B20"/>
    <mergeCell ref="C19:C20"/>
  </mergeCells>
  <printOptions/>
  <pageMargins left="0.84" right="0.44" top="0.76" bottom="0.37" header="0.2" footer="0.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.125" style="42" customWidth="1"/>
    <col min="2" max="2" width="3.625" style="42" customWidth="1"/>
    <col min="3" max="3" width="23.00390625" style="42" customWidth="1"/>
    <col min="4" max="4" width="31.625" style="42" customWidth="1"/>
    <col min="5" max="5" width="23.375" style="42" customWidth="1"/>
    <col min="6" max="6" width="57.25390625" style="42" customWidth="1"/>
    <col min="7" max="7" width="17.625" style="42" customWidth="1"/>
    <col min="8" max="16384" width="9.00390625" style="42" customWidth="1"/>
  </cols>
  <sheetData>
    <row r="1" ht="29.25" customHeight="1">
      <c r="A1" s="94" t="s">
        <v>71</v>
      </c>
    </row>
    <row r="2" ht="13.5" customHeight="1"/>
    <row r="3" ht="36.75" customHeight="1">
      <c r="B3" s="44" t="s">
        <v>79</v>
      </c>
    </row>
    <row r="4" spans="3:6" ht="21.75" customHeight="1">
      <c r="C4" s="45"/>
      <c r="D4" s="45"/>
      <c r="F4" s="46" t="s">
        <v>17</v>
      </c>
    </row>
    <row r="5" spans="2:6" ht="24.75" customHeight="1">
      <c r="B5" s="145"/>
      <c r="C5" s="146"/>
      <c r="D5" s="21"/>
      <c r="E5" s="91" t="s">
        <v>106</v>
      </c>
      <c r="F5" s="20" t="s">
        <v>66</v>
      </c>
    </row>
    <row r="6" spans="2:6" ht="31.5" customHeight="1">
      <c r="B6" s="18">
        <v>1</v>
      </c>
      <c r="C6" s="18" t="s">
        <v>14</v>
      </c>
      <c r="D6" s="87" t="s">
        <v>63</v>
      </c>
      <c r="E6" s="50"/>
      <c r="F6" s="53"/>
    </row>
    <row r="7" spans="2:6" ht="31.5" customHeight="1">
      <c r="B7" s="18">
        <v>2</v>
      </c>
      <c r="C7" s="84" t="s">
        <v>49</v>
      </c>
      <c r="D7" s="87" t="s">
        <v>65</v>
      </c>
      <c r="E7" s="50"/>
      <c r="F7" s="53"/>
    </row>
    <row r="8" spans="2:6" ht="31.5" customHeight="1">
      <c r="B8" s="18">
        <v>3</v>
      </c>
      <c r="C8" s="84" t="s">
        <v>50</v>
      </c>
      <c r="D8" s="87" t="s">
        <v>76</v>
      </c>
      <c r="E8" s="50"/>
      <c r="F8" s="53"/>
    </row>
    <row r="9" spans="2:6" ht="31.5" customHeight="1">
      <c r="B9" s="18">
        <v>4</v>
      </c>
      <c r="C9" s="84" t="s">
        <v>51</v>
      </c>
      <c r="D9" s="87" t="s">
        <v>62</v>
      </c>
      <c r="E9" s="50"/>
      <c r="F9" s="53"/>
    </row>
    <row r="10" spans="2:6" ht="31.5" customHeight="1">
      <c r="B10" s="18">
        <v>5</v>
      </c>
      <c r="C10" s="18" t="s">
        <v>15</v>
      </c>
      <c r="D10" s="87" t="s">
        <v>52</v>
      </c>
      <c r="E10" s="50"/>
      <c r="F10" s="53"/>
    </row>
    <row r="11" spans="2:6" ht="31.5" customHeight="1">
      <c r="B11" s="18">
        <v>6</v>
      </c>
      <c r="C11" s="18" t="s">
        <v>53</v>
      </c>
      <c r="D11" s="87" t="s">
        <v>54</v>
      </c>
      <c r="E11" s="50"/>
      <c r="F11" s="53"/>
    </row>
    <row r="12" spans="2:6" ht="31.5" customHeight="1">
      <c r="B12" s="18">
        <v>7</v>
      </c>
      <c r="C12" s="18" t="s">
        <v>55</v>
      </c>
      <c r="D12" s="87" t="s">
        <v>56</v>
      </c>
      <c r="E12" s="50"/>
      <c r="F12" s="53"/>
    </row>
    <row r="13" spans="2:6" ht="31.5" customHeight="1">
      <c r="B13" s="18">
        <v>8</v>
      </c>
      <c r="C13" s="18" t="s">
        <v>57</v>
      </c>
      <c r="D13" s="87" t="s">
        <v>58</v>
      </c>
      <c r="E13" s="50"/>
      <c r="F13" s="53"/>
    </row>
    <row r="14" spans="2:6" ht="31.5" customHeight="1">
      <c r="B14" s="18">
        <v>9</v>
      </c>
      <c r="C14" s="18" t="s">
        <v>59</v>
      </c>
      <c r="D14" s="87" t="s">
        <v>60</v>
      </c>
      <c r="E14" s="50"/>
      <c r="F14" s="53"/>
    </row>
    <row r="15" spans="2:6" ht="31.5" customHeight="1">
      <c r="B15" s="18">
        <v>10</v>
      </c>
      <c r="C15" s="21" t="s">
        <v>0</v>
      </c>
      <c r="D15" s="88" t="s">
        <v>61</v>
      </c>
      <c r="E15" s="51"/>
      <c r="F15" s="54"/>
    </row>
    <row r="16" spans="2:6" ht="31.5" customHeight="1" thickBot="1">
      <c r="B16" s="18">
        <v>11</v>
      </c>
      <c r="C16" s="49" t="s">
        <v>16</v>
      </c>
      <c r="D16" s="49"/>
      <c r="E16" s="52"/>
      <c r="F16" s="55"/>
    </row>
    <row r="17" spans="2:6" ht="31.5" customHeight="1" thickBot="1" thickTop="1">
      <c r="B17" s="147" t="s">
        <v>19</v>
      </c>
      <c r="C17" s="148"/>
      <c r="D17" s="148"/>
      <c r="E17" s="90">
        <f>SUM(E6:E16)</f>
        <v>0</v>
      </c>
      <c r="F17" s="89"/>
    </row>
    <row r="18" spans="2:6" ht="14.25" thickTop="1">
      <c r="B18" s="47"/>
      <c r="E18" s="1"/>
      <c r="F18" s="1"/>
    </row>
    <row r="19" spans="2:6" ht="21.75" customHeight="1">
      <c r="B19" s="47"/>
      <c r="C19" s="2" t="s">
        <v>18</v>
      </c>
      <c r="D19" s="2"/>
      <c r="E19" s="48"/>
      <c r="F19" s="48"/>
    </row>
  </sheetData>
  <sheetProtection formatColumns="0" formatRows="0"/>
  <mergeCells count="2">
    <mergeCell ref="B5:C5"/>
    <mergeCell ref="B17:D17"/>
  </mergeCells>
  <printOptions/>
  <pageMargins left="0.7480314960629921" right="0.2362204724409449" top="0.6299212598425197" bottom="0.2362204724409449" header="0.275590551181102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Z23" sqref="Z23"/>
    </sheetView>
  </sheetViews>
  <sheetFormatPr defaultColWidth="9.00390625" defaultRowHeight="13.5"/>
  <cols>
    <col min="1" max="1" width="3.875" style="0" customWidth="1"/>
    <col min="2" max="3" width="10.625" style="0" customWidth="1"/>
    <col min="4" max="4" width="3.625" style="0" customWidth="1"/>
    <col min="5" max="5" width="10.625" style="0" customWidth="1"/>
    <col min="6" max="6" width="3.625" style="0" customWidth="1"/>
    <col min="7" max="31" width="3.125" style="0" customWidth="1"/>
  </cols>
  <sheetData>
    <row r="1" ht="30" customHeight="1">
      <c r="A1" s="93" t="s">
        <v>72</v>
      </c>
    </row>
    <row r="3" ht="36.75" customHeight="1">
      <c r="B3" s="92" t="s">
        <v>80</v>
      </c>
    </row>
    <row r="4" ht="10.5" customHeight="1"/>
    <row r="5" ht="10.5" customHeight="1"/>
    <row r="6" ht="19.5" customHeight="1">
      <c r="B6" t="s">
        <v>24</v>
      </c>
    </row>
    <row r="7" spans="2:13" ht="18.75" customHeight="1">
      <c r="B7" s="158"/>
      <c r="C7" s="160" t="s">
        <v>25</v>
      </c>
      <c r="D7" s="161"/>
      <c r="E7" s="161"/>
      <c r="F7" s="162"/>
      <c r="G7" s="163" t="s">
        <v>26</v>
      </c>
      <c r="H7" s="164"/>
      <c r="I7" s="164"/>
      <c r="J7" s="164"/>
      <c r="K7" s="164"/>
      <c r="L7" s="164"/>
      <c r="M7" s="165"/>
    </row>
    <row r="8" spans="2:13" ht="21.75" customHeight="1">
      <c r="B8" s="159"/>
      <c r="C8" s="171" t="s">
        <v>45</v>
      </c>
      <c r="D8" s="172"/>
      <c r="E8" s="175" t="s">
        <v>46</v>
      </c>
      <c r="F8" s="176"/>
      <c r="G8" s="166"/>
      <c r="H8" s="167"/>
      <c r="I8" s="167"/>
      <c r="J8" s="167"/>
      <c r="K8" s="167"/>
      <c r="L8" s="167"/>
      <c r="M8" s="168"/>
    </row>
    <row r="9" spans="2:13" ht="18.75" customHeight="1">
      <c r="B9" s="56" t="s">
        <v>27</v>
      </c>
      <c r="C9" s="64"/>
      <c r="D9" s="6" t="s">
        <v>28</v>
      </c>
      <c r="E9" s="64"/>
      <c r="F9" s="80" t="s">
        <v>28</v>
      </c>
      <c r="G9" s="74"/>
      <c r="H9" s="7" t="s">
        <v>47</v>
      </c>
      <c r="I9" s="68"/>
      <c r="J9" s="8" t="s">
        <v>48</v>
      </c>
      <c r="K9" s="77"/>
      <c r="L9" s="7" t="s">
        <v>47</v>
      </c>
      <c r="M9" s="71"/>
    </row>
    <row r="10" spans="2:13" ht="18.75" customHeight="1">
      <c r="B10" s="57" t="s">
        <v>29</v>
      </c>
      <c r="C10" s="65"/>
      <c r="D10" s="9" t="s">
        <v>28</v>
      </c>
      <c r="E10" s="65"/>
      <c r="F10" s="81" t="s">
        <v>28</v>
      </c>
      <c r="G10" s="75"/>
      <c r="H10" s="10" t="s">
        <v>47</v>
      </c>
      <c r="I10" s="69"/>
      <c r="J10" s="11" t="s">
        <v>48</v>
      </c>
      <c r="K10" s="78"/>
      <c r="L10" s="10" t="s">
        <v>47</v>
      </c>
      <c r="M10" s="72"/>
    </row>
    <row r="11" spans="2:13" ht="18.75" customHeight="1">
      <c r="B11" s="57" t="s">
        <v>30</v>
      </c>
      <c r="C11" s="65"/>
      <c r="D11" s="9" t="s">
        <v>28</v>
      </c>
      <c r="E11" s="65"/>
      <c r="F11" s="81" t="s">
        <v>28</v>
      </c>
      <c r="G11" s="75"/>
      <c r="H11" s="10" t="s">
        <v>47</v>
      </c>
      <c r="I11" s="69"/>
      <c r="J11" s="11" t="s">
        <v>48</v>
      </c>
      <c r="K11" s="78"/>
      <c r="L11" s="10" t="s">
        <v>47</v>
      </c>
      <c r="M11" s="72"/>
    </row>
    <row r="12" spans="2:13" ht="18.75" customHeight="1">
      <c r="B12" s="57" t="s">
        <v>31</v>
      </c>
      <c r="C12" s="65"/>
      <c r="D12" s="9" t="s">
        <v>28</v>
      </c>
      <c r="E12" s="65"/>
      <c r="F12" s="81" t="s">
        <v>28</v>
      </c>
      <c r="G12" s="75"/>
      <c r="H12" s="10" t="s">
        <v>47</v>
      </c>
      <c r="I12" s="69"/>
      <c r="J12" s="11" t="s">
        <v>48</v>
      </c>
      <c r="K12" s="78"/>
      <c r="L12" s="10" t="s">
        <v>47</v>
      </c>
      <c r="M12" s="72"/>
    </row>
    <row r="13" spans="2:13" ht="18.75" customHeight="1">
      <c r="B13" s="58" t="s">
        <v>32</v>
      </c>
      <c r="C13" s="66"/>
      <c r="D13" s="12" t="s">
        <v>28</v>
      </c>
      <c r="E13" s="66"/>
      <c r="F13" s="82" t="s">
        <v>28</v>
      </c>
      <c r="G13" s="76"/>
      <c r="H13" s="13" t="s">
        <v>47</v>
      </c>
      <c r="I13" s="70"/>
      <c r="J13" s="14" t="s">
        <v>48</v>
      </c>
      <c r="K13" s="79"/>
      <c r="L13" s="13" t="s">
        <v>47</v>
      </c>
      <c r="M13" s="73"/>
    </row>
    <row r="14" ht="15" customHeight="1">
      <c r="B14" s="15" t="s">
        <v>68</v>
      </c>
    </row>
    <row r="15" ht="15" customHeight="1">
      <c r="B15" s="16" t="s">
        <v>67</v>
      </c>
    </row>
    <row r="16" ht="10.5" customHeight="1">
      <c r="B16" s="16"/>
    </row>
    <row r="17" ht="10.5" customHeight="1"/>
    <row r="18" ht="19.5" customHeight="1">
      <c r="B18" t="s">
        <v>82</v>
      </c>
    </row>
    <row r="19" ht="19.5" customHeight="1">
      <c r="B19" t="s">
        <v>33</v>
      </c>
    </row>
    <row r="20" spans="2:31" ht="18.75" customHeight="1">
      <c r="B20" s="59"/>
      <c r="C20" s="149" t="s">
        <v>85</v>
      </c>
      <c r="D20" s="150"/>
      <c r="E20" s="149" t="s">
        <v>86</v>
      </c>
      <c r="F20" s="150"/>
      <c r="G20" s="151" t="s">
        <v>87</v>
      </c>
      <c r="H20" s="152"/>
      <c r="I20" s="152"/>
      <c r="J20" s="152"/>
      <c r="K20" s="153"/>
      <c r="L20" s="151" t="s">
        <v>104</v>
      </c>
      <c r="M20" s="152"/>
      <c r="N20" s="152"/>
      <c r="O20" s="152"/>
      <c r="P20" s="153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2:31" ht="18.75" customHeight="1">
      <c r="B21" s="60" t="s">
        <v>27</v>
      </c>
      <c r="C21" s="64"/>
      <c r="D21" s="6" t="s">
        <v>34</v>
      </c>
      <c r="E21" s="64"/>
      <c r="F21" s="6" t="s">
        <v>34</v>
      </c>
      <c r="G21" s="169"/>
      <c r="H21" s="170"/>
      <c r="I21" s="170"/>
      <c r="J21" s="170"/>
      <c r="K21" s="100" t="s">
        <v>34</v>
      </c>
      <c r="L21" s="170"/>
      <c r="M21" s="170"/>
      <c r="N21" s="170"/>
      <c r="O21" s="170"/>
      <c r="P21" s="100" t="s">
        <v>34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2:31" ht="18.75" customHeight="1">
      <c r="B22" s="61" t="s">
        <v>29</v>
      </c>
      <c r="C22" s="65"/>
      <c r="D22" s="9" t="s">
        <v>34</v>
      </c>
      <c r="E22" s="65"/>
      <c r="F22" s="9" t="s">
        <v>34</v>
      </c>
      <c r="G22" s="154"/>
      <c r="H22" s="155"/>
      <c r="I22" s="155"/>
      <c r="J22" s="155"/>
      <c r="K22" s="101" t="s">
        <v>34</v>
      </c>
      <c r="L22" s="155"/>
      <c r="M22" s="155"/>
      <c r="N22" s="155"/>
      <c r="O22" s="155"/>
      <c r="P22" s="101" t="s">
        <v>34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2:31" ht="18.75" customHeight="1">
      <c r="B23" s="61" t="s">
        <v>30</v>
      </c>
      <c r="C23" s="65"/>
      <c r="D23" s="9" t="s">
        <v>34</v>
      </c>
      <c r="E23" s="65"/>
      <c r="F23" s="9" t="s">
        <v>34</v>
      </c>
      <c r="G23" s="154"/>
      <c r="H23" s="155"/>
      <c r="I23" s="155"/>
      <c r="J23" s="155"/>
      <c r="K23" s="101" t="s">
        <v>34</v>
      </c>
      <c r="L23" s="155"/>
      <c r="M23" s="155"/>
      <c r="N23" s="155"/>
      <c r="O23" s="155"/>
      <c r="P23" s="101" t="s">
        <v>34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2:31" ht="18.75" customHeight="1">
      <c r="B24" s="61" t="s">
        <v>31</v>
      </c>
      <c r="C24" s="65"/>
      <c r="D24" s="9" t="s">
        <v>34</v>
      </c>
      <c r="E24" s="65"/>
      <c r="F24" s="9" t="s">
        <v>34</v>
      </c>
      <c r="G24" s="154"/>
      <c r="H24" s="155"/>
      <c r="I24" s="155"/>
      <c r="J24" s="155"/>
      <c r="K24" s="101" t="s">
        <v>34</v>
      </c>
      <c r="L24" s="155"/>
      <c r="M24" s="155"/>
      <c r="N24" s="155"/>
      <c r="O24" s="155"/>
      <c r="P24" s="101" t="s">
        <v>34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2:31" ht="18.75" customHeight="1">
      <c r="B25" s="62" t="s">
        <v>32</v>
      </c>
      <c r="C25" s="66"/>
      <c r="D25" s="12" t="s">
        <v>34</v>
      </c>
      <c r="E25" s="66"/>
      <c r="F25" s="12" t="s">
        <v>34</v>
      </c>
      <c r="G25" s="177"/>
      <c r="H25" s="174"/>
      <c r="I25" s="174"/>
      <c r="J25" s="174"/>
      <c r="K25" s="102" t="s">
        <v>34</v>
      </c>
      <c r="L25" s="174"/>
      <c r="M25" s="174"/>
      <c r="N25" s="174"/>
      <c r="O25" s="174"/>
      <c r="P25" s="102" t="s">
        <v>34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2:31" ht="18.75" customHeight="1">
      <c r="B26" s="18" t="s">
        <v>35</v>
      </c>
      <c r="C26" s="67">
        <f>SUM(C21:C25)</f>
        <v>0</v>
      </c>
      <c r="D26" s="63" t="s">
        <v>34</v>
      </c>
      <c r="E26" s="67">
        <f>SUM(E21:E25)</f>
        <v>0</v>
      </c>
      <c r="F26" s="63" t="s">
        <v>34</v>
      </c>
      <c r="G26" s="156">
        <f>SUM(G21:J25)</f>
        <v>0</v>
      </c>
      <c r="H26" s="157"/>
      <c r="I26" s="157"/>
      <c r="J26" s="157"/>
      <c r="K26" s="103" t="s">
        <v>34</v>
      </c>
      <c r="L26" s="157">
        <f>SUM(L21:O25)</f>
        <v>0</v>
      </c>
      <c r="M26" s="157"/>
      <c r="N26" s="157"/>
      <c r="O26" s="157"/>
      <c r="P26" s="103" t="s">
        <v>34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2:31" ht="13.5">
      <c r="B27" s="16"/>
      <c r="G27" s="99"/>
      <c r="H27" s="99"/>
      <c r="I27" s="99"/>
      <c r="J27" s="99"/>
      <c r="K27" s="99"/>
      <c r="L27" s="104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2:31" ht="19.5" customHeight="1">
      <c r="B28" t="s">
        <v>36</v>
      </c>
      <c r="G28" s="99"/>
      <c r="H28" s="99"/>
      <c r="I28" s="99"/>
      <c r="J28" s="99"/>
      <c r="K28" s="99"/>
      <c r="L28" s="104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2:31" ht="18.75" customHeight="1">
      <c r="B29" s="59"/>
      <c r="C29" s="149" t="s">
        <v>85</v>
      </c>
      <c r="D29" s="150"/>
      <c r="E29" s="149" t="s">
        <v>99</v>
      </c>
      <c r="F29" s="150"/>
      <c r="G29" s="151" t="s">
        <v>101</v>
      </c>
      <c r="H29" s="152"/>
      <c r="I29" s="152"/>
      <c r="J29" s="152"/>
      <c r="K29" s="153"/>
      <c r="L29" s="151" t="s">
        <v>84</v>
      </c>
      <c r="M29" s="152"/>
      <c r="N29" s="152"/>
      <c r="O29" s="152"/>
      <c r="P29" s="153"/>
      <c r="Q29" s="151" t="s">
        <v>100</v>
      </c>
      <c r="R29" s="152"/>
      <c r="S29" s="152"/>
      <c r="T29" s="152"/>
      <c r="U29" s="153"/>
      <c r="V29" s="151" t="s">
        <v>83</v>
      </c>
      <c r="W29" s="152"/>
      <c r="X29" s="152"/>
      <c r="Y29" s="152"/>
      <c r="Z29" s="153"/>
      <c r="AA29" s="151" t="s">
        <v>104</v>
      </c>
      <c r="AB29" s="152"/>
      <c r="AC29" s="152"/>
      <c r="AD29" s="152"/>
      <c r="AE29" s="153"/>
    </row>
    <row r="30" spans="2:31" ht="18.75" customHeight="1">
      <c r="B30" s="60" t="s">
        <v>27</v>
      </c>
      <c r="C30" s="64"/>
      <c r="D30" s="6" t="s">
        <v>34</v>
      </c>
      <c r="E30" s="64"/>
      <c r="F30" s="6" t="s">
        <v>34</v>
      </c>
      <c r="G30" s="170"/>
      <c r="H30" s="170"/>
      <c r="I30" s="170"/>
      <c r="J30" s="170"/>
      <c r="K30" s="100" t="s">
        <v>34</v>
      </c>
      <c r="L30" s="170"/>
      <c r="M30" s="170"/>
      <c r="N30" s="170"/>
      <c r="O30" s="170"/>
      <c r="P30" s="100" t="s">
        <v>34</v>
      </c>
      <c r="Q30" s="170"/>
      <c r="R30" s="170"/>
      <c r="S30" s="170"/>
      <c r="T30" s="170"/>
      <c r="U30" s="100" t="s">
        <v>34</v>
      </c>
      <c r="V30" s="170"/>
      <c r="W30" s="170"/>
      <c r="X30" s="170"/>
      <c r="Y30" s="170"/>
      <c r="Z30" s="100" t="s">
        <v>34</v>
      </c>
      <c r="AA30" s="170"/>
      <c r="AB30" s="170"/>
      <c r="AC30" s="170"/>
      <c r="AD30" s="170"/>
      <c r="AE30" s="100" t="s">
        <v>34</v>
      </c>
    </row>
    <row r="31" spans="2:31" ht="18.75" customHeight="1">
      <c r="B31" s="61" t="s">
        <v>29</v>
      </c>
      <c r="C31" s="65"/>
      <c r="D31" s="9" t="s">
        <v>34</v>
      </c>
      <c r="E31" s="65"/>
      <c r="F31" s="9" t="s">
        <v>34</v>
      </c>
      <c r="G31" s="155"/>
      <c r="H31" s="155"/>
      <c r="I31" s="155"/>
      <c r="J31" s="155"/>
      <c r="K31" s="101" t="s">
        <v>34</v>
      </c>
      <c r="L31" s="155"/>
      <c r="M31" s="155"/>
      <c r="N31" s="155"/>
      <c r="O31" s="155"/>
      <c r="P31" s="101" t="s">
        <v>34</v>
      </c>
      <c r="Q31" s="155"/>
      <c r="R31" s="155"/>
      <c r="S31" s="155"/>
      <c r="T31" s="155"/>
      <c r="U31" s="101" t="s">
        <v>34</v>
      </c>
      <c r="V31" s="155"/>
      <c r="W31" s="155"/>
      <c r="X31" s="155"/>
      <c r="Y31" s="155"/>
      <c r="Z31" s="101" t="s">
        <v>34</v>
      </c>
      <c r="AA31" s="155"/>
      <c r="AB31" s="155"/>
      <c r="AC31" s="155"/>
      <c r="AD31" s="155"/>
      <c r="AE31" s="101" t="s">
        <v>34</v>
      </c>
    </row>
    <row r="32" spans="2:31" ht="18.75" customHeight="1">
      <c r="B32" s="61" t="s">
        <v>30</v>
      </c>
      <c r="C32" s="65"/>
      <c r="D32" s="9" t="s">
        <v>34</v>
      </c>
      <c r="E32" s="65"/>
      <c r="F32" s="9" t="s">
        <v>34</v>
      </c>
      <c r="G32" s="155"/>
      <c r="H32" s="155"/>
      <c r="I32" s="155"/>
      <c r="J32" s="155"/>
      <c r="K32" s="101" t="s">
        <v>34</v>
      </c>
      <c r="L32" s="155"/>
      <c r="M32" s="155"/>
      <c r="N32" s="155"/>
      <c r="O32" s="155"/>
      <c r="P32" s="101" t="s">
        <v>34</v>
      </c>
      <c r="Q32" s="155"/>
      <c r="R32" s="155"/>
      <c r="S32" s="155"/>
      <c r="T32" s="155"/>
      <c r="U32" s="101" t="s">
        <v>34</v>
      </c>
      <c r="V32" s="155"/>
      <c r="W32" s="155"/>
      <c r="X32" s="155"/>
      <c r="Y32" s="155"/>
      <c r="Z32" s="101" t="s">
        <v>34</v>
      </c>
      <c r="AA32" s="155"/>
      <c r="AB32" s="155"/>
      <c r="AC32" s="155"/>
      <c r="AD32" s="155"/>
      <c r="AE32" s="101" t="s">
        <v>34</v>
      </c>
    </row>
    <row r="33" spans="2:31" ht="18.75" customHeight="1">
      <c r="B33" s="61" t="s">
        <v>31</v>
      </c>
      <c r="C33" s="65"/>
      <c r="D33" s="9" t="s">
        <v>34</v>
      </c>
      <c r="E33" s="65"/>
      <c r="F33" s="9" t="s">
        <v>34</v>
      </c>
      <c r="G33" s="155"/>
      <c r="H33" s="155"/>
      <c r="I33" s="155"/>
      <c r="J33" s="155"/>
      <c r="K33" s="101" t="s">
        <v>34</v>
      </c>
      <c r="L33" s="155"/>
      <c r="M33" s="155"/>
      <c r="N33" s="155"/>
      <c r="O33" s="155"/>
      <c r="P33" s="101" t="s">
        <v>34</v>
      </c>
      <c r="Q33" s="155"/>
      <c r="R33" s="155"/>
      <c r="S33" s="155"/>
      <c r="T33" s="155"/>
      <c r="U33" s="101" t="s">
        <v>34</v>
      </c>
      <c r="V33" s="155"/>
      <c r="W33" s="155"/>
      <c r="X33" s="155"/>
      <c r="Y33" s="155"/>
      <c r="Z33" s="101" t="s">
        <v>34</v>
      </c>
      <c r="AA33" s="155"/>
      <c r="AB33" s="155"/>
      <c r="AC33" s="155"/>
      <c r="AD33" s="155"/>
      <c r="AE33" s="101" t="s">
        <v>34</v>
      </c>
    </row>
    <row r="34" spans="2:31" ht="18.75" customHeight="1">
      <c r="B34" s="62" t="s">
        <v>32</v>
      </c>
      <c r="C34" s="66"/>
      <c r="D34" s="12" t="s">
        <v>34</v>
      </c>
      <c r="E34" s="66"/>
      <c r="F34" s="12" t="s">
        <v>34</v>
      </c>
      <c r="G34" s="174"/>
      <c r="H34" s="174"/>
      <c r="I34" s="174"/>
      <c r="J34" s="174"/>
      <c r="K34" s="102" t="s">
        <v>34</v>
      </c>
      <c r="L34" s="174"/>
      <c r="M34" s="174"/>
      <c r="N34" s="174"/>
      <c r="O34" s="174"/>
      <c r="P34" s="102" t="s">
        <v>34</v>
      </c>
      <c r="Q34" s="174"/>
      <c r="R34" s="174"/>
      <c r="S34" s="174"/>
      <c r="T34" s="174"/>
      <c r="U34" s="102" t="s">
        <v>34</v>
      </c>
      <c r="V34" s="174"/>
      <c r="W34" s="174"/>
      <c r="X34" s="174"/>
      <c r="Y34" s="174"/>
      <c r="Z34" s="102" t="s">
        <v>34</v>
      </c>
      <c r="AA34" s="174"/>
      <c r="AB34" s="174"/>
      <c r="AC34" s="174"/>
      <c r="AD34" s="174"/>
      <c r="AE34" s="102" t="s">
        <v>34</v>
      </c>
    </row>
    <row r="35" spans="2:31" ht="18.75" customHeight="1">
      <c r="B35" s="18" t="s">
        <v>35</v>
      </c>
      <c r="C35" s="67">
        <f>SUM(C30:C34)</f>
        <v>0</v>
      </c>
      <c r="D35" s="63" t="s">
        <v>34</v>
      </c>
      <c r="E35" s="67">
        <f>SUM(E30:E34)</f>
        <v>0</v>
      </c>
      <c r="F35" s="63" t="s">
        <v>34</v>
      </c>
      <c r="G35" s="173">
        <f>SUM(G30:J34)</f>
        <v>0</v>
      </c>
      <c r="H35" s="173"/>
      <c r="I35" s="173"/>
      <c r="J35" s="173"/>
      <c r="K35" s="63" t="s">
        <v>34</v>
      </c>
      <c r="L35" s="173">
        <f>SUM(L30:O34)</f>
        <v>0</v>
      </c>
      <c r="M35" s="173"/>
      <c r="N35" s="173"/>
      <c r="O35" s="173"/>
      <c r="P35" s="63" t="s">
        <v>34</v>
      </c>
      <c r="Q35" s="173">
        <f>SUM(Q30:T34)</f>
        <v>0</v>
      </c>
      <c r="R35" s="173"/>
      <c r="S35" s="173"/>
      <c r="T35" s="173"/>
      <c r="U35" s="63" t="s">
        <v>34</v>
      </c>
      <c r="V35" s="173">
        <f>SUM(V30:Y34)</f>
        <v>0</v>
      </c>
      <c r="W35" s="173"/>
      <c r="X35" s="173"/>
      <c r="Y35" s="173"/>
      <c r="Z35" s="63" t="s">
        <v>34</v>
      </c>
      <c r="AA35" s="173">
        <f>SUM(AA30:AD34)</f>
        <v>0</v>
      </c>
      <c r="AB35" s="173"/>
      <c r="AC35" s="173"/>
      <c r="AD35" s="173"/>
      <c r="AE35" s="63" t="s">
        <v>34</v>
      </c>
    </row>
    <row r="37" ht="13.5">
      <c r="B37" s="5" t="s">
        <v>37</v>
      </c>
    </row>
    <row r="38" ht="13.5">
      <c r="B38" s="5" t="s">
        <v>38</v>
      </c>
    </row>
    <row r="39" ht="13.5">
      <c r="B39" s="5" t="s">
        <v>39</v>
      </c>
    </row>
    <row r="40" ht="13.5">
      <c r="B40" s="5" t="s">
        <v>40</v>
      </c>
    </row>
    <row r="41" ht="13.5">
      <c r="B41" s="5" t="s">
        <v>41</v>
      </c>
    </row>
  </sheetData>
  <sheetProtection/>
  <mergeCells count="58">
    <mergeCell ref="Q31:T31"/>
    <mergeCell ref="G35:J35"/>
    <mergeCell ref="L33:O33"/>
    <mergeCell ref="L34:O34"/>
    <mergeCell ref="AA34:AD34"/>
    <mergeCell ref="AA35:AD35"/>
    <mergeCell ref="G30:J30"/>
    <mergeCell ref="AA29:AE29"/>
    <mergeCell ref="AA30:AD30"/>
    <mergeCell ref="AA31:AD31"/>
    <mergeCell ref="AA32:AD32"/>
    <mergeCell ref="AA33:AD33"/>
    <mergeCell ref="L35:O35"/>
    <mergeCell ref="G29:K29"/>
    <mergeCell ref="Q30:T30"/>
    <mergeCell ref="G31:J31"/>
    <mergeCell ref="G32:J32"/>
    <mergeCell ref="G33:J33"/>
    <mergeCell ref="G34:J34"/>
    <mergeCell ref="L29:P29"/>
    <mergeCell ref="L30:O30"/>
    <mergeCell ref="L31:O31"/>
    <mergeCell ref="V30:Y30"/>
    <mergeCell ref="V31:Y31"/>
    <mergeCell ref="V32:Y32"/>
    <mergeCell ref="V33:Y33"/>
    <mergeCell ref="V34:Y34"/>
    <mergeCell ref="E8:F8"/>
    <mergeCell ref="G24:J24"/>
    <mergeCell ref="Q32:T32"/>
    <mergeCell ref="G25:J25"/>
    <mergeCell ref="L32:O32"/>
    <mergeCell ref="V35:Y35"/>
    <mergeCell ref="L22:O22"/>
    <mergeCell ref="L23:O23"/>
    <mergeCell ref="L24:O24"/>
    <mergeCell ref="L25:O25"/>
    <mergeCell ref="L26:O26"/>
    <mergeCell ref="V29:Z29"/>
    <mergeCell ref="Q34:T34"/>
    <mergeCell ref="Q35:T35"/>
    <mergeCell ref="Q33:T33"/>
    <mergeCell ref="B7:B8"/>
    <mergeCell ref="C7:F7"/>
    <mergeCell ref="G7:M8"/>
    <mergeCell ref="G21:J21"/>
    <mergeCell ref="C20:D20"/>
    <mergeCell ref="E20:F20"/>
    <mergeCell ref="C8:D8"/>
    <mergeCell ref="L20:P20"/>
    <mergeCell ref="L21:O21"/>
    <mergeCell ref="C29:D29"/>
    <mergeCell ref="E29:F29"/>
    <mergeCell ref="Q29:U29"/>
    <mergeCell ref="G20:K20"/>
    <mergeCell ref="G23:J23"/>
    <mergeCell ref="G26:J26"/>
    <mergeCell ref="G22:J22"/>
  </mergeCells>
  <printOptions/>
  <pageMargins left="0.91" right="0.787" top="0.66" bottom="0.28" header="0.25" footer="0.28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O7" sqref="O7"/>
    </sheetView>
  </sheetViews>
  <sheetFormatPr defaultColWidth="9.00390625" defaultRowHeight="13.5"/>
  <cols>
    <col min="1" max="1" width="3.875" style="0" customWidth="1"/>
    <col min="2" max="3" width="10.625" style="0" customWidth="1"/>
    <col min="4" max="4" width="3.625" style="0" customWidth="1"/>
    <col min="5" max="5" width="10.625" style="0" customWidth="1"/>
    <col min="6" max="7" width="3.625" style="0" customWidth="1"/>
    <col min="8" max="8" width="1.625" style="0" customWidth="1"/>
    <col min="9" max="11" width="3.625" style="0" customWidth="1"/>
    <col min="12" max="12" width="1.625" style="0" customWidth="1"/>
    <col min="13" max="13" width="3.625" style="0" customWidth="1"/>
  </cols>
  <sheetData>
    <row r="1" ht="30" customHeight="1">
      <c r="A1" s="93" t="s">
        <v>73</v>
      </c>
    </row>
    <row r="3" ht="36.75" customHeight="1">
      <c r="B3" s="92" t="s">
        <v>81</v>
      </c>
    </row>
    <row r="6" ht="19.5" customHeight="1">
      <c r="B6" t="s">
        <v>42</v>
      </c>
    </row>
    <row r="7" spans="2:13" ht="19.5" customHeight="1">
      <c r="B7" s="158"/>
      <c r="C7" s="160" t="s">
        <v>25</v>
      </c>
      <c r="D7" s="161"/>
      <c r="E7" s="161"/>
      <c r="F7" s="162"/>
      <c r="G7" s="163" t="s">
        <v>26</v>
      </c>
      <c r="H7" s="164"/>
      <c r="I7" s="164"/>
      <c r="J7" s="164"/>
      <c r="K7" s="164"/>
      <c r="L7" s="164"/>
      <c r="M7" s="165"/>
    </row>
    <row r="8" spans="2:13" ht="21.75" customHeight="1">
      <c r="B8" s="159"/>
      <c r="C8" s="171" t="s">
        <v>45</v>
      </c>
      <c r="D8" s="172"/>
      <c r="E8" s="175" t="s">
        <v>46</v>
      </c>
      <c r="F8" s="176"/>
      <c r="G8" s="166"/>
      <c r="H8" s="167"/>
      <c r="I8" s="167"/>
      <c r="J8" s="167"/>
      <c r="K8" s="167"/>
      <c r="L8" s="167"/>
      <c r="M8" s="168"/>
    </row>
    <row r="9" spans="2:13" ht="19.5" customHeight="1">
      <c r="B9" s="56" t="s">
        <v>27</v>
      </c>
      <c r="C9" s="64"/>
      <c r="D9" s="6" t="s">
        <v>28</v>
      </c>
      <c r="E9" s="64"/>
      <c r="F9" s="80" t="s">
        <v>28</v>
      </c>
      <c r="G9" s="74"/>
      <c r="H9" s="7" t="s">
        <v>47</v>
      </c>
      <c r="I9" s="68"/>
      <c r="J9" s="8" t="s">
        <v>48</v>
      </c>
      <c r="K9" s="77"/>
      <c r="L9" s="7" t="s">
        <v>47</v>
      </c>
      <c r="M9" s="71"/>
    </row>
    <row r="10" spans="2:13" ht="19.5" customHeight="1">
      <c r="B10" s="57" t="s">
        <v>29</v>
      </c>
      <c r="C10" s="65"/>
      <c r="D10" s="9" t="s">
        <v>28</v>
      </c>
      <c r="E10" s="65"/>
      <c r="F10" s="81" t="s">
        <v>28</v>
      </c>
      <c r="G10" s="75"/>
      <c r="H10" s="10" t="s">
        <v>47</v>
      </c>
      <c r="I10" s="69"/>
      <c r="J10" s="11" t="s">
        <v>48</v>
      </c>
      <c r="K10" s="78"/>
      <c r="L10" s="10" t="s">
        <v>47</v>
      </c>
      <c r="M10" s="72"/>
    </row>
    <row r="11" spans="2:13" ht="19.5" customHeight="1">
      <c r="B11" s="57" t="s">
        <v>30</v>
      </c>
      <c r="C11" s="65"/>
      <c r="D11" s="9" t="s">
        <v>28</v>
      </c>
      <c r="E11" s="65"/>
      <c r="F11" s="81" t="s">
        <v>28</v>
      </c>
      <c r="G11" s="75"/>
      <c r="H11" s="10" t="s">
        <v>47</v>
      </c>
      <c r="I11" s="69"/>
      <c r="J11" s="11" t="s">
        <v>48</v>
      </c>
      <c r="K11" s="78"/>
      <c r="L11" s="10" t="s">
        <v>47</v>
      </c>
      <c r="M11" s="72"/>
    </row>
    <row r="12" spans="2:13" ht="19.5" customHeight="1">
      <c r="B12" s="57" t="s">
        <v>31</v>
      </c>
      <c r="C12" s="65"/>
      <c r="D12" s="9" t="s">
        <v>28</v>
      </c>
      <c r="E12" s="65"/>
      <c r="F12" s="81" t="s">
        <v>28</v>
      </c>
      <c r="G12" s="75"/>
      <c r="H12" s="10" t="s">
        <v>47</v>
      </c>
      <c r="I12" s="69"/>
      <c r="J12" s="11" t="s">
        <v>48</v>
      </c>
      <c r="K12" s="78"/>
      <c r="L12" s="10" t="s">
        <v>47</v>
      </c>
      <c r="M12" s="72"/>
    </row>
    <row r="13" spans="2:13" ht="19.5" customHeight="1">
      <c r="B13" s="58" t="s">
        <v>32</v>
      </c>
      <c r="C13" s="66"/>
      <c r="D13" s="12" t="s">
        <v>28</v>
      </c>
      <c r="E13" s="66"/>
      <c r="F13" s="82" t="s">
        <v>28</v>
      </c>
      <c r="G13" s="76"/>
      <c r="H13" s="13" t="s">
        <v>47</v>
      </c>
      <c r="I13" s="70"/>
      <c r="J13" s="14" t="s">
        <v>48</v>
      </c>
      <c r="K13" s="79"/>
      <c r="L13" s="13" t="s">
        <v>47</v>
      </c>
      <c r="M13" s="73"/>
    </row>
    <row r="14" ht="13.5">
      <c r="B14" s="15" t="s">
        <v>68</v>
      </c>
    </row>
    <row r="15" ht="13.5">
      <c r="B15" s="16" t="s">
        <v>67</v>
      </c>
    </row>
    <row r="16" ht="13.5">
      <c r="B16" s="16"/>
    </row>
    <row r="18" ht="19.5" customHeight="1">
      <c r="B18" t="s">
        <v>82</v>
      </c>
    </row>
    <row r="19" spans="2:6" ht="19.5" customHeight="1">
      <c r="B19" s="59"/>
      <c r="C19" s="149" t="s">
        <v>43</v>
      </c>
      <c r="D19" s="150"/>
      <c r="E19" s="149" t="s">
        <v>44</v>
      </c>
      <c r="F19" s="150"/>
    </row>
    <row r="20" spans="2:7" ht="19.5" customHeight="1">
      <c r="B20" s="60" t="s">
        <v>27</v>
      </c>
      <c r="C20" s="64"/>
      <c r="D20" s="6" t="s">
        <v>34</v>
      </c>
      <c r="E20" s="64"/>
      <c r="F20" s="6" t="s">
        <v>34</v>
      </c>
      <c r="G20" s="4"/>
    </row>
    <row r="21" spans="2:7" ht="19.5" customHeight="1">
      <c r="B21" s="61" t="s">
        <v>29</v>
      </c>
      <c r="C21" s="65"/>
      <c r="D21" s="9" t="s">
        <v>34</v>
      </c>
      <c r="E21" s="65"/>
      <c r="F21" s="9" t="s">
        <v>34</v>
      </c>
      <c r="G21" s="3"/>
    </row>
    <row r="22" spans="2:7" ht="19.5" customHeight="1">
      <c r="B22" s="61" t="s">
        <v>30</v>
      </c>
      <c r="C22" s="65"/>
      <c r="D22" s="9" t="s">
        <v>34</v>
      </c>
      <c r="E22" s="65"/>
      <c r="F22" s="9" t="s">
        <v>34</v>
      </c>
      <c r="G22" s="3"/>
    </row>
    <row r="23" spans="2:7" ht="19.5" customHeight="1">
      <c r="B23" s="61" t="s">
        <v>31</v>
      </c>
      <c r="C23" s="65"/>
      <c r="D23" s="9" t="s">
        <v>34</v>
      </c>
      <c r="E23" s="65"/>
      <c r="F23" s="9" t="s">
        <v>34</v>
      </c>
      <c r="G23" s="3"/>
    </row>
    <row r="24" spans="2:7" ht="19.5" customHeight="1">
      <c r="B24" s="62" t="s">
        <v>32</v>
      </c>
      <c r="C24" s="66"/>
      <c r="D24" s="12" t="s">
        <v>34</v>
      </c>
      <c r="E24" s="66"/>
      <c r="F24" s="12" t="s">
        <v>34</v>
      </c>
      <c r="G24" s="3"/>
    </row>
    <row r="25" spans="2:7" ht="19.5" customHeight="1">
      <c r="B25" s="18" t="s">
        <v>35</v>
      </c>
      <c r="C25" s="67">
        <f>SUM(C20:C24)</f>
        <v>0</v>
      </c>
      <c r="D25" s="63" t="s">
        <v>34</v>
      </c>
      <c r="E25" s="67">
        <f>SUM(E20:E24)</f>
        <v>0</v>
      </c>
      <c r="F25" s="63" t="s">
        <v>34</v>
      </c>
      <c r="G25" s="3"/>
    </row>
    <row r="26" spans="2:7" ht="13.5">
      <c r="B26" s="16"/>
      <c r="G26" s="4"/>
    </row>
    <row r="27" ht="13.5">
      <c r="G27" s="17"/>
    </row>
    <row r="28" spans="2:7" ht="13.5">
      <c r="B28" s="5" t="s">
        <v>37</v>
      </c>
      <c r="G28" s="17"/>
    </row>
    <row r="29" spans="2:7" ht="13.5">
      <c r="B29" s="5" t="s">
        <v>38</v>
      </c>
      <c r="G29" s="4"/>
    </row>
    <row r="30" spans="2:7" ht="13.5">
      <c r="B30" s="5" t="s">
        <v>39</v>
      </c>
      <c r="G30" s="3"/>
    </row>
    <row r="31" spans="2:7" ht="13.5">
      <c r="B31" s="5" t="s">
        <v>40</v>
      </c>
      <c r="G31" s="3"/>
    </row>
    <row r="32" spans="2:7" ht="13.5">
      <c r="B32" s="5" t="s">
        <v>41</v>
      </c>
      <c r="G32" s="3"/>
    </row>
    <row r="33" ht="13.5">
      <c r="G33" s="3"/>
    </row>
    <row r="34" ht="13.5">
      <c r="G34" s="4"/>
    </row>
  </sheetData>
  <sheetProtection/>
  <mergeCells count="7">
    <mergeCell ref="B7:B8"/>
    <mergeCell ref="C7:F7"/>
    <mergeCell ref="C19:D19"/>
    <mergeCell ref="G7:M8"/>
    <mergeCell ref="C8:D8"/>
    <mergeCell ref="E8:F8"/>
    <mergeCell ref="E19:F19"/>
  </mergeCells>
  <printOptions/>
  <pageMargins left="0.98" right="0.787" top="0.984" bottom="0.984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2021-10-08T09:37:00Z</cp:lastPrinted>
  <dcterms:created xsi:type="dcterms:W3CDTF">2006-09-16T05:58:16Z</dcterms:created>
  <dcterms:modified xsi:type="dcterms:W3CDTF">2021-10-29T06:21:08Z</dcterms:modified>
  <cp:category/>
  <cp:version/>
  <cp:contentType/>
  <cp:contentStatus/>
</cp:coreProperties>
</file>