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<sst xmlns="http://schemas.openxmlformats.org/spreadsheetml/2006/main" count="429" uniqueCount="370">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</sst>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123</v>
      </c>
      <c r="B1" s="389"/>
      <c r="C1" s="389"/>
      <c r="D1" s="389"/>
      <c r="E1" s="389"/>
    </row>
    <row r="2" spans="1:5" ht="18.75" customHeight="1" thickTop="1">
      <c r="A2" s="390" t="s">
        <v>346</v>
      </c>
      <c r="B2" s="391"/>
      <c r="C2" s="391"/>
      <c r="D2" s="391"/>
      <c r="E2" s="391"/>
    </row>
    <row r="3" spans="1:5" s="16" customFormat="1" ht="8.1" customHeight="1">
      <c r="A3" s="392"/>
      <c r="B3" s="392"/>
      <c r="C3" s="392"/>
      <c r="D3" s="392"/>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117</v>
      </c>
      <c r="B16" s="393"/>
      <c r="C16" s="393"/>
      <c r="D16" s="393"/>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88" t="s">
        <v>121</v>
      </c>
      <c r="D25" s="394"/>
      <c r="E25" s="36"/>
    </row>
    <row r="26" spans="1:5" ht="63.6" customHeight="1" thickBot="1">
      <c r="A26" s="24"/>
      <c r="C26" s="388"/>
      <c r="D26" s="394"/>
      <c r="E26" s="37"/>
    </row>
    <row r="27" spans="1:5" ht="63.6" customHeight="1">
      <c r="A27" s="24"/>
      <c r="C27" s="388" t="s">
        <v>122</v>
      </c>
      <c r="D27" s="35"/>
      <c r="E27" s="36"/>
    </row>
    <row r="28" spans="1:5" ht="63.6" customHeight="1" thickBot="1">
      <c r="A28" s="24"/>
      <c r="C28" s="388"/>
      <c r="D28" s="35"/>
      <c r="E28" s="37"/>
    </row>
    <row r="29" spans="1:5">
      <c r="A29" s="24"/>
      <c r="B29" s="25"/>
      <c r="D29" s="25"/>
    </row>
    <row r="30" spans="1:5" s="297" customFormat="1" ht="17.25">
      <c r="A30" s="385" t="s">
        <v>199</v>
      </c>
      <c r="B30" s="385"/>
      <c r="C30" s="385"/>
      <c r="D30" s="385"/>
    </row>
    <row r="31" spans="1:5" s="297" customFormat="1" ht="17.25">
      <c r="A31" s="386" t="s">
        <v>200</v>
      </c>
      <c r="B31" s="386"/>
      <c r="C31" s="386"/>
      <c r="D31" s="386"/>
      <c r="E31" s="386"/>
    </row>
    <row r="32" spans="1:5" s="297" customFormat="1" ht="35.25" customHeight="1">
      <c r="A32" s="386" t="s">
        <v>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407" t="s">
        <v>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67</v>
      </c>
    </row>
    <row r="17" spans="1:29" ht="20.100000000000001" customHeight="1" thickBot="1">
      <c r="A17" s="74"/>
      <c r="B17" s="77" t="s">
        <v>68</v>
      </c>
      <c r="C17" s="407" t="s">
        <v>69</v>
      </c>
      <c r="D17" s="407"/>
      <c r="E17" s="407"/>
      <c r="F17" s="407"/>
      <c r="G17" s="407"/>
      <c r="H17" s="407"/>
      <c r="I17" s="407"/>
      <c r="J17" s="407"/>
      <c r="K17" s="407"/>
      <c r="L17" s="40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407" t="s">
        <v>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72</v>
      </c>
      <c r="C20" s="407" t="s">
        <v>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75</v>
      </c>
      <c r="C22" s="407" t="s">
        <v>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58</v>
      </c>
      <c r="C24" s="407" t="s">
        <v>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78</v>
      </c>
      <c r="C31" s="395" t="s">
        <v>79</v>
      </c>
      <c r="D31" s="395"/>
      <c r="E31" s="395"/>
      <c r="F31" s="395"/>
      <c r="G31" s="395"/>
      <c r="H31" s="395"/>
      <c r="I31" s="395"/>
      <c r="J31" s="395"/>
      <c r="K31" s="395"/>
      <c r="L31" s="395"/>
      <c r="M31" s="395" t="s">
        <v>80</v>
      </c>
      <c r="N31" s="395"/>
      <c r="O31" s="395"/>
      <c r="P31" s="395"/>
      <c r="Q31" s="395"/>
      <c r="R31" s="404" t="s">
        <v>103</v>
      </c>
      <c r="S31" s="405"/>
      <c r="T31" s="405"/>
      <c r="U31" s="405"/>
      <c r="V31" s="405"/>
      <c r="W31" s="406"/>
      <c r="X31" s="395" t="s">
        <v>81</v>
      </c>
      <c r="Y31" s="395" t="s">
        <v>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104</v>
      </c>
      <c r="S32" s="395"/>
      <c r="T32" s="395"/>
      <c r="U32" s="395"/>
      <c r="V32" s="395"/>
      <c r="W32" s="90" t="s">
        <v>105</v>
      </c>
      <c r="X32" s="395"/>
      <c r="Y32" s="395"/>
      <c r="Z32" s="14"/>
      <c r="AA32" s="14"/>
    </row>
    <row r="33" spans="1:27" ht="38.25" customHeight="1">
      <c r="A33" s="74"/>
      <c r="B33" s="91">
        <v>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B33+1</f>
        <v>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B34+1</f>
        <v>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572" t="s">
        <v>50</v>
      </c>
      <c r="Z1" s="572"/>
      <c r="AA1" s="572"/>
      <c r="AB1" s="572"/>
      <c r="AC1" s="572" t="str">
        <f>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61</v>
      </c>
      <c r="B8" s="514"/>
      <c r="C8" s="514"/>
      <c r="D8" s="514"/>
      <c r="E8" s="514"/>
      <c r="F8" s="514"/>
      <c r="G8" s="601" t="str">
        <f>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60</v>
      </c>
      <c r="B9" s="590"/>
      <c r="C9" s="590"/>
      <c r="D9" s="590"/>
      <c r="E9" s="590"/>
      <c r="F9" s="590"/>
      <c r="G9" s="604" t="str">
        <f>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56</v>
      </c>
      <c r="B10" s="584"/>
      <c r="C10" s="584"/>
      <c r="D10" s="584"/>
      <c r="E10" s="584"/>
      <c r="F10" s="584"/>
      <c r="G10" s="108" t="s">
        <v>1</v>
      </c>
      <c r="H10" s="591" t="str">
        <f>IF(基本情報入力シート!AC17="","",基本情報入力シート!AC17)</f>
        <v>－</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0</v>
      </c>
      <c r="B13" s="599"/>
      <c r="C13" s="599"/>
      <c r="D13" s="599"/>
      <c r="E13" s="599"/>
      <c r="F13" s="599"/>
      <c r="G13" s="607" t="str">
        <f>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57</v>
      </c>
      <c r="B14" s="586"/>
      <c r="C14" s="586"/>
      <c r="D14" s="586"/>
      <c r="E14" s="586"/>
      <c r="F14" s="586"/>
      <c r="G14" s="579" t="str">
        <f>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58</v>
      </c>
      <c r="B15" s="620"/>
      <c r="C15" s="620"/>
      <c r="D15" s="620"/>
      <c r="E15" s="620"/>
      <c r="F15" s="620"/>
      <c r="G15" s="611" t="s">
        <v>23</v>
      </c>
      <c r="H15" s="611"/>
      <c r="I15" s="611"/>
      <c r="J15" s="589"/>
      <c r="K15" s="536" t="str">
        <f>IF(基本情報入力シート!M24="","",基本情報入力シート!M24)</f>
        <v/>
      </c>
      <c r="L15" s="536"/>
      <c r="M15" s="536"/>
      <c r="N15" s="536"/>
      <c r="O15" s="536"/>
      <c r="P15" s="610" t="s">
        <v>24</v>
      </c>
      <c r="Q15" s="611"/>
      <c r="R15" s="611"/>
      <c r="S15" s="589"/>
      <c r="T15" s="536" t="str">
        <f>IF(基本情報入力シート!M25="","",基本情報入力シート!M25)</f>
        <v/>
      </c>
      <c r="U15" s="536"/>
      <c r="V15" s="536"/>
      <c r="W15" s="536"/>
      <c r="X15" s="536"/>
      <c r="Y15" s="610" t="s">
        <v>59</v>
      </c>
      <c r="Z15" s="611"/>
      <c r="AA15" s="611"/>
      <c r="AB15" s="589"/>
      <c r="AC15" s="616" t="str">
        <f>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31</v>
      </c>
      <c r="T24" s="618"/>
      <c r="U24" s="618"/>
      <c r="V24" s="618"/>
      <c r="W24" s="618"/>
      <c r="X24" s="618"/>
      <c r="Y24" s="618"/>
      <c r="Z24" s="618"/>
      <c r="AA24" s="619"/>
      <c r="AB24" s="618" t="s">
        <v>32</v>
      </c>
      <c r="AC24" s="618"/>
      <c r="AD24" s="618"/>
      <c r="AE24" s="618"/>
      <c r="AF24" s="618"/>
      <c r="AG24" s="618"/>
      <c r="AH24" s="618"/>
      <c r="AI24" s="618"/>
      <c r="AJ24" s="619"/>
      <c r="AL24" s="592" t="s">
        <v>227</v>
      </c>
      <c r="AM24" s="595"/>
      <c r="AU24" s="43"/>
    </row>
    <row r="25" spans="1:50" s="42" customFormat="1" ht="15" customHeight="1" thickBot="1">
      <c r="A25" s="144" t="s">
        <v>29</v>
      </c>
      <c r="B25" s="145" t="s">
        <v>25</v>
      </c>
      <c r="C25" s="146"/>
      <c r="D25" s="496" t="str">
        <f>IF($AF$3=0,"",AF3)</f>
        <v/>
      </c>
      <c r="E25" s="496"/>
      <c r="F25" s="146" t="s">
        <v>140</v>
      </c>
      <c r="G25" s="146"/>
      <c r="H25" s="146"/>
      <c r="I25" s="146"/>
      <c r="J25" s="146"/>
      <c r="K25" s="147"/>
      <c r="L25" s="147"/>
      <c r="M25" s="147"/>
      <c r="N25" s="147"/>
      <c r="O25" s="147"/>
      <c r="P25" s="147"/>
      <c r="Q25" s="147"/>
      <c r="R25" s="147"/>
      <c r="S25" s="516" t="str">
        <f>IF('別紙様式3-2'!Q7=0,"",'別紙様式3-2'!Q7)</f>
        <v/>
      </c>
      <c r="T25" s="517"/>
      <c r="U25" s="517"/>
      <c r="V25" s="517"/>
      <c r="W25" s="517"/>
      <c r="X25" s="517"/>
      <c r="Y25" s="517"/>
      <c r="Z25" s="496" t="s">
        <v>4</v>
      </c>
      <c r="AA25" s="497"/>
      <c r="AB25" s="615" t="str">
        <f>IF('別紙様式3-2'!Q8=0,"",'別紙様式3-2'!Q8)</f>
        <v/>
      </c>
      <c r="AC25" s="517"/>
      <c r="AD25" s="517"/>
      <c r="AE25" s="517"/>
      <c r="AF25" s="517"/>
      <c r="AG25" s="517"/>
      <c r="AH25" s="517"/>
      <c r="AI25" s="496" t="s">
        <v>4</v>
      </c>
      <c r="AJ25" s="497"/>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521" t="str">
        <f>IF(S27="","",(S27-S32))</f>
        <v/>
      </c>
      <c r="T26" s="522"/>
      <c r="U26" s="522"/>
      <c r="V26" s="522"/>
      <c r="W26" s="522"/>
      <c r="X26" s="522"/>
      <c r="Y26" s="522"/>
      <c r="Z26" s="514" t="s">
        <v>4</v>
      </c>
      <c r="AA26" s="515"/>
      <c r="AB26" s="521" t="str">
        <f>IF(AB27="","",(AB27-AB32))</f>
        <v/>
      </c>
      <c r="AC26" s="522"/>
      <c r="AD26" s="522"/>
      <c r="AE26" s="522"/>
      <c r="AF26" s="522"/>
      <c r="AG26" s="522"/>
      <c r="AH26" s="522"/>
      <c r="AI26" s="514" t="s">
        <v>4</v>
      </c>
      <c r="AJ26" s="515"/>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544" t="str">
        <f>IFERROR(S28-S30-S31,"")</f>
        <v/>
      </c>
      <c r="T27" s="545"/>
      <c r="U27" s="545"/>
      <c r="V27" s="545"/>
      <c r="W27" s="545"/>
      <c r="X27" s="545"/>
      <c r="Y27" s="545"/>
      <c r="Z27" s="546" t="s">
        <v>4</v>
      </c>
      <c r="AA27" s="547"/>
      <c r="AB27" s="544" t="str">
        <f>IFERROR(AB28-AB29-AB31,"")</f>
        <v/>
      </c>
      <c r="AC27" s="545"/>
      <c r="AD27" s="545"/>
      <c r="AE27" s="545"/>
      <c r="AF27" s="545"/>
      <c r="AG27" s="545"/>
      <c r="AH27" s="545"/>
      <c r="AI27" s="546" t="s">
        <v>4</v>
      </c>
      <c r="AJ27" s="547"/>
      <c r="AU27" s="43"/>
    </row>
    <row r="28" spans="1:50" s="42" customFormat="1" ht="15" customHeight="1">
      <c r="A28" s="153"/>
      <c r="B28" s="157"/>
      <c r="C28" s="540" t="s">
        <v>206</v>
      </c>
      <c r="D28" s="541"/>
      <c r="E28" s="541"/>
      <c r="F28" s="541"/>
      <c r="G28" s="541"/>
      <c r="H28" s="541"/>
      <c r="I28" s="541"/>
      <c r="J28" s="541"/>
      <c r="K28" s="541"/>
      <c r="L28" s="541"/>
      <c r="M28" s="541"/>
      <c r="N28" s="541"/>
      <c r="O28" s="541"/>
      <c r="P28" s="541"/>
      <c r="Q28" s="541"/>
      <c r="R28" s="542"/>
      <c r="S28" s="544" t="str">
        <f>IF('別紙様式3-2'!X7=0,"",'別紙様式3-2'!X7)</f>
        <v/>
      </c>
      <c r="T28" s="545"/>
      <c r="U28" s="545"/>
      <c r="V28" s="545"/>
      <c r="W28" s="545"/>
      <c r="X28" s="545"/>
      <c r="Y28" s="545"/>
      <c r="Z28" s="546" t="s">
        <v>4</v>
      </c>
      <c r="AA28" s="547"/>
      <c r="AB28" s="544" t="str">
        <f>IF('別紙様式3-2'!X8=0,"",'別紙様式3-2'!X8)</f>
        <v/>
      </c>
      <c r="AC28" s="545"/>
      <c r="AD28" s="545"/>
      <c r="AE28" s="545"/>
      <c r="AF28" s="545"/>
      <c r="AG28" s="545"/>
      <c r="AH28" s="545"/>
      <c r="AI28" s="546" t="s">
        <v>4</v>
      </c>
      <c r="AJ28" s="547"/>
      <c r="AU28" s="43"/>
    </row>
    <row r="29" spans="1:50" s="42" customFormat="1" ht="15" customHeight="1">
      <c r="A29" s="153"/>
      <c r="B29" s="158"/>
      <c r="C29" s="540" t="s">
        <v>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IF('別紙様式3-2'!Q7=0,"",'別紙様式3-2'!Q7)</f>
        <v/>
      </c>
      <c r="AC29" s="545"/>
      <c r="AD29" s="545"/>
      <c r="AE29" s="545"/>
      <c r="AF29" s="545"/>
      <c r="AG29" s="545"/>
      <c r="AH29" s="545"/>
      <c r="AI29" s="546" t="s">
        <v>4</v>
      </c>
      <c r="AJ29" s="547"/>
      <c r="AU29" s="43"/>
    </row>
    <row r="30" spans="1:50" s="42" customFormat="1" ht="21.75" customHeight="1">
      <c r="A30" s="153"/>
      <c r="B30" s="158"/>
      <c r="C30" s="612" t="s">
        <v>208</v>
      </c>
      <c r="D30" s="613"/>
      <c r="E30" s="613"/>
      <c r="F30" s="613"/>
      <c r="G30" s="613"/>
      <c r="H30" s="613"/>
      <c r="I30" s="613"/>
      <c r="J30" s="613"/>
      <c r="K30" s="613"/>
      <c r="L30" s="613"/>
      <c r="M30" s="613"/>
      <c r="N30" s="613"/>
      <c r="O30" s="613"/>
      <c r="P30" s="613"/>
      <c r="Q30" s="613"/>
      <c r="R30" s="614"/>
      <c r="S30" s="509" t="str">
        <f>IF(('別紙様式3-2'!Q8-'別紙様式3-2'!T8)=0,"",('別紙様式3-2'!Q8-'別紙様式3-2'!T8))</f>
        <v/>
      </c>
      <c r="T30" s="510"/>
      <c r="U30" s="510"/>
      <c r="V30" s="510"/>
      <c r="W30" s="510"/>
      <c r="X30" s="510"/>
      <c r="Y30" s="510"/>
      <c r="Z30" s="546" t="s">
        <v>4</v>
      </c>
      <c r="AA30" s="547"/>
      <c r="AB30" s="576"/>
      <c r="AC30" s="577"/>
      <c r="AD30" s="577"/>
      <c r="AE30" s="577"/>
      <c r="AF30" s="577"/>
      <c r="AG30" s="577"/>
      <c r="AH30" s="577"/>
      <c r="AI30" s="574"/>
      <c r="AJ30" s="575"/>
      <c r="AU30" s="43"/>
    </row>
    <row r="31" spans="1:50" s="42" customFormat="1" ht="24" customHeight="1" thickBot="1">
      <c r="A31" s="153"/>
      <c r="B31" s="361"/>
      <c r="C31" s="543" t="s">
        <v>242</v>
      </c>
      <c r="D31" s="543"/>
      <c r="E31" s="543"/>
      <c r="F31" s="543"/>
      <c r="G31" s="543"/>
      <c r="H31" s="543"/>
      <c r="I31" s="543"/>
      <c r="J31" s="543"/>
      <c r="K31" s="543"/>
      <c r="L31" s="543"/>
      <c r="M31" s="543"/>
      <c r="N31" s="543"/>
      <c r="O31" s="543"/>
      <c r="P31" s="543"/>
      <c r="Q31" s="543"/>
      <c r="R31" s="543"/>
      <c r="S31" s="544" t="str">
        <f>IF('別紙様式3-2'!R10=0,"",'別紙様式3-2'!R10)</f>
        <v/>
      </c>
      <c r="T31" s="545"/>
      <c r="U31" s="545"/>
      <c r="V31" s="545"/>
      <c r="W31" s="545"/>
      <c r="X31" s="545"/>
      <c r="Y31" s="545"/>
      <c r="Z31" s="546" t="s">
        <v>4</v>
      </c>
      <c r="AA31" s="547"/>
      <c r="AB31" s="544" t="str">
        <f>IF('別紙様式3-2'!Q10=0,"",'別紙様式3-2'!Q10)</f>
        <v/>
      </c>
      <c r="AC31" s="545"/>
      <c r="AD31" s="545"/>
      <c r="AE31" s="545"/>
      <c r="AF31" s="545"/>
      <c r="AG31" s="545"/>
      <c r="AH31" s="545"/>
      <c r="AI31" s="546" t="s">
        <v>4</v>
      </c>
      <c r="AJ31" s="547"/>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239</v>
      </c>
      <c r="AA32" s="437"/>
      <c r="AB32" s="442"/>
      <c r="AC32" s="443"/>
      <c r="AD32" s="443"/>
      <c r="AE32" s="443"/>
      <c r="AF32" s="443"/>
      <c r="AG32" s="443"/>
      <c r="AH32" s="444"/>
      <c r="AI32" s="437" t="s">
        <v>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153</v>
      </c>
      <c r="L40" s="449"/>
      <c r="M40" s="450"/>
      <c r="N40" s="448" t="s">
        <v>141</v>
      </c>
      <c r="O40" s="449"/>
      <c r="P40" s="449"/>
      <c r="Q40" s="449"/>
      <c r="R40" s="450"/>
      <c r="S40" s="445" t="s">
        <v>142</v>
      </c>
      <c r="T40" s="446"/>
      <c r="U40" s="446"/>
      <c r="V40" s="446"/>
      <c r="W40" s="447"/>
      <c r="X40" s="445" t="s">
        <v>102</v>
      </c>
      <c r="Y40" s="446"/>
      <c r="Z40" s="446"/>
      <c r="AA40" s="446"/>
      <c r="AB40" s="446"/>
      <c r="AC40" s="446" t="s">
        <v>91</v>
      </c>
      <c r="AD40" s="446"/>
      <c r="AE40" s="447"/>
      <c r="AF40" s="445" t="s">
        <v>368</v>
      </c>
      <c r="AG40" s="446"/>
      <c r="AH40" s="446"/>
      <c r="AI40" s="446"/>
      <c r="AJ40" s="447"/>
      <c r="AL40" s="596" t="s">
        <v>228</v>
      </c>
      <c r="AM40" s="597"/>
      <c r="AU40" s="43"/>
    </row>
    <row r="41" spans="1:61" s="42" customFormat="1" ht="15.75" customHeight="1" thickBot="1">
      <c r="A41" s="167" t="s">
        <v>53</v>
      </c>
      <c r="B41" s="150"/>
      <c r="C41" s="150"/>
      <c r="D41" s="150"/>
      <c r="E41" s="150"/>
      <c r="F41" s="150"/>
      <c r="G41" s="150"/>
      <c r="H41" s="150"/>
      <c r="I41" s="150"/>
      <c r="J41" s="150"/>
      <c r="K41" s="511"/>
      <c r="L41" s="512" t="b">
        <v>0</v>
      </c>
      <c r="M41" s="513"/>
      <c r="N41" s="524"/>
      <c r="O41" s="525"/>
      <c r="P41" s="525"/>
      <c r="Q41" s="526"/>
      <c r="R41" s="168" t="s">
        <v>129</v>
      </c>
      <c r="S41" s="527" t="str">
        <f>IF(L41,('別紙様式3-2'!Y8-'別紙様式3-2'!R7)/'別紙様式3-2'!AB8,"（対象外）")</f>
        <v>（対象外）</v>
      </c>
      <c r="T41" s="528"/>
      <c r="U41" s="528"/>
      <c r="V41" s="528"/>
      <c r="W41" s="169" t="str">
        <f>IF($L41,"円","")</f>
        <v/>
      </c>
      <c r="X41" s="548" t="str">
        <f>IF(L41,S41-N41,"（対象外）")</f>
        <v>（対象外）</v>
      </c>
      <c r="Y41" s="549"/>
      <c r="Z41" s="549"/>
      <c r="AA41" s="549"/>
      <c r="AB41" s="170" t="str">
        <f t="shared" ref="AB41:AB43" si="0">IF($L41,"円","")</f>
        <v/>
      </c>
      <c r="AC41" s="550" t="str">
        <f>IF(AND(L41,L42),X41/X42,IF(AND(L41,L43),X41/X43,"-"))</f>
        <v>-</v>
      </c>
      <c r="AD41" s="550"/>
      <c r="AE41" s="551"/>
      <c r="AF41" s="458"/>
      <c r="AG41" s="459"/>
      <c r="AH41" s="459"/>
      <c r="AI41" s="459"/>
      <c r="AJ41" s="460"/>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486"/>
      <c r="L42" s="487" t="b">
        <v>0</v>
      </c>
      <c r="M42" s="488"/>
      <c r="N42" s="501"/>
      <c r="O42" s="502"/>
      <c r="P42" s="502"/>
      <c r="Q42" s="503"/>
      <c r="R42" s="173" t="s">
        <v>129</v>
      </c>
      <c r="S42" s="504" t="str">
        <f>IF(L42,('別紙様式3-2'!Z8-'別紙様式3-2'!S7)/'別紙様式3-2'!AC8,"（対象外）")</f>
        <v>（対象外）</v>
      </c>
      <c r="T42" s="505"/>
      <c r="U42" s="505"/>
      <c r="V42" s="505"/>
      <c r="W42" s="174" t="str">
        <f>IF($L42,"円","")</f>
        <v/>
      </c>
      <c r="X42" s="552" t="str">
        <f>IF(L42,S42-N42,"（対象外）")</f>
        <v>（対象外）</v>
      </c>
      <c r="Y42" s="553"/>
      <c r="Z42" s="553"/>
      <c r="AA42" s="553"/>
      <c r="AB42" s="175" t="str">
        <f t="shared" si="0"/>
        <v/>
      </c>
      <c r="AC42" s="480" t="str">
        <f>IF(AND(L42,OR(L41,L43)),1,"-")</f>
        <v>-</v>
      </c>
      <c r="AD42" s="480"/>
      <c r="AE42" s="481"/>
      <c r="AF42" s="461"/>
      <c r="AG42" s="462"/>
      <c r="AH42" s="462"/>
      <c r="AI42" s="462"/>
      <c r="AJ42" s="463"/>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489"/>
      <c r="L43" s="490" t="b">
        <v>0</v>
      </c>
      <c r="M43" s="491"/>
      <c r="N43" s="529"/>
      <c r="O43" s="530"/>
      <c r="P43" s="530"/>
      <c r="Q43" s="531"/>
      <c r="R43" s="178" t="s">
        <v>129</v>
      </c>
      <c r="S43" s="532" t="str">
        <f>IF(L43,'別紙様式3-2'!AA8/'別紙様式3-2'!AD8,"（対象外）")</f>
        <v>（対象外）</v>
      </c>
      <c r="T43" s="533"/>
      <c r="U43" s="533"/>
      <c r="V43" s="533"/>
      <c r="W43" s="178" t="str">
        <f>IF($L43,"円","")</f>
        <v/>
      </c>
      <c r="X43" s="534" t="str">
        <f>IF(L43,S43-N43,"（対象外）")</f>
        <v>（対象外）</v>
      </c>
      <c r="Y43" s="535"/>
      <c r="Z43" s="535"/>
      <c r="AA43" s="535"/>
      <c r="AB43" s="179" t="str">
        <f t="shared" si="0"/>
        <v/>
      </c>
      <c r="AC43" s="484" t="str">
        <f>IF(AND(L42,L43),X43/X42,IF(AND(L41,L43),1,"-"))</f>
        <v>-</v>
      </c>
      <c r="AD43" s="484"/>
      <c r="AE43" s="485"/>
      <c r="AF43" s="506"/>
      <c r="AG43" s="507"/>
      <c r="AH43" s="507"/>
      <c r="AI43" s="508"/>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64" t="s">
        <v>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232</v>
      </c>
      <c r="AM45" s="593"/>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498" t="s">
        <v>137</v>
      </c>
      <c r="Y46" s="499"/>
      <c r="Z46" s="499"/>
      <c r="AA46" s="499"/>
      <c r="AB46" s="499"/>
      <c r="AC46" s="499"/>
      <c r="AD46" s="499"/>
      <c r="AE46" s="500"/>
      <c r="AF46" s="482" t="str">
        <f>IF('別紙様式3-2'!AE8=0,"",'別紙様式3-2'!AE8)</f>
        <v/>
      </c>
      <c r="AG46" s="483"/>
      <c r="AH46" s="483"/>
      <c r="AI46" s="496" t="s">
        <v>5</v>
      </c>
      <c r="AJ46" s="497"/>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493" t="s">
        <v>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0</v>
      </c>
      <c r="D52" s="187" t="s">
        <v>35</v>
      </c>
      <c r="E52" s="188"/>
      <c r="F52" s="188" t="s">
        <v>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492" t="s">
        <v>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58" t="s">
        <v>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201</v>
      </c>
      <c r="B62" s="562"/>
      <c r="C62" s="562"/>
      <c r="D62" s="563"/>
      <c r="E62" s="564" t="s">
        <v>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167</v>
      </c>
      <c r="B63" s="467"/>
      <c r="C63" s="467"/>
      <c r="D63" s="468"/>
      <c r="E63" s="286"/>
      <c r="F63" s="567" t="s">
        <v>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172</v>
      </c>
      <c r="B67" s="467"/>
      <c r="C67" s="467"/>
      <c r="D67" s="468"/>
      <c r="E67" s="290"/>
      <c r="F67" s="570" t="s">
        <v>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177</v>
      </c>
      <c r="B71" s="467"/>
      <c r="C71" s="467"/>
      <c r="D71" s="468"/>
      <c r="E71" s="291"/>
      <c r="F71" s="479" t="s">
        <v>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182</v>
      </c>
      <c r="B75" s="467"/>
      <c r="C75" s="467"/>
      <c r="D75" s="468"/>
      <c r="E75" s="291"/>
      <c r="F75" s="523" t="s">
        <v>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187</v>
      </c>
      <c r="B79" s="467"/>
      <c r="C79" s="467"/>
      <c r="D79" s="468"/>
      <c r="E79" s="291"/>
      <c r="F79" s="523" t="s">
        <v>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192</v>
      </c>
      <c r="B83" s="467"/>
      <c r="C83" s="467"/>
      <c r="D83" s="468"/>
      <c r="E83" s="291"/>
      <c r="F83" s="475" t="s">
        <v>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57" t="s">
        <v>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554"/>
      <c r="F94" s="555"/>
      <c r="G94" s="210" t="s">
        <v>2</v>
      </c>
      <c r="H94" s="554"/>
      <c r="I94" s="555"/>
      <c r="J94" s="210" t="s">
        <v>3</v>
      </c>
      <c r="K94" s="554"/>
      <c r="L94" s="555"/>
      <c r="M94" s="210" t="s">
        <v>6</v>
      </c>
      <c r="N94" s="211"/>
      <c r="O94" s="211"/>
      <c r="P94" s="211"/>
      <c r="Q94" s="212"/>
      <c r="R94" s="435" t="s">
        <v>26</v>
      </c>
      <c r="S94" s="435"/>
      <c r="T94" s="435"/>
      <c r="U94" s="435"/>
      <c r="V94" s="435"/>
      <c r="W94" s="556" t="s">
        <v>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60</v>
      </c>
      <c r="B3" s="661"/>
      <c r="C3" s="662"/>
      <c r="D3" s="663">
        <v>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144</v>
      </c>
      <c r="R5" s="642" t="s">
        <v>98</v>
      </c>
      <c r="S5" s="642"/>
      <c r="T5" s="668"/>
      <c r="U5" s="346"/>
      <c r="V5" s="680"/>
      <c r="W5" s="681"/>
      <c r="X5" s="686" t="s">
        <v>145</v>
      </c>
      <c r="Y5" s="621" t="s">
        <v>98</v>
      </c>
      <c r="Z5" s="622"/>
      <c r="AA5" s="622"/>
      <c r="AB5" s="641" t="s">
        <v>96</v>
      </c>
      <c r="AC5" s="642"/>
      <c r="AD5" s="621"/>
      <c r="AE5" s="700" t="s">
        <v>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92</v>
      </c>
      <c r="S6" s="345" t="s">
        <v>93</v>
      </c>
      <c r="T6" s="339" t="s">
        <v>94</v>
      </c>
      <c r="U6" s="347"/>
      <c r="V6" s="682"/>
      <c r="W6" s="683"/>
      <c r="X6" s="631"/>
      <c r="Y6" s="224" t="s">
        <v>92</v>
      </c>
      <c r="Z6" s="224" t="s">
        <v>93</v>
      </c>
      <c r="AA6" s="224" t="s">
        <v>94</v>
      </c>
      <c r="AB6" s="224" t="s">
        <v>92</v>
      </c>
      <c r="AC6" s="224" t="s">
        <v>93</v>
      </c>
      <c r="AD6" s="224" t="s">
        <v>94</v>
      </c>
      <c r="AE6" s="701"/>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72" t="s">
        <v>211</v>
      </c>
      <c r="W7" s="673"/>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84" t="s">
        <v>212</v>
      </c>
      <c r="W8" s="685"/>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217</v>
      </c>
      <c r="R9" s="648" t="s">
        <v>218</v>
      </c>
      <c r="S9" s="649"/>
      <c r="T9" s="354" t="s">
        <v>205</v>
      </c>
      <c r="U9" s="350"/>
      <c r="V9" s="643"/>
      <c r="W9" s="643"/>
      <c r="X9" s="643"/>
      <c r="Y9" s="643"/>
      <c r="Z9" s="643"/>
      <c r="AA9" s="643"/>
      <c r="AB9" s="643"/>
      <c r="AC9" s="643"/>
      <c r="AD9" s="643"/>
      <c r="AE9" s="643"/>
      <c r="AF9" s="643"/>
      <c r="AG9" s="218"/>
      <c r="AH9" s="218"/>
      <c r="AI9" s="219"/>
    </row>
    <row r="10" spans="1:37" ht="14.25" thickBot="1">
      <c r="A10" s="218"/>
      <c r="B10" s="659" t="s">
        <v>367</v>
      </c>
      <c r="C10" s="660"/>
      <c r="D10" s="660"/>
      <c r="E10" s="660"/>
      <c r="F10" s="660"/>
      <c r="G10" s="660"/>
      <c r="H10" s="660"/>
      <c r="I10" s="660"/>
      <c r="J10" s="660"/>
      <c r="K10" s="660"/>
      <c r="L10" s="660"/>
      <c r="M10" s="660"/>
      <c r="N10" s="660"/>
      <c r="O10" s="660"/>
      <c r="P10" s="660"/>
      <c r="Q10" s="334">
        <f>R10+T10</f>
        <v>0</v>
      </c>
      <c r="R10" s="650">
        <f>SUM(AI19:AI118)</f>
        <v>0</v>
      </c>
      <c r="S10" s="651"/>
      <c r="T10" s="333">
        <f>SUM(AJ19:AJ118)</f>
        <v>0</v>
      </c>
      <c r="U10" s="322"/>
      <c r="V10" s="658"/>
      <c r="W10" s="658"/>
      <c r="X10" s="658"/>
      <c r="Y10" s="658"/>
      <c r="Z10" s="658"/>
      <c r="AA10" s="658"/>
      <c r="AB10" s="658"/>
      <c r="AC10" s="658"/>
      <c r="AD10" s="658"/>
      <c r="AE10" s="658"/>
      <c r="AF10" s="658"/>
      <c r="AG10" s="218"/>
      <c r="AH10" s="218"/>
      <c r="AI10" s="219"/>
    </row>
    <row r="11" spans="1:37" ht="50.25" customHeight="1">
      <c r="A11" s="218"/>
      <c r="B11" s="625" t="s">
        <v>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7</v>
      </c>
      <c r="C13" s="688"/>
      <c r="D13" s="688"/>
      <c r="E13" s="688"/>
      <c r="F13" s="688"/>
      <c r="G13" s="688"/>
      <c r="H13" s="688"/>
      <c r="I13" s="688"/>
      <c r="J13" s="688"/>
      <c r="K13" s="652"/>
      <c r="L13" s="232"/>
      <c r="M13" s="633" t="s">
        <v>86</v>
      </c>
      <c r="N13" s="233"/>
      <c r="O13" s="234"/>
      <c r="P13" s="652" t="s">
        <v>87</v>
      </c>
      <c r="Q13" s="654" t="s">
        <v>8</v>
      </c>
      <c r="R13" s="235" t="s">
        <v>42</v>
      </c>
      <c r="S13" s="236"/>
      <c r="T13" s="236"/>
      <c r="U13" s="236"/>
      <c r="V13" s="237"/>
      <c r="W13" s="228" t="s">
        <v>41</v>
      </c>
      <c r="X13" s="238"/>
      <c r="Y13" s="238"/>
      <c r="Z13" s="238"/>
      <c r="AA13" s="238"/>
      <c r="AB13" s="238"/>
      <c r="AC13" s="238"/>
      <c r="AD13" s="238"/>
      <c r="AE13" s="238"/>
      <c r="AF13" s="238"/>
      <c r="AG13" s="238"/>
      <c r="AH13" s="239"/>
      <c r="AI13" s="696" t="s">
        <v>223</v>
      </c>
      <c r="AJ13" s="697"/>
    </row>
    <row r="14" spans="1:37" ht="13.5" customHeight="1">
      <c r="A14" s="645"/>
      <c r="B14" s="689"/>
      <c r="C14" s="690"/>
      <c r="D14" s="690"/>
      <c r="E14" s="690"/>
      <c r="F14" s="690"/>
      <c r="G14" s="690"/>
      <c r="H14" s="690"/>
      <c r="I14" s="690"/>
      <c r="J14" s="690"/>
      <c r="K14" s="653"/>
      <c r="L14" s="240"/>
      <c r="M14" s="634"/>
      <c r="N14" s="656" t="s">
        <v>103</v>
      </c>
      <c r="O14" s="657"/>
      <c r="P14" s="653"/>
      <c r="Q14" s="655"/>
      <c r="R14" s="631" t="s">
        <v>43</v>
      </c>
      <c r="S14" s="633" t="s">
        <v>144</v>
      </c>
      <c r="T14" s="316"/>
      <c r="U14" s="317"/>
      <c r="V14" s="631" t="s">
        <v>145</v>
      </c>
      <c r="W14" s="631" t="s">
        <v>44</v>
      </c>
      <c r="X14" s="633" t="s">
        <v>144</v>
      </c>
      <c r="Y14" s="241"/>
      <c r="Z14" s="241"/>
      <c r="AA14" s="242"/>
      <c r="AB14" s="635" t="s">
        <v>221</v>
      </c>
      <c r="AC14" s="636"/>
      <c r="AD14" s="637"/>
      <c r="AE14" s="635" t="s">
        <v>139</v>
      </c>
      <c r="AF14" s="636"/>
      <c r="AG14" s="637"/>
      <c r="AH14" s="644" t="s">
        <v>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106</v>
      </c>
      <c r="U15" s="627"/>
      <c r="V15" s="632"/>
      <c r="W15" s="632"/>
      <c r="X15" s="634"/>
      <c r="Y15" s="628" t="s">
        <v>97</v>
      </c>
      <c r="Z15" s="629"/>
      <c r="AA15" s="630"/>
      <c r="AB15" s="638"/>
      <c r="AC15" s="639"/>
      <c r="AD15" s="640"/>
      <c r="AE15" s="638"/>
      <c r="AF15" s="639"/>
      <c r="AG15" s="640"/>
      <c r="AH15" s="645"/>
      <c r="AI15" s="694" t="s">
        <v>222</v>
      </c>
      <c r="AJ15" s="695"/>
    </row>
    <row r="16" spans="1:37" ht="18.75" customHeight="1">
      <c r="A16" s="645"/>
      <c r="B16" s="689"/>
      <c r="C16" s="690"/>
      <c r="D16" s="690"/>
      <c r="E16" s="690"/>
      <c r="F16" s="690"/>
      <c r="G16" s="690"/>
      <c r="H16" s="690"/>
      <c r="I16" s="690"/>
      <c r="J16" s="690"/>
      <c r="K16" s="653"/>
      <c r="L16" s="240"/>
      <c r="M16" s="634"/>
      <c r="N16" s="244" t="s">
        <v>104</v>
      </c>
      <c r="O16" s="319" t="s">
        <v>105</v>
      </c>
      <c r="P16" s="653"/>
      <c r="Q16" s="655"/>
      <c r="R16" s="632"/>
      <c r="S16" s="632"/>
      <c r="T16" s="635" t="s">
        <v>92</v>
      </c>
      <c r="U16" s="644" t="s">
        <v>93</v>
      </c>
      <c r="V16" s="632"/>
      <c r="W16" s="632"/>
      <c r="X16" s="632"/>
      <c r="Y16" s="635" t="s">
        <v>92</v>
      </c>
      <c r="Z16" s="644" t="s">
        <v>93</v>
      </c>
      <c r="AA16" s="637" t="s">
        <v>94</v>
      </c>
      <c r="AB16" s="635" t="s">
        <v>92</v>
      </c>
      <c r="AC16" s="644" t="s">
        <v>93</v>
      </c>
      <c r="AD16" s="637" t="s">
        <v>94</v>
      </c>
      <c r="AE16" s="635" t="s">
        <v>92</v>
      </c>
      <c r="AF16" s="644" t="s">
        <v>93</v>
      </c>
      <c r="AG16" s="637" t="s">
        <v>94</v>
      </c>
      <c r="AH16" s="645"/>
      <c r="AI16" s="669" t="s">
        <v>219</v>
      </c>
      <c r="AJ16" s="691" t="s">
        <v>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9</v>
      </c>
      <c r="B19" s="373" t="str">
        <f>IF(基本情報入力シート!C33="","",基本情報入力シート!C33)</f>
        <v/>
      </c>
      <c r="C19" s="702" t="str">
        <f>IF(基本情報入力シート!D33="","",基本情報入力シート!D33)</f>
        <v/>
      </c>
      <c r="D19" s="703"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702" t="str">
        <f>IF(基本情報入力シート!D34="","",基本情報入力シート!D34)</f>
        <v/>
      </c>
      <c r="D20" s="703"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702" t="str">
        <f>IF(基本情報入力シート!D35="","",基本情報入力シート!D35)</f>
        <v/>
      </c>
      <c r="D21" s="703"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702" t="str">
        <f>IF(基本情報入力シート!D36="","",基本情報入力シート!D36)</f>
        <v/>
      </c>
      <c r="D22" s="703"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702" t="str">
        <f>IF(基本情報入力シート!D37="","",基本情報入力シート!D37)</f>
        <v/>
      </c>
      <c r="D23" s="703"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702" t="str">
        <f>IF(基本情報入力シート!D38="","",基本情報入力シート!D38)</f>
        <v/>
      </c>
      <c r="D24" s="703"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702" t="str">
        <f>IF(基本情報入力シート!D39="","",基本情報入力シート!D39)</f>
        <v/>
      </c>
      <c r="D25" s="703"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702" t="str">
        <f>IF(基本情報入力シート!D40="","",基本情報入力シート!D40)</f>
        <v/>
      </c>
      <c r="D26" s="703"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702" t="str">
        <f>IF(基本情報入力シート!D41="","",基本情報入力シート!D41)</f>
        <v/>
      </c>
      <c r="D27" s="703"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702" t="str">
        <f>IF(基本情報入力シート!D42="","",基本情報入力シート!D42)</f>
        <v/>
      </c>
      <c r="D28" s="703"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702" t="str">
        <f>IF(基本情報入力シート!D43="","",基本情報入力シート!D43)</f>
        <v/>
      </c>
      <c r="D29" s="703"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702" t="str">
        <f>IF(基本情報入力シート!D44="","",基本情報入力シート!D44)</f>
        <v/>
      </c>
      <c r="D30" s="703"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702" t="str">
        <f>IF(基本情報入力シート!D45="","",基本情報入力シート!D45)</f>
        <v/>
      </c>
      <c r="D31" s="703"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702" t="str">
        <f>IF(基本情報入力シート!D46="","",基本情報入力シート!D46)</f>
        <v/>
      </c>
      <c r="D32" s="703"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702" t="str">
        <f>IF(基本情報入力シート!D47="","",基本情報入力シート!D47)</f>
        <v/>
      </c>
      <c r="D33" s="703"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702" t="str">
        <f>IF(基本情報入力シート!D48="","",基本情報入力シート!D48)</f>
        <v/>
      </c>
      <c r="D34" s="703"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702" t="str">
        <f>IF(基本情報入力シート!D49="","",基本情報入力シート!D49)</f>
        <v/>
      </c>
      <c r="D35" s="703"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702" t="str">
        <f>IF(基本情報入力シート!D50="","",基本情報入力シート!D50)</f>
        <v/>
      </c>
      <c r="D36" s="703"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702" t="str">
        <f>IF(基本情報入力シート!D51="","",基本情報入力シート!D51)</f>
        <v/>
      </c>
      <c r="D37" s="703"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702" t="str">
        <f>IF(基本情報入力シート!D52="","",基本情報入力シート!D52)</f>
        <v/>
      </c>
      <c r="D38" s="703"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702" t="str">
        <f>IF(基本情報入力シート!D53="","",基本情報入力シート!D53)</f>
        <v/>
      </c>
      <c r="D39" s="703"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702" t="str">
        <f>IF(基本情報入力シート!D54="","",基本情報入力シート!D54)</f>
        <v/>
      </c>
      <c r="D40" s="703"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702" t="str">
        <f>IF(基本情報入力シート!D55="","",基本情報入力シート!D55)</f>
        <v/>
      </c>
      <c r="D41" s="703"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702" t="str">
        <f>IF(基本情報入力シート!D56="","",基本情報入力シート!D56)</f>
        <v/>
      </c>
      <c r="D42" s="703"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702" t="str">
        <f>IF(基本情報入力シート!D57="","",基本情報入力シート!D57)</f>
        <v/>
      </c>
      <c r="D43" s="703"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702" t="str">
        <f>IF(基本情報入力シート!D58="","",基本情報入力シート!D58)</f>
        <v/>
      </c>
      <c r="D44" s="703"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702" t="str">
        <f>IF(基本情報入力シート!D59="","",基本情報入力シート!D59)</f>
        <v/>
      </c>
      <c r="D45" s="703"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702" t="str">
        <f>IF(基本情報入力シート!D60="","",基本情報入力シート!D60)</f>
        <v/>
      </c>
      <c r="D46" s="703"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702" t="str">
        <f>IF(基本情報入力シート!D61="","",基本情報入力シート!D61)</f>
        <v/>
      </c>
      <c r="D47" s="703"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702" t="str">
        <f>IF(基本情報入力シート!D62="","",基本情報入力シート!D62)</f>
        <v/>
      </c>
      <c r="D48" s="703"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702" t="str">
        <f>IF(基本情報入力シート!D63="","",基本情報入力シート!D63)</f>
        <v/>
      </c>
      <c r="D49" s="703"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702" t="str">
        <f>IF(基本情報入力シート!D64="","",基本情報入力シート!D64)</f>
        <v/>
      </c>
      <c r="D50" s="703"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702" t="str">
        <f>IF(基本情報入力シート!D65="","",基本情報入力シート!D65)</f>
        <v/>
      </c>
      <c r="D51" s="703"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702" t="str">
        <f>IF(基本情報入力シート!D66="","",基本情報入力シート!D66)</f>
        <v/>
      </c>
      <c r="D52" s="703"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702" t="str">
        <f>IF(基本情報入力シート!D67="","",基本情報入力シート!D67)</f>
        <v/>
      </c>
      <c r="D53" s="703"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702" t="str">
        <f>IF(基本情報入力シート!D68="","",基本情報入力シート!D68)</f>
        <v/>
      </c>
      <c r="D54" s="703"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702" t="str">
        <f>IF(基本情報入力シート!D69="","",基本情報入力シート!D69)</f>
        <v/>
      </c>
      <c r="D55" s="703"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702" t="str">
        <f>IF(基本情報入力シート!D70="","",基本情報入力シート!D70)</f>
        <v/>
      </c>
      <c r="D56" s="703"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702" t="str">
        <f>IF(基本情報入力シート!D71="","",基本情報入力シート!D71)</f>
        <v/>
      </c>
      <c r="D57" s="703"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702" t="str">
        <f>IF(基本情報入力シート!D72="","",基本情報入力シート!D72)</f>
        <v/>
      </c>
      <c r="D58" s="703"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702" t="str">
        <f>IF(基本情報入力シート!D73="","",基本情報入力シート!D73)</f>
        <v/>
      </c>
      <c r="D59" s="703"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702" t="str">
        <f>IF(基本情報入力シート!D74="","",基本情報入力シート!D74)</f>
        <v/>
      </c>
      <c r="D60" s="703"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702" t="str">
        <f>IF(基本情報入力シート!D75="","",基本情報入力シート!D75)</f>
        <v/>
      </c>
      <c r="D61" s="703"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702" t="str">
        <f>IF(基本情報入力シート!D76="","",基本情報入力シート!D76)</f>
        <v/>
      </c>
      <c r="D62" s="703"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702" t="str">
        <f>IF(基本情報入力シート!D77="","",基本情報入力シート!D77)</f>
        <v/>
      </c>
      <c r="D63" s="703"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702" t="str">
        <f>IF(基本情報入力シート!D78="","",基本情報入力シート!D78)</f>
        <v/>
      </c>
      <c r="D64" s="703"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702" t="str">
        <f>IF(基本情報入力シート!D79="","",基本情報入力シート!D79)</f>
        <v/>
      </c>
      <c r="D65" s="703"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702" t="str">
        <f>IF(基本情報入力シート!D80="","",基本情報入力シート!D80)</f>
        <v/>
      </c>
      <c r="D66" s="703"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702" t="str">
        <f>IF(基本情報入力シート!D81="","",基本情報入力シート!D81)</f>
        <v/>
      </c>
      <c r="D67" s="703"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702" t="str">
        <f>IF(基本情報入力シート!D82="","",基本情報入力シート!D82)</f>
        <v/>
      </c>
      <c r="D68" s="703"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702" t="str">
        <f>IF(基本情報入力シート!D83="","",基本情報入力シート!D83)</f>
        <v/>
      </c>
      <c r="D69" s="703"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702" t="str">
        <f>IF(基本情報入力シート!D84="","",基本情報入力シート!D84)</f>
        <v/>
      </c>
      <c r="D70" s="703"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702" t="str">
        <f>IF(基本情報入力シート!D85="","",基本情報入力シート!D85)</f>
        <v/>
      </c>
      <c r="D71" s="703"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702" t="str">
        <f>IF(基本情報入力シート!D86="","",基本情報入力シート!D86)</f>
        <v/>
      </c>
      <c r="D72" s="703"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702" t="str">
        <f>IF(基本情報入力シート!D87="","",基本情報入力シート!D87)</f>
        <v/>
      </c>
      <c r="D73" s="703"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702" t="str">
        <f>IF(基本情報入力シート!D88="","",基本情報入力シート!D88)</f>
        <v/>
      </c>
      <c r="D74" s="703"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702" t="str">
        <f>IF(基本情報入力シート!D89="","",基本情報入力シート!D89)</f>
        <v/>
      </c>
      <c r="D75" s="703"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702" t="str">
        <f>IF(基本情報入力シート!D90="","",基本情報入力シート!D90)</f>
        <v/>
      </c>
      <c r="D76" s="703"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702" t="str">
        <f>IF(基本情報入力シート!D91="","",基本情報入力シート!D91)</f>
        <v/>
      </c>
      <c r="D77" s="703"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702" t="str">
        <f>IF(基本情報入力シート!D92="","",基本情報入力シート!D92)</f>
        <v/>
      </c>
      <c r="D78" s="703"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702" t="str">
        <f>IF(基本情報入力シート!D93="","",基本情報入力シート!D93)</f>
        <v/>
      </c>
      <c r="D79" s="703"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702" t="str">
        <f>IF(基本情報入力シート!D94="","",基本情報入力シート!D94)</f>
        <v/>
      </c>
      <c r="D80" s="703"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702" t="str">
        <f>IF(基本情報入力シート!D95="","",基本情報入力シート!D95)</f>
        <v/>
      </c>
      <c r="D81" s="703"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702" t="str">
        <f>IF(基本情報入力シート!D96="","",基本情報入力シート!D96)</f>
        <v/>
      </c>
      <c r="D82" s="703"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702" t="str">
        <f>IF(基本情報入力シート!D97="","",基本情報入力シート!D97)</f>
        <v/>
      </c>
      <c r="D83" s="703"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702" t="str">
        <f>IF(基本情報入力シート!D98="","",基本情報入力シート!D98)</f>
        <v/>
      </c>
      <c r="D84" s="703"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702" t="str">
        <f>IF(基本情報入力シート!D99="","",基本情報入力シート!D99)</f>
        <v/>
      </c>
      <c r="D85" s="703"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702" t="str">
        <f>IF(基本情報入力シート!D100="","",基本情報入力シート!D100)</f>
        <v/>
      </c>
      <c r="D86" s="703"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702" t="str">
        <f>IF(基本情報入力シート!D101="","",基本情報入力シート!D101)</f>
        <v/>
      </c>
      <c r="D87" s="703"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702" t="str">
        <f>IF(基本情報入力シート!D102="","",基本情報入力シート!D102)</f>
        <v/>
      </c>
      <c r="D88" s="703"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702" t="str">
        <f>IF(基本情報入力シート!D103="","",基本情報入力シート!D103)</f>
        <v/>
      </c>
      <c r="D89" s="703"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702" t="str">
        <f>IF(基本情報入力シート!D104="","",基本情報入力シート!D104)</f>
        <v/>
      </c>
      <c r="D90" s="703"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702" t="str">
        <f>IF(基本情報入力シート!D105="","",基本情報入力シート!D105)</f>
        <v/>
      </c>
      <c r="D91" s="703"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702" t="str">
        <f>IF(基本情報入力シート!D106="","",基本情報入力シート!D106)</f>
        <v/>
      </c>
      <c r="D92" s="703"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702" t="str">
        <f>IF(基本情報入力シート!D107="","",基本情報入力シート!D107)</f>
        <v/>
      </c>
      <c r="D93" s="703"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702" t="str">
        <f>IF(基本情報入力シート!D108="","",基本情報入力シート!D108)</f>
        <v/>
      </c>
      <c r="D94" s="703"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702" t="str">
        <f>IF(基本情報入力シート!D109="","",基本情報入力シート!D109)</f>
        <v/>
      </c>
      <c r="D95" s="703"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702" t="str">
        <f>IF(基本情報入力シート!D110="","",基本情報入力シート!D110)</f>
        <v/>
      </c>
      <c r="D96" s="703"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702" t="str">
        <f>IF(基本情報入力シート!D111="","",基本情報入力シート!D111)</f>
        <v/>
      </c>
      <c r="D97" s="703"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702" t="str">
        <f>IF(基本情報入力シート!D112="","",基本情報入力シート!D112)</f>
        <v/>
      </c>
      <c r="D98" s="703"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702" t="str">
        <f>IF(基本情報入力シート!D113="","",基本情報入力シート!D113)</f>
        <v/>
      </c>
      <c r="D99" s="703"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702" t="str">
        <f>IF(基本情報入力シート!D114="","",基本情報入力シート!D114)</f>
        <v/>
      </c>
      <c r="D100" s="703"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702" t="str">
        <f>IF(基本情報入力シート!D115="","",基本情報入力シート!D115)</f>
        <v/>
      </c>
      <c r="D101" s="703"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702" t="str">
        <f>IF(基本情報入力シート!D116="","",基本情報入力シート!D116)</f>
        <v/>
      </c>
      <c r="D102" s="703"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702" t="str">
        <f>IF(基本情報入力シート!D117="","",基本情報入力シート!D117)</f>
        <v/>
      </c>
      <c r="D103" s="703"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702" t="str">
        <f>IF(基本情報入力シート!D118="","",基本情報入力シート!D118)</f>
        <v/>
      </c>
      <c r="D104" s="703"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702" t="str">
        <f>IF(基本情報入力シート!D119="","",基本情報入力シート!D119)</f>
        <v/>
      </c>
      <c r="D105" s="703"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702" t="str">
        <f>IF(基本情報入力シート!D120="","",基本情報入力シート!D120)</f>
        <v/>
      </c>
      <c r="D106" s="703"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702" t="str">
        <f>IF(基本情報入力シート!D121="","",基本情報入力シート!D121)</f>
        <v/>
      </c>
      <c r="D107" s="703"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702" t="str">
        <f>IF(基本情報入力シート!D122="","",基本情報入力シート!D122)</f>
        <v/>
      </c>
      <c r="D108" s="703"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702" t="str">
        <f>IF(基本情報入力シート!D123="","",基本情報入力シート!D123)</f>
        <v/>
      </c>
      <c r="D109" s="703"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702" t="str">
        <f>IF(基本情報入力シート!D124="","",基本情報入力シート!D124)</f>
        <v/>
      </c>
      <c r="D110" s="703"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702" t="str">
        <f>IF(基本情報入力シート!D125="","",基本情報入力シート!D125)</f>
        <v/>
      </c>
      <c r="D111" s="703"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702" t="str">
        <f>IF(基本情報入力シート!D126="","",基本情報入力シート!D126)</f>
        <v/>
      </c>
      <c r="D112" s="703"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702" t="str">
        <f>IF(基本情報入力シート!D127="","",基本情報入力シート!D127)</f>
        <v/>
      </c>
      <c r="D113" s="703"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702" t="str">
        <f>IF(基本情報入力シート!D128="","",基本情報入力シート!D128)</f>
        <v/>
      </c>
      <c r="D114" s="703"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702" t="str">
        <f>IF(基本情報入力シート!D129="","",基本情報入力シート!D129)</f>
        <v/>
      </c>
      <c r="D115" s="703"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702" t="str">
        <f>IF(基本情報入力シート!D130="","",基本情報入力シート!D130)</f>
        <v/>
      </c>
      <c r="D116" s="703"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702" t="str">
        <f>IF(基本情報入力シート!D131="","",基本情報入力シート!D131)</f>
        <v/>
      </c>
      <c r="D117" s="703"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702" t="str">
        <f>IF(基本情報入力シート!D132="","",基本情報入力シート!D132)</f>
        <v/>
      </c>
      <c r="D118" s="703"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2022-03-10T01:01:54Z</cp:lastPrinted>
  <dcterms:created xsi:type="dcterms:W3CDTF">2018-06-19T01:27:02Z</dcterms:created>
  <dcterms:modified xsi:type="dcterms:W3CDTF">2022-03-10T15:15:25Z</dcterms:modified>
</cp:coreProperties>
</file>