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68208A28-48C9-46BF-B98A-FE1D2891391C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</workbook>
</file>

<file path=xl/calcChain.xml><?xml version="1.0" encoding="utf-8"?>
<calcChain xmlns="http://schemas.openxmlformats.org/spreadsheetml/2006/main">
  <c r="G54" i="2" l="1"/>
  <c r="H54" i="2"/>
  <c r="G6" i="2"/>
  <c r="H6" i="2"/>
  <c r="G54" i="1"/>
  <c r="H54" i="1"/>
  <c r="H6" i="1"/>
  <c r="G6" i="1"/>
  <c r="D46" i="1"/>
  <c r="F46" i="1" l="1"/>
  <c r="F77" i="1" l="1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E46" i="1"/>
  <c r="E77" i="1"/>
  <c r="D77" i="1"/>
  <c r="H77" i="1" s="1"/>
  <c r="D78" i="2" l="1"/>
  <c r="G77" i="2"/>
  <c r="H46" i="2"/>
  <c r="D78" i="1"/>
  <c r="E78" i="1"/>
  <c r="H46" i="1"/>
  <c r="F78" i="2"/>
  <c r="H78" i="2" s="1"/>
  <c r="G46" i="2"/>
  <c r="F78" i="1"/>
  <c r="G78" i="1" s="1"/>
  <c r="G46" i="1"/>
  <c r="H77" i="2"/>
  <c r="E78" i="2"/>
  <c r="G77" i="1"/>
  <c r="G78" i="2" l="1"/>
  <c r="H78" i="1"/>
</calcChain>
</file>

<file path=xl/sharedStrings.xml><?xml version="1.0" encoding="utf-8"?>
<sst xmlns="http://schemas.openxmlformats.org/spreadsheetml/2006/main" count="175" uniqueCount="82">
  <si>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</si>
  <si>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</si>
  <si>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</si>
  <si>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</si>
  <si>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</si>
  <si>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</si>
  <si>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</si>
  <si>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</si>
  <si>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</si>
  <si>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</si>
  <si>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</si>
  <si>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</si>
  <si>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</si>
  <si>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</si>
  <si>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</si>
  <si>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</si>
  <si>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</si>
  <si>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</si>
  <si>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</si>
  <si>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</si>
  <si>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</si>
  <si>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</si>
  <si>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</si>
  <si>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</si>
  <si>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</si>
  <si>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</si>
  <si>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</si>
  <si>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</si>
  <si>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</si>
  <si>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</si>
  <si>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</si>
  <si>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</si>
  <si>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</si>
  <si>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</si>
  <si>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</si>
  <si>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</si>
  <si>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</si>
  <si>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</si>
  <si>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</si>
  <si>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</si>
  <si>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</si>
  <si>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</si>
  <si>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</si>
  <si>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</si>
  <si>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</si>
  <si>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</si>
  <si>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</si>
  <si>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</si>
  <si>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</si>
  <si>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</si>
  <si>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</si>
  <si>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</si>
  <si>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</si>
  <si>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</si>
  <si>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</si>
  <si>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</si>
  <si>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</si>
  <si>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</si>
  <si>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</si>
  <si>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</si>
  <si>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</si>
  <si>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</si>
  <si>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</si>
  <si>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</si>
  <si>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</si>
  <si>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</si>
  <si>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</si>
  <si>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</si>
  <si>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</si>
  <si>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</si>
  <si>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</si>
  <si>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なお、単位未満四捨五入のため、合計が一致しないことがある。</t>
    <phoneticPr fontId="2"/>
  </si>
  <si>
    <t>（市町村税（国保税を除く））</t>
    <phoneticPr fontId="2"/>
  </si>
  <si>
    <t>　第30表　税目別収入未済額の推移</t>
    <phoneticPr fontId="2"/>
  </si>
  <si>
    <t>白岡市</t>
    <rPh sb="0" eb="2">
      <t>シラオカ</t>
    </rPh>
    <rPh sb="2" eb="3">
      <t>シ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</si>
  <si>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</si>
  <si>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</si>
  <si>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２９年度</t>
    <rPh sb="2" eb="4">
      <t>ネンド</t>
    </rPh>
    <phoneticPr fontId="3"/>
  </si>
  <si>
    <t>３０年度</t>
    <rPh sb="2" eb="4">
      <t>ネンド</t>
    </rPh>
    <phoneticPr fontId="3"/>
  </si>
  <si>
    <t>元年度</t>
    <rPh sb="0" eb="1">
      <t>モト</t>
    </rPh>
    <rPh sb="1" eb="3">
      <t>ネンド</t>
    </rPh>
    <phoneticPr fontId="3"/>
  </si>
  <si>
    <t>伸長率
元/30(%)</t>
    <rPh sb="0" eb="2">
      <t>シンチョウ</t>
    </rPh>
    <rPh sb="2" eb="3">
      <t>リツ</t>
    </rPh>
    <rPh sb="4" eb="5">
      <t>モト</t>
    </rPh>
    <phoneticPr fontId="2"/>
  </si>
  <si>
    <t>伸長率
元/29(%)</t>
    <rPh sb="0" eb="2">
      <t>シンチョウ</t>
    </rPh>
    <rPh sb="2" eb="3">
      <t>リツ</t>
    </rPh>
    <rPh sb="4" eb="5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</si>
</sst>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5" fillId="0" borderId="3" xfId="2" applyFont="1" applyBorder="1">
      <alignment vertical="center"/>
    </xf>
    <xf numFmtId="176" fontId="6" fillId="0" borderId="4" xfId="2" applyNumberFormat="1" applyFont="1" applyBorder="1">
      <alignment vertical="center"/>
    </xf>
    <xf numFmtId="176" fontId="6" fillId="0" borderId="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7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5" fillId="0" borderId="9" xfId="2" applyFont="1" applyBorder="1">
      <alignment vertical="center"/>
    </xf>
    <xf numFmtId="177" fontId="6" fillId="0" borderId="4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178" fontId="6" fillId="0" borderId="11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178" fontId="6" fillId="0" borderId="14" xfId="2" applyNumberFormat="1" applyFont="1" applyBorder="1" applyAlignment="1">
      <alignment horizontal="center" vertical="center"/>
    </xf>
    <xf numFmtId="178" fontId="6" fillId="0" borderId="0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8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5" fillId="0" borderId="0" xfId="2" applyFont="1" applyAlignment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51</xdr:row>
      <xdr:rowOff>0</xdr:rowOff>
    </xdr:from>
    <xdr:to>
      <xdr:col>3</xdr:col>
      <xdr:colOff>0</xdr:colOff>
      <xdr:row>53</xdr:row>
      <xdr:rowOff>9525</xdr:rowOff>
    </xdr:to>
    <xdr:sp macro="" textlink="">
      <xdr:nvSpPr>
        <xdr:cNvPr id="2108" name="Line 2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58" t="s">
        <v>73</v>
      </c>
      <c r="B1" s="58"/>
      <c r="C1" s="58"/>
      <c r="D1" s="58"/>
      <c r="E1" s="58"/>
      <c r="F1" s="58"/>
      <c r="G1" s="58"/>
      <c r="H1" s="58"/>
    </row>
    <row r="3" spans="1:11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76</v>
      </c>
    </row>
    <row r="4" spans="1:11" ht="15.95" customHeight="1">
      <c r="A4" s="3"/>
      <c r="B4" s="30"/>
      <c r="C4" s="30" t="s">
        <v>1</v>
      </c>
      <c r="D4" s="47" t="s">
        <v>77</v>
      </c>
      <c r="E4" s="47" t="s">
        <v>78</v>
      </c>
      <c r="F4" s="47" t="s">
        <v>79</v>
      </c>
      <c r="G4" s="49" t="s">
        <v>80</v>
      </c>
      <c r="H4" s="51" t="s">
        <v>81</v>
      </c>
    </row>
    <row r="5" spans="1:11" ht="15.95" customHeight="1" thickBot="1">
      <c r="A5" s="53" t="s">
        <v>2</v>
      </c>
      <c r="B5" s="54"/>
      <c r="C5" s="4"/>
      <c r="D5" s="48"/>
      <c r="E5" s="48"/>
      <c r="F5" s="48"/>
      <c r="G5" s="50"/>
      <c r="H5" s="52"/>
    </row>
    <row r="6" spans="1:11" ht="15.95" customHeight="1">
      <c r="A6" s="35" t="s">
        <v>3</v>
      </c>
      <c r="B6" s="36"/>
      <c r="C6" s="37"/>
      <c r="D6" s="5">
        <v>4598083</v>
      </c>
      <c r="E6" s="5">
        <v>4581344</v>
      </c>
      <c r="F6" s="5">
        <v>4504616</v>
      </c>
      <c r="G6" s="22">
        <f>IF(ISERROR(F6/E6),"-",ROUND(F6/E6*100,1))</f>
        <v>98.3</v>
      </c>
      <c r="H6" s="21">
        <f>IF(ISERROR(F6/D6),"-",ROUND(F6/D6*100,1))</f>
        <v>98</v>
      </c>
    </row>
    <row r="7" spans="1:11" ht="15.95" customHeight="1">
      <c r="A7" s="35" t="s">
        <v>4</v>
      </c>
      <c r="B7" s="36"/>
      <c r="C7" s="37"/>
      <c r="D7" s="5">
        <v>2010054</v>
      </c>
      <c r="E7" s="5">
        <v>1841640</v>
      </c>
      <c r="F7" s="5">
        <v>1780822</v>
      </c>
      <c r="G7" s="20">
        <f t="shared" ref="G7:G46" si="0">IF(ISERROR(F7/E7),"-",ROUND(F7/E7*100,1))</f>
        <v>96.7</v>
      </c>
      <c r="H7" s="21">
        <f t="shared" ref="H7:H46" si="1">IF(ISERROR(F7/D7),"-",ROUND(F7/D7*100,1))</f>
        <v>88.6</v>
      </c>
    </row>
    <row r="8" spans="1:11" ht="15.95" customHeight="1">
      <c r="A8" s="35" t="s">
        <v>5</v>
      </c>
      <c r="B8" s="36"/>
      <c r="C8" s="37"/>
      <c r="D8" s="5">
        <v>914918</v>
      </c>
      <c r="E8" s="5">
        <v>799823</v>
      </c>
      <c r="F8" s="5">
        <v>716873</v>
      </c>
      <c r="G8" s="20">
        <f t="shared" si="0"/>
        <v>89.6</v>
      </c>
      <c r="H8" s="21">
        <f t="shared" si="1"/>
        <v>78.400000000000006</v>
      </c>
    </row>
    <row r="9" spans="1:11" ht="15.95" customHeight="1">
      <c r="A9" s="35" t="s">
        <v>6</v>
      </c>
      <c r="B9" s="36"/>
      <c r="C9" s="37"/>
      <c r="D9" s="5">
        <v>3661195</v>
      </c>
      <c r="E9" s="5">
        <v>2846727</v>
      </c>
      <c r="F9" s="5">
        <v>2426398</v>
      </c>
      <c r="G9" s="20">
        <f t="shared" si="0"/>
        <v>85.2</v>
      </c>
      <c r="H9" s="21">
        <f t="shared" si="1"/>
        <v>66.3</v>
      </c>
      <c r="J9" s="2"/>
      <c r="K9" s="17"/>
    </row>
    <row r="10" spans="1:11" ht="15.95" customHeight="1">
      <c r="A10" s="41" t="s">
        <v>7</v>
      </c>
      <c r="B10" s="42"/>
      <c r="C10" s="43"/>
      <c r="D10" s="6">
        <v>238806</v>
      </c>
      <c r="E10" s="6">
        <v>217106</v>
      </c>
      <c r="F10" s="6">
        <v>231048</v>
      </c>
      <c r="G10" s="22">
        <f t="shared" si="0"/>
        <v>106.4</v>
      </c>
      <c r="H10" s="21">
        <f t="shared" si="1"/>
        <v>96.8</v>
      </c>
    </row>
    <row r="11" spans="1:11" ht="15.95" customHeight="1">
      <c r="A11" s="38" t="s">
        <v>8</v>
      </c>
      <c r="B11" s="39"/>
      <c r="C11" s="40"/>
      <c r="D11" s="7">
        <v>462601</v>
      </c>
      <c r="E11" s="7">
        <v>406159</v>
      </c>
      <c r="F11" s="7">
        <v>368523</v>
      </c>
      <c r="G11" s="18">
        <f t="shared" si="0"/>
        <v>90.7</v>
      </c>
      <c r="H11" s="19">
        <f t="shared" si="1"/>
        <v>79.7</v>
      </c>
    </row>
    <row r="12" spans="1:11" ht="15.95" customHeight="1">
      <c r="A12" s="35" t="s">
        <v>9</v>
      </c>
      <c r="B12" s="36"/>
      <c r="C12" s="37"/>
      <c r="D12" s="5">
        <v>2044923</v>
      </c>
      <c r="E12" s="5">
        <v>1250525</v>
      </c>
      <c r="F12" s="5">
        <v>1048427</v>
      </c>
      <c r="G12" s="20">
        <f t="shared" si="0"/>
        <v>83.8</v>
      </c>
      <c r="H12" s="21">
        <f t="shared" si="1"/>
        <v>51.3</v>
      </c>
    </row>
    <row r="13" spans="1:11" ht="15.95" customHeight="1">
      <c r="A13" s="35" t="s">
        <v>10</v>
      </c>
      <c r="B13" s="36"/>
      <c r="C13" s="37"/>
      <c r="D13" s="5">
        <v>363076</v>
      </c>
      <c r="E13" s="5">
        <v>257912</v>
      </c>
      <c r="F13" s="5">
        <v>255510</v>
      </c>
      <c r="G13" s="20">
        <f t="shared" si="0"/>
        <v>99.1</v>
      </c>
      <c r="H13" s="21">
        <f t="shared" si="1"/>
        <v>70.400000000000006</v>
      </c>
    </row>
    <row r="14" spans="1:11" ht="15.95" customHeight="1">
      <c r="A14" s="35" t="s">
        <v>11</v>
      </c>
      <c r="B14" s="36"/>
      <c r="C14" s="37"/>
      <c r="D14" s="5">
        <v>304523</v>
      </c>
      <c r="E14" s="5">
        <v>312644</v>
      </c>
      <c r="F14" s="5">
        <v>345291</v>
      </c>
      <c r="G14" s="20">
        <f t="shared" si="0"/>
        <v>110.4</v>
      </c>
      <c r="H14" s="21">
        <f t="shared" si="1"/>
        <v>113.4</v>
      </c>
    </row>
    <row r="15" spans="1:11" ht="15.95" customHeight="1">
      <c r="A15" s="41" t="s">
        <v>12</v>
      </c>
      <c r="B15" s="42"/>
      <c r="C15" s="43"/>
      <c r="D15" s="6">
        <v>388790</v>
      </c>
      <c r="E15" s="6">
        <v>347827</v>
      </c>
      <c r="F15" s="6">
        <v>320707</v>
      </c>
      <c r="G15" s="22">
        <f t="shared" si="0"/>
        <v>92.2</v>
      </c>
      <c r="H15" s="21">
        <f t="shared" si="1"/>
        <v>82.5</v>
      </c>
    </row>
    <row r="16" spans="1:11" ht="15.95" customHeight="1">
      <c r="A16" s="38" t="s">
        <v>13</v>
      </c>
      <c r="B16" s="39"/>
      <c r="C16" s="40"/>
      <c r="D16" s="7">
        <v>214527</v>
      </c>
      <c r="E16" s="7">
        <v>208663</v>
      </c>
      <c r="F16" s="7">
        <v>218665</v>
      </c>
      <c r="G16" s="18">
        <f t="shared" si="0"/>
        <v>104.8</v>
      </c>
      <c r="H16" s="19">
        <f t="shared" si="1"/>
        <v>101.9</v>
      </c>
    </row>
    <row r="17" spans="1:8" ht="15.95" customHeight="1">
      <c r="A17" s="35" t="s">
        <v>14</v>
      </c>
      <c r="B17" s="36"/>
      <c r="C17" s="37"/>
      <c r="D17" s="5">
        <v>859752</v>
      </c>
      <c r="E17" s="5">
        <v>682584</v>
      </c>
      <c r="F17" s="5">
        <v>633507</v>
      </c>
      <c r="G17" s="20">
        <f t="shared" si="0"/>
        <v>92.8</v>
      </c>
      <c r="H17" s="21">
        <f t="shared" si="1"/>
        <v>73.7</v>
      </c>
    </row>
    <row r="18" spans="1:8" ht="15.95" customHeight="1">
      <c r="A18" s="35" t="s">
        <v>15</v>
      </c>
      <c r="B18" s="36"/>
      <c r="C18" s="37"/>
      <c r="D18" s="5">
        <v>725535</v>
      </c>
      <c r="E18" s="5">
        <v>435291</v>
      </c>
      <c r="F18" s="5">
        <v>346571</v>
      </c>
      <c r="G18" s="20">
        <f t="shared" si="0"/>
        <v>79.599999999999994</v>
      </c>
      <c r="H18" s="21">
        <f t="shared" si="1"/>
        <v>47.8</v>
      </c>
    </row>
    <row r="19" spans="1:8" ht="15.95" customHeight="1">
      <c r="A19" s="35" t="s">
        <v>16</v>
      </c>
      <c r="B19" s="36"/>
      <c r="C19" s="37"/>
      <c r="D19" s="5">
        <v>186147</v>
      </c>
      <c r="E19" s="5">
        <v>177802</v>
      </c>
      <c r="F19" s="5">
        <v>160889</v>
      </c>
      <c r="G19" s="20">
        <f t="shared" si="0"/>
        <v>90.5</v>
      </c>
      <c r="H19" s="21">
        <f t="shared" si="1"/>
        <v>86.4</v>
      </c>
    </row>
    <row r="20" spans="1:8" ht="15.95" customHeight="1">
      <c r="A20" s="41" t="s">
        <v>17</v>
      </c>
      <c r="B20" s="42"/>
      <c r="C20" s="43"/>
      <c r="D20" s="6">
        <v>362236</v>
      </c>
      <c r="E20" s="6">
        <v>260308</v>
      </c>
      <c r="F20" s="6">
        <v>212715</v>
      </c>
      <c r="G20" s="22">
        <f t="shared" si="0"/>
        <v>81.7</v>
      </c>
      <c r="H20" s="21">
        <f t="shared" si="1"/>
        <v>58.7</v>
      </c>
    </row>
    <row r="21" spans="1:8" ht="15.95" customHeight="1">
      <c r="A21" s="35" t="s">
        <v>18</v>
      </c>
      <c r="B21" s="36"/>
      <c r="C21" s="37"/>
      <c r="D21" s="5">
        <v>678876</v>
      </c>
      <c r="E21" s="5">
        <v>621737</v>
      </c>
      <c r="F21" s="5">
        <v>476595</v>
      </c>
      <c r="G21" s="18">
        <f t="shared" si="0"/>
        <v>76.7</v>
      </c>
      <c r="H21" s="19">
        <f t="shared" si="1"/>
        <v>70.2</v>
      </c>
    </row>
    <row r="22" spans="1:8" ht="15.95" customHeight="1">
      <c r="A22" s="35" t="s">
        <v>19</v>
      </c>
      <c r="B22" s="36"/>
      <c r="C22" s="37"/>
      <c r="D22" s="5">
        <v>739234</v>
      </c>
      <c r="E22" s="5">
        <v>721176</v>
      </c>
      <c r="F22" s="5">
        <v>638619</v>
      </c>
      <c r="G22" s="20">
        <f t="shared" si="0"/>
        <v>88.6</v>
      </c>
      <c r="H22" s="21">
        <f t="shared" si="1"/>
        <v>86.4</v>
      </c>
    </row>
    <row r="23" spans="1:8" ht="15.95" customHeight="1">
      <c r="A23" s="35" t="s">
        <v>20</v>
      </c>
      <c r="B23" s="36"/>
      <c r="C23" s="37"/>
      <c r="D23" s="5">
        <v>1511748</v>
      </c>
      <c r="E23" s="5">
        <v>1106823</v>
      </c>
      <c r="F23" s="5">
        <v>930648</v>
      </c>
      <c r="G23" s="20">
        <f t="shared" si="0"/>
        <v>84.1</v>
      </c>
      <c r="H23" s="21">
        <f t="shared" si="1"/>
        <v>61.6</v>
      </c>
    </row>
    <row r="24" spans="1:8" ht="15.95" customHeight="1">
      <c r="A24" s="35" t="s">
        <v>21</v>
      </c>
      <c r="B24" s="36"/>
      <c r="C24" s="37"/>
      <c r="D24" s="5">
        <v>1306338</v>
      </c>
      <c r="E24" s="5">
        <v>1281367</v>
      </c>
      <c r="F24" s="5">
        <v>1295533</v>
      </c>
      <c r="G24" s="20">
        <f t="shared" si="0"/>
        <v>101.1</v>
      </c>
      <c r="H24" s="21">
        <f t="shared" si="1"/>
        <v>99.2</v>
      </c>
    </row>
    <row r="25" spans="1:8" ht="15.95" customHeight="1">
      <c r="A25" s="41" t="s">
        <v>22</v>
      </c>
      <c r="B25" s="42"/>
      <c r="C25" s="43"/>
      <c r="D25" s="6">
        <v>587701</v>
      </c>
      <c r="E25" s="6">
        <v>467767</v>
      </c>
      <c r="F25" s="6">
        <v>423013</v>
      </c>
      <c r="G25" s="22">
        <f t="shared" si="0"/>
        <v>90.4</v>
      </c>
      <c r="H25" s="21">
        <f t="shared" si="1"/>
        <v>72</v>
      </c>
    </row>
    <row r="26" spans="1:8" ht="15.95" customHeight="1">
      <c r="A26" s="35" t="s">
        <v>23</v>
      </c>
      <c r="B26" s="36"/>
      <c r="C26" s="37"/>
      <c r="D26" s="5">
        <v>816788</v>
      </c>
      <c r="E26" s="5">
        <v>779457</v>
      </c>
      <c r="F26" s="5">
        <v>714496</v>
      </c>
      <c r="G26" s="18">
        <f t="shared" si="0"/>
        <v>91.7</v>
      </c>
      <c r="H26" s="19">
        <f t="shared" si="1"/>
        <v>87.5</v>
      </c>
    </row>
    <row r="27" spans="1:8" ht="15.95" customHeight="1">
      <c r="A27" s="35" t="s">
        <v>24</v>
      </c>
      <c r="B27" s="36"/>
      <c r="C27" s="37"/>
      <c r="D27" s="5">
        <v>625239</v>
      </c>
      <c r="E27" s="5">
        <v>494597</v>
      </c>
      <c r="F27" s="5">
        <v>419975</v>
      </c>
      <c r="G27" s="20">
        <f t="shared" si="0"/>
        <v>84.9</v>
      </c>
      <c r="H27" s="21">
        <f t="shared" si="1"/>
        <v>67.2</v>
      </c>
    </row>
    <row r="28" spans="1:8" ht="15.95" customHeight="1">
      <c r="A28" s="35" t="s">
        <v>25</v>
      </c>
      <c r="B28" s="36"/>
      <c r="C28" s="37"/>
      <c r="D28" s="5">
        <v>682068</v>
      </c>
      <c r="E28" s="5">
        <v>548610</v>
      </c>
      <c r="F28" s="5">
        <v>508875</v>
      </c>
      <c r="G28" s="20">
        <f t="shared" si="0"/>
        <v>92.8</v>
      </c>
      <c r="H28" s="21">
        <f t="shared" si="1"/>
        <v>74.599999999999994</v>
      </c>
    </row>
    <row r="29" spans="1:8" ht="15.95" customHeight="1">
      <c r="A29" s="35" t="s">
        <v>26</v>
      </c>
      <c r="B29" s="36"/>
      <c r="C29" s="37"/>
      <c r="D29" s="5">
        <v>325056</v>
      </c>
      <c r="E29" s="5">
        <v>250965</v>
      </c>
      <c r="F29" s="5">
        <v>240985</v>
      </c>
      <c r="G29" s="22">
        <f t="shared" si="0"/>
        <v>96</v>
      </c>
      <c r="H29" s="21">
        <f t="shared" si="1"/>
        <v>74.099999999999994</v>
      </c>
    </row>
    <row r="30" spans="1:8" ht="15.95" customHeight="1">
      <c r="A30" s="41" t="s">
        <v>27</v>
      </c>
      <c r="B30" s="42"/>
      <c r="C30" s="43"/>
      <c r="D30" s="6">
        <v>404087</v>
      </c>
      <c r="E30" s="6">
        <v>370510</v>
      </c>
      <c r="F30" s="6">
        <v>366273</v>
      </c>
      <c r="G30" s="23">
        <f t="shared" si="0"/>
        <v>98.9</v>
      </c>
      <c r="H30" s="24">
        <f t="shared" si="1"/>
        <v>90.6</v>
      </c>
    </row>
    <row r="31" spans="1:8" ht="15.95" customHeight="1">
      <c r="A31" s="35" t="s">
        <v>28</v>
      </c>
      <c r="B31" s="36"/>
      <c r="C31" s="37"/>
      <c r="D31" s="5">
        <v>1152058</v>
      </c>
      <c r="E31" s="5">
        <v>925821</v>
      </c>
      <c r="F31" s="5">
        <v>756141</v>
      </c>
      <c r="G31" s="20">
        <f t="shared" si="0"/>
        <v>81.7</v>
      </c>
      <c r="H31" s="21">
        <f t="shared" si="1"/>
        <v>65.599999999999994</v>
      </c>
    </row>
    <row r="32" spans="1:8" ht="15.95" customHeight="1">
      <c r="A32" s="35" t="s">
        <v>29</v>
      </c>
      <c r="B32" s="36"/>
      <c r="C32" s="37"/>
      <c r="D32" s="5">
        <v>188424</v>
      </c>
      <c r="E32" s="5">
        <v>173293</v>
      </c>
      <c r="F32" s="5">
        <v>154872</v>
      </c>
      <c r="G32" s="20">
        <f t="shared" si="0"/>
        <v>89.4</v>
      </c>
      <c r="H32" s="21">
        <f t="shared" si="1"/>
        <v>82.2</v>
      </c>
    </row>
    <row r="33" spans="1:8" ht="15.95" customHeight="1">
      <c r="A33" s="35" t="s">
        <v>30</v>
      </c>
      <c r="B33" s="36"/>
      <c r="C33" s="37"/>
      <c r="D33" s="5">
        <v>601177</v>
      </c>
      <c r="E33" s="5">
        <v>520276</v>
      </c>
      <c r="F33" s="5">
        <v>487885</v>
      </c>
      <c r="G33" s="20">
        <f t="shared" si="0"/>
        <v>93.8</v>
      </c>
      <c r="H33" s="21">
        <f t="shared" si="1"/>
        <v>81.2</v>
      </c>
    </row>
    <row r="34" spans="1:8" ht="15.95" customHeight="1">
      <c r="A34" s="35" t="s">
        <v>31</v>
      </c>
      <c r="B34" s="36"/>
      <c r="C34" s="37"/>
      <c r="D34" s="5">
        <v>312699</v>
      </c>
      <c r="E34" s="5">
        <v>283504</v>
      </c>
      <c r="F34" s="5">
        <v>244245</v>
      </c>
      <c r="G34" s="22">
        <f t="shared" si="0"/>
        <v>86.2</v>
      </c>
      <c r="H34" s="21">
        <f t="shared" si="1"/>
        <v>78.099999999999994</v>
      </c>
    </row>
    <row r="35" spans="1:8" ht="15.95" customHeight="1">
      <c r="A35" s="41" t="s">
        <v>32</v>
      </c>
      <c r="B35" s="42"/>
      <c r="C35" s="43"/>
      <c r="D35" s="6">
        <v>475593</v>
      </c>
      <c r="E35" s="6">
        <v>367124</v>
      </c>
      <c r="F35" s="6">
        <v>322216</v>
      </c>
      <c r="G35" s="23">
        <f t="shared" si="0"/>
        <v>87.8</v>
      </c>
      <c r="H35" s="24">
        <f t="shared" si="1"/>
        <v>67.8</v>
      </c>
    </row>
    <row r="36" spans="1:8" ht="15.95" customHeight="1">
      <c r="A36" s="35" t="s">
        <v>33</v>
      </c>
      <c r="B36" s="36"/>
      <c r="C36" s="37"/>
      <c r="D36" s="5">
        <v>515032</v>
      </c>
      <c r="E36" s="5">
        <v>324451</v>
      </c>
      <c r="F36" s="5">
        <v>208942</v>
      </c>
      <c r="G36" s="20">
        <f t="shared" si="0"/>
        <v>64.400000000000006</v>
      </c>
      <c r="H36" s="21">
        <f t="shared" si="1"/>
        <v>40.6</v>
      </c>
    </row>
    <row r="37" spans="1:8" ht="15.95" customHeight="1">
      <c r="A37" s="35" t="s">
        <v>34</v>
      </c>
      <c r="B37" s="36"/>
      <c r="C37" s="37"/>
      <c r="D37" s="5">
        <v>692218</v>
      </c>
      <c r="E37" s="5">
        <v>645745</v>
      </c>
      <c r="F37" s="5">
        <v>612261</v>
      </c>
      <c r="G37" s="20">
        <f t="shared" si="0"/>
        <v>94.8</v>
      </c>
      <c r="H37" s="21">
        <f t="shared" si="1"/>
        <v>88.4</v>
      </c>
    </row>
    <row r="38" spans="1:8" ht="15.95" customHeight="1">
      <c r="A38" s="35" t="s">
        <v>35</v>
      </c>
      <c r="B38" s="36"/>
      <c r="C38" s="37"/>
      <c r="D38" s="5">
        <v>216818</v>
      </c>
      <c r="E38" s="5">
        <v>192365</v>
      </c>
      <c r="F38" s="5">
        <v>177049</v>
      </c>
      <c r="G38" s="20">
        <f t="shared" si="0"/>
        <v>92</v>
      </c>
      <c r="H38" s="21">
        <f t="shared" si="1"/>
        <v>81.7</v>
      </c>
    </row>
    <row r="39" spans="1:8" ht="15.95" customHeight="1">
      <c r="A39" s="35" t="s">
        <v>36</v>
      </c>
      <c r="B39" s="36"/>
      <c r="C39" s="37"/>
      <c r="D39" s="5">
        <v>641988</v>
      </c>
      <c r="E39" s="5">
        <v>526639</v>
      </c>
      <c r="F39" s="5">
        <v>419001</v>
      </c>
      <c r="G39" s="22">
        <f t="shared" si="0"/>
        <v>79.599999999999994</v>
      </c>
      <c r="H39" s="21">
        <f t="shared" si="1"/>
        <v>65.3</v>
      </c>
    </row>
    <row r="40" spans="1:8" ht="15.95" customHeight="1">
      <c r="A40" s="41" t="s">
        <v>37</v>
      </c>
      <c r="B40" s="42"/>
      <c r="C40" s="43"/>
      <c r="D40" s="6">
        <v>129818</v>
      </c>
      <c r="E40" s="6">
        <v>126472</v>
      </c>
      <c r="F40" s="6">
        <v>119847</v>
      </c>
      <c r="G40" s="23">
        <f t="shared" si="0"/>
        <v>94.8</v>
      </c>
      <c r="H40" s="24">
        <f t="shared" si="1"/>
        <v>92.3</v>
      </c>
    </row>
    <row r="41" spans="1:8" ht="15.95" customHeight="1">
      <c r="A41" s="35" t="s">
        <v>38</v>
      </c>
      <c r="B41" s="36"/>
      <c r="C41" s="37"/>
      <c r="D41" s="5">
        <v>291879</v>
      </c>
      <c r="E41" s="5">
        <v>197415</v>
      </c>
      <c r="F41" s="5">
        <v>150966</v>
      </c>
      <c r="G41" s="20">
        <f t="shared" si="0"/>
        <v>76.5</v>
      </c>
      <c r="H41" s="21">
        <f t="shared" si="1"/>
        <v>51.7</v>
      </c>
    </row>
    <row r="42" spans="1:8" ht="15.95" customHeight="1">
      <c r="A42" s="35" t="s">
        <v>39</v>
      </c>
      <c r="B42" s="36"/>
      <c r="C42" s="37"/>
      <c r="D42" s="5">
        <v>237936</v>
      </c>
      <c r="E42" s="5">
        <v>221035</v>
      </c>
      <c r="F42" s="5">
        <v>199038</v>
      </c>
      <c r="G42" s="20">
        <f t="shared" si="0"/>
        <v>90</v>
      </c>
      <c r="H42" s="21">
        <f t="shared" si="1"/>
        <v>83.7</v>
      </c>
    </row>
    <row r="43" spans="1:8" ht="15.95" customHeight="1">
      <c r="A43" s="35" t="s">
        <v>40</v>
      </c>
      <c r="B43" s="36"/>
      <c r="C43" s="37"/>
      <c r="D43" s="5">
        <v>341466</v>
      </c>
      <c r="E43" s="5">
        <v>275758</v>
      </c>
      <c r="F43" s="5">
        <v>226322</v>
      </c>
      <c r="G43" s="20">
        <f t="shared" si="0"/>
        <v>82.1</v>
      </c>
      <c r="H43" s="21">
        <f t="shared" si="1"/>
        <v>66.3</v>
      </c>
    </row>
    <row r="44" spans="1:8" ht="15.95" customHeight="1">
      <c r="A44" s="35" t="s">
        <v>41</v>
      </c>
      <c r="B44" s="36"/>
      <c r="C44" s="37"/>
      <c r="D44" s="5">
        <v>546021</v>
      </c>
      <c r="E44" s="5">
        <v>454378</v>
      </c>
      <c r="F44" s="5">
        <v>301595</v>
      </c>
      <c r="G44" s="25">
        <f t="shared" si="0"/>
        <v>66.400000000000006</v>
      </c>
      <c r="H44" s="21">
        <f t="shared" si="1"/>
        <v>55.2</v>
      </c>
    </row>
    <row r="45" spans="1:8" ht="15.95" customHeight="1" thickBot="1">
      <c r="A45" s="35" t="s">
        <v>74</v>
      </c>
      <c r="B45" s="36"/>
      <c r="C45" s="37"/>
      <c r="D45" s="5">
        <v>217867</v>
      </c>
      <c r="E45" s="5">
        <v>124789</v>
      </c>
      <c r="F45" s="5">
        <v>94622</v>
      </c>
      <c r="G45" s="22">
        <f t="shared" si="0"/>
        <v>75.8</v>
      </c>
      <c r="H45" s="21">
        <f t="shared" si="1"/>
        <v>43.4</v>
      </c>
    </row>
    <row r="46" spans="1:8" ht="15.95" customHeight="1" thickTop="1" thickBot="1">
      <c r="A46" s="55" t="s">
        <v>42</v>
      </c>
      <c r="B46" s="56"/>
      <c r="C46" s="57"/>
      <c r="D46" s="8">
        <f>SUM(D6:D45)</f>
        <v>31573295</v>
      </c>
      <c r="E46" s="8">
        <f>SUM(E6:E45)</f>
        <v>26628429</v>
      </c>
      <c r="F46" s="8">
        <f>SUM(F6:F45)</f>
        <v>24060576</v>
      </c>
      <c r="G46" s="26">
        <f t="shared" si="0"/>
        <v>90.4</v>
      </c>
      <c r="H46" s="27">
        <f t="shared" si="1"/>
        <v>76.2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71</v>
      </c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5.95" customHeight="1">
      <c r="A52" s="3"/>
      <c r="B52" s="45" t="s">
        <v>1</v>
      </c>
      <c r="C52" s="46"/>
      <c r="D52" s="47" t="s">
        <v>77</v>
      </c>
      <c r="E52" s="47" t="s">
        <v>78</v>
      </c>
      <c r="F52" s="47" t="s">
        <v>79</v>
      </c>
      <c r="G52" s="49" t="s">
        <v>80</v>
      </c>
      <c r="H52" s="51" t="s">
        <v>81</v>
      </c>
    </row>
    <row r="53" spans="1:8" ht="15.95" customHeight="1" thickBot="1">
      <c r="A53" s="53" t="s">
        <v>44</v>
      </c>
      <c r="B53" s="54"/>
      <c r="C53" s="14"/>
      <c r="D53" s="48"/>
      <c r="E53" s="48"/>
      <c r="F53" s="48"/>
      <c r="G53" s="50"/>
      <c r="H53" s="52"/>
    </row>
    <row r="54" spans="1:8" ht="15.95" customHeight="1">
      <c r="A54" s="35" t="s">
        <v>45</v>
      </c>
      <c r="B54" s="36"/>
      <c r="C54" s="37"/>
      <c r="D54" s="15">
        <v>187285</v>
      </c>
      <c r="E54" s="15">
        <v>114672</v>
      </c>
      <c r="F54" s="15">
        <v>93159</v>
      </c>
      <c r="G54" s="22">
        <f>IF(ISERROR(F54/E54),"-",ROUND(F54/E54*100,1))</f>
        <v>81.2</v>
      </c>
      <c r="H54" s="21">
        <f>IF(ISERROR(F54/D54),"-",ROUND(F54/D54*100,1))</f>
        <v>49.7</v>
      </c>
    </row>
    <row r="55" spans="1:8" ht="15.95" customHeight="1">
      <c r="A55" s="35" t="s">
        <v>46</v>
      </c>
      <c r="B55" s="36"/>
      <c r="C55" s="37"/>
      <c r="D55" s="5">
        <v>73033</v>
      </c>
      <c r="E55" s="5">
        <v>56223</v>
      </c>
      <c r="F55" s="5">
        <v>83973</v>
      </c>
      <c r="G55" s="20">
        <f t="shared" ref="G55:G78" si="2">IF(ISERROR(F55/E55),"-",ROUND(F55/E55*100,1))</f>
        <v>149.4</v>
      </c>
      <c r="H55" s="21">
        <f t="shared" ref="H55:H78" si="3">IF(ISERROR(F55/D55),"-",ROUND(F55/D55*100,1))</f>
        <v>115</v>
      </c>
    </row>
    <row r="56" spans="1:8" ht="15.95" customHeight="1">
      <c r="A56" s="35" t="s">
        <v>47</v>
      </c>
      <c r="B56" s="36"/>
      <c r="C56" s="37"/>
      <c r="D56" s="5">
        <v>200707</v>
      </c>
      <c r="E56" s="5">
        <v>154644</v>
      </c>
      <c r="F56" s="5">
        <v>124544</v>
      </c>
      <c r="G56" s="20">
        <f t="shared" si="2"/>
        <v>80.5</v>
      </c>
      <c r="H56" s="21">
        <f t="shared" si="3"/>
        <v>62.1</v>
      </c>
    </row>
    <row r="57" spans="1:8" ht="15.95" customHeight="1">
      <c r="A57" s="35" t="s">
        <v>48</v>
      </c>
      <c r="B57" s="36"/>
      <c r="C57" s="37"/>
      <c r="D57" s="5">
        <v>34842</v>
      </c>
      <c r="E57" s="5">
        <v>30770</v>
      </c>
      <c r="F57" s="5">
        <v>28432</v>
      </c>
      <c r="G57" s="20">
        <f t="shared" si="2"/>
        <v>92.4</v>
      </c>
      <c r="H57" s="21">
        <f t="shared" si="3"/>
        <v>81.599999999999994</v>
      </c>
    </row>
    <row r="58" spans="1:8" ht="15.95" customHeight="1">
      <c r="A58" s="41" t="s">
        <v>49</v>
      </c>
      <c r="B58" s="42"/>
      <c r="C58" s="43"/>
      <c r="D58" s="6">
        <v>81321</v>
      </c>
      <c r="E58" s="6">
        <v>68601</v>
      </c>
      <c r="F58" s="6">
        <v>67660</v>
      </c>
      <c r="G58" s="22">
        <f t="shared" si="2"/>
        <v>98.6</v>
      </c>
      <c r="H58" s="21">
        <f t="shared" si="3"/>
        <v>83.2</v>
      </c>
    </row>
    <row r="59" spans="1:8" ht="15.95" customHeight="1">
      <c r="A59" s="38" t="s">
        <v>50</v>
      </c>
      <c r="B59" s="39"/>
      <c r="C59" s="40"/>
      <c r="D59" s="5">
        <v>61100</v>
      </c>
      <c r="E59" s="5">
        <v>48277</v>
      </c>
      <c r="F59" s="5">
        <v>39401</v>
      </c>
      <c r="G59" s="18">
        <f t="shared" si="2"/>
        <v>81.599999999999994</v>
      </c>
      <c r="H59" s="19">
        <f t="shared" si="3"/>
        <v>64.5</v>
      </c>
    </row>
    <row r="60" spans="1:8" ht="15.95" customHeight="1">
      <c r="A60" s="35" t="s">
        <v>51</v>
      </c>
      <c r="B60" s="36"/>
      <c r="C60" s="37"/>
      <c r="D60" s="5">
        <v>176887</v>
      </c>
      <c r="E60" s="5">
        <v>120664</v>
      </c>
      <c r="F60" s="5">
        <v>82380</v>
      </c>
      <c r="G60" s="20">
        <f t="shared" si="2"/>
        <v>68.3</v>
      </c>
      <c r="H60" s="21">
        <f t="shared" si="3"/>
        <v>46.6</v>
      </c>
    </row>
    <row r="61" spans="1:8" ht="15.95" customHeight="1">
      <c r="A61" s="35" t="s">
        <v>52</v>
      </c>
      <c r="B61" s="36"/>
      <c r="C61" s="37"/>
      <c r="D61" s="5">
        <v>63333</v>
      </c>
      <c r="E61" s="5">
        <v>43945</v>
      </c>
      <c r="F61" s="5">
        <v>37610</v>
      </c>
      <c r="G61" s="20">
        <f t="shared" si="2"/>
        <v>85.6</v>
      </c>
      <c r="H61" s="21">
        <f t="shared" si="3"/>
        <v>59.4</v>
      </c>
    </row>
    <row r="62" spans="1:8" ht="15.95" customHeight="1">
      <c r="A62" s="35" t="s">
        <v>53</v>
      </c>
      <c r="B62" s="36"/>
      <c r="C62" s="37"/>
      <c r="D62" s="5">
        <v>58517</v>
      </c>
      <c r="E62" s="5">
        <v>43816</v>
      </c>
      <c r="F62" s="5">
        <v>36191</v>
      </c>
      <c r="G62" s="20">
        <f t="shared" si="2"/>
        <v>82.6</v>
      </c>
      <c r="H62" s="21">
        <f t="shared" si="3"/>
        <v>61.8</v>
      </c>
    </row>
    <row r="63" spans="1:8" ht="15.95" customHeight="1">
      <c r="A63" s="41" t="s">
        <v>54</v>
      </c>
      <c r="B63" s="42"/>
      <c r="C63" s="43"/>
      <c r="D63" s="6">
        <v>55025</v>
      </c>
      <c r="E63" s="6">
        <v>49495</v>
      </c>
      <c r="F63" s="6">
        <v>41574</v>
      </c>
      <c r="G63" s="22">
        <f t="shared" si="2"/>
        <v>84</v>
      </c>
      <c r="H63" s="21">
        <f t="shared" si="3"/>
        <v>75.599999999999994</v>
      </c>
    </row>
    <row r="64" spans="1:8" ht="15.95" customHeight="1">
      <c r="A64" s="38" t="s">
        <v>55</v>
      </c>
      <c r="B64" s="39"/>
      <c r="C64" s="40"/>
      <c r="D64" s="5">
        <v>19489</v>
      </c>
      <c r="E64" s="5">
        <v>10144</v>
      </c>
      <c r="F64" s="5">
        <v>8065</v>
      </c>
      <c r="G64" s="18">
        <f t="shared" si="2"/>
        <v>79.5</v>
      </c>
      <c r="H64" s="19">
        <f t="shared" si="3"/>
        <v>41.4</v>
      </c>
    </row>
    <row r="65" spans="1:8" ht="15.95" customHeight="1">
      <c r="A65" s="35" t="s">
        <v>56</v>
      </c>
      <c r="B65" s="36"/>
      <c r="C65" s="37"/>
      <c r="D65" s="5">
        <v>78031</v>
      </c>
      <c r="E65" s="5">
        <v>62670</v>
      </c>
      <c r="F65" s="5">
        <v>58522</v>
      </c>
      <c r="G65" s="20">
        <f t="shared" si="2"/>
        <v>93.4</v>
      </c>
      <c r="H65" s="21">
        <f t="shared" si="3"/>
        <v>75</v>
      </c>
    </row>
    <row r="66" spans="1:8" ht="15.95" customHeight="1">
      <c r="A66" s="35" t="s">
        <v>57</v>
      </c>
      <c r="B66" s="36"/>
      <c r="C66" s="37"/>
      <c r="D66" s="5">
        <v>56069</v>
      </c>
      <c r="E66" s="5">
        <v>57903</v>
      </c>
      <c r="F66" s="5">
        <v>53388</v>
      </c>
      <c r="G66" s="20">
        <f t="shared" si="2"/>
        <v>92.2</v>
      </c>
      <c r="H66" s="21">
        <f t="shared" si="3"/>
        <v>95.2</v>
      </c>
    </row>
    <row r="67" spans="1:8" ht="15.95" customHeight="1">
      <c r="A67" s="35" t="s">
        <v>58</v>
      </c>
      <c r="B67" s="36"/>
      <c r="C67" s="37"/>
      <c r="D67" s="5">
        <v>92734</v>
      </c>
      <c r="E67" s="5">
        <v>87927</v>
      </c>
      <c r="F67" s="5">
        <v>102533</v>
      </c>
      <c r="G67" s="20">
        <f t="shared" si="2"/>
        <v>116.6</v>
      </c>
      <c r="H67" s="21">
        <f t="shared" si="3"/>
        <v>110.6</v>
      </c>
    </row>
    <row r="68" spans="1:8" ht="15.95" customHeight="1">
      <c r="A68" s="35" t="s">
        <v>59</v>
      </c>
      <c r="B68" s="36"/>
      <c r="C68" s="37"/>
      <c r="D68" s="5">
        <v>40312</v>
      </c>
      <c r="E68" s="5">
        <v>32707</v>
      </c>
      <c r="F68" s="5">
        <v>21367</v>
      </c>
      <c r="G68" s="22">
        <f t="shared" si="2"/>
        <v>65.3</v>
      </c>
      <c r="H68" s="21">
        <f t="shared" si="3"/>
        <v>53</v>
      </c>
    </row>
    <row r="69" spans="1:8" ht="15.95" customHeight="1">
      <c r="A69" s="38" t="s">
        <v>60</v>
      </c>
      <c r="B69" s="39"/>
      <c r="C69" s="40"/>
      <c r="D69" s="7">
        <v>213</v>
      </c>
      <c r="E69" s="7">
        <v>131</v>
      </c>
      <c r="F69" s="7">
        <v>32</v>
      </c>
      <c r="G69" s="18">
        <f t="shared" si="2"/>
        <v>24.4</v>
      </c>
      <c r="H69" s="19">
        <f t="shared" si="3"/>
        <v>15</v>
      </c>
    </row>
    <row r="70" spans="1:8" ht="15.95" customHeight="1">
      <c r="A70" s="35" t="s">
        <v>61</v>
      </c>
      <c r="B70" s="36"/>
      <c r="C70" s="37"/>
      <c r="D70" s="5">
        <v>25626</v>
      </c>
      <c r="E70" s="5">
        <v>21905</v>
      </c>
      <c r="F70" s="5">
        <v>14969</v>
      </c>
      <c r="G70" s="20">
        <f t="shared" si="2"/>
        <v>68.3</v>
      </c>
      <c r="H70" s="21">
        <f t="shared" si="3"/>
        <v>58.4</v>
      </c>
    </row>
    <row r="71" spans="1:8" ht="15.95" customHeight="1">
      <c r="A71" s="35" t="s">
        <v>62</v>
      </c>
      <c r="B71" s="36"/>
      <c r="C71" s="37"/>
      <c r="D71" s="5">
        <v>69620</v>
      </c>
      <c r="E71" s="5">
        <v>59402</v>
      </c>
      <c r="F71" s="5">
        <v>56561</v>
      </c>
      <c r="G71" s="20">
        <f t="shared" si="2"/>
        <v>95.2</v>
      </c>
      <c r="H71" s="21">
        <f t="shared" si="3"/>
        <v>81.2</v>
      </c>
    </row>
    <row r="72" spans="1:8" ht="15.95" customHeight="1">
      <c r="A72" s="35" t="s">
        <v>63</v>
      </c>
      <c r="B72" s="36"/>
      <c r="C72" s="37"/>
      <c r="D72" s="5">
        <v>151917</v>
      </c>
      <c r="E72" s="5">
        <v>116001</v>
      </c>
      <c r="F72" s="5">
        <v>91487</v>
      </c>
      <c r="G72" s="20">
        <f t="shared" si="2"/>
        <v>78.900000000000006</v>
      </c>
      <c r="H72" s="21">
        <f t="shared" si="3"/>
        <v>60.2</v>
      </c>
    </row>
    <row r="73" spans="1:8" ht="15.95" customHeight="1">
      <c r="A73" s="41" t="s">
        <v>64</v>
      </c>
      <c r="B73" s="42"/>
      <c r="C73" s="43"/>
      <c r="D73" s="6">
        <v>141022</v>
      </c>
      <c r="E73" s="6">
        <v>126676</v>
      </c>
      <c r="F73" s="6">
        <v>122109</v>
      </c>
      <c r="G73" s="23">
        <f t="shared" si="2"/>
        <v>96.4</v>
      </c>
      <c r="H73" s="24">
        <f t="shared" si="3"/>
        <v>86.6</v>
      </c>
    </row>
    <row r="74" spans="1:8" ht="15.95" customHeight="1">
      <c r="A74" s="35" t="s">
        <v>65</v>
      </c>
      <c r="B74" s="36"/>
      <c r="C74" s="37"/>
      <c r="D74" s="5">
        <v>95634</v>
      </c>
      <c r="E74" s="5">
        <v>76430</v>
      </c>
      <c r="F74" s="5">
        <v>67431</v>
      </c>
      <c r="G74" s="20">
        <f t="shared" si="2"/>
        <v>88.2</v>
      </c>
      <c r="H74" s="21">
        <f t="shared" si="3"/>
        <v>70.5</v>
      </c>
    </row>
    <row r="75" spans="1:8" ht="15.95" customHeight="1">
      <c r="A75" s="35" t="s">
        <v>66</v>
      </c>
      <c r="B75" s="36"/>
      <c r="C75" s="37"/>
      <c r="D75" s="5">
        <v>139429</v>
      </c>
      <c r="E75" s="5">
        <v>126336</v>
      </c>
      <c r="F75" s="5">
        <v>115301</v>
      </c>
      <c r="G75" s="20">
        <f t="shared" si="2"/>
        <v>91.3</v>
      </c>
      <c r="H75" s="21">
        <f t="shared" si="3"/>
        <v>82.7</v>
      </c>
    </row>
    <row r="76" spans="1:8" ht="15.95" customHeight="1" thickBot="1">
      <c r="A76" s="35" t="s">
        <v>67</v>
      </c>
      <c r="B76" s="36"/>
      <c r="C76" s="37"/>
      <c r="D76" s="5">
        <v>162681</v>
      </c>
      <c r="E76" s="5">
        <v>106845</v>
      </c>
      <c r="F76" s="5">
        <v>82796</v>
      </c>
      <c r="G76" s="22">
        <f t="shared" si="2"/>
        <v>77.5</v>
      </c>
      <c r="H76" s="21">
        <f t="shared" si="3"/>
        <v>50.9</v>
      </c>
    </row>
    <row r="77" spans="1:8" ht="15.95" customHeight="1" thickTop="1" thickBot="1">
      <c r="A77" s="31" t="s">
        <v>68</v>
      </c>
      <c r="B77" s="32"/>
      <c r="C77" s="32"/>
      <c r="D77" s="16">
        <f>SUM(D54:D76)</f>
        <v>2064827</v>
      </c>
      <c r="E77" s="16">
        <f>SUM(E54:E76)</f>
        <v>1616184</v>
      </c>
      <c r="F77" s="16">
        <f>SUM(F54:F76)</f>
        <v>1429485</v>
      </c>
      <c r="G77" s="28">
        <f t="shared" si="2"/>
        <v>88.4</v>
      </c>
      <c r="H77" s="29">
        <f t="shared" si="3"/>
        <v>69.2</v>
      </c>
    </row>
    <row r="78" spans="1:8" ht="15.95" customHeight="1" thickTop="1" thickBot="1">
      <c r="A78" s="33" t="s">
        <v>69</v>
      </c>
      <c r="B78" s="34"/>
      <c r="C78" s="34"/>
      <c r="D78" s="9">
        <f>D46+D77</f>
        <v>33638122</v>
      </c>
      <c r="E78" s="9">
        <f>E46+E77</f>
        <v>28244613</v>
      </c>
      <c r="F78" s="9">
        <f>F46+F77</f>
        <v>25490061</v>
      </c>
      <c r="G78" s="26">
        <f t="shared" si="2"/>
        <v>90.2</v>
      </c>
      <c r="H78" s="27">
        <f t="shared" si="3"/>
        <v>75.8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71</v>
      </c>
    </row>
  </sheetData>
  <mergeCells count="81">
    <mergeCell ref="A1:H1"/>
    <mergeCell ref="D4:D5"/>
    <mergeCell ref="E4:E5"/>
    <mergeCell ref="F4:F5"/>
    <mergeCell ref="G4:G5"/>
    <mergeCell ref="H4:H5"/>
    <mergeCell ref="A5:B5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8:C18"/>
    <mergeCell ref="A19:C19"/>
    <mergeCell ref="A14:C14"/>
    <mergeCell ref="A15:C15"/>
    <mergeCell ref="A16:C16"/>
    <mergeCell ref="A17:C17"/>
    <mergeCell ref="A20:C20"/>
    <mergeCell ref="A21:C21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28:C28"/>
    <mergeCell ref="A24:C24"/>
    <mergeCell ref="A25:C25"/>
    <mergeCell ref="A26:C26"/>
    <mergeCell ref="A27:C27"/>
    <mergeCell ref="A36:C36"/>
    <mergeCell ref="A37:C37"/>
    <mergeCell ref="A38:C38"/>
    <mergeCell ref="G52:G53"/>
    <mergeCell ref="H52:H53"/>
    <mergeCell ref="A53:B53"/>
    <mergeCell ref="A41:C41"/>
    <mergeCell ref="A42:C42"/>
    <mergeCell ref="A43:C43"/>
    <mergeCell ref="A44:C44"/>
    <mergeCell ref="A46:C46"/>
    <mergeCell ref="A60:C60"/>
    <mergeCell ref="A61:C61"/>
    <mergeCell ref="A51:H51"/>
    <mergeCell ref="B52:C52"/>
    <mergeCell ref="D52:D53"/>
    <mergeCell ref="E52:E53"/>
    <mergeCell ref="F52:F53"/>
    <mergeCell ref="A54:C54"/>
    <mergeCell ref="A55:C55"/>
    <mergeCell ref="A67:C67"/>
    <mergeCell ref="A68:C68"/>
    <mergeCell ref="A62:C62"/>
    <mergeCell ref="A63:C63"/>
    <mergeCell ref="A64:C64"/>
    <mergeCell ref="A65:C65"/>
    <mergeCell ref="A77:C77"/>
    <mergeCell ref="A78:C78"/>
    <mergeCell ref="A45:C45"/>
    <mergeCell ref="A69:C69"/>
    <mergeCell ref="A70:C70"/>
    <mergeCell ref="A71:C71"/>
    <mergeCell ref="A72:C72"/>
    <mergeCell ref="A73:C73"/>
    <mergeCell ref="A75:C75"/>
    <mergeCell ref="A76:C76"/>
    <mergeCell ref="A56:C56"/>
    <mergeCell ref="A57:C57"/>
    <mergeCell ref="A58:C58"/>
    <mergeCell ref="A59:C59"/>
    <mergeCell ref="A74:C74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4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58"/>
      <c r="B1" s="58"/>
      <c r="C1" s="58"/>
      <c r="D1" s="58"/>
      <c r="E1" s="58"/>
      <c r="F1" s="58"/>
      <c r="G1" s="58"/>
      <c r="H1" s="58"/>
    </row>
    <row r="3" spans="1:11" ht="15" customHeight="1" thickBot="1">
      <c r="A3" s="2" t="s">
        <v>75</v>
      </c>
      <c r="B3" s="2"/>
      <c r="C3" s="2"/>
      <c r="D3" s="2"/>
      <c r="E3" s="2"/>
      <c r="F3" s="2"/>
      <c r="G3" s="2"/>
      <c r="H3" s="2" t="s">
        <v>76</v>
      </c>
    </row>
    <row r="4" spans="1:11" ht="15.95" customHeight="1">
      <c r="A4" s="3"/>
      <c r="B4" s="30"/>
      <c r="C4" s="30" t="s">
        <v>1</v>
      </c>
      <c r="D4" s="47" t="s">
        <v>77</v>
      </c>
      <c r="E4" s="47" t="s">
        <v>78</v>
      </c>
      <c r="F4" s="47" t="s">
        <v>79</v>
      </c>
      <c r="G4" s="49" t="s">
        <v>80</v>
      </c>
      <c r="H4" s="51" t="s">
        <v>81</v>
      </c>
    </row>
    <row r="5" spans="1:11" ht="15.95" customHeight="1" thickBot="1">
      <c r="A5" s="53" t="s">
        <v>2</v>
      </c>
      <c r="B5" s="54"/>
      <c r="C5" s="4"/>
      <c r="D5" s="48"/>
      <c r="E5" s="48"/>
      <c r="F5" s="48"/>
      <c r="G5" s="50"/>
      <c r="H5" s="52"/>
    </row>
    <row r="6" spans="1:11" ht="15.95" customHeight="1">
      <c r="A6" s="35" t="s">
        <v>3</v>
      </c>
      <c r="B6" s="36"/>
      <c r="C6" s="37"/>
      <c r="D6" s="5">
        <v>7618109</v>
      </c>
      <c r="E6" s="5">
        <v>6491182</v>
      </c>
      <c r="F6" s="5">
        <v>5547180</v>
      </c>
      <c r="G6" s="22">
        <f>IF(ISERROR(F6/E6),"-",ROUND(F6/E6*100,1))</f>
        <v>85.5</v>
      </c>
      <c r="H6" s="21">
        <f>IF(ISERROR(F6/D6),"-",ROUND(F6/D6*100,1))</f>
        <v>72.8</v>
      </c>
    </row>
    <row r="7" spans="1:11" ht="15.95" customHeight="1">
      <c r="A7" s="35" t="s">
        <v>4</v>
      </c>
      <c r="B7" s="36"/>
      <c r="C7" s="37"/>
      <c r="D7" s="5">
        <v>3005483</v>
      </c>
      <c r="E7" s="5">
        <v>2609218</v>
      </c>
      <c r="F7" s="5">
        <v>2479014</v>
      </c>
      <c r="G7" s="20">
        <f t="shared" ref="G7:G46" si="0">IF(ISERROR(F7/E7),"-",ROUND(F7/E7*100,1))</f>
        <v>95</v>
      </c>
      <c r="H7" s="21">
        <f t="shared" ref="H7:H46" si="1">IF(ISERROR(F7/D7),"-",ROUND(F7/D7*100,1))</f>
        <v>82.5</v>
      </c>
    </row>
    <row r="8" spans="1:11" ht="15.95" customHeight="1">
      <c r="A8" s="35" t="s">
        <v>5</v>
      </c>
      <c r="B8" s="36"/>
      <c r="C8" s="37"/>
      <c r="D8" s="5">
        <v>1125323</v>
      </c>
      <c r="E8" s="5">
        <v>1002811</v>
      </c>
      <c r="F8" s="5">
        <v>918485</v>
      </c>
      <c r="G8" s="20">
        <f t="shared" si="0"/>
        <v>91.6</v>
      </c>
      <c r="H8" s="21">
        <f t="shared" si="1"/>
        <v>81.599999999999994</v>
      </c>
    </row>
    <row r="9" spans="1:11" ht="15.95" customHeight="1">
      <c r="A9" s="35" t="s">
        <v>6</v>
      </c>
      <c r="B9" s="36"/>
      <c r="C9" s="37"/>
      <c r="D9" s="5">
        <v>10201633</v>
      </c>
      <c r="E9" s="5">
        <v>8179984</v>
      </c>
      <c r="F9" s="5">
        <v>5974297</v>
      </c>
      <c r="G9" s="20">
        <f t="shared" si="0"/>
        <v>73</v>
      </c>
      <c r="H9" s="21">
        <f t="shared" si="1"/>
        <v>58.6</v>
      </c>
      <c r="J9" s="2"/>
      <c r="K9" s="17"/>
    </row>
    <row r="10" spans="1:11" ht="15.95" customHeight="1">
      <c r="A10" s="41" t="s">
        <v>7</v>
      </c>
      <c r="B10" s="42"/>
      <c r="C10" s="43"/>
      <c r="D10" s="6">
        <v>377149</v>
      </c>
      <c r="E10" s="6">
        <v>317400</v>
      </c>
      <c r="F10" s="6">
        <v>325425</v>
      </c>
      <c r="G10" s="22">
        <f t="shared" si="0"/>
        <v>102.5</v>
      </c>
      <c r="H10" s="21">
        <f t="shared" si="1"/>
        <v>86.3</v>
      </c>
    </row>
    <row r="11" spans="1:11" ht="15.95" customHeight="1">
      <c r="A11" s="38" t="s">
        <v>8</v>
      </c>
      <c r="B11" s="39"/>
      <c r="C11" s="40"/>
      <c r="D11" s="7">
        <v>429421</v>
      </c>
      <c r="E11" s="7">
        <v>364055</v>
      </c>
      <c r="F11" s="7">
        <v>324195</v>
      </c>
      <c r="G11" s="18">
        <f t="shared" si="0"/>
        <v>89.1</v>
      </c>
      <c r="H11" s="19">
        <f t="shared" si="1"/>
        <v>75.5</v>
      </c>
    </row>
    <row r="12" spans="1:11" ht="15.95" customHeight="1">
      <c r="A12" s="35" t="s">
        <v>9</v>
      </c>
      <c r="B12" s="36"/>
      <c r="C12" s="37"/>
      <c r="D12" s="5">
        <v>2645007</v>
      </c>
      <c r="E12" s="5">
        <v>1873346</v>
      </c>
      <c r="F12" s="5">
        <v>1415663</v>
      </c>
      <c r="G12" s="20">
        <f t="shared" si="0"/>
        <v>75.599999999999994</v>
      </c>
      <c r="H12" s="21">
        <f t="shared" si="1"/>
        <v>53.5</v>
      </c>
    </row>
    <row r="13" spans="1:11" ht="15.95" customHeight="1">
      <c r="A13" s="35" t="s">
        <v>10</v>
      </c>
      <c r="B13" s="36"/>
      <c r="C13" s="37"/>
      <c r="D13" s="5">
        <v>441863</v>
      </c>
      <c r="E13" s="5">
        <v>365639</v>
      </c>
      <c r="F13" s="5">
        <v>344357</v>
      </c>
      <c r="G13" s="20">
        <f t="shared" si="0"/>
        <v>94.2</v>
      </c>
      <c r="H13" s="21">
        <f t="shared" si="1"/>
        <v>77.900000000000006</v>
      </c>
    </row>
    <row r="14" spans="1:11" ht="15.95" customHeight="1">
      <c r="A14" s="35" t="s">
        <v>11</v>
      </c>
      <c r="B14" s="36"/>
      <c r="C14" s="37"/>
      <c r="D14" s="5">
        <v>392270</v>
      </c>
      <c r="E14" s="5">
        <v>401636</v>
      </c>
      <c r="F14" s="5">
        <v>424086</v>
      </c>
      <c r="G14" s="20">
        <f t="shared" si="0"/>
        <v>105.6</v>
      </c>
      <c r="H14" s="21">
        <f t="shared" si="1"/>
        <v>108.1</v>
      </c>
    </row>
    <row r="15" spans="1:11" ht="15.95" customHeight="1">
      <c r="A15" s="41" t="s">
        <v>12</v>
      </c>
      <c r="B15" s="42"/>
      <c r="C15" s="43"/>
      <c r="D15" s="6">
        <v>456099</v>
      </c>
      <c r="E15" s="6">
        <v>369997</v>
      </c>
      <c r="F15" s="6">
        <v>344191</v>
      </c>
      <c r="G15" s="22">
        <f t="shared" si="0"/>
        <v>93</v>
      </c>
      <c r="H15" s="21">
        <f t="shared" si="1"/>
        <v>75.5</v>
      </c>
    </row>
    <row r="16" spans="1:11" ht="15.95" customHeight="1">
      <c r="A16" s="38" t="s">
        <v>13</v>
      </c>
      <c r="B16" s="39"/>
      <c r="C16" s="40"/>
      <c r="D16" s="7">
        <v>329677</v>
      </c>
      <c r="E16" s="7">
        <v>301483</v>
      </c>
      <c r="F16" s="7">
        <v>288621</v>
      </c>
      <c r="G16" s="18">
        <f t="shared" si="0"/>
        <v>95.7</v>
      </c>
      <c r="H16" s="19">
        <f t="shared" si="1"/>
        <v>87.5</v>
      </c>
    </row>
    <row r="17" spans="1:8" ht="15.95" customHeight="1">
      <c r="A17" s="35" t="s">
        <v>14</v>
      </c>
      <c r="B17" s="36"/>
      <c r="C17" s="37"/>
      <c r="D17" s="5">
        <v>2068182</v>
      </c>
      <c r="E17" s="5">
        <v>1605467</v>
      </c>
      <c r="F17" s="5">
        <v>1510005</v>
      </c>
      <c r="G17" s="20">
        <f t="shared" si="0"/>
        <v>94.1</v>
      </c>
      <c r="H17" s="21">
        <f t="shared" si="1"/>
        <v>73</v>
      </c>
    </row>
    <row r="18" spans="1:8" ht="15.95" customHeight="1">
      <c r="A18" s="35" t="s">
        <v>15</v>
      </c>
      <c r="B18" s="36"/>
      <c r="C18" s="37"/>
      <c r="D18" s="5">
        <v>937696</v>
      </c>
      <c r="E18" s="5">
        <v>604726</v>
      </c>
      <c r="F18" s="5">
        <v>465883</v>
      </c>
      <c r="G18" s="20">
        <f t="shared" si="0"/>
        <v>77</v>
      </c>
      <c r="H18" s="21">
        <f t="shared" si="1"/>
        <v>49.7</v>
      </c>
    </row>
    <row r="19" spans="1:8" ht="15.95" customHeight="1">
      <c r="A19" s="35" t="s">
        <v>16</v>
      </c>
      <c r="B19" s="36"/>
      <c r="C19" s="37"/>
      <c r="D19" s="5">
        <v>274004</v>
      </c>
      <c r="E19" s="5">
        <v>255067</v>
      </c>
      <c r="F19" s="5">
        <v>219447</v>
      </c>
      <c r="G19" s="20">
        <f t="shared" si="0"/>
        <v>86</v>
      </c>
      <c r="H19" s="21">
        <f t="shared" si="1"/>
        <v>80.099999999999994</v>
      </c>
    </row>
    <row r="20" spans="1:8" ht="15.95" customHeight="1">
      <c r="A20" s="41" t="s">
        <v>17</v>
      </c>
      <c r="B20" s="42"/>
      <c r="C20" s="43"/>
      <c r="D20" s="6">
        <v>527932</v>
      </c>
      <c r="E20" s="6">
        <v>404362</v>
      </c>
      <c r="F20" s="6">
        <v>301590</v>
      </c>
      <c r="G20" s="22">
        <f t="shared" si="0"/>
        <v>74.599999999999994</v>
      </c>
      <c r="H20" s="21">
        <f t="shared" si="1"/>
        <v>57.1</v>
      </c>
    </row>
    <row r="21" spans="1:8" ht="15.95" customHeight="1">
      <c r="A21" s="35" t="s">
        <v>18</v>
      </c>
      <c r="B21" s="36"/>
      <c r="C21" s="37"/>
      <c r="D21" s="5">
        <v>835699</v>
      </c>
      <c r="E21" s="5">
        <v>762638</v>
      </c>
      <c r="F21" s="5">
        <v>608930</v>
      </c>
      <c r="G21" s="18">
        <f t="shared" si="0"/>
        <v>79.8</v>
      </c>
      <c r="H21" s="19">
        <f t="shared" si="1"/>
        <v>72.900000000000006</v>
      </c>
    </row>
    <row r="22" spans="1:8" ht="15.95" customHeight="1">
      <c r="A22" s="35" t="s">
        <v>19</v>
      </c>
      <c r="B22" s="36"/>
      <c r="C22" s="37"/>
      <c r="D22" s="5">
        <v>1018325</v>
      </c>
      <c r="E22" s="5">
        <v>885991</v>
      </c>
      <c r="F22" s="5">
        <v>867293</v>
      </c>
      <c r="G22" s="20">
        <f t="shared" si="0"/>
        <v>97.9</v>
      </c>
      <c r="H22" s="21">
        <f t="shared" si="1"/>
        <v>85.2</v>
      </c>
    </row>
    <row r="23" spans="1:8" ht="15.95" customHeight="1">
      <c r="A23" s="35" t="s">
        <v>20</v>
      </c>
      <c r="B23" s="36"/>
      <c r="C23" s="37"/>
      <c r="D23" s="5">
        <v>2496589</v>
      </c>
      <c r="E23" s="5">
        <v>1907291</v>
      </c>
      <c r="F23" s="5">
        <v>1493842</v>
      </c>
      <c r="G23" s="20">
        <f t="shared" si="0"/>
        <v>78.3</v>
      </c>
      <c r="H23" s="21">
        <f t="shared" si="1"/>
        <v>59.8</v>
      </c>
    </row>
    <row r="24" spans="1:8" ht="15.95" customHeight="1">
      <c r="A24" s="35" t="s">
        <v>21</v>
      </c>
      <c r="B24" s="36"/>
      <c r="C24" s="37"/>
      <c r="D24" s="5">
        <v>3126968</v>
      </c>
      <c r="E24" s="5">
        <v>2714157</v>
      </c>
      <c r="F24" s="5">
        <v>2513669</v>
      </c>
      <c r="G24" s="20">
        <f t="shared" si="0"/>
        <v>92.6</v>
      </c>
      <c r="H24" s="21">
        <f t="shared" si="1"/>
        <v>80.400000000000006</v>
      </c>
    </row>
    <row r="25" spans="1:8" ht="15.95" customHeight="1">
      <c r="A25" s="41" t="s">
        <v>22</v>
      </c>
      <c r="B25" s="42"/>
      <c r="C25" s="43"/>
      <c r="D25" s="6">
        <v>764846</v>
      </c>
      <c r="E25" s="6">
        <v>621897</v>
      </c>
      <c r="F25" s="6">
        <v>538985</v>
      </c>
      <c r="G25" s="22">
        <f t="shared" si="0"/>
        <v>86.7</v>
      </c>
      <c r="H25" s="21">
        <f t="shared" si="1"/>
        <v>70.5</v>
      </c>
    </row>
    <row r="26" spans="1:8" ht="15.95" customHeight="1">
      <c r="A26" s="35" t="s">
        <v>23</v>
      </c>
      <c r="B26" s="36"/>
      <c r="C26" s="37"/>
      <c r="D26" s="5">
        <v>1334593</v>
      </c>
      <c r="E26" s="5">
        <v>1312699</v>
      </c>
      <c r="F26" s="5">
        <v>1316055</v>
      </c>
      <c r="G26" s="18">
        <f t="shared" si="0"/>
        <v>100.3</v>
      </c>
      <c r="H26" s="19">
        <f t="shared" si="1"/>
        <v>98.6</v>
      </c>
    </row>
    <row r="27" spans="1:8" ht="15.95" customHeight="1">
      <c r="A27" s="35" t="s">
        <v>24</v>
      </c>
      <c r="B27" s="36"/>
      <c r="C27" s="37"/>
      <c r="D27" s="5">
        <v>740117</v>
      </c>
      <c r="E27" s="5">
        <v>617380</v>
      </c>
      <c r="F27" s="5">
        <v>533276</v>
      </c>
      <c r="G27" s="20">
        <f t="shared" si="0"/>
        <v>86.4</v>
      </c>
      <c r="H27" s="21">
        <f t="shared" si="1"/>
        <v>72.099999999999994</v>
      </c>
    </row>
    <row r="28" spans="1:8" ht="15.95" customHeight="1">
      <c r="A28" s="35" t="s">
        <v>25</v>
      </c>
      <c r="B28" s="36"/>
      <c r="C28" s="37"/>
      <c r="D28" s="5">
        <v>1215050</v>
      </c>
      <c r="E28" s="5">
        <v>1012457</v>
      </c>
      <c r="F28" s="5">
        <v>856229</v>
      </c>
      <c r="G28" s="20">
        <f t="shared" si="0"/>
        <v>84.6</v>
      </c>
      <c r="H28" s="21">
        <f t="shared" si="1"/>
        <v>70.5</v>
      </c>
    </row>
    <row r="29" spans="1:8" ht="15.95" customHeight="1">
      <c r="A29" s="35" t="s">
        <v>26</v>
      </c>
      <c r="B29" s="36"/>
      <c r="C29" s="37"/>
      <c r="D29" s="5">
        <v>705719</v>
      </c>
      <c r="E29" s="5">
        <v>616309</v>
      </c>
      <c r="F29" s="5">
        <v>553428</v>
      </c>
      <c r="G29" s="22">
        <f t="shared" si="0"/>
        <v>89.8</v>
      </c>
      <c r="H29" s="21">
        <f t="shared" si="1"/>
        <v>78.400000000000006</v>
      </c>
    </row>
    <row r="30" spans="1:8" ht="15.95" customHeight="1">
      <c r="A30" s="41" t="s">
        <v>27</v>
      </c>
      <c r="B30" s="42"/>
      <c r="C30" s="43"/>
      <c r="D30" s="6">
        <v>614432</v>
      </c>
      <c r="E30" s="6">
        <v>560749</v>
      </c>
      <c r="F30" s="6">
        <v>527428</v>
      </c>
      <c r="G30" s="23">
        <f t="shared" si="0"/>
        <v>94.1</v>
      </c>
      <c r="H30" s="24">
        <f t="shared" si="1"/>
        <v>85.8</v>
      </c>
    </row>
    <row r="31" spans="1:8" ht="15.95" customHeight="1">
      <c r="A31" s="35" t="s">
        <v>28</v>
      </c>
      <c r="B31" s="36"/>
      <c r="C31" s="37"/>
      <c r="D31" s="5">
        <v>1601294</v>
      </c>
      <c r="E31" s="5">
        <v>1307547</v>
      </c>
      <c r="F31" s="5">
        <v>1039812</v>
      </c>
      <c r="G31" s="20">
        <f t="shared" si="0"/>
        <v>79.5</v>
      </c>
      <c r="H31" s="21">
        <f t="shared" si="1"/>
        <v>64.900000000000006</v>
      </c>
    </row>
    <row r="32" spans="1:8" ht="15.95" customHeight="1">
      <c r="A32" s="35" t="s">
        <v>29</v>
      </c>
      <c r="B32" s="36"/>
      <c r="C32" s="37"/>
      <c r="D32" s="5">
        <v>291290</v>
      </c>
      <c r="E32" s="5">
        <v>277311</v>
      </c>
      <c r="F32" s="5">
        <v>266097</v>
      </c>
      <c r="G32" s="20">
        <f t="shared" si="0"/>
        <v>96</v>
      </c>
      <c r="H32" s="21">
        <f t="shared" si="1"/>
        <v>91.4</v>
      </c>
    </row>
    <row r="33" spans="1:8" ht="15.95" customHeight="1">
      <c r="A33" s="35" t="s">
        <v>30</v>
      </c>
      <c r="B33" s="36"/>
      <c r="C33" s="37"/>
      <c r="D33" s="5">
        <v>934079</v>
      </c>
      <c r="E33" s="5">
        <v>780910</v>
      </c>
      <c r="F33" s="5">
        <v>696288</v>
      </c>
      <c r="G33" s="20">
        <f t="shared" si="0"/>
        <v>89.2</v>
      </c>
      <c r="H33" s="21">
        <f t="shared" si="1"/>
        <v>74.5</v>
      </c>
    </row>
    <row r="34" spans="1:8" ht="15.95" customHeight="1">
      <c r="A34" s="35" t="s">
        <v>31</v>
      </c>
      <c r="B34" s="36"/>
      <c r="C34" s="37"/>
      <c r="D34" s="5">
        <v>441387</v>
      </c>
      <c r="E34" s="5">
        <v>403601</v>
      </c>
      <c r="F34" s="5">
        <v>358817</v>
      </c>
      <c r="G34" s="22">
        <f t="shared" si="0"/>
        <v>88.9</v>
      </c>
      <c r="H34" s="21">
        <f t="shared" si="1"/>
        <v>81.3</v>
      </c>
    </row>
    <row r="35" spans="1:8" ht="15.95" customHeight="1">
      <c r="A35" s="41" t="s">
        <v>32</v>
      </c>
      <c r="B35" s="42"/>
      <c r="C35" s="43"/>
      <c r="D35" s="6">
        <v>832387</v>
      </c>
      <c r="E35" s="6">
        <v>658288</v>
      </c>
      <c r="F35" s="6">
        <v>525211</v>
      </c>
      <c r="G35" s="23">
        <f t="shared" si="0"/>
        <v>79.8</v>
      </c>
      <c r="H35" s="24">
        <f t="shared" si="1"/>
        <v>63.1</v>
      </c>
    </row>
    <row r="36" spans="1:8" ht="15.95" customHeight="1">
      <c r="A36" s="35" t="s">
        <v>33</v>
      </c>
      <c r="B36" s="36"/>
      <c r="C36" s="37"/>
      <c r="D36" s="5">
        <v>710666</v>
      </c>
      <c r="E36" s="5">
        <v>483813</v>
      </c>
      <c r="F36" s="5">
        <v>291659</v>
      </c>
      <c r="G36" s="20">
        <f t="shared" si="0"/>
        <v>60.3</v>
      </c>
      <c r="H36" s="21">
        <f t="shared" si="1"/>
        <v>41</v>
      </c>
    </row>
    <row r="37" spans="1:8" ht="15.95" customHeight="1">
      <c r="A37" s="35" t="s">
        <v>34</v>
      </c>
      <c r="B37" s="36"/>
      <c r="C37" s="37"/>
      <c r="D37" s="5">
        <v>1175091</v>
      </c>
      <c r="E37" s="5">
        <v>1039298</v>
      </c>
      <c r="F37" s="5">
        <v>889512</v>
      </c>
      <c r="G37" s="20">
        <f t="shared" si="0"/>
        <v>85.6</v>
      </c>
      <c r="H37" s="21">
        <f t="shared" si="1"/>
        <v>75.7</v>
      </c>
    </row>
    <row r="38" spans="1:8" ht="15.95" customHeight="1">
      <c r="A38" s="35" t="s">
        <v>35</v>
      </c>
      <c r="B38" s="36"/>
      <c r="C38" s="37"/>
      <c r="D38" s="5">
        <v>448253</v>
      </c>
      <c r="E38" s="5">
        <v>372114</v>
      </c>
      <c r="F38" s="5">
        <v>317554</v>
      </c>
      <c r="G38" s="20">
        <f t="shared" si="0"/>
        <v>85.3</v>
      </c>
      <c r="H38" s="21">
        <f t="shared" si="1"/>
        <v>70.8</v>
      </c>
    </row>
    <row r="39" spans="1:8" ht="15.95" customHeight="1">
      <c r="A39" s="35" t="s">
        <v>36</v>
      </c>
      <c r="B39" s="36"/>
      <c r="C39" s="37"/>
      <c r="D39" s="5">
        <v>928459</v>
      </c>
      <c r="E39" s="5">
        <v>746600</v>
      </c>
      <c r="F39" s="5">
        <v>573052</v>
      </c>
      <c r="G39" s="22">
        <f t="shared" si="0"/>
        <v>76.8</v>
      </c>
      <c r="H39" s="21">
        <f t="shared" si="1"/>
        <v>61.7</v>
      </c>
    </row>
    <row r="40" spans="1:8" ht="15.95" customHeight="1">
      <c r="A40" s="41" t="s">
        <v>37</v>
      </c>
      <c r="B40" s="42"/>
      <c r="C40" s="43"/>
      <c r="D40" s="6">
        <v>179637</v>
      </c>
      <c r="E40" s="6">
        <v>156353</v>
      </c>
      <c r="F40" s="6">
        <v>138087</v>
      </c>
      <c r="G40" s="23">
        <f t="shared" si="0"/>
        <v>88.3</v>
      </c>
      <c r="H40" s="24">
        <f t="shared" si="1"/>
        <v>76.900000000000006</v>
      </c>
    </row>
    <row r="41" spans="1:8" ht="15.95" customHeight="1">
      <c r="A41" s="35" t="s">
        <v>38</v>
      </c>
      <c r="B41" s="36"/>
      <c r="C41" s="37"/>
      <c r="D41" s="5">
        <v>460466</v>
      </c>
      <c r="E41" s="5">
        <v>338306</v>
      </c>
      <c r="F41" s="5">
        <v>263634</v>
      </c>
      <c r="G41" s="20">
        <f t="shared" si="0"/>
        <v>77.900000000000006</v>
      </c>
      <c r="H41" s="21">
        <f t="shared" si="1"/>
        <v>57.3</v>
      </c>
    </row>
    <row r="42" spans="1:8" ht="15.95" customHeight="1">
      <c r="A42" s="35" t="s">
        <v>39</v>
      </c>
      <c r="B42" s="36"/>
      <c r="C42" s="37"/>
      <c r="D42" s="5">
        <v>271874</v>
      </c>
      <c r="E42" s="5">
        <v>242922</v>
      </c>
      <c r="F42" s="5">
        <v>212482</v>
      </c>
      <c r="G42" s="20">
        <f t="shared" si="0"/>
        <v>87.5</v>
      </c>
      <c r="H42" s="21">
        <f t="shared" si="1"/>
        <v>78.2</v>
      </c>
    </row>
    <row r="43" spans="1:8" ht="15.95" customHeight="1">
      <c r="A43" s="35" t="s">
        <v>40</v>
      </c>
      <c r="B43" s="36"/>
      <c r="C43" s="37"/>
      <c r="D43" s="5">
        <v>919156</v>
      </c>
      <c r="E43" s="5">
        <v>756127</v>
      </c>
      <c r="F43" s="5">
        <v>576261</v>
      </c>
      <c r="G43" s="20">
        <f t="shared" si="0"/>
        <v>76.2</v>
      </c>
      <c r="H43" s="21">
        <f t="shared" si="1"/>
        <v>62.7</v>
      </c>
    </row>
    <row r="44" spans="1:8" ht="15.95" customHeight="1">
      <c r="A44" s="35" t="s">
        <v>41</v>
      </c>
      <c r="B44" s="36"/>
      <c r="C44" s="37"/>
      <c r="D44" s="5">
        <v>690051</v>
      </c>
      <c r="E44" s="5">
        <v>595155</v>
      </c>
      <c r="F44" s="5">
        <v>447875</v>
      </c>
      <c r="G44" s="25">
        <f t="shared" si="0"/>
        <v>75.3</v>
      </c>
      <c r="H44" s="21">
        <f t="shared" si="1"/>
        <v>64.900000000000006</v>
      </c>
    </row>
    <row r="45" spans="1:8" ht="15.95" customHeight="1" thickBot="1">
      <c r="A45" s="35" t="s">
        <v>74</v>
      </c>
      <c r="B45" s="36"/>
      <c r="C45" s="37"/>
      <c r="D45" s="5">
        <v>284341</v>
      </c>
      <c r="E45" s="5">
        <v>131322</v>
      </c>
      <c r="F45" s="5">
        <v>94290</v>
      </c>
      <c r="G45" s="22">
        <f t="shared" si="0"/>
        <v>71.8</v>
      </c>
      <c r="H45" s="21">
        <f t="shared" si="1"/>
        <v>33.200000000000003</v>
      </c>
    </row>
    <row r="46" spans="1:8" ht="15.95" customHeight="1" thickTop="1" thickBot="1">
      <c r="A46" s="55" t="s">
        <v>42</v>
      </c>
      <c r="B46" s="56"/>
      <c r="C46" s="57"/>
      <c r="D46" s="8">
        <f>SUM(D6:D45)</f>
        <v>53850617</v>
      </c>
      <c r="E46" s="8">
        <f>SUM(E6:E45)</f>
        <v>44447608</v>
      </c>
      <c r="F46" s="8">
        <f>SUM(F6:F45)</f>
        <v>37382205</v>
      </c>
      <c r="G46" s="26">
        <f t="shared" si="0"/>
        <v>84.1</v>
      </c>
      <c r="H46" s="27">
        <f t="shared" si="1"/>
        <v>69.400000000000006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70</v>
      </c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30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5.95" customHeight="1">
      <c r="A52" s="3"/>
      <c r="B52" s="45" t="s">
        <v>1</v>
      </c>
      <c r="C52" s="46"/>
      <c r="D52" s="47" t="s">
        <v>77</v>
      </c>
      <c r="E52" s="47" t="s">
        <v>78</v>
      </c>
      <c r="F52" s="47" t="s">
        <v>79</v>
      </c>
      <c r="G52" s="49" t="s">
        <v>80</v>
      </c>
      <c r="H52" s="51" t="s">
        <v>81</v>
      </c>
    </row>
    <row r="53" spans="1:8" ht="15.95" customHeight="1" thickBot="1">
      <c r="A53" s="53" t="s">
        <v>44</v>
      </c>
      <c r="B53" s="54"/>
      <c r="C53" s="14"/>
      <c r="D53" s="48"/>
      <c r="E53" s="48"/>
      <c r="F53" s="48"/>
      <c r="G53" s="50"/>
      <c r="H53" s="52"/>
    </row>
    <row r="54" spans="1:8" ht="15.95" customHeight="1">
      <c r="A54" s="35" t="s">
        <v>45</v>
      </c>
      <c r="B54" s="36"/>
      <c r="C54" s="37"/>
      <c r="D54" s="15">
        <v>269875</v>
      </c>
      <c r="E54" s="15">
        <v>176582</v>
      </c>
      <c r="F54" s="15">
        <v>139020</v>
      </c>
      <c r="G54" s="22">
        <f>IF(ISERROR(F54/E54),"-",ROUND(F54/E54*100,1))</f>
        <v>78.7</v>
      </c>
      <c r="H54" s="21">
        <f>IF(ISERROR(F54/D54),"-",ROUND(F54/D54*100,1))</f>
        <v>51.5</v>
      </c>
    </row>
    <row r="55" spans="1:8" ht="15.95" customHeight="1">
      <c r="A55" s="35" t="s">
        <v>46</v>
      </c>
      <c r="B55" s="36"/>
      <c r="C55" s="37"/>
      <c r="D55" s="5">
        <v>105011</v>
      </c>
      <c r="E55" s="5">
        <v>76256</v>
      </c>
      <c r="F55" s="5">
        <v>66837</v>
      </c>
      <c r="G55" s="20">
        <f t="shared" ref="G55:G78" si="2">IF(ISERROR(F55/E55),"-",ROUND(F55/E55*100,1))</f>
        <v>87.6</v>
      </c>
      <c r="H55" s="21">
        <f t="shared" ref="H55:H78" si="3">IF(ISERROR(F55/D55),"-",ROUND(F55/D55*100,1))</f>
        <v>63.6</v>
      </c>
    </row>
    <row r="56" spans="1:8" ht="15.95" customHeight="1">
      <c r="A56" s="35" t="s">
        <v>47</v>
      </c>
      <c r="B56" s="36"/>
      <c r="C56" s="37"/>
      <c r="D56" s="5">
        <v>256757</v>
      </c>
      <c r="E56" s="5">
        <v>221629</v>
      </c>
      <c r="F56" s="5">
        <v>195458</v>
      </c>
      <c r="G56" s="20">
        <f t="shared" si="2"/>
        <v>88.2</v>
      </c>
      <c r="H56" s="21">
        <f t="shared" si="3"/>
        <v>76.099999999999994</v>
      </c>
    </row>
    <row r="57" spans="1:8" ht="15.95" customHeight="1">
      <c r="A57" s="35" t="s">
        <v>48</v>
      </c>
      <c r="B57" s="36"/>
      <c r="C57" s="37"/>
      <c r="D57" s="5">
        <v>46710</v>
      </c>
      <c r="E57" s="5">
        <v>44743</v>
      </c>
      <c r="F57" s="5">
        <v>42171</v>
      </c>
      <c r="G57" s="20">
        <f t="shared" si="2"/>
        <v>94.3</v>
      </c>
      <c r="H57" s="21">
        <f t="shared" si="3"/>
        <v>90.3</v>
      </c>
    </row>
    <row r="58" spans="1:8" ht="15.95" customHeight="1">
      <c r="A58" s="41" t="s">
        <v>49</v>
      </c>
      <c r="B58" s="42"/>
      <c r="C58" s="43"/>
      <c r="D58" s="6">
        <v>73172</v>
      </c>
      <c r="E58" s="6">
        <v>57012</v>
      </c>
      <c r="F58" s="6">
        <v>59443</v>
      </c>
      <c r="G58" s="22">
        <f t="shared" si="2"/>
        <v>104.3</v>
      </c>
      <c r="H58" s="21">
        <f t="shared" si="3"/>
        <v>81.2</v>
      </c>
    </row>
    <row r="59" spans="1:8" ht="15.95" customHeight="1">
      <c r="A59" s="38" t="s">
        <v>50</v>
      </c>
      <c r="B59" s="39"/>
      <c r="C59" s="40"/>
      <c r="D59" s="5">
        <v>72686</v>
      </c>
      <c r="E59" s="5">
        <v>58662</v>
      </c>
      <c r="F59" s="5">
        <v>48010</v>
      </c>
      <c r="G59" s="18">
        <f t="shared" si="2"/>
        <v>81.8</v>
      </c>
      <c r="H59" s="19">
        <f t="shared" si="3"/>
        <v>66.099999999999994</v>
      </c>
    </row>
    <row r="60" spans="1:8" ht="15.95" customHeight="1">
      <c r="A60" s="35" t="s">
        <v>51</v>
      </c>
      <c r="B60" s="36"/>
      <c r="C60" s="37"/>
      <c r="D60" s="5">
        <v>176326</v>
      </c>
      <c r="E60" s="5">
        <v>116108</v>
      </c>
      <c r="F60" s="5">
        <v>81583</v>
      </c>
      <c r="G60" s="20">
        <f t="shared" si="2"/>
        <v>70.3</v>
      </c>
      <c r="H60" s="21">
        <f t="shared" si="3"/>
        <v>46.3</v>
      </c>
    </row>
    <row r="61" spans="1:8" ht="15.95" customHeight="1">
      <c r="A61" s="35" t="s">
        <v>52</v>
      </c>
      <c r="B61" s="36"/>
      <c r="C61" s="37"/>
      <c r="D61" s="5">
        <v>122247</v>
      </c>
      <c r="E61" s="5">
        <v>92062</v>
      </c>
      <c r="F61" s="5">
        <v>65763</v>
      </c>
      <c r="G61" s="20">
        <f t="shared" si="2"/>
        <v>71.400000000000006</v>
      </c>
      <c r="H61" s="21">
        <f t="shared" si="3"/>
        <v>53.8</v>
      </c>
    </row>
    <row r="62" spans="1:8" ht="15.95" customHeight="1">
      <c r="A62" s="35" t="s">
        <v>53</v>
      </c>
      <c r="B62" s="36"/>
      <c r="C62" s="37"/>
      <c r="D62" s="5">
        <v>72731</v>
      </c>
      <c r="E62" s="5">
        <v>42882</v>
      </c>
      <c r="F62" s="5">
        <v>35390</v>
      </c>
      <c r="G62" s="20">
        <f t="shared" si="2"/>
        <v>82.5</v>
      </c>
      <c r="H62" s="21">
        <f t="shared" si="3"/>
        <v>48.7</v>
      </c>
    </row>
    <row r="63" spans="1:8" ht="15.95" customHeight="1">
      <c r="A63" s="41" t="s">
        <v>54</v>
      </c>
      <c r="B63" s="42"/>
      <c r="C63" s="43"/>
      <c r="D63" s="6">
        <v>94814</v>
      </c>
      <c r="E63" s="6">
        <v>79398</v>
      </c>
      <c r="F63" s="6">
        <v>63524</v>
      </c>
      <c r="G63" s="22">
        <f t="shared" si="2"/>
        <v>80</v>
      </c>
      <c r="H63" s="21">
        <f t="shared" si="3"/>
        <v>67</v>
      </c>
    </row>
    <row r="64" spans="1:8" ht="15.95" customHeight="1">
      <c r="A64" s="38" t="s">
        <v>55</v>
      </c>
      <c r="B64" s="39"/>
      <c r="C64" s="40"/>
      <c r="D64" s="5">
        <v>21048</v>
      </c>
      <c r="E64" s="5">
        <v>11676</v>
      </c>
      <c r="F64" s="5">
        <v>7373</v>
      </c>
      <c r="G64" s="18">
        <f t="shared" si="2"/>
        <v>63.1</v>
      </c>
      <c r="H64" s="19">
        <f t="shared" si="3"/>
        <v>35</v>
      </c>
    </row>
    <row r="65" spans="1:8" ht="15.95" customHeight="1">
      <c r="A65" s="35" t="s">
        <v>56</v>
      </c>
      <c r="B65" s="36"/>
      <c r="C65" s="37"/>
      <c r="D65" s="5">
        <v>44689</v>
      </c>
      <c r="E65" s="5">
        <v>42927</v>
      </c>
      <c r="F65" s="5">
        <v>38157</v>
      </c>
      <c r="G65" s="20">
        <f t="shared" si="2"/>
        <v>88.9</v>
      </c>
      <c r="H65" s="21">
        <f t="shared" si="3"/>
        <v>85.4</v>
      </c>
    </row>
    <row r="66" spans="1:8" ht="15.95" customHeight="1">
      <c r="A66" s="35" t="s">
        <v>57</v>
      </c>
      <c r="B66" s="36"/>
      <c r="C66" s="37"/>
      <c r="D66" s="5">
        <v>35716</v>
      </c>
      <c r="E66" s="5">
        <v>34497</v>
      </c>
      <c r="F66" s="5">
        <v>30807</v>
      </c>
      <c r="G66" s="20">
        <f t="shared" si="2"/>
        <v>89.3</v>
      </c>
      <c r="H66" s="21">
        <f t="shared" si="3"/>
        <v>86.3</v>
      </c>
    </row>
    <row r="67" spans="1:8" ht="15.95" customHeight="1">
      <c r="A67" s="35" t="s">
        <v>58</v>
      </c>
      <c r="B67" s="36"/>
      <c r="C67" s="37"/>
      <c r="D67" s="5">
        <v>31066</v>
      </c>
      <c r="E67" s="5">
        <v>26736</v>
      </c>
      <c r="F67" s="5">
        <v>25712</v>
      </c>
      <c r="G67" s="20">
        <f t="shared" si="2"/>
        <v>96.2</v>
      </c>
      <c r="H67" s="21">
        <f t="shared" si="3"/>
        <v>82.8</v>
      </c>
    </row>
    <row r="68" spans="1:8" ht="15.95" customHeight="1">
      <c r="A68" s="35" t="s">
        <v>59</v>
      </c>
      <c r="B68" s="36"/>
      <c r="C68" s="37"/>
      <c r="D68" s="5">
        <v>30986</v>
      </c>
      <c r="E68" s="5">
        <v>23158</v>
      </c>
      <c r="F68" s="5">
        <v>20212</v>
      </c>
      <c r="G68" s="22">
        <f t="shared" si="2"/>
        <v>87.3</v>
      </c>
      <c r="H68" s="21">
        <f t="shared" si="3"/>
        <v>65.2</v>
      </c>
    </row>
    <row r="69" spans="1:8" ht="15.95" customHeight="1">
      <c r="A69" s="38" t="s">
        <v>60</v>
      </c>
      <c r="B69" s="39"/>
      <c r="C69" s="40"/>
      <c r="D69" s="7">
        <v>858</v>
      </c>
      <c r="E69" s="7">
        <v>230</v>
      </c>
      <c r="F69" s="7">
        <v>100</v>
      </c>
      <c r="G69" s="18">
        <f t="shared" si="2"/>
        <v>43.5</v>
      </c>
      <c r="H69" s="19">
        <f t="shared" si="3"/>
        <v>11.7</v>
      </c>
    </row>
    <row r="70" spans="1:8" ht="15.95" customHeight="1">
      <c r="A70" s="35" t="s">
        <v>61</v>
      </c>
      <c r="B70" s="36"/>
      <c r="C70" s="37"/>
      <c r="D70" s="5">
        <v>23304</v>
      </c>
      <c r="E70" s="5">
        <v>18999</v>
      </c>
      <c r="F70" s="5">
        <v>15194</v>
      </c>
      <c r="G70" s="20">
        <f t="shared" si="2"/>
        <v>80</v>
      </c>
      <c r="H70" s="21">
        <f t="shared" si="3"/>
        <v>65.2</v>
      </c>
    </row>
    <row r="71" spans="1:8" ht="15.95" customHeight="1">
      <c r="A71" s="35" t="s">
        <v>62</v>
      </c>
      <c r="B71" s="36"/>
      <c r="C71" s="37"/>
      <c r="D71" s="5">
        <v>50036</v>
      </c>
      <c r="E71" s="5">
        <v>43637</v>
      </c>
      <c r="F71" s="5">
        <v>43480</v>
      </c>
      <c r="G71" s="20">
        <f t="shared" si="2"/>
        <v>99.6</v>
      </c>
      <c r="H71" s="21">
        <f t="shared" si="3"/>
        <v>86.9</v>
      </c>
    </row>
    <row r="72" spans="1:8" ht="15.95" customHeight="1">
      <c r="A72" s="35" t="s">
        <v>63</v>
      </c>
      <c r="B72" s="36"/>
      <c r="C72" s="37"/>
      <c r="D72" s="5">
        <v>117455</v>
      </c>
      <c r="E72" s="5">
        <v>95403</v>
      </c>
      <c r="F72" s="5">
        <v>80388</v>
      </c>
      <c r="G72" s="20">
        <f t="shared" si="2"/>
        <v>84.3</v>
      </c>
      <c r="H72" s="21">
        <f t="shared" si="3"/>
        <v>68.400000000000006</v>
      </c>
    </row>
    <row r="73" spans="1:8" ht="15.95" customHeight="1">
      <c r="A73" s="41" t="s">
        <v>64</v>
      </c>
      <c r="B73" s="42"/>
      <c r="C73" s="43"/>
      <c r="D73" s="6">
        <v>150007</v>
      </c>
      <c r="E73" s="6">
        <v>129352</v>
      </c>
      <c r="F73" s="6">
        <v>121864</v>
      </c>
      <c r="G73" s="23">
        <f t="shared" si="2"/>
        <v>94.2</v>
      </c>
      <c r="H73" s="24">
        <f t="shared" si="3"/>
        <v>81.2</v>
      </c>
    </row>
    <row r="74" spans="1:8" ht="15.95" customHeight="1">
      <c r="A74" s="35" t="s">
        <v>65</v>
      </c>
      <c r="B74" s="36"/>
      <c r="C74" s="37"/>
      <c r="D74" s="5">
        <v>130635</v>
      </c>
      <c r="E74" s="5">
        <v>106194</v>
      </c>
      <c r="F74" s="5">
        <v>99323</v>
      </c>
      <c r="G74" s="20">
        <f t="shared" si="2"/>
        <v>93.5</v>
      </c>
      <c r="H74" s="21">
        <f t="shared" si="3"/>
        <v>76</v>
      </c>
    </row>
    <row r="75" spans="1:8" ht="15.95" customHeight="1">
      <c r="A75" s="35" t="s">
        <v>66</v>
      </c>
      <c r="B75" s="36"/>
      <c r="C75" s="37"/>
      <c r="D75" s="5">
        <v>170009</v>
      </c>
      <c r="E75" s="5">
        <v>142373</v>
      </c>
      <c r="F75" s="5">
        <v>122235</v>
      </c>
      <c r="G75" s="20">
        <f t="shared" si="2"/>
        <v>85.9</v>
      </c>
      <c r="H75" s="21">
        <f t="shared" si="3"/>
        <v>71.900000000000006</v>
      </c>
    </row>
    <row r="76" spans="1:8" ht="15.95" customHeight="1" thickBot="1">
      <c r="A76" s="35" t="s">
        <v>67</v>
      </c>
      <c r="B76" s="36"/>
      <c r="C76" s="37"/>
      <c r="D76" s="5">
        <v>299523</v>
      </c>
      <c r="E76" s="5">
        <v>206317</v>
      </c>
      <c r="F76" s="5">
        <v>159520</v>
      </c>
      <c r="G76" s="22">
        <f t="shared" si="2"/>
        <v>77.3</v>
      </c>
      <c r="H76" s="21">
        <f t="shared" si="3"/>
        <v>53.3</v>
      </c>
    </row>
    <row r="77" spans="1:8" ht="15.95" customHeight="1" thickTop="1" thickBot="1">
      <c r="A77" s="31" t="s">
        <v>68</v>
      </c>
      <c r="B77" s="32"/>
      <c r="C77" s="32"/>
      <c r="D77" s="16">
        <f>SUM(D54:D76)</f>
        <v>2395661</v>
      </c>
      <c r="E77" s="16">
        <f>SUM(E54:E76)</f>
        <v>1846833</v>
      </c>
      <c r="F77" s="16">
        <f>SUM(F54:F76)</f>
        <v>1561564</v>
      </c>
      <c r="G77" s="28">
        <f t="shared" si="2"/>
        <v>84.6</v>
      </c>
      <c r="H77" s="29">
        <f t="shared" si="3"/>
        <v>65.2</v>
      </c>
    </row>
    <row r="78" spans="1:8" ht="15.95" customHeight="1" thickTop="1" thickBot="1">
      <c r="A78" s="33" t="s">
        <v>69</v>
      </c>
      <c r="B78" s="34"/>
      <c r="C78" s="34"/>
      <c r="D78" s="9">
        <f>D46+D77</f>
        <v>56246278</v>
      </c>
      <c r="E78" s="9">
        <f>E46+E77</f>
        <v>46294441</v>
      </c>
      <c r="F78" s="9">
        <f>F46+F77</f>
        <v>38943769</v>
      </c>
      <c r="G78" s="26">
        <f t="shared" si="2"/>
        <v>84.1</v>
      </c>
      <c r="H78" s="27">
        <f t="shared" si="3"/>
        <v>69.2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70</v>
      </c>
    </row>
  </sheetData>
  <mergeCells count="81">
    <mergeCell ref="A6:C6"/>
    <mergeCell ref="A1:H1"/>
    <mergeCell ref="D4:D5"/>
    <mergeCell ref="E4:E5"/>
    <mergeCell ref="F4:F5"/>
    <mergeCell ref="G4:G5"/>
    <mergeCell ref="H4:H5"/>
    <mergeCell ref="A5:B5"/>
    <mergeCell ref="A21:C21"/>
    <mergeCell ref="A22:C22"/>
    <mergeCell ref="A18:C18"/>
    <mergeCell ref="A19:C19"/>
    <mergeCell ref="A20:C20"/>
    <mergeCell ref="A14:C14"/>
    <mergeCell ref="A15:C15"/>
    <mergeCell ref="A16:C16"/>
    <mergeCell ref="A17:C17"/>
    <mergeCell ref="A12:C12"/>
    <mergeCell ref="A13:C13"/>
    <mergeCell ref="A7:C7"/>
    <mergeCell ref="A8:C8"/>
    <mergeCell ref="A9:C9"/>
    <mergeCell ref="A10:C10"/>
    <mergeCell ref="A11:C11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36:C36"/>
    <mergeCell ref="A28:C28"/>
    <mergeCell ref="A41:C41"/>
    <mergeCell ref="A27:C27"/>
    <mergeCell ref="A26:C26"/>
    <mergeCell ref="A42:C42"/>
    <mergeCell ref="A33:C33"/>
    <mergeCell ref="A34:C34"/>
    <mergeCell ref="A35:C35"/>
    <mergeCell ref="A37:C37"/>
    <mergeCell ref="A38:C38"/>
    <mergeCell ref="A60:C60"/>
    <mergeCell ref="A62:C62"/>
    <mergeCell ref="A63:C63"/>
    <mergeCell ref="A43:C43"/>
    <mergeCell ref="A44:C44"/>
    <mergeCell ref="A56:C56"/>
    <mergeCell ref="G52:G53"/>
    <mergeCell ref="H52:H53"/>
    <mergeCell ref="A53:B53"/>
    <mergeCell ref="A57:C57"/>
    <mergeCell ref="D52:D53"/>
    <mergeCell ref="E52:E53"/>
    <mergeCell ref="F52:F53"/>
    <mergeCell ref="A54:C54"/>
    <mergeCell ref="A55:C55"/>
    <mergeCell ref="A78:C78"/>
    <mergeCell ref="A45:C45"/>
    <mergeCell ref="A70:C70"/>
    <mergeCell ref="A71:C71"/>
    <mergeCell ref="A72:C72"/>
    <mergeCell ref="A73:C73"/>
    <mergeCell ref="A75:C75"/>
    <mergeCell ref="A76:C76"/>
    <mergeCell ref="A58:C58"/>
    <mergeCell ref="A59:C59"/>
    <mergeCell ref="A74:C74"/>
    <mergeCell ref="A66:C66"/>
    <mergeCell ref="A67:C67"/>
    <mergeCell ref="A65:C65"/>
    <mergeCell ref="A51:H51"/>
    <mergeCell ref="B52:C52"/>
    <mergeCell ref="A68:C68"/>
    <mergeCell ref="A69:C69"/>
    <mergeCell ref="A61:C61"/>
    <mergeCell ref="A64:C64"/>
    <mergeCell ref="A77:C77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6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2019-03-14T23:49:23Z</cp:lastPrinted>
  <dcterms:created xsi:type="dcterms:W3CDTF">2010-03-17T02:18:54Z</dcterms:created>
  <dcterms:modified xsi:type="dcterms:W3CDTF">2021-03-23T12:39:37Z</dcterms:modified>
</cp:coreProperties>
</file>