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Ⅲ\"/>
    </mc:Choice>
  </mc:AlternateContent>
  <xr:revisionPtr revIDLastSave="0" documentId="13_ncr:101_{1D998207-D1A4-4280-A516-C5813790AC16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第25表　前年度比較　市町村税(国保税を除く)（令和元年度）" sheetId="1" r:id="rId1"/>
  </sheets>
  <definedNames>
    <definedName name="_xlnm.Print_Area" localSheetId="0">'第25表　前年度比較　市町村税(国保税を除く)（令和元年度）'!$A$1:$I$79</definedName>
  </definedNames>
  <calcPr calcId="191029"/>
</workbook>
</file>

<file path=xl/calcChain.xml><?xml version="1.0" encoding="utf-8"?>
<calcChain xmlns="http://schemas.openxmlformats.org/spreadsheetml/2006/main">
  <c r="G47" i="1" l="1"/>
  <c r="F47" i="1"/>
  <c r="D47" i="1"/>
  <c r="E47" i="1"/>
  <c r="F77" i="1" l="1"/>
  <c r="D77" i="1"/>
  <c r="F78" i="1" l="1"/>
  <c r="G77" i="1" l="1"/>
  <c r="G78" i="1" s="1"/>
  <c r="E77" i="1"/>
  <c r="E78" i="1" s="1"/>
  <c r="H44" i="1" l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46" i="1"/>
  <c r="H45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4" i="1"/>
  <c r="H47" i="1" l="1"/>
  <c r="H77" i="1"/>
  <c r="D78" i="1"/>
  <c r="H78" i="1" l="1"/>
</calcChain>
</file>

<file path=xl/sharedStrings.xml><?xml version="1.0" encoding="utf-8"?>
<sst xmlns="http://schemas.openxmlformats.org/spreadsheetml/2006/main" count="94" uniqueCount="77">
  <si>
    <t>区分</t>
    <rPh sb="0" eb="2">
      <t>クブン</t>
    </rPh>
    <phoneticPr fontId="3"/>
  </si>
  <si>
    <t>調　　　定　　　額</t>
    <rPh sb="0" eb="1">
      <t>チョウ</t>
    </rPh>
    <rPh sb="4" eb="5">
      <t>テイ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</si>
  <si>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</t>
    </rPh>
    <rPh sb="9" eb="10">
      <t>ガク</t>
    </rPh>
    <phoneticPr fontId="3"/>
  </si>
  <si>
    <t>納税率（％）</t>
    <rPh sb="0" eb="3">
      <t>ノウゼイリツ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</si>
  <si>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</si>
  <si>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</si>
  <si>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</si>
  <si>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</si>
  <si>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</si>
  <si>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</si>
  <si>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</si>
  <si>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</si>
  <si>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</si>
  <si>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</si>
  <si>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</si>
  <si>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</si>
  <si>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</si>
  <si>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</si>
  <si>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</si>
  <si>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</si>
  <si>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</si>
  <si>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</si>
  <si>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</si>
  <si>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</si>
  <si>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</si>
  <si>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</si>
  <si>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</si>
  <si>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</si>
  <si>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</si>
  <si>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</si>
  <si>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</si>
  <si>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</si>
  <si>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</si>
  <si>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</si>
  <si>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</si>
  <si>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</si>
  <si>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</si>
  <si>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</si>
  <si>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</si>
  <si>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</si>
  <si>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</si>
  <si>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</si>
  <si>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</si>
  <si>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市　　　計</t>
    <rPh sb="0" eb="1">
      <t>シ</t>
    </rPh>
    <rPh sb="4" eb="5">
      <t>ケイ</t>
    </rPh>
    <phoneticPr fontId="3"/>
  </si>
  <si>
    <t>（単位：千円）</t>
    <rPh sb="1" eb="3">
      <t>タンイ</t>
    </rPh>
    <rPh sb="4" eb="6">
      <t>センエン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</si>
  <si>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</si>
  <si>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</si>
  <si>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</si>
  <si>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</si>
  <si>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</si>
  <si>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</si>
  <si>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</si>
  <si>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</si>
  <si>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</si>
  <si>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</si>
  <si>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</si>
  <si>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</si>
  <si>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</si>
  <si>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</si>
  <si>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</si>
  <si>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</si>
  <si>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</si>
  <si>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</si>
  <si>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</si>
  <si>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</si>
  <si>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</si>
  <si>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</si>
  <si>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</si>
  <si>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</si>
  <si>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</si>
  <si>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市　　町　　村　　税　（　国　保　税　を　除　く　）</t>
    <rPh sb="0" eb="1">
      <t>シ</t>
    </rPh>
    <rPh sb="3" eb="4">
      <t>マチ</t>
    </rPh>
    <rPh sb="6" eb="7">
      <t>ムラ</t>
    </rPh>
    <rPh sb="9" eb="10">
      <t>ゼイ</t>
    </rPh>
    <phoneticPr fontId="3"/>
  </si>
  <si>
    <t>ふじみ野市</t>
    <rPh sb="3" eb="5">
      <t>ノシ</t>
    </rPh>
    <phoneticPr fontId="3"/>
  </si>
  <si>
    <t>白岡市</t>
    <rPh sb="0" eb="2">
      <t>シラオカ</t>
    </rPh>
    <rPh sb="2" eb="3">
      <t>シ</t>
    </rPh>
    <phoneticPr fontId="3"/>
  </si>
  <si>
    <t>　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3"/>
  </si>
  <si>
    <t>　第25表　前年度比較　市町村税（国保税を除く）（令和元年度）</t>
    <rPh sb="1" eb="2">
      <t>ダイ</t>
    </rPh>
    <rPh sb="4" eb="5">
      <t>ヒョウ</t>
    </rPh>
    <rPh sb="6" eb="9">
      <t>ゼンネンド</t>
    </rPh>
    <rPh sb="9" eb="11">
      <t>ヒカク</t>
    </rPh>
    <rPh sb="12" eb="14">
      <t>シチョウ</t>
    </rPh>
    <rPh sb="14" eb="16">
      <t>ソンゼイ</t>
    </rPh>
    <rPh sb="17" eb="19">
      <t>コクホ</t>
    </rPh>
    <rPh sb="19" eb="20">
      <t>ゼイ</t>
    </rPh>
    <rPh sb="21" eb="22">
      <t>ノゾ</t>
    </rPh>
    <rPh sb="25" eb="27">
      <t>レイワ</t>
    </rPh>
    <rPh sb="27" eb="28">
      <t>モト</t>
    </rPh>
    <phoneticPr fontId="2"/>
  </si>
  <si>
    <t>元年度</t>
    <rPh sb="0" eb="1">
      <t>モト</t>
    </rPh>
    <phoneticPr fontId="3"/>
  </si>
  <si>
    <t>３０年度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</si>
</sst>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_);[Red]\(0.0\)"/>
    <numFmt numFmtId="178" formatCode="#,##0_);[Red]\(#,##0\)"/>
    <numFmt numFmtId="179" formatCode="#,##0.0_);[Red]\(#,##0.0\)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8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5" xfId="1" applyFont="1" applyBorder="1">
      <alignment vertical="center"/>
    </xf>
    <xf numFmtId="0" fontId="7" fillId="0" borderId="6" xfId="1" applyFont="1" applyBorder="1" applyAlignment="1">
      <alignment horizontal="center" vertical="center"/>
    </xf>
    <xf numFmtId="176" fontId="7" fillId="0" borderId="7" xfId="1" applyNumberFormat="1" applyFont="1" applyBorder="1">
      <alignment vertical="center"/>
    </xf>
    <xf numFmtId="176" fontId="7" fillId="0" borderId="8" xfId="1" applyNumberFormat="1" applyFont="1" applyBorder="1">
      <alignment vertical="center"/>
    </xf>
    <xf numFmtId="177" fontId="7" fillId="0" borderId="8" xfId="1" applyNumberFormat="1" applyFont="1" applyBorder="1">
      <alignment vertical="center"/>
    </xf>
    <xf numFmtId="176" fontId="7" fillId="0" borderId="10" xfId="1" applyNumberFormat="1" applyFont="1" applyBorder="1">
      <alignment vertical="center"/>
    </xf>
    <xf numFmtId="176" fontId="7" fillId="0" borderId="11" xfId="1" applyNumberFormat="1" applyFont="1" applyBorder="1">
      <alignment vertical="center"/>
    </xf>
    <xf numFmtId="177" fontId="7" fillId="0" borderId="11" xfId="1" applyNumberFormat="1" applyFont="1" applyBorder="1">
      <alignment vertical="center"/>
    </xf>
    <xf numFmtId="176" fontId="7" fillId="0" borderId="13" xfId="1" applyNumberFormat="1" applyFont="1" applyBorder="1">
      <alignment vertical="center"/>
    </xf>
    <xf numFmtId="176" fontId="7" fillId="0" borderId="14" xfId="1" applyNumberFormat="1" applyFont="1" applyBorder="1">
      <alignment vertical="center"/>
    </xf>
    <xf numFmtId="177" fontId="7" fillId="0" borderId="14" xfId="1" applyNumberFormat="1" applyFont="1" applyBorder="1">
      <alignment vertical="center"/>
    </xf>
    <xf numFmtId="176" fontId="7" fillId="0" borderId="16" xfId="1" applyNumberFormat="1" applyFont="1" applyBorder="1">
      <alignment vertical="center"/>
    </xf>
    <xf numFmtId="177" fontId="7" fillId="0" borderId="17" xfId="1" applyNumberFormat="1" applyFont="1" applyBorder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178" fontId="7" fillId="0" borderId="0" xfId="1" applyNumberFormat="1" applyFont="1">
      <alignment vertical="center"/>
    </xf>
    <xf numFmtId="0" fontId="7" fillId="0" borderId="0" xfId="1" applyFont="1">
      <alignment vertical="center"/>
    </xf>
    <xf numFmtId="178" fontId="7" fillId="0" borderId="0" xfId="1" applyNumberFormat="1" applyFont="1" applyBorder="1" applyAlignment="1">
      <alignment vertical="center"/>
    </xf>
    <xf numFmtId="178" fontId="7" fillId="0" borderId="11" xfId="1" applyNumberFormat="1" applyFont="1" applyBorder="1">
      <alignment vertical="center"/>
    </xf>
    <xf numFmtId="179" fontId="7" fillId="0" borderId="11" xfId="1" applyNumberFormat="1" applyFont="1" applyBorder="1">
      <alignment vertical="center"/>
    </xf>
    <xf numFmtId="176" fontId="7" fillId="0" borderId="21" xfId="1" applyNumberFormat="1" applyFont="1" applyBorder="1">
      <alignment vertical="center"/>
    </xf>
    <xf numFmtId="177" fontId="7" fillId="0" borderId="22" xfId="1" applyNumberFormat="1" applyFont="1" applyBorder="1">
      <alignment vertical="center"/>
    </xf>
    <xf numFmtId="176" fontId="6" fillId="0" borderId="0" xfId="1" applyNumberFormat="1" applyFont="1">
      <alignment vertical="center"/>
    </xf>
    <xf numFmtId="0" fontId="7" fillId="0" borderId="41" xfId="1" applyFont="1" applyBorder="1" applyAlignment="1">
      <alignment horizontal="center" vertical="center"/>
    </xf>
    <xf numFmtId="0" fontId="6" fillId="0" borderId="43" xfId="1" applyFont="1" applyBorder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5" fillId="0" borderId="23" xfId="0" applyFont="1" applyBorder="1">
      <alignment vertical="center"/>
    </xf>
    <xf numFmtId="0" fontId="7" fillId="0" borderId="24" xfId="1" applyFont="1" applyBorder="1" applyAlignment="1">
      <alignment horizontal="distributed" vertical="center"/>
    </xf>
    <xf numFmtId="0" fontId="5" fillId="0" borderId="19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8" fillId="0" borderId="26" xfId="1" applyFont="1" applyBorder="1" applyAlignment="1">
      <alignment horizontal="right" vertical="center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7" fillId="0" borderId="32" xfId="1" applyFont="1" applyBorder="1" applyAlignment="1">
      <alignment horizontal="distributed" vertical="center"/>
    </xf>
    <xf numFmtId="0" fontId="5" fillId="0" borderId="20" xfId="0" applyFont="1" applyBorder="1">
      <alignment vertical="center"/>
    </xf>
    <xf numFmtId="0" fontId="5" fillId="0" borderId="33" xfId="0" applyFont="1" applyBorder="1">
      <alignment vertical="center"/>
    </xf>
    <xf numFmtId="0" fontId="7" fillId="0" borderId="0" xfId="1" applyFont="1" applyBorder="1" applyAlignment="1">
      <alignment horizontal="right" vertical="center"/>
    </xf>
    <xf numFmtId="0" fontId="8" fillId="0" borderId="37" xfId="1" applyFont="1" applyBorder="1" applyAlignment="1">
      <alignment horizontal="right" vertical="center"/>
    </xf>
    <xf numFmtId="0" fontId="7" fillId="0" borderId="34" xfId="1" applyFont="1" applyBorder="1" applyAlignment="1">
      <alignment horizontal="center"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8" fillId="0" borderId="2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5" fillId="0" borderId="39" xfId="0" applyFont="1" applyBorder="1">
      <alignment vertical="center"/>
    </xf>
    <xf numFmtId="0" fontId="5" fillId="0" borderId="40" xfId="0" applyFont="1" applyBorder="1">
      <alignment vertical="center"/>
    </xf>
    <xf numFmtId="177" fontId="7" fillId="0" borderId="9" xfId="1" applyNumberFormat="1" applyFont="1" applyBorder="1">
      <alignment vertical="center"/>
    </xf>
    <xf numFmtId="177" fontId="7" fillId="0" borderId="12" xfId="1" applyNumberFormat="1" applyFont="1" applyBorder="1">
      <alignment vertical="center"/>
    </xf>
    <xf numFmtId="177" fontId="7" fillId="0" borderId="15" xfId="1" applyNumberFormat="1" applyFont="1" applyBorder="1">
      <alignment vertical="center"/>
    </xf>
    <xf numFmtId="177" fontId="7" fillId="0" borderId="18" xfId="1" applyNumberFormat="1" applyFont="1" applyBorder="1">
      <alignment vertical="center"/>
    </xf>
    <xf numFmtId="178" fontId="7" fillId="0" borderId="8" xfId="1" applyNumberFormat="1" applyFont="1" applyBorder="1" applyAlignment="1">
      <alignment vertical="center"/>
    </xf>
    <xf numFmtId="179" fontId="7" fillId="0" borderId="12" xfId="1" applyNumberFormat="1" applyFont="1" applyBorder="1">
      <alignment vertical="center"/>
    </xf>
    <xf numFmtId="177" fontId="7" fillId="0" borderId="42" xfId="1" applyNumberFormat="1" applyFont="1" applyBorder="1">
      <alignment vertical="center"/>
    </xf>
  </cellXfs>
  <cellStyles count="3">
    <cellStyle name="標準" xfId="0" builtinId="0"/>
    <cellStyle name="標準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tabSelected="1" view="pageBreakPreview" zoomScaleNormal="100" zoomScaleSheetLayoutView="100" workbookViewId="0">
      <selection activeCell="A2" sqref="A2:I2"/>
    </sheetView>
  </sheetViews>
  <sheetFormatPr defaultRowHeight="13.5"/>
  <cols>
    <col min="1" max="3" width="3.625" style="1" customWidth="1"/>
    <col min="4" max="7" width="13.25" style="1" customWidth="1"/>
    <col min="8" max="9" width="7.5" style="1" customWidth="1"/>
    <col min="10" max="10" width="9" style="1"/>
    <col min="11" max="11" width="12.75" style="1" bestFit="1" customWidth="1"/>
    <col min="12" max="12" width="9" style="1"/>
    <col min="13" max="13" width="12.75" style="1" bestFit="1" customWidth="1"/>
    <col min="14" max="16384" width="9" style="1"/>
  </cols>
  <sheetData>
    <row r="1" spans="1:13" ht="7.5" customHeight="1">
      <c r="A1" s="38"/>
      <c r="B1" s="38"/>
      <c r="C1" s="38"/>
      <c r="D1" s="38"/>
      <c r="E1" s="38"/>
      <c r="F1" s="38"/>
      <c r="G1" s="38"/>
      <c r="H1" s="38"/>
      <c r="I1" s="38"/>
    </row>
    <row r="2" spans="1:13" ht="15" customHeight="1">
      <c r="A2" s="39" t="s">
        <v>74</v>
      </c>
      <c r="B2" s="39"/>
      <c r="C2" s="39"/>
      <c r="D2" s="39"/>
      <c r="E2" s="39"/>
      <c r="F2" s="39"/>
      <c r="G2" s="39"/>
      <c r="H2" s="39"/>
      <c r="I2" s="39"/>
    </row>
    <row r="3" spans="1:13" ht="11.25" customHeight="1" thickBot="1">
      <c r="A3" s="40"/>
      <c r="B3" s="40"/>
      <c r="C3" s="40"/>
      <c r="D3" s="40"/>
      <c r="E3" s="40"/>
      <c r="F3" s="40"/>
      <c r="G3" s="40"/>
      <c r="H3" s="40"/>
      <c r="I3" s="40"/>
    </row>
    <row r="4" spans="1:13" ht="15.95" customHeight="1">
      <c r="A4" s="2"/>
      <c r="B4" s="41" t="s">
        <v>0</v>
      </c>
      <c r="C4" s="41"/>
      <c r="D4" s="42" t="s">
        <v>70</v>
      </c>
      <c r="E4" s="43"/>
      <c r="F4" s="43"/>
      <c r="G4" s="43"/>
      <c r="H4" s="43"/>
      <c r="I4" s="44"/>
    </row>
    <row r="5" spans="1:13" ht="15.95" customHeight="1">
      <c r="A5" s="3"/>
      <c r="B5" s="4"/>
      <c r="C5" s="5"/>
      <c r="D5" s="45" t="s">
        <v>1</v>
      </c>
      <c r="E5" s="46"/>
      <c r="F5" s="45" t="s">
        <v>2</v>
      </c>
      <c r="G5" s="46"/>
      <c r="H5" s="45" t="s">
        <v>3</v>
      </c>
      <c r="I5" s="47"/>
    </row>
    <row r="6" spans="1:13" ht="15.95" customHeight="1">
      <c r="A6" s="48" t="s">
        <v>4</v>
      </c>
      <c r="B6" s="36"/>
      <c r="C6" s="6"/>
      <c r="D6" s="7" t="s">
        <v>75</v>
      </c>
      <c r="E6" s="31" t="s">
        <v>76</v>
      </c>
      <c r="F6" s="7" t="s">
        <v>75</v>
      </c>
      <c r="G6" s="31" t="s">
        <v>76</v>
      </c>
      <c r="H6" s="7" t="s">
        <v>75</v>
      </c>
      <c r="I6" s="29" t="s">
        <v>76</v>
      </c>
    </row>
    <row r="7" spans="1:13" ht="15.95" customHeight="1">
      <c r="A7" s="49" t="s">
        <v>5</v>
      </c>
      <c r="B7" s="50"/>
      <c r="C7" s="51"/>
      <c r="D7" s="8">
        <v>278932332</v>
      </c>
      <c r="E7" s="8">
        <v>270247718</v>
      </c>
      <c r="F7" s="9">
        <v>274011537</v>
      </c>
      <c r="G7" s="9">
        <v>265177813</v>
      </c>
      <c r="H7" s="10">
        <f>ROUND(F7/D7*100,1)</f>
        <v>98.2</v>
      </c>
      <c r="I7" s="61">
        <v>98.1</v>
      </c>
    </row>
    <row r="8" spans="1:13" ht="15.95" customHeight="1">
      <c r="A8" s="32" t="s">
        <v>6</v>
      </c>
      <c r="B8" s="33"/>
      <c r="C8" s="34"/>
      <c r="D8" s="11">
        <v>59788976</v>
      </c>
      <c r="E8" s="11">
        <v>59224732</v>
      </c>
      <c r="F8" s="12">
        <v>57888269</v>
      </c>
      <c r="G8" s="12">
        <v>57225191</v>
      </c>
      <c r="H8" s="13">
        <f t="shared" ref="H8:H47" si="0">ROUND(F8/D8*100,1)</f>
        <v>96.8</v>
      </c>
      <c r="I8" s="62">
        <v>96.6</v>
      </c>
    </row>
    <row r="9" spans="1:13" ht="15.95" customHeight="1">
      <c r="A9" s="32" t="s">
        <v>7</v>
      </c>
      <c r="B9" s="33"/>
      <c r="C9" s="34"/>
      <c r="D9" s="11">
        <v>31942781</v>
      </c>
      <c r="E9" s="11">
        <v>31703674</v>
      </c>
      <c r="F9" s="12">
        <v>31116750</v>
      </c>
      <c r="G9" s="12">
        <v>30798404</v>
      </c>
      <c r="H9" s="13">
        <f t="shared" si="0"/>
        <v>97.4</v>
      </c>
      <c r="I9" s="62">
        <v>97.1</v>
      </c>
    </row>
    <row r="10" spans="1:13" ht="15.95" customHeight="1">
      <c r="A10" s="32" t="s">
        <v>8</v>
      </c>
      <c r="B10" s="33"/>
      <c r="C10" s="34"/>
      <c r="D10" s="11">
        <v>100230857</v>
      </c>
      <c r="E10" s="11">
        <v>99627233</v>
      </c>
      <c r="F10" s="12">
        <v>97414545</v>
      </c>
      <c r="G10" s="12">
        <v>96253735</v>
      </c>
      <c r="H10" s="13">
        <f t="shared" si="0"/>
        <v>97.2</v>
      </c>
      <c r="I10" s="62">
        <v>96.6</v>
      </c>
    </row>
    <row r="11" spans="1:13" ht="15.95" customHeight="1">
      <c r="A11" s="35" t="s">
        <v>9</v>
      </c>
      <c r="B11" s="36"/>
      <c r="C11" s="37"/>
      <c r="D11" s="14">
        <v>10919987</v>
      </c>
      <c r="E11" s="14">
        <v>10738882</v>
      </c>
      <c r="F11" s="15">
        <v>10659727</v>
      </c>
      <c r="G11" s="15">
        <v>10486131</v>
      </c>
      <c r="H11" s="16">
        <f t="shared" si="0"/>
        <v>97.6</v>
      </c>
      <c r="I11" s="63">
        <v>97.6</v>
      </c>
      <c r="K11" s="28"/>
      <c r="M11" s="28"/>
    </row>
    <row r="12" spans="1:13" ht="15.95" customHeight="1">
      <c r="A12" s="49" t="s">
        <v>10</v>
      </c>
      <c r="B12" s="50"/>
      <c r="C12" s="51"/>
      <c r="D12" s="8">
        <v>9396942</v>
      </c>
      <c r="E12" s="8">
        <v>9225959</v>
      </c>
      <c r="F12" s="9">
        <v>9000801</v>
      </c>
      <c r="G12" s="9">
        <v>8771004</v>
      </c>
      <c r="H12" s="10">
        <f t="shared" si="0"/>
        <v>95.8</v>
      </c>
      <c r="I12" s="61">
        <v>95.1</v>
      </c>
    </row>
    <row r="13" spans="1:13" ht="15.95" customHeight="1">
      <c r="A13" s="32" t="s">
        <v>11</v>
      </c>
      <c r="B13" s="33"/>
      <c r="C13" s="34"/>
      <c r="D13" s="11">
        <v>54726131</v>
      </c>
      <c r="E13" s="11">
        <v>54940974</v>
      </c>
      <c r="F13" s="12">
        <v>53476843</v>
      </c>
      <c r="G13" s="12">
        <v>53169793</v>
      </c>
      <c r="H13" s="13">
        <f t="shared" si="0"/>
        <v>97.7</v>
      </c>
      <c r="I13" s="62">
        <v>96.8</v>
      </c>
    </row>
    <row r="14" spans="1:13" ht="15.95" customHeight="1">
      <c r="A14" s="32" t="s">
        <v>12</v>
      </c>
      <c r="B14" s="33"/>
      <c r="C14" s="34"/>
      <c r="D14" s="11">
        <v>12453511</v>
      </c>
      <c r="E14" s="11">
        <v>12358740</v>
      </c>
      <c r="F14" s="12">
        <v>12190023</v>
      </c>
      <c r="G14" s="12">
        <v>12044512</v>
      </c>
      <c r="H14" s="13">
        <f t="shared" si="0"/>
        <v>97.9</v>
      </c>
      <c r="I14" s="62">
        <v>97.5</v>
      </c>
    </row>
    <row r="15" spans="1:13" ht="15.95" customHeight="1">
      <c r="A15" s="32" t="s">
        <v>13</v>
      </c>
      <c r="B15" s="33"/>
      <c r="C15" s="34"/>
      <c r="D15" s="11">
        <v>16244564</v>
      </c>
      <c r="E15" s="11">
        <v>15865937</v>
      </c>
      <c r="F15" s="12">
        <v>15869262</v>
      </c>
      <c r="G15" s="11">
        <v>15507980</v>
      </c>
      <c r="H15" s="13">
        <f t="shared" si="0"/>
        <v>97.7</v>
      </c>
      <c r="I15" s="62">
        <v>97.7</v>
      </c>
    </row>
    <row r="16" spans="1:13" ht="15.95" customHeight="1">
      <c r="A16" s="35" t="s">
        <v>14</v>
      </c>
      <c r="B16" s="36"/>
      <c r="C16" s="37"/>
      <c r="D16" s="14">
        <v>11833836</v>
      </c>
      <c r="E16" s="14">
        <v>11887896</v>
      </c>
      <c r="F16" s="15">
        <v>11465085</v>
      </c>
      <c r="G16" s="15">
        <v>11477891</v>
      </c>
      <c r="H16" s="16">
        <f t="shared" si="0"/>
        <v>96.9</v>
      </c>
      <c r="I16" s="63">
        <v>96.6</v>
      </c>
    </row>
    <row r="17" spans="1:9" ht="15.95" customHeight="1">
      <c r="A17" s="49" t="s">
        <v>15</v>
      </c>
      <c r="B17" s="50"/>
      <c r="C17" s="51"/>
      <c r="D17" s="8">
        <v>13730072</v>
      </c>
      <c r="E17" s="8">
        <v>13599668</v>
      </c>
      <c r="F17" s="9">
        <v>13488359</v>
      </c>
      <c r="G17" s="9">
        <v>13358936</v>
      </c>
      <c r="H17" s="10">
        <f t="shared" si="0"/>
        <v>98.2</v>
      </c>
      <c r="I17" s="61">
        <v>98.2</v>
      </c>
    </row>
    <row r="18" spans="1:9" ht="15.95" customHeight="1">
      <c r="A18" s="32" t="s">
        <v>16</v>
      </c>
      <c r="B18" s="33"/>
      <c r="C18" s="34"/>
      <c r="D18" s="11">
        <v>29429951</v>
      </c>
      <c r="E18" s="11">
        <v>29300386</v>
      </c>
      <c r="F18" s="12">
        <v>28698782</v>
      </c>
      <c r="G18" s="12">
        <v>28428726</v>
      </c>
      <c r="H18" s="13">
        <f t="shared" si="0"/>
        <v>97.5</v>
      </c>
      <c r="I18" s="62">
        <v>97</v>
      </c>
    </row>
    <row r="19" spans="1:9" ht="15.95" customHeight="1">
      <c r="A19" s="32" t="s">
        <v>17</v>
      </c>
      <c r="B19" s="33"/>
      <c r="C19" s="34"/>
      <c r="D19" s="11">
        <v>22222962</v>
      </c>
      <c r="E19" s="11">
        <v>22553322</v>
      </c>
      <c r="F19" s="12">
        <v>21839301</v>
      </c>
      <c r="G19" s="12">
        <v>21955078</v>
      </c>
      <c r="H19" s="13">
        <f t="shared" si="0"/>
        <v>98.3</v>
      </c>
      <c r="I19" s="62">
        <v>97.3</v>
      </c>
    </row>
    <row r="20" spans="1:9" ht="15.95" customHeight="1">
      <c r="A20" s="32" t="s">
        <v>18</v>
      </c>
      <c r="B20" s="33"/>
      <c r="C20" s="34"/>
      <c r="D20" s="11">
        <v>8038521</v>
      </c>
      <c r="E20" s="11">
        <v>8011750</v>
      </c>
      <c r="F20" s="12">
        <v>7855243</v>
      </c>
      <c r="G20" s="12">
        <v>7811413</v>
      </c>
      <c r="H20" s="13">
        <f t="shared" si="0"/>
        <v>97.7</v>
      </c>
      <c r="I20" s="62">
        <v>97.5</v>
      </c>
    </row>
    <row r="21" spans="1:9" ht="15.95" customHeight="1">
      <c r="A21" s="35" t="s">
        <v>19</v>
      </c>
      <c r="B21" s="36"/>
      <c r="C21" s="37"/>
      <c r="D21" s="14">
        <v>15556242</v>
      </c>
      <c r="E21" s="14">
        <v>15410728</v>
      </c>
      <c r="F21" s="15">
        <v>15316694</v>
      </c>
      <c r="G21" s="15">
        <v>15130991</v>
      </c>
      <c r="H21" s="16">
        <f t="shared" si="0"/>
        <v>98.5</v>
      </c>
      <c r="I21" s="63">
        <v>98.2</v>
      </c>
    </row>
    <row r="22" spans="1:9" ht="15.95" customHeight="1">
      <c r="A22" s="32" t="s">
        <v>20</v>
      </c>
      <c r="B22" s="33"/>
      <c r="C22" s="34"/>
      <c r="D22" s="11">
        <v>20181011</v>
      </c>
      <c r="E22" s="11">
        <v>20052269</v>
      </c>
      <c r="F22" s="12">
        <v>19573466</v>
      </c>
      <c r="G22" s="12">
        <v>19367671</v>
      </c>
      <c r="H22" s="13">
        <f t="shared" si="0"/>
        <v>97</v>
      </c>
      <c r="I22" s="62">
        <v>96.6</v>
      </c>
    </row>
    <row r="23" spans="1:9" ht="15.95" customHeight="1">
      <c r="A23" s="32" t="s">
        <v>21</v>
      </c>
      <c r="B23" s="33"/>
      <c r="C23" s="34"/>
      <c r="D23" s="11">
        <v>32228277</v>
      </c>
      <c r="E23" s="11">
        <v>31761504</v>
      </c>
      <c r="F23" s="12">
        <v>31521848</v>
      </c>
      <c r="G23" s="12">
        <v>30961850</v>
      </c>
      <c r="H23" s="13">
        <f t="shared" si="0"/>
        <v>97.8</v>
      </c>
      <c r="I23" s="62">
        <v>97.5</v>
      </c>
    </row>
    <row r="24" spans="1:9" ht="15.95" customHeight="1">
      <c r="A24" s="32" t="s">
        <v>22</v>
      </c>
      <c r="B24" s="33"/>
      <c r="C24" s="34"/>
      <c r="D24" s="11">
        <v>38658888</v>
      </c>
      <c r="E24" s="11">
        <v>38365167</v>
      </c>
      <c r="F24" s="12">
        <v>37531953</v>
      </c>
      <c r="G24" s="12">
        <v>37008644</v>
      </c>
      <c r="H24" s="13">
        <f t="shared" si="0"/>
        <v>97.1</v>
      </c>
      <c r="I24" s="62">
        <v>96.5</v>
      </c>
    </row>
    <row r="25" spans="1:9" ht="15.95" customHeight="1">
      <c r="A25" s="32" t="s">
        <v>23</v>
      </c>
      <c r="B25" s="33"/>
      <c r="C25" s="34"/>
      <c r="D25" s="11">
        <v>50948347</v>
      </c>
      <c r="E25" s="11">
        <v>50217565</v>
      </c>
      <c r="F25" s="12">
        <v>49566290</v>
      </c>
      <c r="G25" s="12">
        <v>48815895</v>
      </c>
      <c r="H25" s="13">
        <f t="shared" si="0"/>
        <v>97.3</v>
      </c>
      <c r="I25" s="62">
        <v>97.2</v>
      </c>
    </row>
    <row r="26" spans="1:9" ht="15.95" customHeight="1">
      <c r="A26" s="35" t="s">
        <v>24</v>
      </c>
      <c r="B26" s="36"/>
      <c r="C26" s="37"/>
      <c r="D26" s="14">
        <v>12415819</v>
      </c>
      <c r="E26" s="14">
        <v>12306438</v>
      </c>
      <c r="F26" s="15">
        <v>11939794</v>
      </c>
      <c r="G26" s="15">
        <v>11755748</v>
      </c>
      <c r="H26" s="16">
        <f t="shared" si="0"/>
        <v>96.2</v>
      </c>
      <c r="I26" s="63">
        <v>95.5</v>
      </c>
    </row>
    <row r="27" spans="1:9" ht="15.95" customHeight="1">
      <c r="A27" s="32" t="s">
        <v>25</v>
      </c>
      <c r="B27" s="33"/>
      <c r="C27" s="34"/>
      <c r="D27" s="11">
        <v>30408289</v>
      </c>
      <c r="E27" s="11">
        <v>29374193</v>
      </c>
      <c r="F27" s="12">
        <v>29621965</v>
      </c>
      <c r="G27" s="12">
        <v>28512262</v>
      </c>
      <c r="H27" s="13">
        <f t="shared" si="0"/>
        <v>97.4</v>
      </c>
      <c r="I27" s="62">
        <v>97.1</v>
      </c>
    </row>
    <row r="28" spans="1:9" ht="15.95" customHeight="1">
      <c r="A28" s="32" t="s">
        <v>26</v>
      </c>
      <c r="B28" s="33"/>
      <c r="C28" s="34"/>
      <c r="D28" s="11">
        <v>22016037</v>
      </c>
      <c r="E28" s="11">
        <v>21832481</v>
      </c>
      <c r="F28" s="12">
        <v>21547923</v>
      </c>
      <c r="G28" s="12">
        <v>21287384</v>
      </c>
      <c r="H28" s="13">
        <f t="shared" si="0"/>
        <v>97.9</v>
      </c>
      <c r="I28" s="62">
        <v>97.5</v>
      </c>
    </row>
    <row r="29" spans="1:9" ht="15.95" customHeight="1">
      <c r="A29" s="32" t="s">
        <v>27</v>
      </c>
      <c r="B29" s="33"/>
      <c r="C29" s="34"/>
      <c r="D29" s="11">
        <v>23555979</v>
      </c>
      <c r="E29" s="11">
        <v>23191541</v>
      </c>
      <c r="F29" s="12">
        <v>22978846</v>
      </c>
      <c r="G29" s="12">
        <v>22513237</v>
      </c>
      <c r="H29" s="13">
        <f t="shared" si="0"/>
        <v>97.5</v>
      </c>
      <c r="I29" s="62">
        <v>97.1</v>
      </c>
    </row>
    <row r="30" spans="1:9" ht="15.95" customHeight="1">
      <c r="A30" s="32" t="s">
        <v>28</v>
      </c>
      <c r="B30" s="33"/>
      <c r="C30" s="34"/>
      <c r="D30" s="11">
        <v>11499483</v>
      </c>
      <c r="E30" s="11">
        <v>11391181</v>
      </c>
      <c r="F30" s="12">
        <v>11242820</v>
      </c>
      <c r="G30" s="12">
        <v>11113573</v>
      </c>
      <c r="H30" s="13">
        <f t="shared" si="0"/>
        <v>97.8</v>
      </c>
      <c r="I30" s="62">
        <v>97.6</v>
      </c>
    </row>
    <row r="31" spans="1:9" ht="15.95" customHeight="1">
      <c r="A31" s="35" t="s">
        <v>29</v>
      </c>
      <c r="B31" s="36"/>
      <c r="C31" s="37"/>
      <c r="D31" s="14">
        <v>16044529</v>
      </c>
      <c r="E31" s="14">
        <v>15373128</v>
      </c>
      <c r="F31" s="15">
        <v>15656638</v>
      </c>
      <c r="G31" s="15">
        <v>14973051</v>
      </c>
      <c r="H31" s="16">
        <f t="shared" si="0"/>
        <v>97.6</v>
      </c>
      <c r="I31" s="63">
        <v>97.4</v>
      </c>
    </row>
    <row r="32" spans="1:9" ht="15.95" customHeight="1">
      <c r="A32" s="32" t="s">
        <v>30</v>
      </c>
      <c r="B32" s="33"/>
      <c r="C32" s="34"/>
      <c r="D32" s="11">
        <v>25439521</v>
      </c>
      <c r="E32" s="11">
        <v>25400364</v>
      </c>
      <c r="F32" s="12">
        <v>24541343</v>
      </c>
      <c r="G32" s="12">
        <v>24332194</v>
      </c>
      <c r="H32" s="13">
        <f t="shared" si="0"/>
        <v>96.5</v>
      </c>
      <c r="I32" s="62">
        <v>95.8</v>
      </c>
    </row>
    <row r="33" spans="1:9" ht="15.95" customHeight="1">
      <c r="A33" s="32" t="s">
        <v>31</v>
      </c>
      <c r="B33" s="33"/>
      <c r="C33" s="34"/>
      <c r="D33" s="11">
        <v>10543477</v>
      </c>
      <c r="E33" s="11">
        <v>10533386</v>
      </c>
      <c r="F33" s="12">
        <v>10372185</v>
      </c>
      <c r="G33" s="12">
        <v>10337683</v>
      </c>
      <c r="H33" s="13">
        <f t="shared" si="0"/>
        <v>98.4</v>
      </c>
      <c r="I33" s="62">
        <v>98.1</v>
      </c>
    </row>
    <row r="34" spans="1:9" ht="15.95" customHeight="1">
      <c r="A34" s="32" t="s">
        <v>32</v>
      </c>
      <c r="B34" s="33"/>
      <c r="C34" s="34"/>
      <c r="D34" s="11">
        <v>23744959</v>
      </c>
      <c r="E34" s="11">
        <v>23588230</v>
      </c>
      <c r="F34" s="12">
        <v>23212670</v>
      </c>
      <c r="G34" s="11">
        <v>22970432</v>
      </c>
      <c r="H34" s="13">
        <f t="shared" si="0"/>
        <v>97.8</v>
      </c>
      <c r="I34" s="62">
        <v>97.4</v>
      </c>
    </row>
    <row r="35" spans="1:9" ht="15.95" customHeight="1">
      <c r="A35" s="32" t="s">
        <v>33</v>
      </c>
      <c r="B35" s="33"/>
      <c r="C35" s="34"/>
      <c r="D35" s="11">
        <v>9183516</v>
      </c>
      <c r="E35" s="11">
        <v>9232414</v>
      </c>
      <c r="F35" s="12">
        <v>8926424</v>
      </c>
      <c r="G35" s="12">
        <v>8933674</v>
      </c>
      <c r="H35" s="13">
        <f t="shared" si="0"/>
        <v>97.2</v>
      </c>
      <c r="I35" s="62">
        <v>96.8</v>
      </c>
    </row>
    <row r="36" spans="1:9" ht="15.95" customHeight="1">
      <c r="A36" s="35" t="s">
        <v>34</v>
      </c>
      <c r="B36" s="36"/>
      <c r="C36" s="37"/>
      <c r="D36" s="14">
        <v>17743090</v>
      </c>
      <c r="E36" s="14">
        <v>17567383</v>
      </c>
      <c r="F36" s="15">
        <v>17370097</v>
      </c>
      <c r="G36" s="15">
        <v>17129198</v>
      </c>
      <c r="H36" s="16">
        <f t="shared" si="0"/>
        <v>97.9</v>
      </c>
      <c r="I36" s="63">
        <v>97.5</v>
      </c>
    </row>
    <row r="37" spans="1:9" ht="15.95" customHeight="1">
      <c r="A37" s="32" t="s">
        <v>35</v>
      </c>
      <c r="B37" s="33"/>
      <c r="C37" s="34"/>
      <c r="D37" s="11">
        <v>16192854</v>
      </c>
      <c r="E37" s="11">
        <v>15945198</v>
      </c>
      <c r="F37" s="12">
        <v>15889232</v>
      </c>
      <c r="G37" s="12">
        <v>15520077</v>
      </c>
      <c r="H37" s="13">
        <f t="shared" si="0"/>
        <v>98.1</v>
      </c>
      <c r="I37" s="62">
        <v>97.3</v>
      </c>
    </row>
    <row r="38" spans="1:9" ht="15.95" customHeight="1">
      <c r="A38" s="32" t="s">
        <v>36</v>
      </c>
      <c r="B38" s="33"/>
      <c r="C38" s="34"/>
      <c r="D38" s="11">
        <v>23329511</v>
      </c>
      <c r="E38" s="11">
        <v>22949411</v>
      </c>
      <c r="F38" s="12">
        <v>22633387</v>
      </c>
      <c r="G38" s="12">
        <v>22211505</v>
      </c>
      <c r="H38" s="13">
        <f t="shared" si="0"/>
        <v>97</v>
      </c>
      <c r="I38" s="62">
        <v>96.8</v>
      </c>
    </row>
    <row r="39" spans="1:9" ht="15.95" customHeight="1">
      <c r="A39" s="32" t="s">
        <v>37</v>
      </c>
      <c r="B39" s="33"/>
      <c r="C39" s="34"/>
      <c r="D39" s="11">
        <v>8370589</v>
      </c>
      <c r="E39" s="11">
        <v>8380943</v>
      </c>
      <c r="F39" s="12">
        <v>8174861</v>
      </c>
      <c r="G39" s="12">
        <v>8155943</v>
      </c>
      <c r="H39" s="13">
        <f t="shared" si="0"/>
        <v>97.7</v>
      </c>
      <c r="I39" s="62">
        <v>97.3</v>
      </c>
    </row>
    <row r="40" spans="1:9" ht="15.95" customHeight="1">
      <c r="A40" s="32" t="s">
        <v>38</v>
      </c>
      <c r="B40" s="33"/>
      <c r="C40" s="34"/>
      <c r="D40" s="11">
        <v>14117031</v>
      </c>
      <c r="E40" s="11">
        <v>13993682</v>
      </c>
      <c r="F40" s="12">
        <v>13623905</v>
      </c>
      <c r="G40" s="12">
        <v>13398602</v>
      </c>
      <c r="H40" s="13">
        <f t="shared" si="0"/>
        <v>96.5</v>
      </c>
      <c r="I40" s="62">
        <v>95.7</v>
      </c>
    </row>
    <row r="41" spans="1:9" ht="15.95" customHeight="1">
      <c r="A41" s="35" t="s">
        <v>39</v>
      </c>
      <c r="B41" s="36"/>
      <c r="C41" s="37"/>
      <c r="D41" s="14">
        <v>6878760</v>
      </c>
      <c r="E41" s="14">
        <v>6714849</v>
      </c>
      <c r="F41" s="15">
        <v>6748756</v>
      </c>
      <c r="G41" s="15">
        <v>6578689</v>
      </c>
      <c r="H41" s="16">
        <f t="shared" si="0"/>
        <v>98.1</v>
      </c>
      <c r="I41" s="63">
        <v>98</v>
      </c>
    </row>
    <row r="42" spans="1:9" ht="15.95" customHeight="1">
      <c r="A42" s="32" t="s">
        <v>40</v>
      </c>
      <c r="B42" s="33"/>
      <c r="C42" s="34"/>
      <c r="D42" s="11">
        <v>10239850</v>
      </c>
      <c r="E42" s="11">
        <v>10293291</v>
      </c>
      <c r="F42" s="12">
        <v>10065010</v>
      </c>
      <c r="G42" s="12">
        <v>10066114</v>
      </c>
      <c r="H42" s="13">
        <f t="shared" si="0"/>
        <v>98.3</v>
      </c>
      <c r="I42" s="62">
        <v>97.8</v>
      </c>
    </row>
    <row r="43" spans="1:9" ht="15.95" customHeight="1">
      <c r="A43" s="32" t="s">
        <v>41</v>
      </c>
      <c r="B43" s="33"/>
      <c r="C43" s="34"/>
      <c r="D43" s="11">
        <v>8626702</v>
      </c>
      <c r="E43" s="11">
        <v>8596179</v>
      </c>
      <c r="F43" s="12">
        <v>8408396</v>
      </c>
      <c r="G43" s="12">
        <v>8354211</v>
      </c>
      <c r="H43" s="13">
        <f t="shared" si="0"/>
        <v>97.5</v>
      </c>
      <c r="I43" s="62">
        <v>97.2</v>
      </c>
    </row>
    <row r="44" spans="1:9" ht="15.95" customHeight="1">
      <c r="A44" s="32" t="s">
        <v>42</v>
      </c>
      <c r="B44" s="33"/>
      <c r="C44" s="34"/>
      <c r="D44" s="11">
        <v>10057713</v>
      </c>
      <c r="E44" s="11">
        <v>9934495</v>
      </c>
      <c r="F44" s="12">
        <v>9792898</v>
      </c>
      <c r="G44" s="12">
        <v>9630104</v>
      </c>
      <c r="H44" s="13">
        <f>ROUND(F44/D44*100,1)</f>
        <v>97.4</v>
      </c>
      <c r="I44" s="62">
        <v>96.9</v>
      </c>
    </row>
    <row r="45" spans="1:9" ht="15.95" customHeight="1">
      <c r="A45" s="32" t="s">
        <v>71</v>
      </c>
      <c r="B45" s="33"/>
      <c r="C45" s="34"/>
      <c r="D45" s="11">
        <v>16982848</v>
      </c>
      <c r="E45" s="11">
        <v>16941726</v>
      </c>
      <c r="F45" s="12">
        <v>16633656</v>
      </c>
      <c r="G45" s="12">
        <v>16425267</v>
      </c>
      <c r="H45" s="13">
        <f t="shared" si="0"/>
        <v>97.9</v>
      </c>
      <c r="I45" s="62">
        <v>97</v>
      </c>
    </row>
    <row r="46" spans="1:9" ht="15.95" customHeight="1" thickBot="1">
      <c r="A46" s="32" t="s">
        <v>72</v>
      </c>
      <c r="B46" s="33"/>
      <c r="C46" s="34"/>
      <c r="D46" s="11">
        <v>7455832</v>
      </c>
      <c r="E46" s="11">
        <v>7493642</v>
      </c>
      <c r="F46" s="12">
        <v>7345157</v>
      </c>
      <c r="G46" s="12">
        <v>7315966</v>
      </c>
      <c r="H46" s="13">
        <f t="shared" si="0"/>
        <v>98.5</v>
      </c>
      <c r="I46" s="62">
        <v>97.6</v>
      </c>
    </row>
    <row r="47" spans="1:9" ht="15.95" customHeight="1" thickTop="1" thickBot="1">
      <c r="A47" s="54" t="s">
        <v>43</v>
      </c>
      <c r="B47" s="55"/>
      <c r="C47" s="56"/>
      <c r="D47" s="17">
        <f>SUM(D7:D46)</f>
        <v>1142310577</v>
      </c>
      <c r="E47" s="17">
        <f>SUM(E7:E46)</f>
        <v>1126128259</v>
      </c>
      <c r="F47" s="17">
        <f>SUM(F7:F46)</f>
        <v>1115210741</v>
      </c>
      <c r="G47" s="17">
        <f>SUM(G7:G46)</f>
        <v>1095266572</v>
      </c>
      <c r="H47" s="18">
        <f t="shared" si="0"/>
        <v>97.6</v>
      </c>
      <c r="I47" s="64">
        <v>97.3</v>
      </c>
    </row>
    <row r="48" spans="1:9" ht="18" customHeight="1">
      <c r="A48" s="19" t="s">
        <v>73</v>
      </c>
      <c r="B48" s="20"/>
      <c r="C48" s="20"/>
      <c r="D48" s="20"/>
      <c r="E48" s="20"/>
      <c r="F48" s="21"/>
      <c r="G48" s="21"/>
      <c r="H48" s="22"/>
      <c r="I48" s="22"/>
    </row>
    <row r="49" spans="1:9" ht="18.75" customHeight="1">
      <c r="B49" s="19"/>
      <c r="C49" s="19"/>
      <c r="D49" s="21"/>
      <c r="E49" s="22"/>
      <c r="F49" s="22"/>
      <c r="G49" s="22"/>
      <c r="H49" s="22"/>
      <c r="I49" s="22"/>
    </row>
    <row r="50" spans="1:9" ht="15" customHeight="1" thickBot="1">
      <c r="A50" s="52" t="s">
        <v>44</v>
      </c>
      <c r="B50" s="52"/>
      <c r="C50" s="52"/>
      <c r="D50" s="52"/>
      <c r="E50" s="52"/>
      <c r="F50" s="52"/>
      <c r="G50" s="52"/>
      <c r="H50" s="52"/>
      <c r="I50" s="52"/>
    </row>
    <row r="51" spans="1:9" ht="15.95" customHeight="1">
      <c r="A51" s="2"/>
      <c r="B51" s="41" t="s">
        <v>0</v>
      </c>
      <c r="C51" s="53"/>
      <c r="D51" s="42" t="s">
        <v>70</v>
      </c>
      <c r="E51" s="43"/>
      <c r="F51" s="43"/>
      <c r="G51" s="43"/>
      <c r="H51" s="43"/>
      <c r="I51" s="44"/>
    </row>
    <row r="52" spans="1:9" ht="15.95" customHeight="1">
      <c r="A52" s="3"/>
      <c r="B52" s="4"/>
      <c r="C52" s="5"/>
      <c r="D52" s="45" t="s">
        <v>1</v>
      </c>
      <c r="E52" s="46"/>
      <c r="F52" s="45" t="s">
        <v>2</v>
      </c>
      <c r="G52" s="46"/>
      <c r="H52" s="45" t="s">
        <v>3</v>
      </c>
      <c r="I52" s="47"/>
    </row>
    <row r="53" spans="1:9" ht="15.95" customHeight="1">
      <c r="A53" s="57" t="s">
        <v>4</v>
      </c>
      <c r="B53" s="33"/>
      <c r="C53" s="30"/>
      <c r="D53" s="7" t="s">
        <v>75</v>
      </c>
      <c r="E53" s="31" t="s">
        <v>76</v>
      </c>
      <c r="F53" s="7" t="s">
        <v>75</v>
      </c>
      <c r="G53" s="31" t="s">
        <v>76</v>
      </c>
      <c r="H53" s="7" t="s">
        <v>75</v>
      </c>
      <c r="I53" s="29" t="s">
        <v>76</v>
      </c>
    </row>
    <row r="54" spans="1:9" ht="15.95" customHeight="1">
      <c r="A54" s="49" t="s">
        <v>45</v>
      </c>
      <c r="B54" s="50"/>
      <c r="C54" s="51"/>
      <c r="D54" s="65">
        <v>5916472</v>
      </c>
      <c r="E54" s="23">
        <v>5932458</v>
      </c>
      <c r="F54" s="24">
        <v>5814427</v>
      </c>
      <c r="G54" s="24">
        <v>5789850</v>
      </c>
      <c r="H54" s="25">
        <f>ROUND(F54/D54*100,1)</f>
        <v>98.3</v>
      </c>
      <c r="I54" s="66">
        <v>97.6</v>
      </c>
    </row>
    <row r="55" spans="1:9" ht="15.95" customHeight="1">
      <c r="A55" s="32" t="s">
        <v>46</v>
      </c>
      <c r="B55" s="33"/>
      <c r="C55" s="34"/>
      <c r="D55" s="11">
        <v>7718348</v>
      </c>
      <c r="E55" s="11">
        <v>8058302</v>
      </c>
      <c r="F55" s="12">
        <v>7623582</v>
      </c>
      <c r="G55" s="12">
        <v>7987400</v>
      </c>
      <c r="H55" s="13">
        <f t="shared" ref="H55:H78" si="1">ROUND(F55/D55*100,1)</f>
        <v>98.8</v>
      </c>
      <c r="I55" s="62">
        <v>99.1</v>
      </c>
    </row>
    <row r="56" spans="1:9" ht="15.95" customHeight="1">
      <c r="A56" s="32" t="s">
        <v>47</v>
      </c>
      <c r="B56" s="33"/>
      <c r="C56" s="34"/>
      <c r="D56" s="11">
        <v>3713149</v>
      </c>
      <c r="E56" s="11">
        <v>3719052</v>
      </c>
      <c r="F56" s="12">
        <v>3562965</v>
      </c>
      <c r="G56" s="12">
        <v>3542471</v>
      </c>
      <c r="H56" s="13">
        <f t="shared" si="1"/>
        <v>96</v>
      </c>
      <c r="I56" s="62">
        <v>95.3</v>
      </c>
    </row>
    <row r="57" spans="1:9" ht="15.95" customHeight="1">
      <c r="A57" s="32" t="s">
        <v>48</v>
      </c>
      <c r="B57" s="33"/>
      <c r="C57" s="34"/>
      <c r="D57" s="11">
        <v>1371204</v>
      </c>
      <c r="E57" s="11">
        <v>1366906</v>
      </c>
      <c r="F57" s="12">
        <v>1342114</v>
      </c>
      <c r="G57" s="12">
        <v>1334054</v>
      </c>
      <c r="H57" s="13">
        <f t="shared" si="1"/>
        <v>97.9</v>
      </c>
      <c r="I57" s="62">
        <v>97.6</v>
      </c>
    </row>
    <row r="58" spans="1:9" ht="15.95" customHeight="1">
      <c r="A58" s="35" t="s">
        <v>49</v>
      </c>
      <c r="B58" s="36"/>
      <c r="C58" s="37"/>
      <c r="D58" s="14">
        <v>3237583</v>
      </c>
      <c r="E58" s="14">
        <v>3249415</v>
      </c>
      <c r="F58" s="15">
        <v>3162184</v>
      </c>
      <c r="G58" s="15">
        <v>3166692</v>
      </c>
      <c r="H58" s="16">
        <f t="shared" si="1"/>
        <v>97.7</v>
      </c>
      <c r="I58" s="63">
        <v>97.5</v>
      </c>
    </row>
    <row r="59" spans="1:9" ht="15.95" customHeight="1">
      <c r="A59" s="49" t="s">
        <v>50</v>
      </c>
      <c r="B59" s="50"/>
      <c r="C59" s="51"/>
      <c r="D59" s="11">
        <v>2862790</v>
      </c>
      <c r="E59" s="11">
        <v>2896211</v>
      </c>
      <c r="F59" s="12">
        <v>2819467</v>
      </c>
      <c r="G59" s="12">
        <v>2844467</v>
      </c>
      <c r="H59" s="13">
        <f t="shared" si="1"/>
        <v>98.5</v>
      </c>
      <c r="I59" s="62">
        <v>98.2</v>
      </c>
    </row>
    <row r="60" spans="1:9" ht="15.95" customHeight="1">
      <c r="A60" s="32" t="s">
        <v>51</v>
      </c>
      <c r="B60" s="33"/>
      <c r="C60" s="34"/>
      <c r="D60" s="11">
        <v>3776661</v>
      </c>
      <c r="E60" s="11">
        <v>3856326</v>
      </c>
      <c r="F60" s="12">
        <v>3662211</v>
      </c>
      <c r="G60" s="12">
        <v>3703806</v>
      </c>
      <c r="H60" s="13">
        <f t="shared" si="1"/>
        <v>97</v>
      </c>
      <c r="I60" s="62">
        <v>96</v>
      </c>
    </row>
    <row r="61" spans="1:9" ht="15.95" customHeight="1">
      <c r="A61" s="32" t="s">
        <v>52</v>
      </c>
      <c r="B61" s="33"/>
      <c r="C61" s="34"/>
      <c r="D61" s="11">
        <v>3465208</v>
      </c>
      <c r="E61" s="11">
        <v>3456787</v>
      </c>
      <c r="F61" s="12">
        <v>3421366</v>
      </c>
      <c r="G61" s="12">
        <v>3404675</v>
      </c>
      <c r="H61" s="13">
        <f t="shared" si="1"/>
        <v>98.7</v>
      </c>
      <c r="I61" s="62">
        <v>98.5</v>
      </c>
    </row>
    <row r="62" spans="1:9" ht="15.95" customHeight="1">
      <c r="A62" s="32" t="s">
        <v>53</v>
      </c>
      <c r="B62" s="33"/>
      <c r="C62" s="34"/>
      <c r="D62" s="11">
        <v>2848524</v>
      </c>
      <c r="E62" s="11">
        <v>2837916</v>
      </c>
      <c r="F62" s="12">
        <v>2800789</v>
      </c>
      <c r="G62" s="12">
        <v>2777913</v>
      </c>
      <c r="H62" s="13">
        <f t="shared" si="1"/>
        <v>98.3</v>
      </c>
      <c r="I62" s="62">
        <v>97.9</v>
      </c>
    </row>
    <row r="63" spans="1:9" ht="15.95" customHeight="1">
      <c r="A63" s="35" t="s">
        <v>54</v>
      </c>
      <c r="B63" s="36"/>
      <c r="C63" s="37"/>
      <c r="D63" s="14">
        <v>1813287</v>
      </c>
      <c r="E63" s="14">
        <v>1795767</v>
      </c>
      <c r="F63" s="15">
        <v>1766168</v>
      </c>
      <c r="G63" s="15">
        <v>1742047</v>
      </c>
      <c r="H63" s="16">
        <f t="shared" si="1"/>
        <v>97.4</v>
      </c>
      <c r="I63" s="63">
        <v>97</v>
      </c>
    </row>
    <row r="64" spans="1:9" ht="15.95" customHeight="1">
      <c r="A64" s="49" t="s">
        <v>55</v>
      </c>
      <c r="B64" s="50"/>
      <c r="C64" s="51"/>
      <c r="D64" s="11">
        <v>1356196</v>
      </c>
      <c r="E64" s="11">
        <v>1404536</v>
      </c>
      <c r="F64" s="12">
        <v>1342941</v>
      </c>
      <c r="G64" s="12">
        <v>1391442</v>
      </c>
      <c r="H64" s="13">
        <f t="shared" si="1"/>
        <v>99</v>
      </c>
      <c r="I64" s="62">
        <v>99.1</v>
      </c>
    </row>
    <row r="65" spans="1:9" ht="15.95" customHeight="1">
      <c r="A65" s="32" t="s">
        <v>56</v>
      </c>
      <c r="B65" s="33"/>
      <c r="C65" s="34"/>
      <c r="D65" s="11">
        <v>1224351</v>
      </c>
      <c r="E65" s="11">
        <v>1233879</v>
      </c>
      <c r="F65" s="12">
        <v>1162411</v>
      </c>
      <c r="G65" s="12">
        <v>1156532</v>
      </c>
      <c r="H65" s="13">
        <f t="shared" si="1"/>
        <v>94.9</v>
      </c>
      <c r="I65" s="62">
        <v>93.7</v>
      </c>
    </row>
    <row r="66" spans="1:9" ht="15.95" customHeight="1">
      <c r="A66" s="32" t="s">
        <v>57</v>
      </c>
      <c r="B66" s="33"/>
      <c r="C66" s="34"/>
      <c r="D66" s="11">
        <v>1135811</v>
      </c>
      <c r="E66" s="11">
        <v>1140108</v>
      </c>
      <c r="F66" s="12">
        <v>1077231</v>
      </c>
      <c r="G66" s="12">
        <v>1078486</v>
      </c>
      <c r="H66" s="13">
        <f t="shared" si="1"/>
        <v>94.8</v>
      </c>
      <c r="I66" s="62">
        <v>94.6</v>
      </c>
    </row>
    <row r="67" spans="1:9" ht="15.95" customHeight="1">
      <c r="A67" s="32" t="s">
        <v>58</v>
      </c>
      <c r="B67" s="33"/>
      <c r="C67" s="34"/>
      <c r="D67" s="11">
        <v>946644</v>
      </c>
      <c r="E67" s="11">
        <v>921799</v>
      </c>
      <c r="F67" s="12">
        <v>841948</v>
      </c>
      <c r="G67" s="12">
        <v>818090</v>
      </c>
      <c r="H67" s="13">
        <f t="shared" si="1"/>
        <v>88.9</v>
      </c>
      <c r="I67" s="62">
        <v>88.7</v>
      </c>
    </row>
    <row r="68" spans="1:9" ht="15.95" customHeight="1">
      <c r="A68" s="32" t="s">
        <v>59</v>
      </c>
      <c r="B68" s="33"/>
      <c r="C68" s="34"/>
      <c r="D68" s="11">
        <v>1308936</v>
      </c>
      <c r="E68" s="11">
        <v>1344741</v>
      </c>
      <c r="F68" s="12">
        <v>1282997</v>
      </c>
      <c r="G68" s="12">
        <v>1304053</v>
      </c>
      <c r="H68" s="13">
        <f t="shared" si="1"/>
        <v>98</v>
      </c>
      <c r="I68" s="62">
        <v>97</v>
      </c>
    </row>
    <row r="69" spans="1:9" ht="15.95" customHeight="1">
      <c r="A69" s="49" t="s">
        <v>60</v>
      </c>
      <c r="B69" s="50"/>
      <c r="C69" s="51"/>
      <c r="D69" s="8">
        <v>244293</v>
      </c>
      <c r="E69" s="8">
        <v>244553</v>
      </c>
      <c r="F69" s="9">
        <v>244128</v>
      </c>
      <c r="G69" s="9">
        <v>244338</v>
      </c>
      <c r="H69" s="10">
        <f t="shared" si="1"/>
        <v>99.9</v>
      </c>
      <c r="I69" s="61">
        <v>99.9</v>
      </c>
    </row>
    <row r="70" spans="1:9" ht="15.95" customHeight="1">
      <c r="A70" s="32" t="s">
        <v>61</v>
      </c>
      <c r="B70" s="33"/>
      <c r="C70" s="34"/>
      <c r="D70" s="11">
        <v>1818083</v>
      </c>
      <c r="E70" s="11">
        <v>1816556</v>
      </c>
      <c r="F70" s="12">
        <v>1797975</v>
      </c>
      <c r="G70" s="12">
        <v>1792475</v>
      </c>
      <c r="H70" s="13">
        <f t="shared" si="1"/>
        <v>98.9</v>
      </c>
      <c r="I70" s="62">
        <v>98.7</v>
      </c>
    </row>
    <row r="71" spans="1:9" ht="15.95" customHeight="1">
      <c r="A71" s="32" t="s">
        <v>62</v>
      </c>
      <c r="B71" s="33"/>
      <c r="C71" s="34"/>
      <c r="D71" s="11">
        <v>1900656</v>
      </c>
      <c r="E71" s="11">
        <v>1827876</v>
      </c>
      <c r="F71" s="12">
        <v>1838417</v>
      </c>
      <c r="G71" s="12">
        <v>1762257</v>
      </c>
      <c r="H71" s="13">
        <f t="shared" si="1"/>
        <v>96.7</v>
      </c>
      <c r="I71" s="62">
        <v>96.4</v>
      </c>
    </row>
    <row r="72" spans="1:9" ht="15.95" customHeight="1">
      <c r="A72" s="32" t="s">
        <v>63</v>
      </c>
      <c r="B72" s="33"/>
      <c r="C72" s="34"/>
      <c r="D72" s="11">
        <v>4129194</v>
      </c>
      <c r="E72" s="11">
        <v>4089243</v>
      </c>
      <c r="F72" s="12">
        <v>4015833</v>
      </c>
      <c r="G72" s="12">
        <v>3954363</v>
      </c>
      <c r="H72" s="13">
        <f t="shared" si="1"/>
        <v>97.3</v>
      </c>
      <c r="I72" s="62">
        <v>96.7</v>
      </c>
    </row>
    <row r="73" spans="1:9" ht="15.95" customHeight="1">
      <c r="A73" s="35" t="s">
        <v>64</v>
      </c>
      <c r="B73" s="36"/>
      <c r="C73" s="37"/>
      <c r="D73" s="14">
        <v>5179993</v>
      </c>
      <c r="E73" s="14">
        <v>5156370</v>
      </c>
      <c r="F73" s="15">
        <v>5043251</v>
      </c>
      <c r="G73" s="15">
        <v>5008014</v>
      </c>
      <c r="H73" s="16">
        <f t="shared" si="1"/>
        <v>97.4</v>
      </c>
      <c r="I73" s="63">
        <v>97.1</v>
      </c>
    </row>
    <row r="74" spans="1:9" ht="15.95" customHeight="1">
      <c r="A74" s="32" t="s">
        <v>65</v>
      </c>
      <c r="B74" s="33"/>
      <c r="C74" s="34"/>
      <c r="D74" s="11">
        <v>3839700</v>
      </c>
      <c r="E74" s="11">
        <v>3848527</v>
      </c>
      <c r="F74" s="12">
        <v>3767817</v>
      </c>
      <c r="G74" s="12">
        <v>3764523</v>
      </c>
      <c r="H74" s="13">
        <f t="shared" si="1"/>
        <v>98.1</v>
      </c>
      <c r="I74" s="62">
        <v>97.8</v>
      </c>
    </row>
    <row r="75" spans="1:9" ht="15.95" customHeight="1">
      <c r="A75" s="32" t="s">
        <v>66</v>
      </c>
      <c r="B75" s="33"/>
      <c r="C75" s="34"/>
      <c r="D75" s="11">
        <v>5642256</v>
      </c>
      <c r="E75" s="11">
        <v>5488433</v>
      </c>
      <c r="F75" s="12">
        <v>5514862</v>
      </c>
      <c r="G75" s="12">
        <v>5350796</v>
      </c>
      <c r="H75" s="13">
        <f t="shared" si="1"/>
        <v>97.7</v>
      </c>
      <c r="I75" s="62">
        <v>97.5</v>
      </c>
    </row>
    <row r="76" spans="1:9" ht="15.95" customHeight="1" thickBot="1">
      <c r="A76" s="32" t="s">
        <v>67</v>
      </c>
      <c r="B76" s="33"/>
      <c r="C76" s="34"/>
      <c r="D76" s="11">
        <v>3280427</v>
      </c>
      <c r="E76" s="11">
        <v>3268421</v>
      </c>
      <c r="F76" s="12">
        <v>3180234</v>
      </c>
      <c r="G76" s="12">
        <v>3125881</v>
      </c>
      <c r="H76" s="13">
        <f t="shared" si="1"/>
        <v>96.9</v>
      </c>
      <c r="I76" s="62">
        <v>95.6</v>
      </c>
    </row>
    <row r="77" spans="1:9" ht="15.95" customHeight="1" thickTop="1" thickBot="1">
      <c r="A77" s="58" t="s">
        <v>68</v>
      </c>
      <c r="B77" s="59"/>
      <c r="C77" s="60"/>
      <c r="D77" s="26">
        <f>SUM(D54:D76)</f>
        <v>68729766</v>
      </c>
      <c r="E77" s="26">
        <f>SUM(E54:E76)</f>
        <v>68954182</v>
      </c>
      <c r="F77" s="26">
        <f>SUM(F54:F76)</f>
        <v>67085318</v>
      </c>
      <c r="G77" s="26">
        <f>SUM(G54:G76)</f>
        <v>67044625</v>
      </c>
      <c r="H77" s="27">
        <f t="shared" si="1"/>
        <v>97.6</v>
      </c>
      <c r="I77" s="67">
        <v>97.2</v>
      </c>
    </row>
    <row r="78" spans="1:9" ht="15.95" customHeight="1" thickTop="1" thickBot="1">
      <c r="A78" s="54" t="s">
        <v>69</v>
      </c>
      <c r="B78" s="55"/>
      <c r="C78" s="56"/>
      <c r="D78" s="17">
        <f>D47+D77</f>
        <v>1211040343</v>
      </c>
      <c r="E78" s="17">
        <f>E47+E77</f>
        <v>1195082441</v>
      </c>
      <c r="F78" s="17">
        <f>F47+F77</f>
        <v>1182296059</v>
      </c>
      <c r="G78" s="17">
        <f>G47+G77</f>
        <v>1162311197</v>
      </c>
      <c r="H78" s="18">
        <f t="shared" si="1"/>
        <v>97.6</v>
      </c>
      <c r="I78" s="64">
        <v>97.3</v>
      </c>
    </row>
    <row r="79" spans="1:9" ht="14.45" customHeight="1">
      <c r="A79" s="22" t="s">
        <v>73</v>
      </c>
      <c r="B79" s="20"/>
      <c r="C79" s="20"/>
      <c r="D79" s="20"/>
      <c r="E79" s="22"/>
      <c r="F79" s="22"/>
      <c r="G79" s="22"/>
      <c r="H79" s="22"/>
      <c r="I79" s="22"/>
    </row>
    <row r="80" spans="1:9" ht="14.1" customHeight="1"/>
    <row r="81" ht="14.45" customHeight="1"/>
  </sheetData>
  <mergeCells count="82">
    <mergeCell ref="A77:C77"/>
    <mergeCell ref="A78:C78"/>
    <mergeCell ref="A74:C74"/>
    <mergeCell ref="A75:C75"/>
    <mergeCell ref="A70:C70"/>
    <mergeCell ref="A71:C71"/>
    <mergeCell ref="A72:C72"/>
    <mergeCell ref="A73:C73"/>
    <mergeCell ref="A76:C76"/>
    <mergeCell ref="A65:C65"/>
    <mergeCell ref="A66:C66"/>
    <mergeCell ref="A67:C67"/>
    <mergeCell ref="A68:C68"/>
    <mergeCell ref="A69:C69"/>
    <mergeCell ref="A63:C63"/>
    <mergeCell ref="A64:C64"/>
    <mergeCell ref="A53:B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50:I50"/>
    <mergeCell ref="B51:C51"/>
    <mergeCell ref="D51:I51"/>
    <mergeCell ref="A44:C44"/>
    <mergeCell ref="D52:E52"/>
    <mergeCell ref="F52:G52"/>
    <mergeCell ref="H52:I52"/>
    <mergeCell ref="A46:C46"/>
    <mergeCell ref="A47:C47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5:C45"/>
    <mergeCell ref="A33:C33"/>
    <mergeCell ref="A34:C34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2:C22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10:C10"/>
    <mergeCell ref="A11:C11"/>
    <mergeCell ref="A1:I1"/>
    <mergeCell ref="A2:I2"/>
    <mergeCell ref="A3:I3"/>
    <mergeCell ref="B4:C4"/>
    <mergeCell ref="D4:I4"/>
    <mergeCell ref="D5:E5"/>
    <mergeCell ref="F5:G5"/>
    <mergeCell ref="H5:I5"/>
    <mergeCell ref="A6:B6"/>
    <mergeCell ref="A7:C7"/>
    <mergeCell ref="A8:C8"/>
    <mergeCell ref="A9:C9"/>
  </mergeCells>
  <phoneticPr fontId="2"/>
  <pageMargins left="0.98425196850393704" right="0.59055118110236227" top="0.98425196850393704" bottom="0.98425196850393704" header="0.51181102362204722" footer="0.51181102362204722"/>
  <pageSetup paperSize="9" firstPageNumber="110" orientation="portrait" useFirstPageNumber="1" r:id="rId1"/>
  <headerFooter alignWithMargins="0">
    <oddFooter>&amp;C&amp;"ＭＳ ゴシック,標準"&amp;11&amp;P</oddFooter>
  </headerFooter>
  <rowBreaks count="1" manualBreakCount="1"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第25表　前年度比較　市町村税(国保税を除く)（令和元年度）</vt:lpstr>
      <vt:lpstr>'第25表　前年度比較　市町村税(国保税を除く)（令和元年度）'!Print_Area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2019-03-14T08:47:13Z</cp:lastPrinted>
  <dcterms:created xsi:type="dcterms:W3CDTF">2010-03-17T02:00:27Z</dcterms:created>
  <dcterms:modified xsi:type="dcterms:W3CDTF">2021-03-23T12:24:57Z</dcterms:modified>
</cp:coreProperties>
</file>