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Ⅱ\"/>
    </mc:Choice>
  </mc:AlternateContent>
  <xr:revisionPtr revIDLastSave="0" documentId="13_ncr:101_{1CEEEAF1-F428-407A-A5D8-E8BA92CB084A}" xr6:coauthVersionLast="36" xr6:coauthVersionMax="36" xr10:uidLastSave="{00000000-0000-0000-0000-000000000000}"/>
  <bookViews>
    <workbookView xWindow="120" yWindow="45" windowWidth="12120" windowHeight="7200" xr2:uid="{00000000-000D-0000-FFFF-FFFF00000000}"/>
  </bookViews>
  <sheets>
    <sheet name="2(5)家屋の評価額等に関する調（木造・木造以外）" sheetId="1" r:id="rId1"/>
  </sheets>
  <definedNames>
    <definedName name="_xlnm.Print_Area" localSheetId="0">'2(5)家屋の評価額等に関する調（木造・木造以外）'!$A$1:$J$72</definedName>
  </definedNames>
  <calcPr calcId="191029"/>
</workbook>
</file>

<file path=xl/calcChain.xml><?xml version="1.0" encoding="utf-8"?>
<calcChain xmlns="http://schemas.openxmlformats.org/spreadsheetml/2006/main">
  <c r="J5" i="1" l="1"/>
  <c r="G68" i="1"/>
  <c r="D6" i="1"/>
  <c r="H69" i="1"/>
  <c r="D5" i="1"/>
  <c r="E45" i="1"/>
  <c r="B69" i="1"/>
  <c r="B45" i="1"/>
  <c r="B70" i="1" s="1"/>
  <c r="E69" i="1" l="1"/>
  <c r="C45" i="1"/>
  <c r="F45" i="1"/>
  <c r="H45" i="1"/>
  <c r="I45" i="1"/>
  <c r="J44" i="1"/>
  <c r="G44" i="1"/>
  <c r="D44" i="1"/>
  <c r="I69" i="1"/>
  <c r="F69" i="1"/>
  <c r="C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69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I70" i="1"/>
  <c r="E70" i="1" l="1"/>
  <c r="G45" i="1"/>
  <c r="G69" i="1"/>
  <c r="F70" i="1"/>
  <c r="H70" i="1"/>
  <c r="D69" i="1"/>
  <c r="C70" i="1"/>
  <c r="J45" i="1"/>
  <c r="D45" i="1"/>
  <c r="G70" i="1" l="1"/>
  <c r="J70" i="1"/>
  <c r="D70" i="1"/>
</calcChain>
</file>

<file path=xl/sharedStrings.xml><?xml version="1.0" encoding="utf-8"?>
<sst xmlns="http://schemas.openxmlformats.org/spreadsheetml/2006/main" count="84" uniqueCount="78">
  <si>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</si>
  <si>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</si>
  <si>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</si>
  <si>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</si>
  <si>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</si>
  <si>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</si>
  <si>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</si>
  <si>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</si>
  <si>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</si>
  <si>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</si>
  <si>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</si>
  <si>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</si>
  <si>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</si>
  <si>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</si>
  <si>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</si>
  <si>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</si>
  <si>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</si>
  <si>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</si>
  <si>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</si>
  <si>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</si>
  <si>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</si>
  <si>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</si>
  <si>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</si>
  <si>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</si>
  <si>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</si>
  <si>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</si>
  <si>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</si>
  <si>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</si>
  <si>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</si>
  <si>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</si>
  <si>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</si>
  <si>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</si>
  <si>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</si>
  <si>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</si>
  <si>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</si>
  <si>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</si>
  <si>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</si>
  <si>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</si>
  <si>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</si>
  <si>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</si>
  <si>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</si>
  <si>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</si>
  <si>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</si>
  <si>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</si>
  <si>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</si>
  <si>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</si>
  <si>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</si>
  <si>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</si>
  <si>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</si>
  <si>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</si>
  <si>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</si>
  <si>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</si>
  <si>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</si>
  <si>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</si>
  <si>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</si>
  <si>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</si>
  <si>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</si>
  <si>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</si>
  <si>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</si>
  <si>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</si>
  <si>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ふじみ野市</t>
    <rPh sb="3" eb="4">
      <t>ノ</t>
    </rPh>
    <rPh sb="4" eb="5">
      <t>シ</t>
    </rPh>
    <phoneticPr fontId="2"/>
  </si>
  <si>
    <t>木   造</t>
    <rPh sb="0" eb="5">
      <t>モクゾウ</t>
    </rPh>
    <phoneticPr fontId="2"/>
  </si>
  <si>
    <t>合   計</t>
    <rPh sb="0" eb="5">
      <t>ゴウケイ</t>
    </rPh>
    <phoneticPr fontId="2"/>
  </si>
  <si>
    <t>棟          数</t>
    <rPh sb="0" eb="1">
      <t>トウ</t>
    </rPh>
    <rPh sb="11" eb="12">
      <t>スウ</t>
    </rPh>
    <phoneticPr fontId="2"/>
  </si>
  <si>
    <t>床      面      積</t>
    <rPh sb="0" eb="15">
      <t>ユカメンセキ</t>
    </rPh>
    <phoneticPr fontId="2"/>
  </si>
  <si>
    <t>（単位: 床面積 ㎡、決定価格 千円）</t>
    <rPh sb="5" eb="8">
      <t>ユカメンセキ</t>
    </rPh>
    <rPh sb="11" eb="13">
      <t>ケッテイ</t>
    </rPh>
    <rPh sb="13" eb="15">
      <t>カカク</t>
    </rPh>
    <rPh sb="16" eb="18">
      <t>センエン</t>
    </rPh>
    <phoneticPr fontId="2"/>
  </si>
  <si>
    <t>区分</t>
    <rPh sb="0" eb="2">
      <t>クブン</t>
    </rPh>
    <phoneticPr fontId="3"/>
  </si>
  <si>
    <t>決   定   価   格</t>
    <phoneticPr fontId="2"/>
  </si>
  <si>
    <t>市町村名</t>
    <rPh sb="0" eb="3">
      <t>シチョウソン</t>
    </rPh>
    <rPh sb="3" eb="4">
      <t>メイ</t>
    </rPh>
    <phoneticPr fontId="3"/>
  </si>
  <si>
    <t>資料「家屋に関する概要調書等報告書」第22表</t>
    <rPh sb="0" eb="2">
      <t>シリョウ</t>
    </rPh>
    <rPh sb="3" eb="4">
      <t>ヤ</t>
    </rPh>
    <rPh sb="4" eb="5">
      <t>オク</t>
    </rPh>
    <rPh sb="6" eb="7">
      <t>カン</t>
    </rPh>
    <rPh sb="9" eb="11">
      <t>ガイヨウ</t>
    </rPh>
    <rPh sb="11" eb="13">
      <t>チョウショ</t>
    </rPh>
    <rPh sb="13" eb="14">
      <t>トウ</t>
    </rPh>
    <rPh sb="14" eb="17">
      <t>ホウコクショ</t>
    </rPh>
    <rPh sb="18" eb="19">
      <t>ダイ</t>
    </rPh>
    <rPh sb="21" eb="22">
      <t>ヒョウ</t>
    </rPh>
    <phoneticPr fontId="3"/>
  </si>
  <si>
    <t>さいたま市</t>
  </si>
  <si>
    <t>蕨  市</t>
  </si>
  <si>
    <t>鶴ヶ島市</t>
  </si>
  <si>
    <t>ときがわ町</t>
    <rPh sb="4" eb="5">
      <t>マチ</t>
    </rPh>
    <phoneticPr fontId="2"/>
  </si>
  <si>
    <t>白岡市</t>
    <rPh sb="2" eb="3">
      <t>シ</t>
    </rPh>
    <phoneticPr fontId="2"/>
  </si>
  <si>
    <t>(注)   法定免税点未満のものも含めた「総数」である。</t>
    <rPh sb="1" eb="2">
      <t>ソソ</t>
    </rPh>
    <rPh sb="6" eb="8">
      <t>ホウテイ</t>
    </rPh>
    <rPh sb="8" eb="10">
      <t>メンゼイ</t>
    </rPh>
    <rPh sb="10" eb="11">
      <t>テン</t>
    </rPh>
    <rPh sb="11" eb="13">
      <t>ミマン</t>
    </rPh>
    <rPh sb="17" eb="18">
      <t>フク</t>
    </rPh>
    <rPh sb="21" eb="23">
      <t>ソウスウ</t>
    </rPh>
    <phoneticPr fontId="2"/>
  </si>
  <si>
    <t>木造以外</t>
    <rPh sb="0" eb="2">
      <t>モクゾウ</t>
    </rPh>
    <rPh sb="2" eb="4">
      <t>イガイ</t>
    </rPh>
    <phoneticPr fontId="2"/>
  </si>
  <si>
    <t>(5) 家屋の評価額等に関する調（木造･木造以外）</t>
    <rPh sb="4" eb="5">
      <t>ヤ</t>
    </rPh>
    <rPh sb="5" eb="6">
      <t>オク</t>
    </rPh>
    <rPh sb="7" eb="9">
      <t>ヒョウカ</t>
    </rPh>
    <rPh sb="9" eb="10">
      <t>ガク</t>
    </rPh>
    <rPh sb="10" eb="11">
      <t>トウ</t>
    </rPh>
    <rPh sb="12" eb="13">
      <t>カン</t>
    </rPh>
    <rPh sb="15" eb="16">
      <t>シラベ</t>
    </rPh>
    <rPh sb="17" eb="19">
      <t>モクゾウ</t>
    </rPh>
    <rPh sb="20" eb="22">
      <t>モクゾウ</t>
    </rPh>
    <rPh sb="22" eb="24">
      <t>イガイ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</si>
</sst>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38" fontId="5" fillId="0" borderId="3" xfId="1" applyNumberFormat="1" applyFont="1" applyFill="1" applyBorder="1" applyAlignment="1">
      <alignment vertical="center"/>
    </xf>
    <xf numFmtId="38" fontId="5" fillId="0" borderId="12" xfId="1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38" fontId="5" fillId="0" borderId="40" xfId="0" applyNumberFormat="1" applyFont="1" applyFill="1" applyBorder="1"/>
    <xf numFmtId="38" fontId="5" fillId="0" borderId="25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0" xfId="0" applyFont="1" applyFill="1"/>
    <xf numFmtId="0" fontId="5" fillId="0" borderId="14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/>
    </xf>
    <xf numFmtId="38" fontId="5" fillId="0" borderId="12" xfId="1" applyFont="1" applyFill="1" applyBorder="1" applyAlignment="1">
      <alignment vertical="center"/>
    </xf>
    <xf numFmtId="0" fontId="6" fillId="0" borderId="0" xfId="0" applyFont="1" applyFill="1"/>
    <xf numFmtId="0" fontId="5" fillId="0" borderId="19" xfId="0" applyFont="1" applyFill="1" applyBorder="1" applyAlignment="1">
      <alignment horizontal="distributed"/>
    </xf>
    <xf numFmtId="38" fontId="5" fillId="0" borderId="0" xfId="1" applyNumberFormat="1" applyFont="1" applyFill="1" applyBorder="1" applyAlignment="1">
      <alignment vertical="center"/>
    </xf>
    <xf numFmtId="38" fontId="5" fillId="0" borderId="9" xfId="1" applyNumberFormat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0" fontId="5" fillId="0" borderId="26" xfId="0" applyFont="1" applyFill="1" applyBorder="1" applyAlignment="1">
      <alignment horizontal="distributed"/>
    </xf>
    <xf numFmtId="38" fontId="5" fillId="0" borderId="25" xfId="1" applyNumberFormat="1" applyFont="1" applyFill="1" applyBorder="1" applyAlignment="1">
      <alignment vertical="center"/>
    </xf>
    <xf numFmtId="38" fontId="5" fillId="0" borderId="32" xfId="1" applyNumberFormat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0" fontId="5" fillId="0" borderId="18" xfId="0" applyFont="1" applyFill="1" applyBorder="1" applyAlignment="1">
      <alignment horizontal="distributed"/>
    </xf>
    <xf numFmtId="38" fontId="5" fillId="0" borderId="22" xfId="1" applyNumberFormat="1" applyFont="1" applyFill="1" applyBorder="1" applyAlignment="1">
      <alignment vertical="center"/>
    </xf>
    <xf numFmtId="38" fontId="5" fillId="0" borderId="23" xfId="1" applyNumberFormat="1" applyFont="1" applyFill="1" applyBorder="1" applyAlignment="1">
      <alignment vertical="center"/>
    </xf>
    <xf numFmtId="38" fontId="5" fillId="0" borderId="44" xfId="1" applyNumberFormat="1" applyFont="1" applyFill="1" applyBorder="1" applyAlignment="1">
      <alignment vertical="center"/>
    </xf>
    <xf numFmtId="0" fontId="5" fillId="0" borderId="38" xfId="0" applyFont="1" applyFill="1" applyBorder="1" applyAlignment="1">
      <alignment horizontal="distributed"/>
    </xf>
    <xf numFmtId="38" fontId="5" fillId="0" borderId="38" xfId="0" applyNumberFormat="1" applyFont="1" applyFill="1" applyBorder="1"/>
    <xf numFmtId="38" fontId="5" fillId="0" borderId="41" xfId="1" applyNumberFormat="1" applyFont="1" applyFill="1" applyBorder="1" applyAlignment="1">
      <alignment vertical="center"/>
    </xf>
    <xf numFmtId="38" fontId="5" fillId="0" borderId="45" xfId="1" applyNumberFormat="1" applyFont="1" applyFill="1" applyBorder="1" applyAlignment="1">
      <alignment vertical="center"/>
    </xf>
    <xf numFmtId="38" fontId="5" fillId="0" borderId="42" xfId="0" applyNumberFormat="1" applyFont="1" applyFill="1" applyBorder="1"/>
    <xf numFmtId="38" fontId="5" fillId="0" borderId="50" xfId="1" applyFont="1" applyFill="1" applyBorder="1" applyAlignment="1">
      <alignment vertical="center"/>
    </xf>
    <xf numFmtId="0" fontId="5" fillId="0" borderId="6" xfId="0" applyFont="1" applyFill="1" applyBorder="1" applyAlignment="1">
      <alignment horizontal="distributed"/>
    </xf>
    <xf numFmtId="0" fontId="5" fillId="0" borderId="31" xfId="0" applyFont="1" applyFill="1" applyBorder="1" applyAlignment="1">
      <alignment horizontal="distributed"/>
    </xf>
    <xf numFmtId="0" fontId="5" fillId="0" borderId="27" xfId="0" applyFont="1" applyFill="1" applyBorder="1" applyAlignment="1">
      <alignment horizontal="distributed"/>
    </xf>
    <xf numFmtId="38" fontId="5" fillId="0" borderId="36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43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3" xfId="0" applyFont="1" applyFill="1" applyBorder="1" applyAlignment="1"/>
    <xf numFmtId="0" fontId="5" fillId="0" borderId="2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176" fontId="5" fillId="0" borderId="1" xfId="0" applyNumberFormat="1" applyFont="1" applyFill="1" applyBorder="1" applyAlignment="1" applyProtection="1">
      <alignment vertical="center" wrapText="1"/>
    </xf>
    <xf numFmtId="176" fontId="5" fillId="0" borderId="24" xfId="0" applyNumberFormat="1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 applyProtection="1">
      <alignment vertical="center" wrapText="1"/>
    </xf>
    <xf numFmtId="176" fontId="5" fillId="0" borderId="47" xfId="0" applyNumberFormat="1" applyFont="1" applyFill="1" applyBorder="1" applyAlignment="1" applyProtection="1">
      <alignment horizontal="right" vertical="center" wrapText="1"/>
    </xf>
    <xf numFmtId="176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horizontal="center"/>
    </xf>
    <xf numFmtId="176" fontId="5" fillId="0" borderId="5" xfId="0" applyNumberFormat="1" applyFont="1" applyFill="1" applyBorder="1" applyAlignment="1" applyProtection="1">
      <alignment vertical="center" wrapText="1"/>
    </xf>
    <xf numFmtId="176" fontId="5" fillId="0" borderId="28" xfId="0" applyNumberFormat="1" applyFont="1" applyFill="1" applyBorder="1" applyAlignment="1" applyProtection="1">
      <alignment vertical="center" wrapText="1"/>
    </xf>
    <xf numFmtId="176" fontId="5" fillId="0" borderId="6" xfId="0" applyNumberFormat="1" applyFont="1" applyFill="1" applyBorder="1" applyAlignment="1" applyProtection="1">
      <alignment vertical="center" wrapText="1"/>
    </xf>
    <xf numFmtId="176" fontId="5" fillId="0" borderId="48" xfId="0" applyNumberFormat="1" applyFont="1" applyFill="1" applyBorder="1" applyAlignment="1" applyProtection="1">
      <alignment horizontal="right" vertical="center" wrapText="1"/>
    </xf>
    <xf numFmtId="176" fontId="5" fillId="0" borderId="6" xfId="0" applyNumberFormat="1" applyFont="1" applyFill="1" applyBorder="1" applyAlignment="1" applyProtection="1">
      <alignment horizontal="right" vertical="center" wrapText="1"/>
    </xf>
    <xf numFmtId="176" fontId="5" fillId="0" borderId="29" xfId="0" applyNumberFormat="1" applyFont="1" applyFill="1" applyBorder="1" applyAlignment="1" applyProtection="1">
      <alignment vertical="center" wrapText="1"/>
    </xf>
    <xf numFmtId="176" fontId="5" fillId="0" borderId="30" xfId="0" applyNumberFormat="1" applyFont="1" applyFill="1" applyBorder="1" applyAlignment="1" applyProtection="1">
      <alignment vertical="center" wrapText="1"/>
    </xf>
    <xf numFmtId="176" fontId="5" fillId="0" borderId="31" xfId="0" applyNumberFormat="1" applyFont="1" applyFill="1" applyBorder="1" applyAlignment="1" applyProtection="1">
      <alignment vertical="center" wrapText="1"/>
    </xf>
    <xf numFmtId="176" fontId="5" fillId="0" borderId="8" xfId="0" applyNumberFormat="1" applyFont="1" applyFill="1" applyBorder="1" applyAlignment="1" applyProtection="1">
      <alignment horizontal="right" vertical="center" wrapText="1"/>
    </xf>
    <xf numFmtId="176" fontId="5" fillId="0" borderId="31" xfId="0" applyNumberFormat="1" applyFont="1" applyFill="1" applyBorder="1" applyAlignment="1" applyProtection="1">
      <alignment horizontal="right" vertical="center" wrapText="1"/>
    </xf>
    <xf numFmtId="176" fontId="5" fillId="0" borderId="33" xfId="0" applyNumberFormat="1" applyFont="1" applyFill="1" applyBorder="1" applyAlignment="1" applyProtection="1">
      <alignment vertical="center" wrapText="1"/>
    </xf>
    <xf numFmtId="176" fontId="5" fillId="0" borderId="34" xfId="0" applyNumberFormat="1" applyFont="1" applyFill="1" applyBorder="1" applyAlignment="1" applyProtection="1">
      <alignment vertical="center" wrapText="1"/>
    </xf>
    <xf numFmtId="176" fontId="5" fillId="0" borderId="35" xfId="0" applyNumberFormat="1" applyFont="1" applyFill="1" applyBorder="1" applyAlignment="1" applyProtection="1">
      <alignment vertical="center" wrapText="1"/>
    </xf>
    <xf numFmtId="176" fontId="5" fillId="0" borderId="49" xfId="0" applyNumberFormat="1" applyFont="1" applyFill="1" applyBorder="1" applyAlignment="1" applyProtection="1">
      <alignment horizontal="right" vertical="center" wrapText="1"/>
    </xf>
    <xf numFmtId="176" fontId="5" fillId="0" borderId="35" xfId="0" applyNumberFormat="1" applyFont="1" applyFill="1" applyBorder="1" applyAlignment="1" applyProtection="1">
      <alignment horizontal="right" vertical="center" wrapText="1"/>
    </xf>
    <xf numFmtId="176" fontId="5" fillId="0" borderId="39" xfId="0" applyNumberFormat="1" applyFont="1" applyFill="1" applyBorder="1" applyAlignment="1" applyProtection="1">
      <alignment vertical="center" wrapText="1"/>
    </xf>
    <xf numFmtId="176" fontId="5" fillId="0" borderId="4" xfId="0" applyNumberFormat="1" applyFont="1" applyFill="1" applyBorder="1" applyAlignment="1" applyProtection="1">
      <alignment horizontal="right" vertical="center" wrapText="1"/>
    </xf>
    <xf numFmtId="176" fontId="5" fillId="0" borderId="18" xfId="0" applyNumberFormat="1" applyFont="1" applyFill="1" applyBorder="1" applyAlignment="1" applyProtection="1">
      <alignment horizontal="right" vertical="center" wrapText="1"/>
    </xf>
    <xf numFmtId="176" fontId="5" fillId="0" borderId="7" xfId="0" applyNumberFormat="1" applyFont="1" applyFill="1" applyBorder="1" applyAlignment="1" applyProtection="1">
      <alignment horizontal="right" vertical="center" wrapText="1"/>
    </xf>
    <xf numFmtId="176" fontId="5" fillId="0" borderId="19" xfId="0" applyNumberFormat="1" applyFont="1" applyFill="1" applyBorder="1" applyAlignment="1" applyProtection="1">
      <alignment horizontal="right" vertical="center" wrapText="1"/>
    </xf>
    <xf numFmtId="176" fontId="5" fillId="0" borderId="37" xfId="0" applyNumberFormat="1" applyFont="1" applyFill="1" applyBorder="1" applyAlignment="1" applyProtection="1">
      <alignment horizontal="right" vertical="center" wrapText="1"/>
    </xf>
    <xf numFmtId="176" fontId="5" fillId="0" borderId="26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19050</xdr:colOff>
      <xdr:row>4</xdr:row>
      <xdr:rowOff>0</xdr:rowOff>
    </xdr:to>
    <xdr:sp macro="" textlink="">
      <xdr:nvSpPr>
        <xdr:cNvPr id="1080" name="Line 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9048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2"/>
  <sheetViews>
    <sheetView tabSelected="1" view="pageBreakPreview" zoomScale="85" zoomScaleNormal="8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0" defaultRowHeight="15" customHeight="1" x14ac:dyDescent="0.15"/>
  <cols>
    <col min="1" max="1" width="11.125" style="3" customWidth="1"/>
    <col min="2" max="2" width="10" style="3" customWidth="1"/>
    <col min="3" max="3" width="9.375" style="3" customWidth="1"/>
    <col min="4" max="4" width="10.125" style="3" customWidth="1"/>
    <col min="5" max="7" width="11.25" style="3" customWidth="1"/>
    <col min="8" max="8" width="13" style="3" customWidth="1"/>
    <col min="9" max="9" width="13.5" style="3" customWidth="1"/>
    <col min="10" max="10" width="13.75" style="3" customWidth="1"/>
    <col min="11" max="11" width="10" style="3"/>
    <col min="12" max="14" width="12.75" style="3" customWidth="1"/>
    <col min="15" max="16384" width="10" style="3"/>
  </cols>
  <sheetData>
    <row r="1" spans="1:18" ht="22.5" customHeight="1" x14ac:dyDescent="0.2">
      <c r="A1" s="9" t="s">
        <v>77</v>
      </c>
    </row>
    <row r="2" spans="1:18" ht="15" customHeight="1" x14ac:dyDescent="0.15">
      <c r="J2" s="49" t="s">
        <v>65</v>
      </c>
    </row>
    <row r="3" spans="1:18" ht="20.25" customHeight="1" x14ac:dyDescent="0.15">
      <c r="A3" s="10" t="s">
        <v>66</v>
      </c>
      <c r="B3" s="4"/>
      <c r="C3" s="11" t="s">
        <v>63</v>
      </c>
      <c r="D3" s="12"/>
      <c r="E3" s="11"/>
      <c r="F3" s="11" t="s">
        <v>64</v>
      </c>
      <c r="G3" s="45"/>
      <c r="H3" s="46" t="s">
        <v>67</v>
      </c>
      <c r="I3" s="47"/>
      <c r="J3" s="48"/>
    </row>
    <row r="4" spans="1:18" ht="20.25" customHeight="1" x14ac:dyDescent="0.15">
      <c r="A4" s="13" t="s">
        <v>68</v>
      </c>
      <c r="B4" s="5" t="s">
        <v>61</v>
      </c>
      <c r="C4" s="5" t="s">
        <v>76</v>
      </c>
      <c r="D4" s="5" t="s">
        <v>62</v>
      </c>
      <c r="E4" s="5" t="s">
        <v>61</v>
      </c>
      <c r="F4" s="5" t="s">
        <v>76</v>
      </c>
      <c r="G4" s="14" t="s">
        <v>62</v>
      </c>
      <c r="H4" s="5" t="s">
        <v>61</v>
      </c>
      <c r="I4" s="5" t="s">
        <v>76</v>
      </c>
      <c r="J4" s="14" t="s">
        <v>62</v>
      </c>
    </row>
    <row r="5" spans="1:18" ht="15" customHeight="1" x14ac:dyDescent="0.15">
      <c r="A5" s="15" t="s">
        <v>70</v>
      </c>
      <c r="B5" s="50">
        <v>256180</v>
      </c>
      <c r="C5" s="51">
        <v>81619</v>
      </c>
      <c r="D5" s="1">
        <f>SUM(B5,C5)</f>
        <v>337799</v>
      </c>
      <c r="E5" s="52">
        <v>27441888</v>
      </c>
      <c r="F5" s="52">
        <v>35677250</v>
      </c>
      <c r="G5" s="2">
        <f t="shared" ref="G5:G10" si="0">SUM(E5,F5)</f>
        <v>63119138</v>
      </c>
      <c r="H5" s="53">
        <v>843188355</v>
      </c>
      <c r="I5" s="54">
        <v>2027476777</v>
      </c>
      <c r="J5" s="16">
        <f>SUM(H5,I5)</f>
        <v>2870665132</v>
      </c>
      <c r="L5" s="17"/>
      <c r="M5" s="17"/>
      <c r="N5" s="17"/>
      <c r="O5" s="55"/>
      <c r="P5" s="55"/>
      <c r="Q5" s="55"/>
      <c r="R5" s="55"/>
    </row>
    <row r="6" spans="1:18" ht="15" customHeight="1" x14ac:dyDescent="0.15">
      <c r="A6" s="18" t="s">
        <v>0</v>
      </c>
      <c r="B6" s="56">
        <v>98061</v>
      </c>
      <c r="C6" s="57">
        <v>27412</v>
      </c>
      <c r="D6" s="19">
        <f>SUM(B6,C6)</f>
        <v>125473</v>
      </c>
      <c r="E6" s="58">
        <v>9844883</v>
      </c>
      <c r="F6" s="58">
        <v>9414298</v>
      </c>
      <c r="G6" s="20">
        <f t="shared" si="0"/>
        <v>19259181</v>
      </c>
      <c r="H6" s="59">
        <v>279110400</v>
      </c>
      <c r="I6" s="60">
        <v>428286037</v>
      </c>
      <c r="J6" s="21">
        <f t="shared" ref="J6:J10" si="1">SUM(H6,I6)</f>
        <v>707396437</v>
      </c>
      <c r="L6" s="17"/>
      <c r="M6" s="17"/>
      <c r="N6" s="17"/>
      <c r="O6" s="55"/>
      <c r="P6" s="55"/>
      <c r="Q6" s="55"/>
      <c r="R6" s="55"/>
    </row>
    <row r="7" spans="1:18" ht="15" customHeight="1" x14ac:dyDescent="0.15">
      <c r="A7" s="18" t="s">
        <v>1</v>
      </c>
      <c r="B7" s="56">
        <v>73922</v>
      </c>
      <c r="C7" s="57">
        <v>25323</v>
      </c>
      <c r="D7" s="19">
        <f t="shared" ref="D7:D10" si="2">SUM(B7,C7)</f>
        <v>99245</v>
      </c>
      <c r="E7" s="58">
        <v>7535154</v>
      </c>
      <c r="F7" s="58">
        <v>6730125</v>
      </c>
      <c r="G7" s="20">
        <f t="shared" si="0"/>
        <v>14265279</v>
      </c>
      <c r="H7" s="59">
        <v>189721115</v>
      </c>
      <c r="I7" s="60">
        <v>257738099</v>
      </c>
      <c r="J7" s="21">
        <f t="shared" si="1"/>
        <v>447459214</v>
      </c>
      <c r="L7" s="17"/>
      <c r="M7" s="17"/>
      <c r="N7" s="17"/>
      <c r="O7" s="55"/>
      <c r="P7" s="55"/>
      <c r="Q7" s="55"/>
      <c r="R7" s="55"/>
    </row>
    <row r="8" spans="1:18" ht="15" customHeight="1" x14ac:dyDescent="0.15">
      <c r="A8" s="18" t="s">
        <v>2</v>
      </c>
      <c r="B8" s="56">
        <v>114809</v>
      </c>
      <c r="C8" s="57">
        <v>39052</v>
      </c>
      <c r="D8" s="19">
        <f t="shared" si="2"/>
        <v>153861</v>
      </c>
      <c r="E8" s="58">
        <v>11350864</v>
      </c>
      <c r="F8" s="58">
        <v>15702503</v>
      </c>
      <c r="G8" s="20">
        <f t="shared" si="0"/>
        <v>27053367</v>
      </c>
      <c r="H8" s="59">
        <v>366338916</v>
      </c>
      <c r="I8" s="60">
        <v>826128307</v>
      </c>
      <c r="J8" s="21">
        <f t="shared" si="1"/>
        <v>1192467223</v>
      </c>
      <c r="L8" s="17"/>
      <c r="M8" s="17"/>
      <c r="N8" s="17"/>
      <c r="O8" s="55"/>
      <c r="P8" s="55"/>
      <c r="Q8" s="55"/>
      <c r="R8" s="55"/>
    </row>
    <row r="9" spans="1:18" ht="15" customHeight="1" x14ac:dyDescent="0.15">
      <c r="A9" s="22" t="s">
        <v>3</v>
      </c>
      <c r="B9" s="61">
        <v>36357</v>
      </c>
      <c r="C9" s="62">
        <v>9805</v>
      </c>
      <c r="D9" s="23">
        <f t="shared" si="2"/>
        <v>46162</v>
      </c>
      <c r="E9" s="63">
        <v>3513120</v>
      </c>
      <c r="F9" s="63">
        <v>2250802</v>
      </c>
      <c r="G9" s="24">
        <f t="shared" si="0"/>
        <v>5763922</v>
      </c>
      <c r="H9" s="64">
        <v>87864391</v>
      </c>
      <c r="I9" s="65">
        <v>71946719</v>
      </c>
      <c r="J9" s="25">
        <f t="shared" si="1"/>
        <v>159811110</v>
      </c>
      <c r="L9" s="17"/>
      <c r="M9" s="17"/>
      <c r="N9" s="17"/>
      <c r="O9" s="55"/>
      <c r="P9" s="55"/>
      <c r="Q9" s="55"/>
      <c r="R9" s="55"/>
    </row>
    <row r="10" spans="1:18" ht="15" customHeight="1" x14ac:dyDescent="0.15">
      <c r="A10" s="26" t="s">
        <v>4</v>
      </c>
      <c r="B10" s="50">
        <v>44566</v>
      </c>
      <c r="C10" s="51">
        <v>9339</v>
      </c>
      <c r="D10" s="1">
        <f t="shared" si="2"/>
        <v>53905</v>
      </c>
      <c r="E10" s="52">
        <v>3492486</v>
      </c>
      <c r="F10" s="52">
        <v>1533358</v>
      </c>
      <c r="G10" s="2">
        <f t="shared" si="0"/>
        <v>5025844</v>
      </c>
      <c r="H10" s="53">
        <v>66170079</v>
      </c>
      <c r="I10" s="54">
        <v>51620405</v>
      </c>
      <c r="J10" s="16">
        <f t="shared" si="1"/>
        <v>117790484</v>
      </c>
      <c r="L10" s="17"/>
      <c r="M10" s="17"/>
      <c r="N10" s="17"/>
      <c r="O10" s="55"/>
      <c r="P10" s="55"/>
      <c r="Q10" s="55"/>
      <c r="R10" s="55"/>
    </row>
    <row r="11" spans="1:18" ht="15" customHeight="1" x14ac:dyDescent="0.15">
      <c r="A11" s="18" t="s">
        <v>5</v>
      </c>
      <c r="B11" s="56">
        <v>83397</v>
      </c>
      <c r="C11" s="57">
        <v>25447</v>
      </c>
      <c r="D11" s="19">
        <f t="shared" ref="D11:D44" si="3">SUM(B11,C11)</f>
        <v>108844</v>
      </c>
      <c r="E11" s="58">
        <v>8048591</v>
      </c>
      <c r="F11" s="58">
        <v>8358169</v>
      </c>
      <c r="G11" s="20">
        <f t="shared" ref="G11:G44" si="4">SUM(E11,F11)</f>
        <v>16406760</v>
      </c>
      <c r="H11" s="59">
        <v>211979630</v>
      </c>
      <c r="I11" s="60">
        <v>418546703</v>
      </c>
      <c r="J11" s="21">
        <f t="shared" ref="J11:J44" si="5">SUM(H11,I11)</f>
        <v>630526333</v>
      </c>
      <c r="L11" s="17"/>
      <c r="M11" s="17"/>
      <c r="N11" s="17"/>
      <c r="O11" s="55"/>
      <c r="P11" s="55"/>
      <c r="Q11" s="55"/>
      <c r="R11" s="55"/>
    </row>
    <row r="12" spans="1:18" ht="15" customHeight="1" x14ac:dyDescent="0.15">
      <c r="A12" s="18" t="s">
        <v>6</v>
      </c>
      <c r="B12" s="56">
        <v>32562</v>
      </c>
      <c r="C12" s="57">
        <v>6115</v>
      </c>
      <c r="D12" s="19">
        <f t="shared" si="3"/>
        <v>38677</v>
      </c>
      <c r="E12" s="58">
        <v>3125010</v>
      </c>
      <c r="F12" s="58">
        <v>1786325</v>
      </c>
      <c r="G12" s="20">
        <f t="shared" si="4"/>
        <v>4911335</v>
      </c>
      <c r="H12" s="59">
        <v>78528408</v>
      </c>
      <c r="I12" s="60">
        <v>87040329</v>
      </c>
      <c r="J12" s="21">
        <f t="shared" si="5"/>
        <v>165568737</v>
      </c>
      <c r="L12" s="17"/>
      <c r="M12" s="17"/>
      <c r="N12" s="17"/>
      <c r="O12" s="55"/>
      <c r="P12" s="55"/>
      <c r="Q12" s="55"/>
      <c r="R12" s="55"/>
    </row>
    <row r="13" spans="1:18" ht="15" customHeight="1" x14ac:dyDescent="0.15">
      <c r="A13" s="18" t="s">
        <v>7</v>
      </c>
      <c r="B13" s="56">
        <v>52997</v>
      </c>
      <c r="C13" s="57">
        <v>11192</v>
      </c>
      <c r="D13" s="19">
        <f t="shared" si="3"/>
        <v>64189</v>
      </c>
      <c r="E13" s="58">
        <v>5334130</v>
      </c>
      <c r="F13" s="58">
        <v>3973682</v>
      </c>
      <c r="G13" s="20">
        <f t="shared" si="4"/>
        <v>9307812</v>
      </c>
      <c r="H13" s="59">
        <v>129659087</v>
      </c>
      <c r="I13" s="60">
        <v>147379704</v>
      </c>
      <c r="J13" s="21">
        <f t="shared" si="5"/>
        <v>277038791</v>
      </c>
      <c r="L13" s="17"/>
      <c r="M13" s="17"/>
      <c r="N13" s="17"/>
      <c r="O13" s="55"/>
      <c r="P13" s="55"/>
      <c r="Q13" s="55"/>
      <c r="R13" s="55"/>
    </row>
    <row r="14" spans="1:18" ht="15" customHeight="1" x14ac:dyDescent="0.15">
      <c r="A14" s="22" t="s">
        <v>8</v>
      </c>
      <c r="B14" s="61">
        <v>35730</v>
      </c>
      <c r="C14" s="62">
        <v>14529</v>
      </c>
      <c r="D14" s="27">
        <f t="shared" si="3"/>
        <v>50259</v>
      </c>
      <c r="E14" s="63">
        <v>3331903</v>
      </c>
      <c r="F14" s="63">
        <v>2702344</v>
      </c>
      <c r="G14" s="24">
        <f t="shared" si="4"/>
        <v>6034247</v>
      </c>
      <c r="H14" s="64">
        <v>79028599</v>
      </c>
      <c r="I14" s="65">
        <v>95067033</v>
      </c>
      <c r="J14" s="25">
        <f t="shared" si="5"/>
        <v>174095632</v>
      </c>
      <c r="L14" s="17"/>
      <c r="M14" s="17"/>
      <c r="N14" s="17"/>
      <c r="O14" s="55"/>
      <c r="P14" s="55"/>
      <c r="Q14" s="55"/>
      <c r="R14" s="55"/>
    </row>
    <row r="15" spans="1:18" ht="15" customHeight="1" x14ac:dyDescent="0.15">
      <c r="A15" s="18" t="s">
        <v>9</v>
      </c>
      <c r="B15" s="50">
        <v>31313</v>
      </c>
      <c r="C15" s="51">
        <v>5734</v>
      </c>
      <c r="D15" s="1">
        <f t="shared" si="3"/>
        <v>37047</v>
      </c>
      <c r="E15" s="52">
        <v>3376323</v>
      </c>
      <c r="F15" s="52">
        <v>2778671</v>
      </c>
      <c r="G15" s="2">
        <f t="shared" si="4"/>
        <v>6154994</v>
      </c>
      <c r="H15" s="53">
        <v>87316890</v>
      </c>
      <c r="I15" s="54">
        <v>115102860</v>
      </c>
      <c r="J15" s="16">
        <f t="shared" si="5"/>
        <v>202419750</v>
      </c>
      <c r="L15" s="17"/>
      <c r="M15" s="17"/>
      <c r="N15" s="17"/>
      <c r="O15" s="55"/>
      <c r="P15" s="55"/>
      <c r="Q15" s="55"/>
      <c r="R15" s="55"/>
    </row>
    <row r="16" spans="1:18" ht="15" customHeight="1" x14ac:dyDescent="0.15">
      <c r="A16" s="18" t="s">
        <v>10</v>
      </c>
      <c r="B16" s="56">
        <v>66518</v>
      </c>
      <c r="C16" s="57">
        <v>15861</v>
      </c>
      <c r="D16" s="19">
        <f t="shared" si="3"/>
        <v>82379</v>
      </c>
      <c r="E16" s="58">
        <v>6697196</v>
      </c>
      <c r="F16" s="58">
        <v>5139484</v>
      </c>
      <c r="G16" s="20">
        <f t="shared" si="4"/>
        <v>11836680</v>
      </c>
      <c r="H16" s="59">
        <v>188255127</v>
      </c>
      <c r="I16" s="60">
        <v>216744810</v>
      </c>
      <c r="J16" s="21">
        <f t="shared" si="5"/>
        <v>404999937</v>
      </c>
      <c r="L16" s="17"/>
      <c r="M16" s="17"/>
      <c r="N16" s="17"/>
      <c r="O16" s="55"/>
      <c r="P16" s="55"/>
      <c r="Q16" s="55"/>
      <c r="R16" s="55"/>
    </row>
    <row r="17" spans="1:18" ht="15" customHeight="1" x14ac:dyDescent="0.15">
      <c r="A17" s="18" t="s">
        <v>11</v>
      </c>
      <c r="B17" s="56">
        <v>40001</v>
      </c>
      <c r="C17" s="57">
        <v>10558</v>
      </c>
      <c r="D17" s="19">
        <f t="shared" si="3"/>
        <v>50559</v>
      </c>
      <c r="E17" s="58">
        <v>4023428</v>
      </c>
      <c r="F17" s="58">
        <v>4429164</v>
      </c>
      <c r="G17" s="20">
        <f t="shared" si="4"/>
        <v>8452592</v>
      </c>
      <c r="H17" s="59">
        <v>106458467</v>
      </c>
      <c r="I17" s="60">
        <v>173326939</v>
      </c>
      <c r="J17" s="21">
        <f t="shared" si="5"/>
        <v>279785406</v>
      </c>
      <c r="L17" s="17"/>
      <c r="M17" s="17"/>
      <c r="N17" s="17"/>
      <c r="O17" s="55"/>
      <c r="P17" s="55"/>
      <c r="Q17" s="55"/>
      <c r="R17" s="55"/>
    </row>
    <row r="18" spans="1:18" ht="15" customHeight="1" x14ac:dyDescent="0.15">
      <c r="A18" s="18" t="s">
        <v>12</v>
      </c>
      <c r="B18" s="56">
        <v>27890</v>
      </c>
      <c r="C18" s="57">
        <v>6827</v>
      </c>
      <c r="D18" s="19">
        <f t="shared" si="3"/>
        <v>34717</v>
      </c>
      <c r="E18" s="58">
        <v>2558525</v>
      </c>
      <c r="F18" s="58">
        <v>1882944</v>
      </c>
      <c r="G18" s="20">
        <f t="shared" si="4"/>
        <v>4441469</v>
      </c>
      <c r="H18" s="59">
        <v>59687118</v>
      </c>
      <c r="I18" s="60">
        <v>70730579</v>
      </c>
      <c r="J18" s="21">
        <f t="shared" si="5"/>
        <v>130417697</v>
      </c>
      <c r="L18" s="17"/>
      <c r="M18" s="17"/>
      <c r="N18" s="17"/>
      <c r="O18" s="55"/>
      <c r="P18" s="55"/>
      <c r="Q18" s="55"/>
      <c r="R18" s="55"/>
    </row>
    <row r="19" spans="1:18" ht="15" customHeight="1" x14ac:dyDescent="0.15">
      <c r="A19" s="22" t="s">
        <v>13</v>
      </c>
      <c r="B19" s="61">
        <v>39359</v>
      </c>
      <c r="C19" s="62">
        <v>10688</v>
      </c>
      <c r="D19" s="23">
        <f t="shared" si="3"/>
        <v>50047</v>
      </c>
      <c r="E19" s="63">
        <v>4115066</v>
      </c>
      <c r="F19" s="63">
        <v>2809559</v>
      </c>
      <c r="G19" s="24">
        <f t="shared" si="4"/>
        <v>6924625</v>
      </c>
      <c r="H19" s="64">
        <v>110749426</v>
      </c>
      <c r="I19" s="65">
        <v>104925116</v>
      </c>
      <c r="J19" s="25">
        <f t="shared" si="5"/>
        <v>215674542</v>
      </c>
      <c r="L19" s="17"/>
      <c r="M19" s="17"/>
      <c r="N19" s="17"/>
      <c r="O19" s="55"/>
      <c r="P19" s="55"/>
      <c r="Q19" s="55"/>
      <c r="R19" s="55"/>
    </row>
    <row r="20" spans="1:18" ht="15" customHeight="1" x14ac:dyDescent="0.15">
      <c r="A20" s="18" t="s">
        <v>14</v>
      </c>
      <c r="B20" s="50">
        <v>64006</v>
      </c>
      <c r="C20" s="51">
        <v>20068</v>
      </c>
      <c r="D20" s="1">
        <f t="shared" si="3"/>
        <v>84074</v>
      </c>
      <c r="E20" s="52">
        <v>6121249</v>
      </c>
      <c r="F20" s="52">
        <v>4930561</v>
      </c>
      <c r="G20" s="2">
        <f t="shared" si="4"/>
        <v>11051810</v>
      </c>
      <c r="H20" s="53">
        <v>154248726</v>
      </c>
      <c r="I20" s="54">
        <v>149413762</v>
      </c>
      <c r="J20" s="16">
        <f t="shared" si="5"/>
        <v>303662488</v>
      </c>
      <c r="L20" s="17"/>
      <c r="M20" s="17"/>
      <c r="N20" s="17"/>
      <c r="O20" s="55"/>
      <c r="P20" s="55"/>
      <c r="Q20" s="55"/>
      <c r="R20" s="55"/>
    </row>
    <row r="21" spans="1:18" ht="15" customHeight="1" x14ac:dyDescent="0.15">
      <c r="A21" s="18" t="s">
        <v>15</v>
      </c>
      <c r="B21" s="56">
        <v>57997</v>
      </c>
      <c r="C21" s="57">
        <v>14977</v>
      </c>
      <c r="D21" s="19">
        <f t="shared" si="3"/>
        <v>72974</v>
      </c>
      <c r="E21" s="58">
        <v>5965554</v>
      </c>
      <c r="F21" s="58">
        <v>5220602</v>
      </c>
      <c r="G21" s="20">
        <f t="shared" si="4"/>
        <v>11186156</v>
      </c>
      <c r="H21" s="59">
        <v>175967113</v>
      </c>
      <c r="I21" s="60">
        <v>212014770</v>
      </c>
      <c r="J21" s="21">
        <f t="shared" si="5"/>
        <v>387981883</v>
      </c>
      <c r="L21" s="17"/>
      <c r="M21" s="17"/>
      <c r="N21" s="17"/>
      <c r="O21" s="55"/>
      <c r="P21" s="55"/>
      <c r="Q21" s="55"/>
      <c r="R21" s="55"/>
    </row>
    <row r="22" spans="1:18" ht="15" customHeight="1" x14ac:dyDescent="0.15">
      <c r="A22" s="18" t="s">
        <v>16</v>
      </c>
      <c r="B22" s="56">
        <v>51176</v>
      </c>
      <c r="C22" s="57">
        <v>15853</v>
      </c>
      <c r="D22" s="19">
        <f t="shared" si="3"/>
        <v>67029</v>
      </c>
      <c r="E22" s="58">
        <v>5293750</v>
      </c>
      <c r="F22" s="58">
        <v>6599286</v>
      </c>
      <c r="G22" s="20">
        <f t="shared" si="4"/>
        <v>11893036</v>
      </c>
      <c r="H22" s="59">
        <v>154977096</v>
      </c>
      <c r="I22" s="60">
        <v>310362430</v>
      </c>
      <c r="J22" s="21">
        <f t="shared" si="5"/>
        <v>465339526</v>
      </c>
      <c r="L22" s="17"/>
      <c r="M22" s="17"/>
      <c r="N22" s="17"/>
      <c r="O22" s="55"/>
      <c r="P22" s="55"/>
      <c r="Q22" s="55"/>
      <c r="R22" s="55"/>
    </row>
    <row r="23" spans="1:18" ht="15" customHeight="1" x14ac:dyDescent="0.15">
      <c r="A23" s="18" t="s">
        <v>17</v>
      </c>
      <c r="B23" s="56">
        <v>81211</v>
      </c>
      <c r="C23" s="57">
        <v>18066</v>
      </c>
      <c r="D23" s="19">
        <f t="shared" si="3"/>
        <v>99277</v>
      </c>
      <c r="E23" s="58">
        <v>8491276</v>
      </c>
      <c r="F23" s="58">
        <v>8050663</v>
      </c>
      <c r="G23" s="20">
        <f t="shared" si="4"/>
        <v>16541939</v>
      </c>
      <c r="H23" s="59">
        <v>253092069</v>
      </c>
      <c r="I23" s="60">
        <v>386343434</v>
      </c>
      <c r="J23" s="21">
        <f t="shared" si="5"/>
        <v>639435503</v>
      </c>
      <c r="L23" s="17"/>
      <c r="M23" s="17"/>
      <c r="N23" s="17"/>
      <c r="O23" s="55"/>
      <c r="P23" s="55"/>
      <c r="Q23" s="55"/>
      <c r="R23" s="55"/>
    </row>
    <row r="24" spans="1:18" ht="15" customHeight="1" x14ac:dyDescent="0.15">
      <c r="A24" s="22" t="s">
        <v>71</v>
      </c>
      <c r="B24" s="66">
        <v>11821</v>
      </c>
      <c r="C24" s="67">
        <v>4408</v>
      </c>
      <c r="D24" s="28">
        <f t="shared" si="3"/>
        <v>16229</v>
      </c>
      <c r="E24" s="68">
        <v>1260499</v>
      </c>
      <c r="F24" s="68">
        <v>2053641</v>
      </c>
      <c r="G24" s="29">
        <f t="shared" si="4"/>
        <v>3314140</v>
      </c>
      <c r="H24" s="69">
        <v>38434354</v>
      </c>
      <c r="I24" s="70">
        <v>113640099</v>
      </c>
      <c r="J24" s="25">
        <f t="shared" si="5"/>
        <v>152074453</v>
      </c>
      <c r="L24" s="17"/>
      <c r="M24" s="17"/>
      <c r="N24" s="17"/>
      <c r="O24" s="55"/>
      <c r="P24" s="55"/>
      <c r="Q24" s="55"/>
      <c r="R24" s="55"/>
    </row>
    <row r="25" spans="1:18" ht="15" customHeight="1" x14ac:dyDescent="0.15">
      <c r="A25" s="18" t="s">
        <v>18</v>
      </c>
      <c r="B25" s="56">
        <v>15346</v>
      </c>
      <c r="C25" s="57">
        <v>11719</v>
      </c>
      <c r="D25" s="19">
        <f t="shared" si="3"/>
        <v>27065</v>
      </c>
      <c r="E25" s="58">
        <v>1630401</v>
      </c>
      <c r="F25" s="58">
        <v>5679710</v>
      </c>
      <c r="G25" s="20">
        <f t="shared" si="4"/>
        <v>7310111</v>
      </c>
      <c r="H25" s="59">
        <v>53519301</v>
      </c>
      <c r="I25" s="60">
        <v>306205165</v>
      </c>
      <c r="J25" s="21">
        <f t="shared" si="5"/>
        <v>359724466</v>
      </c>
      <c r="L25" s="17"/>
      <c r="M25" s="17"/>
      <c r="N25" s="17"/>
      <c r="O25" s="55"/>
      <c r="P25" s="55"/>
      <c r="Q25" s="55"/>
      <c r="R25" s="55"/>
    </row>
    <row r="26" spans="1:18" ht="15" customHeight="1" x14ac:dyDescent="0.15">
      <c r="A26" s="18" t="s">
        <v>19</v>
      </c>
      <c r="B26" s="56">
        <v>38822</v>
      </c>
      <c r="C26" s="57">
        <v>10231</v>
      </c>
      <c r="D26" s="19">
        <f t="shared" si="3"/>
        <v>49053</v>
      </c>
      <c r="E26" s="58">
        <v>3958111</v>
      </c>
      <c r="F26" s="58">
        <v>4280564</v>
      </c>
      <c r="G26" s="20">
        <f t="shared" si="4"/>
        <v>8238675</v>
      </c>
      <c r="H26" s="59">
        <v>108023187</v>
      </c>
      <c r="I26" s="60">
        <v>180945519</v>
      </c>
      <c r="J26" s="21">
        <f t="shared" si="5"/>
        <v>288968706</v>
      </c>
      <c r="L26" s="17"/>
      <c r="M26" s="17"/>
      <c r="N26" s="17"/>
      <c r="O26" s="55"/>
      <c r="P26" s="55"/>
      <c r="Q26" s="55"/>
      <c r="R26" s="55"/>
    </row>
    <row r="27" spans="1:18" ht="15" customHeight="1" x14ac:dyDescent="0.15">
      <c r="A27" s="18" t="s">
        <v>20</v>
      </c>
      <c r="B27" s="56">
        <v>22259</v>
      </c>
      <c r="C27" s="57">
        <v>6459</v>
      </c>
      <c r="D27" s="19">
        <f t="shared" si="3"/>
        <v>28718</v>
      </c>
      <c r="E27" s="58">
        <v>2239966</v>
      </c>
      <c r="F27" s="58">
        <v>3696899</v>
      </c>
      <c r="G27" s="20">
        <f t="shared" si="4"/>
        <v>5936865</v>
      </c>
      <c r="H27" s="59">
        <v>73068569</v>
      </c>
      <c r="I27" s="60">
        <v>212966190</v>
      </c>
      <c r="J27" s="21">
        <f t="shared" si="5"/>
        <v>286034759</v>
      </c>
      <c r="L27" s="17"/>
      <c r="M27" s="17"/>
      <c r="N27" s="17"/>
      <c r="O27" s="55"/>
      <c r="P27" s="55"/>
      <c r="Q27" s="55"/>
      <c r="R27" s="55"/>
    </row>
    <row r="28" spans="1:18" ht="15" customHeight="1" x14ac:dyDescent="0.15">
      <c r="A28" s="18" t="s">
        <v>21</v>
      </c>
      <c r="B28" s="56">
        <v>13680</v>
      </c>
      <c r="C28" s="57">
        <v>3670</v>
      </c>
      <c r="D28" s="19">
        <f t="shared" si="3"/>
        <v>17350</v>
      </c>
      <c r="E28" s="58">
        <v>1399453</v>
      </c>
      <c r="F28" s="58">
        <v>1820285</v>
      </c>
      <c r="G28" s="20">
        <f t="shared" si="4"/>
        <v>3219738</v>
      </c>
      <c r="H28" s="59">
        <v>45075933</v>
      </c>
      <c r="I28" s="60">
        <v>98385011</v>
      </c>
      <c r="J28" s="21">
        <f t="shared" si="5"/>
        <v>143460944</v>
      </c>
      <c r="L28" s="17"/>
      <c r="M28" s="17"/>
      <c r="N28" s="17"/>
      <c r="O28" s="55"/>
      <c r="P28" s="55"/>
      <c r="Q28" s="55"/>
      <c r="R28" s="55"/>
    </row>
    <row r="29" spans="1:18" ht="15" customHeight="1" x14ac:dyDescent="0.15">
      <c r="A29" s="22" t="s">
        <v>22</v>
      </c>
      <c r="B29" s="61">
        <v>10132</v>
      </c>
      <c r="C29" s="62">
        <v>4092</v>
      </c>
      <c r="D29" s="23">
        <f t="shared" si="3"/>
        <v>14224</v>
      </c>
      <c r="E29" s="63">
        <v>1080829</v>
      </c>
      <c r="F29" s="63">
        <v>2709932</v>
      </c>
      <c r="G29" s="24">
        <f t="shared" si="4"/>
        <v>3790761</v>
      </c>
      <c r="H29" s="64">
        <v>35389517</v>
      </c>
      <c r="I29" s="65">
        <v>160798854</v>
      </c>
      <c r="J29" s="25">
        <f t="shared" si="5"/>
        <v>196188371</v>
      </c>
      <c r="L29" s="17"/>
      <c r="M29" s="17"/>
      <c r="N29" s="17"/>
      <c r="O29" s="55"/>
      <c r="P29" s="55"/>
      <c r="Q29" s="55"/>
      <c r="R29" s="55"/>
    </row>
    <row r="30" spans="1:18" ht="15" customHeight="1" x14ac:dyDescent="0.15">
      <c r="A30" s="18" t="s">
        <v>23</v>
      </c>
      <c r="B30" s="50">
        <v>39690</v>
      </c>
      <c r="C30" s="51">
        <v>7992</v>
      </c>
      <c r="D30" s="1">
        <f t="shared" si="3"/>
        <v>47682</v>
      </c>
      <c r="E30" s="52">
        <v>3744296</v>
      </c>
      <c r="F30" s="52">
        <v>3761353</v>
      </c>
      <c r="G30" s="2">
        <f t="shared" si="4"/>
        <v>7505649</v>
      </c>
      <c r="H30" s="53">
        <v>110767420</v>
      </c>
      <c r="I30" s="54">
        <v>178458727</v>
      </c>
      <c r="J30" s="16">
        <f t="shared" si="5"/>
        <v>289226147</v>
      </c>
      <c r="L30" s="17"/>
      <c r="M30" s="17"/>
      <c r="N30" s="17"/>
      <c r="O30" s="55"/>
      <c r="P30" s="55"/>
      <c r="Q30" s="55"/>
      <c r="R30" s="55"/>
    </row>
    <row r="31" spans="1:18" ht="15" customHeight="1" x14ac:dyDescent="0.15">
      <c r="A31" s="18" t="s">
        <v>24</v>
      </c>
      <c r="B31" s="56">
        <v>22769</v>
      </c>
      <c r="C31" s="57">
        <v>5914</v>
      </c>
      <c r="D31" s="19">
        <f t="shared" si="3"/>
        <v>28683</v>
      </c>
      <c r="E31" s="58">
        <v>2327591</v>
      </c>
      <c r="F31" s="58">
        <v>2086307</v>
      </c>
      <c r="G31" s="20">
        <f t="shared" si="4"/>
        <v>4413898</v>
      </c>
      <c r="H31" s="59">
        <v>67375281</v>
      </c>
      <c r="I31" s="60">
        <v>81747927</v>
      </c>
      <c r="J31" s="21">
        <f t="shared" si="5"/>
        <v>149123208</v>
      </c>
      <c r="L31" s="17"/>
      <c r="M31" s="17"/>
      <c r="N31" s="17"/>
      <c r="O31" s="55"/>
      <c r="P31" s="55"/>
      <c r="Q31" s="55"/>
      <c r="R31" s="55"/>
    </row>
    <row r="32" spans="1:18" ht="15" customHeight="1" x14ac:dyDescent="0.15">
      <c r="A32" s="18" t="s">
        <v>25</v>
      </c>
      <c r="B32" s="56">
        <v>50729</v>
      </c>
      <c r="C32" s="57">
        <v>16203</v>
      </c>
      <c r="D32" s="19">
        <f t="shared" si="3"/>
        <v>66932</v>
      </c>
      <c r="E32" s="58">
        <v>5217025</v>
      </c>
      <c r="F32" s="58">
        <v>5112751</v>
      </c>
      <c r="G32" s="20">
        <f t="shared" si="4"/>
        <v>10329776</v>
      </c>
      <c r="H32" s="59">
        <v>140333137</v>
      </c>
      <c r="I32" s="60">
        <v>221051235</v>
      </c>
      <c r="J32" s="21">
        <f t="shared" si="5"/>
        <v>361384372</v>
      </c>
      <c r="L32" s="17"/>
      <c r="M32" s="17"/>
      <c r="N32" s="17"/>
      <c r="O32" s="55"/>
      <c r="P32" s="55"/>
      <c r="Q32" s="55"/>
      <c r="R32" s="55"/>
    </row>
    <row r="33" spans="1:18" ht="15" customHeight="1" x14ac:dyDescent="0.15">
      <c r="A33" s="18" t="s">
        <v>26</v>
      </c>
      <c r="B33" s="56">
        <v>18509</v>
      </c>
      <c r="C33" s="57">
        <v>4659</v>
      </c>
      <c r="D33" s="19">
        <f t="shared" si="3"/>
        <v>23168</v>
      </c>
      <c r="E33" s="58">
        <v>1951212</v>
      </c>
      <c r="F33" s="58">
        <v>1749903</v>
      </c>
      <c r="G33" s="20">
        <f t="shared" si="4"/>
        <v>3701115</v>
      </c>
      <c r="H33" s="59">
        <v>54252972</v>
      </c>
      <c r="I33" s="60">
        <v>75291109</v>
      </c>
      <c r="J33" s="21">
        <f t="shared" si="5"/>
        <v>129544081</v>
      </c>
      <c r="L33" s="17"/>
      <c r="M33" s="17"/>
      <c r="N33" s="17"/>
      <c r="O33" s="55"/>
      <c r="P33" s="55"/>
      <c r="Q33" s="55"/>
      <c r="R33" s="55"/>
    </row>
    <row r="34" spans="1:18" ht="15" customHeight="1" x14ac:dyDescent="0.15">
      <c r="A34" s="22" t="s">
        <v>27</v>
      </c>
      <c r="B34" s="61">
        <v>21522</v>
      </c>
      <c r="C34" s="62">
        <v>8956</v>
      </c>
      <c r="D34" s="23">
        <f t="shared" si="3"/>
        <v>30478</v>
      </c>
      <c r="E34" s="63">
        <v>2263301</v>
      </c>
      <c r="F34" s="63">
        <v>3498109</v>
      </c>
      <c r="G34" s="24">
        <f t="shared" si="4"/>
        <v>5761410</v>
      </c>
      <c r="H34" s="64">
        <v>70335332</v>
      </c>
      <c r="I34" s="65">
        <v>138888371</v>
      </c>
      <c r="J34" s="25">
        <f t="shared" si="5"/>
        <v>209223703</v>
      </c>
      <c r="L34" s="17"/>
      <c r="M34" s="17"/>
      <c r="N34" s="17"/>
      <c r="O34" s="55"/>
      <c r="P34" s="55"/>
      <c r="Q34" s="55"/>
      <c r="R34" s="55"/>
    </row>
    <row r="35" spans="1:18" ht="15" customHeight="1" x14ac:dyDescent="0.15">
      <c r="A35" s="18" t="s">
        <v>28</v>
      </c>
      <c r="B35" s="50">
        <v>25456</v>
      </c>
      <c r="C35" s="51">
        <v>5462</v>
      </c>
      <c r="D35" s="1">
        <f t="shared" si="3"/>
        <v>30918</v>
      </c>
      <c r="E35" s="52">
        <v>2419152</v>
      </c>
      <c r="F35" s="52">
        <v>2250640</v>
      </c>
      <c r="G35" s="2">
        <f t="shared" si="4"/>
        <v>4669792</v>
      </c>
      <c r="H35" s="53">
        <v>67944988</v>
      </c>
      <c r="I35" s="54">
        <v>126291056</v>
      </c>
      <c r="J35" s="16">
        <f t="shared" si="5"/>
        <v>194236044</v>
      </c>
      <c r="L35" s="17"/>
      <c r="M35" s="17"/>
      <c r="N35" s="17"/>
      <c r="O35" s="55"/>
      <c r="P35" s="55"/>
      <c r="Q35" s="55"/>
      <c r="R35" s="55"/>
    </row>
    <row r="36" spans="1:18" ht="15" customHeight="1" x14ac:dyDescent="0.15">
      <c r="A36" s="18" t="s">
        <v>29</v>
      </c>
      <c r="B36" s="56">
        <v>28595</v>
      </c>
      <c r="C36" s="57">
        <v>8909</v>
      </c>
      <c r="D36" s="19">
        <f t="shared" si="3"/>
        <v>37504</v>
      </c>
      <c r="E36" s="58">
        <v>2944331</v>
      </c>
      <c r="F36" s="58">
        <v>4852786</v>
      </c>
      <c r="G36" s="20">
        <f t="shared" si="4"/>
        <v>7797117</v>
      </c>
      <c r="H36" s="59">
        <v>92259221</v>
      </c>
      <c r="I36" s="60">
        <v>226627097</v>
      </c>
      <c r="J36" s="21">
        <f t="shared" si="5"/>
        <v>318886318</v>
      </c>
      <c r="L36" s="17"/>
      <c r="M36" s="17"/>
      <c r="N36" s="17"/>
      <c r="O36" s="55"/>
      <c r="P36" s="55"/>
      <c r="Q36" s="55"/>
      <c r="R36" s="55"/>
    </row>
    <row r="37" spans="1:18" ht="15" customHeight="1" x14ac:dyDescent="0.15">
      <c r="A37" s="18" t="s">
        <v>30</v>
      </c>
      <c r="B37" s="56">
        <v>20376</v>
      </c>
      <c r="C37" s="57">
        <v>5098</v>
      </c>
      <c r="D37" s="19">
        <f t="shared" si="3"/>
        <v>25474</v>
      </c>
      <c r="E37" s="58">
        <v>2156948</v>
      </c>
      <c r="F37" s="58">
        <v>1508165</v>
      </c>
      <c r="G37" s="20">
        <f t="shared" si="4"/>
        <v>3665113</v>
      </c>
      <c r="H37" s="59">
        <v>58899918</v>
      </c>
      <c r="I37" s="60">
        <v>53365636</v>
      </c>
      <c r="J37" s="21">
        <f t="shared" si="5"/>
        <v>112265554</v>
      </c>
      <c r="L37" s="17"/>
      <c r="M37" s="17"/>
      <c r="N37" s="17"/>
      <c r="O37" s="55"/>
      <c r="P37" s="55"/>
      <c r="Q37" s="55"/>
      <c r="R37" s="55"/>
    </row>
    <row r="38" spans="1:18" ht="15" customHeight="1" x14ac:dyDescent="0.15">
      <c r="A38" s="18" t="s">
        <v>31</v>
      </c>
      <c r="B38" s="56">
        <v>27559</v>
      </c>
      <c r="C38" s="57">
        <v>8181</v>
      </c>
      <c r="D38" s="19">
        <f t="shared" si="3"/>
        <v>35740</v>
      </c>
      <c r="E38" s="58">
        <v>2880845</v>
      </c>
      <c r="F38" s="58">
        <v>2725018</v>
      </c>
      <c r="G38" s="20">
        <f t="shared" si="4"/>
        <v>5605863</v>
      </c>
      <c r="H38" s="59">
        <v>82431110</v>
      </c>
      <c r="I38" s="60">
        <v>121037178</v>
      </c>
      <c r="J38" s="21">
        <f t="shared" si="5"/>
        <v>203468288</v>
      </c>
      <c r="L38" s="17"/>
      <c r="M38" s="17"/>
      <c r="N38" s="17"/>
      <c r="O38" s="55"/>
      <c r="P38" s="55"/>
      <c r="Q38" s="55"/>
      <c r="R38" s="55"/>
    </row>
    <row r="39" spans="1:18" ht="15" customHeight="1" x14ac:dyDescent="0.15">
      <c r="A39" s="22" t="s">
        <v>32</v>
      </c>
      <c r="B39" s="61">
        <v>20238</v>
      </c>
      <c r="C39" s="62">
        <v>3995</v>
      </c>
      <c r="D39" s="23">
        <f t="shared" si="3"/>
        <v>24233</v>
      </c>
      <c r="E39" s="63">
        <v>1954433</v>
      </c>
      <c r="F39" s="63">
        <v>1380022</v>
      </c>
      <c r="G39" s="24">
        <f t="shared" si="4"/>
        <v>3334455</v>
      </c>
      <c r="H39" s="64">
        <v>49445360</v>
      </c>
      <c r="I39" s="65">
        <v>54904110</v>
      </c>
      <c r="J39" s="25">
        <f t="shared" si="5"/>
        <v>104349470</v>
      </c>
      <c r="L39" s="17"/>
      <c r="M39" s="17"/>
      <c r="N39" s="17"/>
      <c r="O39" s="55"/>
      <c r="P39" s="55"/>
      <c r="Q39" s="55"/>
      <c r="R39" s="55"/>
    </row>
    <row r="40" spans="1:18" ht="15" customHeight="1" x14ac:dyDescent="0.15">
      <c r="A40" s="18" t="s">
        <v>72</v>
      </c>
      <c r="B40" s="50">
        <v>16086</v>
      </c>
      <c r="C40" s="51">
        <v>4429</v>
      </c>
      <c r="D40" s="1">
        <f t="shared" si="3"/>
        <v>20515</v>
      </c>
      <c r="E40" s="52">
        <v>1799210</v>
      </c>
      <c r="F40" s="52">
        <v>1868979</v>
      </c>
      <c r="G40" s="2">
        <f t="shared" si="4"/>
        <v>3668189</v>
      </c>
      <c r="H40" s="53">
        <v>53102256</v>
      </c>
      <c r="I40" s="54">
        <v>84660709</v>
      </c>
      <c r="J40" s="16">
        <f t="shared" si="5"/>
        <v>137762965</v>
      </c>
      <c r="L40" s="17"/>
      <c r="M40" s="17"/>
      <c r="N40" s="17"/>
      <c r="O40" s="55"/>
      <c r="P40" s="55"/>
      <c r="Q40" s="55"/>
      <c r="R40" s="55"/>
    </row>
    <row r="41" spans="1:18" ht="15" customHeight="1" x14ac:dyDescent="0.15">
      <c r="A41" s="18" t="s">
        <v>33</v>
      </c>
      <c r="B41" s="56">
        <v>21430</v>
      </c>
      <c r="C41" s="57">
        <v>5061</v>
      </c>
      <c r="D41" s="19">
        <f t="shared" si="3"/>
        <v>26491</v>
      </c>
      <c r="E41" s="58">
        <v>2198466</v>
      </c>
      <c r="F41" s="58">
        <v>1711999</v>
      </c>
      <c r="G41" s="20">
        <f t="shared" si="4"/>
        <v>3910465</v>
      </c>
      <c r="H41" s="59">
        <v>59500740</v>
      </c>
      <c r="I41" s="60">
        <v>71369254</v>
      </c>
      <c r="J41" s="21">
        <f t="shared" si="5"/>
        <v>130869994</v>
      </c>
      <c r="L41" s="17"/>
      <c r="M41" s="17"/>
      <c r="N41" s="17"/>
      <c r="O41" s="55"/>
      <c r="P41" s="55"/>
      <c r="Q41" s="55"/>
      <c r="R41" s="55"/>
    </row>
    <row r="42" spans="1:18" ht="15" customHeight="1" x14ac:dyDescent="0.15">
      <c r="A42" s="18" t="s">
        <v>34</v>
      </c>
      <c r="B42" s="56">
        <v>18069</v>
      </c>
      <c r="C42" s="57">
        <v>5966</v>
      </c>
      <c r="D42" s="19">
        <f t="shared" si="3"/>
        <v>24035</v>
      </c>
      <c r="E42" s="58">
        <v>1949849</v>
      </c>
      <c r="F42" s="58">
        <v>1788860</v>
      </c>
      <c r="G42" s="20">
        <f t="shared" si="4"/>
        <v>3738709</v>
      </c>
      <c r="H42" s="59">
        <v>60423134</v>
      </c>
      <c r="I42" s="60">
        <v>75579324</v>
      </c>
      <c r="J42" s="21">
        <f t="shared" si="5"/>
        <v>136002458</v>
      </c>
      <c r="L42" s="17"/>
      <c r="M42" s="17"/>
      <c r="N42" s="17"/>
      <c r="O42" s="55"/>
      <c r="P42" s="55"/>
      <c r="Q42" s="55"/>
      <c r="R42" s="55"/>
    </row>
    <row r="43" spans="1:18" ht="15" customHeight="1" x14ac:dyDescent="0.15">
      <c r="A43" s="18" t="s">
        <v>60</v>
      </c>
      <c r="B43" s="56">
        <v>26751</v>
      </c>
      <c r="C43" s="57">
        <v>5566</v>
      </c>
      <c r="D43" s="19">
        <f t="shared" si="3"/>
        <v>32317</v>
      </c>
      <c r="E43" s="58">
        <v>2592504</v>
      </c>
      <c r="F43" s="58">
        <v>2579603</v>
      </c>
      <c r="G43" s="20">
        <f t="shared" si="4"/>
        <v>5172107</v>
      </c>
      <c r="H43" s="59">
        <v>72934925</v>
      </c>
      <c r="I43" s="60">
        <v>137694251</v>
      </c>
      <c r="J43" s="21">
        <f t="shared" si="5"/>
        <v>210629176</v>
      </c>
      <c r="L43" s="17"/>
      <c r="M43" s="17"/>
      <c r="N43" s="17"/>
      <c r="O43" s="55"/>
      <c r="P43" s="55"/>
      <c r="Q43" s="55"/>
      <c r="R43" s="55"/>
    </row>
    <row r="44" spans="1:18" ht="15" customHeight="1" x14ac:dyDescent="0.15">
      <c r="A44" s="18" t="s">
        <v>74</v>
      </c>
      <c r="B44" s="71">
        <v>16912</v>
      </c>
      <c r="C44" s="57">
        <v>4267</v>
      </c>
      <c r="D44" s="19">
        <f t="shared" si="3"/>
        <v>21179</v>
      </c>
      <c r="E44" s="58">
        <v>1755917</v>
      </c>
      <c r="F44" s="58">
        <v>1313513</v>
      </c>
      <c r="G44" s="20">
        <f t="shared" si="4"/>
        <v>3069430</v>
      </c>
      <c r="H44" s="59">
        <v>51220266</v>
      </c>
      <c r="I44" s="60">
        <v>58654219</v>
      </c>
      <c r="J44" s="21">
        <f t="shared" si="5"/>
        <v>109874485</v>
      </c>
      <c r="L44" s="17"/>
      <c r="M44" s="17"/>
      <c r="N44" s="17"/>
      <c r="O44" s="55"/>
      <c r="P44" s="55"/>
      <c r="Q44" s="55"/>
      <c r="R44" s="55"/>
    </row>
    <row r="45" spans="1:18" ht="15" customHeight="1" x14ac:dyDescent="0.15">
      <c r="A45" s="30" t="s">
        <v>35</v>
      </c>
      <c r="B45" s="6">
        <f>SUM(B5:B44)</f>
        <v>1774803</v>
      </c>
      <c r="C45" s="31">
        <f t="shared" ref="C45:J45" si="6">SUM(C5:C44)</f>
        <v>509702</v>
      </c>
      <c r="D45" s="32">
        <f t="shared" si="6"/>
        <v>2284505</v>
      </c>
      <c r="E45" s="31">
        <f>SUM(E5:E44)</f>
        <v>179384735</v>
      </c>
      <c r="F45" s="31">
        <f t="shared" si="6"/>
        <v>188398829</v>
      </c>
      <c r="G45" s="33">
        <f t="shared" si="6"/>
        <v>367783564</v>
      </c>
      <c r="H45" s="34">
        <f t="shared" si="6"/>
        <v>5067077933</v>
      </c>
      <c r="I45" s="31">
        <f t="shared" si="6"/>
        <v>8928755854</v>
      </c>
      <c r="J45" s="35">
        <f t="shared" si="6"/>
        <v>13995833787</v>
      </c>
      <c r="L45" s="17"/>
      <c r="M45" s="17"/>
      <c r="N45" s="17"/>
      <c r="O45" s="55"/>
      <c r="P45" s="55"/>
      <c r="Q45" s="55"/>
      <c r="R45" s="55"/>
    </row>
    <row r="46" spans="1:18" ht="18" customHeight="1" x14ac:dyDescent="0.15">
      <c r="A46" s="15" t="s">
        <v>36</v>
      </c>
      <c r="B46" s="54">
        <v>13051</v>
      </c>
      <c r="C46" s="72">
        <v>3240</v>
      </c>
      <c r="D46" s="1">
        <f>SUM(B46,C46)</f>
        <v>16291</v>
      </c>
      <c r="E46" s="54">
        <v>1380861</v>
      </c>
      <c r="F46" s="54">
        <v>979787</v>
      </c>
      <c r="G46" s="2">
        <f>SUM(E46,F46)</f>
        <v>2360648</v>
      </c>
      <c r="H46" s="73">
        <v>43824899</v>
      </c>
      <c r="I46" s="72">
        <v>39165655</v>
      </c>
      <c r="J46" s="16">
        <f>SUM(H46,I46)</f>
        <v>82990554</v>
      </c>
      <c r="L46" s="17"/>
      <c r="M46" s="17"/>
      <c r="N46" s="17"/>
      <c r="O46" s="55"/>
      <c r="P46" s="55"/>
      <c r="Q46" s="55"/>
      <c r="R46" s="55"/>
    </row>
    <row r="47" spans="1:18" ht="18" customHeight="1" x14ac:dyDescent="0.15">
      <c r="A47" s="36" t="s">
        <v>37</v>
      </c>
      <c r="B47" s="60">
        <v>10254</v>
      </c>
      <c r="C47" s="74">
        <v>3579</v>
      </c>
      <c r="D47" s="19">
        <f t="shared" ref="D47:D68" si="7">SUM(B47,C47)</f>
        <v>13833</v>
      </c>
      <c r="E47" s="60">
        <v>973870</v>
      </c>
      <c r="F47" s="60">
        <v>1926026</v>
      </c>
      <c r="G47" s="20">
        <f t="shared" ref="G47:G67" si="8">SUM(E47,F47)</f>
        <v>2899896</v>
      </c>
      <c r="H47" s="75">
        <v>26746926</v>
      </c>
      <c r="I47" s="74">
        <v>77827593</v>
      </c>
      <c r="J47" s="21">
        <f t="shared" ref="J47:J68" si="9">SUM(H47,I47)</f>
        <v>104574519</v>
      </c>
      <c r="L47" s="17"/>
      <c r="M47" s="17"/>
      <c r="N47" s="17"/>
      <c r="O47" s="55"/>
      <c r="P47" s="55"/>
      <c r="Q47" s="55"/>
      <c r="R47" s="55"/>
    </row>
    <row r="48" spans="1:18" ht="18" customHeight="1" x14ac:dyDescent="0.15">
      <c r="A48" s="36" t="s">
        <v>38</v>
      </c>
      <c r="B48" s="60">
        <v>18068</v>
      </c>
      <c r="C48" s="74">
        <v>3303</v>
      </c>
      <c r="D48" s="19">
        <f t="shared" si="7"/>
        <v>21371</v>
      </c>
      <c r="E48" s="60">
        <v>1442856</v>
      </c>
      <c r="F48" s="60">
        <v>488748</v>
      </c>
      <c r="G48" s="20">
        <f t="shared" si="8"/>
        <v>1931604</v>
      </c>
      <c r="H48" s="75">
        <v>33484594</v>
      </c>
      <c r="I48" s="74">
        <v>16966804</v>
      </c>
      <c r="J48" s="21">
        <f t="shared" si="9"/>
        <v>50451398</v>
      </c>
      <c r="L48" s="17"/>
      <c r="M48" s="17"/>
      <c r="N48" s="17"/>
      <c r="O48" s="55"/>
      <c r="P48" s="55"/>
      <c r="Q48" s="55"/>
      <c r="R48" s="55"/>
    </row>
    <row r="49" spans="1:18" ht="18" customHeight="1" x14ac:dyDescent="0.15">
      <c r="A49" s="36" t="s">
        <v>39</v>
      </c>
      <c r="B49" s="60">
        <v>6463</v>
      </c>
      <c r="C49" s="74">
        <v>1202</v>
      </c>
      <c r="D49" s="19">
        <f t="shared" si="7"/>
        <v>7665</v>
      </c>
      <c r="E49" s="60">
        <v>618292</v>
      </c>
      <c r="F49" s="60">
        <v>222167</v>
      </c>
      <c r="G49" s="20">
        <f t="shared" si="8"/>
        <v>840459</v>
      </c>
      <c r="H49" s="75">
        <v>13100939</v>
      </c>
      <c r="I49" s="74">
        <v>6857113</v>
      </c>
      <c r="J49" s="21">
        <f t="shared" si="9"/>
        <v>19958052</v>
      </c>
      <c r="L49" s="17"/>
      <c r="M49" s="17"/>
      <c r="N49" s="17"/>
      <c r="O49" s="55"/>
      <c r="P49" s="55"/>
      <c r="Q49" s="55"/>
      <c r="R49" s="55"/>
    </row>
    <row r="50" spans="1:18" ht="18" customHeight="1" x14ac:dyDescent="0.15">
      <c r="A50" s="37" t="s">
        <v>40</v>
      </c>
      <c r="B50" s="65">
        <v>7851</v>
      </c>
      <c r="C50" s="76">
        <v>1854</v>
      </c>
      <c r="D50" s="23">
        <f t="shared" si="7"/>
        <v>9705</v>
      </c>
      <c r="E50" s="65">
        <v>844035</v>
      </c>
      <c r="F50" s="65">
        <v>614260</v>
      </c>
      <c r="G50" s="24">
        <f t="shared" si="8"/>
        <v>1458295</v>
      </c>
      <c r="H50" s="77">
        <v>24998145</v>
      </c>
      <c r="I50" s="76">
        <v>21743590</v>
      </c>
      <c r="J50" s="25">
        <f t="shared" si="9"/>
        <v>46741735</v>
      </c>
      <c r="L50" s="17"/>
      <c r="M50" s="17"/>
      <c r="N50" s="17"/>
      <c r="O50" s="55"/>
      <c r="P50" s="55"/>
      <c r="Q50" s="55"/>
      <c r="R50" s="55"/>
    </row>
    <row r="51" spans="1:18" ht="18" customHeight="1" x14ac:dyDescent="0.15">
      <c r="A51" s="18" t="s">
        <v>41</v>
      </c>
      <c r="B51" s="54">
        <v>8153</v>
      </c>
      <c r="C51" s="72">
        <v>2447</v>
      </c>
      <c r="D51" s="1">
        <f t="shared" si="7"/>
        <v>10600</v>
      </c>
      <c r="E51" s="54">
        <v>839488</v>
      </c>
      <c r="F51" s="54">
        <v>705585</v>
      </c>
      <c r="G51" s="2">
        <f t="shared" si="8"/>
        <v>1545073</v>
      </c>
      <c r="H51" s="73">
        <v>19022816</v>
      </c>
      <c r="I51" s="72">
        <v>28446895</v>
      </c>
      <c r="J51" s="16">
        <f t="shared" si="9"/>
        <v>47469711</v>
      </c>
      <c r="L51" s="17"/>
      <c r="M51" s="17"/>
      <c r="N51" s="17"/>
      <c r="O51" s="55"/>
      <c r="P51" s="55"/>
      <c r="Q51" s="55"/>
      <c r="R51" s="55"/>
    </row>
    <row r="52" spans="1:18" ht="18" customHeight="1" x14ac:dyDescent="0.15">
      <c r="A52" s="18" t="s">
        <v>42</v>
      </c>
      <c r="B52" s="60">
        <v>15492</v>
      </c>
      <c r="C52" s="74">
        <v>3601</v>
      </c>
      <c r="D52" s="19">
        <f t="shared" si="7"/>
        <v>19093</v>
      </c>
      <c r="E52" s="60">
        <v>1548689</v>
      </c>
      <c r="F52" s="60">
        <v>707050</v>
      </c>
      <c r="G52" s="20">
        <f t="shared" si="8"/>
        <v>2255739</v>
      </c>
      <c r="H52" s="75">
        <v>30103542</v>
      </c>
      <c r="I52" s="74">
        <v>24543788</v>
      </c>
      <c r="J52" s="21">
        <f t="shared" si="9"/>
        <v>54647330</v>
      </c>
      <c r="L52" s="17"/>
      <c r="M52" s="17"/>
      <c r="N52" s="17"/>
      <c r="O52" s="55"/>
      <c r="P52" s="55"/>
      <c r="Q52" s="55"/>
      <c r="R52" s="55"/>
    </row>
    <row r="53" spans="1:18" ht="18" customHeight="1" x14ac:dyDescent="0.15">
      <c r="A53" s="18" t="s">
        <v>43</v>
      </c>
      <c r="B53" s="60">
        <v>9302</v>
      </c>
      <c r="C53" s="74">
        <v>3428</v>
      </c>
      <c r="D53" s="19">
        <f t="shared" si="7"/>
        <v>12730</v>
      </c>
      <c r="E53" s="60">
        <v>999233</v>
      </c>
      <c r="F53" s="60">
        <v>1202489</v>
      </c>
      <c r="G53" s="20">
        <f t="shared" si="8"/>
        <v>2201722</v>
      </c>
      <c r="H53" s="75">
        <v>21099482</v>
      </c>
      <c r="I53" s="74">
        <v>50683867</v>
      </c>
      <c r="J53" s="21">
        <f t="shared" si="9"/>
        <v>71783349</v>
      </c>
      <c r="L53" s="17"/>
      <c r="M53" s="17"/>
      <c r="N53" s="17"/>
      <c r="O53" s="55"/>
      <c r="P53" s="55"/>
      <c r="Q53" s="55"/>
      <c r="R53" s="55"/>
    </row>
    <row r="54" spans="1:18" ht="18" customHeight="1" x14ac:dyDescent="0.15">
      <c r="A54" s="18" t="s">
        <v>44</v>
      </c>
      <c r="B54" s="60">
        <v>9658</v>
      </c>
      <c r="C54" s="74">
        <v>3029</v>
      </c>
      <c r="D54" s="19">
        <f t="shared" si="7"/>
        <v>12687</v>
      </c>
      <c r="E54" s="60">
        <v>981381</v>
      </c>
      <c r="F54" s="60">
        <v>893390</v>
      </c>
      <c r="G54" s="20">
        <f t="shared" si="8"/>
        <v>1874771</v>
      </c>
      <c r="H54" s="75">
        <v>20464078</v>
      </c>
      <c r="I54" s="74">
        <v>28908084</v>
      </c>
      <c r="J54" s="21">
        <f t="shared" si="9"/>
        <v>49372162</v>
      </c>
      <c r="L54" s="17"/>
      <c r="M54" s="17"/>
      <c r="N54" s="17"/>
      <c r="O54" s="55"/>
      <c r="P54" s="55"/>
      <c r="Q54" s="55"/>
      <c r="R54" s="55"/>
    </row>
    <row r="55" spans="1:18" ht="18" customHeight="1" x14ac:dyDescent="0.15">
      <c r="A55" s="22" t="s">
        <v>45</v>
      </c>
      <c r="B55" s="65">
        <v>6725</v>
      </c>
      <c r="C55" s="76">
        <v>1230</v>
      </c>
      <c r="D55" s="23">
        <f t="shared" si="7"/>
        <v>7955</v>
      </c>
      <c r="E55" s="65">
        <v>698004</v>
      </c>
      <c r="F55" s="65">
        <v>312932</v>
      </c>
      <c r="G55" s="24">
        <f t="shared" si="8"/>
        <v>1010936</v>
      </c>
      <c r="H55" s="77">
        <v>14783641</v>
      </c>
      <c r="I55" s="76">
        <v>14402655</v>
      </c>
      <c r="J55" s="25">
        <f t="shared" si="9"/>
        <v>29186296</v>
      </c>
      <c r="L55" s="17"/>
      <c r="M55" s="17"/>
      <c r="N55" s="17"/>
      <c r="O55" s="55"/>
      <c r="P55" s="55"/>
      <c r="Q55" s="55"/>
      <c r="R55" s="55"/>
    </row>
    <row r="56" spans="1:18" ht="18" customHeight="1" x14ac:dyDescent="0.15">
      <c r="A56" s="18" t="s">
        <v>73</v>
      </c>
      <c r="B56" s="54">
        <v>7021</v>
      </c>
      <c r="C56" s="72">
        <v>1453</v>
      </c>
      <c r="D56" s="1">
        <f t="shared" si="7"/>
        <v>8474</v>
      </c>
      <c r="E56" s="54">
        <v>673893</v>
      </c>
      <c r="F56" s="54">
        <v>366379</v>
      </c>
      <c r="G56" s="2">
        <f t="shared" si="8"/>
        <v>1040272</v>
      </c>
      <c r="H56" s="73">
        <v>11909273</v>
      </c>
      <c r="I56" s="72">
        <v>8401606</v>
      </c>
      <c r="J56" s="16">
        <f t="shared" si="9"/>
        <v>20310879</v>
      </c>
      <c r="L56" s="17"/>
      <c r="M56" s="17"/>
      <c r="N56" s="17"/>
      <c r="O56" s="55"/>
      <c r="P56" s="55"/>
      <c r="Q56" s="55"/>
      <c r="R56" s="55"/>
    </row>
    <row r="57" spans="1:18" ht="18" customHeight="1" x14ac:dyDescent="0.15">
      <c r="A57" s="18" t="s">
        <v>46</v>
      </c>
      <c r="B57" s="60">
        <v>4834</v>
      </c>
      <c r="C57" s="74">
        <v>1012</v>
      </c>
      <c r="D57" s="19">
        <f t="shared" si="7"/>
        <v>5846</v>
      </c>
      <c r="E57" s="60">
        <v>471690</v>
      </c>
      <c r="F57" s="60">
        <v>188597</v>
      </c>
      <c r="G57" s="20">
        <f t="shared" si="8"/>
        <v>660287</v>
      </c>
      <c r="H57" s="75">
        <v>9472835</v>
      </c>
      <c r="I57" s="74">
        <v>5005847</v>
      </c>
      <c r="J57" s="21">
        <f t="shared" si="9"/>
        <v>14478682</v>
      </c>
      <c r="L57" s="17"/>
      <c r="M57" s="17"/>
      <c r="N57" s="17"/>
      <c r="O57" s="55"/>
      <c r="P57" s="55"/>
      <c r="Q57" s="55"/>
      <c r="R57" s="55"/>
    </row>
    <row r="58" spans="1:18" ht="18" customHeight="1" x14ac:dyDescent="0.15">
      <c r="A58" s="18" t="s">
        <v>47</v>
      </c>
      <c r="B58" s="60">
        <v>6995</v>
      </c>
      <c r="C58" s="74">
        <v>1686</v>
      </c>
      <c r="D58" s="19">
        <f t="shared" si="7"/>
        <v>8681</v>
      </c>
      <c r="E58" s="60">
        <v>639238</v>
      </c>
      <c r="F58" s="60">
        <v>236582</v>
      </c>
      <c r="G58" s="20">
        <f t="shared" si="8"/>
        <v>875820</v>
      </c>
      <c r="H58" s="75">
        <v>11554621</v>
      </c>
      <c r="I58" s="74">
        <v>6166048</v>
      </c>
      <c r="J58" s="21">
        <f t="shared" si="9"/>
        <v>17720669</v>
      </c>
      <c r="L58" s="17"/>
      <c r="M58" s="17"/>
      <c r="N58" s="17"/>
      <c r="O58" s="55"/>
      <c r="P58" s="55"/>
      <c r="Q58" s="55"/>
      <c r="R58" s="55"/>
    </row>
    <row r="59" spans="1:18" ht="18" customHeight="1" x14ac:dyDescent="0.15">
      <c r="A59" s="18" t="s">
        <v>48</v>
      </c>
      <c r="B59" s="60">
        <v>4699</v>
      </c>
      <c r="C59" s="74">
        <v>1378</v>
      </c>
      <c r="D59" s="19">
        <f t="shared" si="7"/>
        <v>6077</v>
      </c>
      <c r="E59" s="60">
        <v>456547</v>
      </c>
      <c r="F59" s="60">
        <v>176159</v>
      </c>
      <c r="G59" s="20">
        <f t="shared" si="8"/>
        <v>632706</v>
      </c>
      <c r="H59" s="75">
        <v>9269388</v>
      </c>
      <c r="I59" s="74">
        <v>4570652</v>
      </c>
      <c r="J59" s="21">
        <f t="shared" si="9"/>
        <v>13840040</v>
      </c>
      <c r="L59" s="17"/>
      <c r="M59" s="17"/>
      <c r="N59" s="17"/>
      <c r="O59" s="55"/>
      <c r="P59" s="55"/>
      <c r="Q59" s="55"/>
      <c r="R59" s="55"/>
    </row>
    <row r="60" spans="1:18" ht="18" customHeight="1" x14ac:dyDescent="0.15">
      <c r="A60" s="22" t="s">
        <v>49</v>
      </c>
      <c r="B60" s="65">
        <v>9406</v>
      </c>
      <c r="C60" s="76">
        <v>1714</v>
      </c>
      <c r="D60" s="23">
        <f t="shared" si="7"/>
        <v>11120</v>
      </c>
      <c r="E60" s="65">
        <v>904272</v>
      </c>
      <c r="F60" s="65">
        <v>267246</v>
      </c>
      <c r="G60" s="24">
        <f t="shared" si="8"/>
        <v>1171518</v>
      </c>
      <c r="H60" s="77">
        <v>11265725</v>
      </c>
      <c r="I60" s="76">
        <v>5659658</v>
      </c>
      <c r="J60" s="25">
        <f t="shared" si="9"/>
        <v>16925383</v>
      </c>
      <c r="L60" s="17"/>
      <c r="M60" s="17"/>
      <c r="N60" s="17"/>
      <c r="O60" s="55"/>
      <c r="P60" s="55"/>
      <c r="Q60" s="55"/>
      <c r="R60" s="55"/>
    </row>
    <row r="61" spans="1:18" s="78" customFormat="1" ht="18" customHeight="1" x14ac:dyDescent="0.15">
      <c r="A61" s="26" t="s">
        <v>50</v>
      </c>
      <c r="B61" s="54">
        <v>2042</v>
      </c>
      <c r="C61" s="72">
        <v>346</v>
      </c>
      <c r="D61" s="1">
        <f t="shared" si="7"/>
        <v>2388</v>
      </c>
      <c r="E61" s="54">
        <v>205981</v>
      </c>
      <c r="F61" s="54">
        <v>37553</v>
      </c>
      <c r="G61" s="2">
        <f t="shared" si="8"/>
        <v>243534</v>
      </c>
      <c r="H61" s="73">
        <v>3167229</v>
      </c>
      <c r="I61" s="72">
        <v>849374</v>
      </c>
      <c r="J61" s="16">
        <f t="shared" si="9"/>
        <v>4016603</v>
      </c>
      <c r="L61" s="17"/>
      <c r="M61" s="17"/>
      <c r="N61" s="17"/>
      <c r="O61" s="55"/>
      <c r="P61" s="55"/>
      <c r="Q61" s="55"/>
      <c r="R61" s="55"/>
    </row>
    <row r="62" spans="1:18" s="78" customFormat="1" ht="18" customHeight="1" x14ac:dyDescent="0.15">
      <c r="A62" s="18" t="s">
        <v>51</v>
      </c>
      <c r="B62" s="60">
        <v>6377</v>
      </c>
      <c r="C62" s="74">
        <v>2783</v>
      </c>
      <c r="D62" s="19">
        <f t="shared" si="7"/>
        <v>9160</v>
      </c>
      <c r="E62" s="60">
        <v>644887</v>
      </c>
      <c r="F62" s="60">
        <v>631518</v>
      </c>
      <c r="G62" s="20">
        <f t="shared" si="8"/>
        <v>1276405</v>
      </c>
      <c r="H62" s="75">
        <v>13483999</v>
      </c>
      <c r="I62" s="74">
        <v>19026792</v>
      </c>
      <c r="J62" s="21">
        <f t="shared" si="9"/>
        <v>32510791</v>
      </c>
      <c r="L62" s="17"/>
      <c r="M62" s="17"/>
      <c r="N62" s="17"/>
      <c r="O62" s="55"/>
      <c r="P62" s="55"/>
      <c r="Q62" s="55"/>
      <c r="R62" s="55"/>
    </row>
    <row r="63" spans="1:18" s="78" customFormat="1" ht="18" customHeight="1" x14ac:dyDescent="0.15">
      <c r="A63" s="18" t="s">
        <v>52</v>
      </c>
      <c r="B63" s="60">
        <v>7668</v>
      </c>
      <c r="C63" s="74">
        <v>2499</v>
      </c>
      <c r="D63" s="19">
        <f t="shared" si="7"/>
        <v>10167</v>
      </c>
      <c r="E63" s="60">
        <v>742689</v>
      </c>
      <c r="F63" s="60">
        <v>573150</v>
      </c>
      <c r="G63" s="20">
        <f t="shared" si="8"/>
        <v>1315839</v>
      </c>
      <c r="H63" s="75">
        <v>13722085</v>
      </c>
      <c r="I63" s="74">
        <v>14625264</v>
      </c>
      <c r="J63" s="21">
        <f t="shared" si="9"/>
        <v>28347349</v>
      </c>
      <c r="L63" s="17"/>
      <c r="M63" s="17"/>
      <c r="N63" s="17"/>
      <c r="O63" s="55"/>
      <c r="P63" s="55"/>
      <c r="Q63" s="55"/>
      <c r="R63" s="55"/>
    </row>
    <row r="64" spans="1:18" s="78" customFormat="1" ht="18" customHeight="1" x14ac:dyDescent="0.15">
      <c r="A64" s="18" t="s">
        <v>53</v>
      </c>
      <c r="B64" s="60">
        <v>12644</v>
      </c>
      <c r="C64" s="74">
        <v>3833</v>
      </c>
      <c r="D64" s="19">
        <f t="shared" si="7"/>
        <v>16477</v>
      </c>
      <c r="E64" s="60">
        <v>1358978</v>
      </c>
      <c r="F64" s="60">
        <v>954879</v>
      </c>
      <c r="G64" s="20">
        <f t="shared" si="8"/>
        <v>2313857</v>
      </c>
      <c r="H64" s="75">
        <v>34820875</v>
      </c>
      <c r="I64" s="74">
        <v>33848434</v>
      </c>
      <c r="J64" s="21">
        <f t="shared" si="9"/>
        <v>68669309</v>
      </c>
      <c r="L64" s="17"/>
      <c r="M64" s="17"/>
      <c r="N64" s="17"/>
      <c r="O64" s="55"/>
      <c r="P64" s="55"/>
      <c r="Q64" s="55"/>
      <c r="R64" s="55"/>
    </row>
    <row r="65" spans="1:18" s="78" customFormat="1" ht="18" customHeight="1" x14ac:dyDescent="0.15">
      <c r="A65" s="38" t="s">
        <v>54</v>
      </c>
      <c r="B65" s="65">
        <v>18049</v>
      </c>
      <c r="C65" s="76">
        <v>4663</v>
      </c>
      <c r="D65" s="23">
        <f t="shared" si="7"/>
        <v>22712</v>
      </c>
      <c r="E65" s="65">
        <v>1811086</v>
      </c>
      <c r="F65" s="65">
        <v>1484689</v>
      </c>
      <c r="G65" s="24">
        <f t="shared" si="8"/>
        <v>3295775</v>
      </c>
      <c r="H65" s="77">
        <v>37720007</v>
      </c>
      <c r="I65" s="76">
        <v>62275939</v>
      </c>
      <c r="J65" s="39">
        <f t="shared" si="9"/>
        <v>99995946</v>
      </c>
      <c r="L65" s="17"/>
      <c r="M65" s="17"/>
      <c r="N65" s="17"/>
      <c r="O65" s="55"/>
      <c r="P65" s="55"/>
      <c r="Q65" s="55"/>
      <c r="R65" s="55"/>
    </row>
    <row r="66" spans="1:18" ht="18" customHeight="1" x14ac:dyDescent="0.15">
      <c r="A66" s="18" t="s">
        <v>55</v>
      </c>
      <c r="B66" s="60">
        <v>14049</v>
      </c>
      <c r="C66" s="74">
        <v>3265</v>
      </c>
      <c r="D66" s="19">
        <f t="shared" si="7"/>
        <v>17314</v>
      </c>
      <c r="E66" s="60">
        <v>1280882</v>
      </c>
      <c r="F66" s="60">
        <v>467257</v>
      </c>
      <c r="G66" s="20">
        <f t="shared" si="8"/>
        <v>1748139</v>
      </c>
      <c r="H66" s="75">
        <v>35030462</v>
      </c>
      <c r="I66" s="74">
        <v>16105716</v>
      </c>
      <c r="J66" s="21">
        <f t="shared" si="9"/>
        <v>51136178</v>
      </c>
      <c r="L66" s="17"/>
      <c r="M66" s="17"/>
      <c r="N66" s="17"/>
      <c r="O66" s="55"/>
      <c r="P66" s="55"/>
      <c r="Q66" s="55"/>
      <c r="R66" s="55"/>
    </row>
    <row r="67" spans="1:18" ht="18" customHeight="1" x14ac:dyDescent="0.15">
      <c r="A67" s="18" t="s">
        <v>56</v>
      </c>
      <c r="B67" s="60">
        <v>16426</v>
      </c>
      <c r="C67" s="74">
        <v>2829</v>
      </c>
      <c r="D67" s="19">
        <f t="shared" si="7"/>
        <v>19255</v>
      </c>
      <c r="E67" s="60">
        <v>1647964</v>
      </c>
      <c r="F67" s="60">
        <v>1261902</v>
      </c>
      <c r="G67" s="20">
        <f t="shared" si="8"/>
        <v>2909866</v>
      </c>
      <c r="H67" s="75">
        <v>41745851</v>
      </c>
      <c r="I67" s="74">
        <v>52072629</v>
      </c>
      <c r="J67" s="21">
        <f t="shared" si="9"/>
        <v>93818480</v>
      </c>
      <c r="L67" s="17"/>
      <c r="M67" s="17"/>
      <c r="N67" s="17"/>
      <c r="O67" s="55"/>
      <c r="P67" s="55"/>
      <c r="Q67" s="55"/>
      <c r="R67" s="55"/>
    </row>
    <row r="68" spans="1:18" ht="18" customHeight="1" x14ac:dyDescent="0.15">
      <c r="A68" s="22" t="s">
        <v>57</v>
      </c>
      <c r="B68" s="65">
        <v>11116</v>
      </c>
      <c r="C68" s="76">
        <v>2128</v>
      </c>
      <c r="D68" s="19">
        <f t="shared" si="7"/>
        <v>13244</v>
      </c>
      <c r="E68" s="65">
        <v>1121859</v>
      </c>
      <c r="F68" s="65">
        <v>548930</v>
      </c>
      <c r="G68" s="20">
        <f>SUM(E68,F68)</f>
        <v>1670789</v>
      </c>
      <c r="H68" s="77">
        <v>28821010</v>
      </c>
      <c r="I68" s="76">
        <v>20187788</v>
      </c>
      <c r="J68" s="21">
        <f t="shared" si="9"/>
        <v>49008798</v>
      </c>
      <c r="L68" s="17"/>
      <c r="M68" s="17"/>
      <c r="N68" s="17"/>
      <c r="O68" s="55"/>
      <c r="P68" s="55"/>
      <c r="Q68" s="55"/>
      <c r="R68" s="55"/>
    </row>
    <row r="69" spans="1:18" ht="18" customHeight="1" x14ac:dyDescent="0.15">
      <c r="A69" s="22" t="s">
        <v>58</v>
      </c>
      <c r="B69" s="7">
        <f>SUM(B46:B68)</f>
        <v>226343</v>
      </c>
      <c r="C69" s="40">
        <f t="shared" ref="C69:I69" si="10">SUM(C46:C68)</f>
        <v>56502</v>
      </c>
      <c r="D69" s="41">
        <f>SUM(D46:D68)</f>
        <v>282845</v>
      </c>
      <c r="E69" s="40">
        <f t="shared" si="10"/>
        <v>22286675</v>
      </c>
      <c r="F69" s="40">
        <f t="shared" si="10"/>
        <v>15247275</v>
      </c>
      <c r="G69" s="42">
        <f t="shared" si="10"/>
        <v>37533950</v>
      </c>
      <c r="H69" s="40">
        <f>SUM(H46:H68)</f>
        <v>509612422</v>
      </c>
      <c r="I69" s="40">
        <f t="shared" si="10"/>
        <v>558341791</v>
      </c>
      <c r="J69" s="42">
        <f>SUM(J46:J68)</f>
        <v>1067954213</v>
      </c>
      <c r="O69" s="55"/>
      <c r="P69" s="55"/>
      <c r="Q69" s="55"/>
    </row>
    <row r="70" spans="1:18" ht="18" customHeight="1" x14ac:dyDescent="0.15">
      <c r="A70" s="22" t="s">
        <v>59</v>
      </c>
      <c r="B70" s="7">
        <f>SUM(B45,B69)</f>
        <v>2001146</v>
      </c>
      <c r="C70" s="40">
        <f t="shared" ref="C70:J70" si="11">SUM(C45,C69)</f>
        <v>566204</v>
      </c>
      <c r="D70" s="40">
        <f t="shared" si="11"/>
        <v>2567350</v>
      </c>
      <c r="E70" s="40">
        <f t="shared" si="11"/>
        <v>201671410</v>
      </c>
      <c r="F70" s="40">
        <f t="shared" si="11"/>
        <v>203646104</v>
      </c>
      <c r="G70" s="43">
        <f t="shared" si="11"/>
        <v>405317514</v>
      </c>
      <c r="H70" s="40">
        <f t="shared" si="11"/>
        <v>5576690355</v>
      </c>
      <c r="I70" s="40">
        <f t="shared" si="11"/>
        <v>9487097645</v>
      </c>
      <c r="J70" s="43">
        <f t="shared" si="11"/>
        <v>15063788000</v>
      </c>
      <c r="O70" s="55"/>
      <c r="P70" s="55"/>
      <c r="Q70" s="55"/>
    </row>
    <row r="71" spans="1:18" ht="18" customHeight="1" x14ac:dyDescent="0.15">
      <c r="A71" s="44" t="s">
        <v>75</v>
      </c>
      <c r="B71" s="8"/>
      <c r="C71" s="8"/>
      <c r="D71" s="8"/>
      <c r="E71" s="8"/>
      <c r="F71" s="8"/>
      <c r="G71" s="8"/>
      <c r="H71" s="8"/>
      <c r="I71" s="8"/>
      <c r="J71" s="8"/>
      <c r="O71" s="55"/>
      <c r="P71" s="55"/>
      <c r="Q71" s="55"/>
    </row>
    <row r="72" spans="1:18" ht="18" customHeight="1" x14ac:dyDescent="0.15">
      <c r="A72" s="79" t="s">
        <v>69</v>
      </c>
    </row>
  </sheetData>
  <mergeCells count="1">
    <mergeCell ref="H3:J3"/>
  </mergeCells>
  <phoneticPr fontId="2"/>
  <pageMargins left="0.82677165354330717" right="0.6692913385826772" top="0.43307086614173229" bottom="0.59055118110236227" header="0.47244094488188981" footer="0.35433070866141736"/>
  <pageSetup paperSize="9" scale="70" firstPageNumber="71" fitToWidth="0" orientation="portrait" useFirstPageNumber="1" r:id="rId1"/>
  <headerFooter alignWithMargins="0">
    <oddFooter>&amp;C&amp;"ＭＳ ゴシック,標準"&amp;11&amp;P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2(5)家屋の評価額等に関する調（木造・木造以外）</vt:lpstr>
      <vt:lpstr>'2(5)家屋の評価額等に関する調（木造・木造以外）'!Print_Area</vt:lpstr>
    </vt:vector>
  </TitlesOfParts>
  <Company>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健一</dc:creator>
  <cp:lastModifiedBy>埼玉県</cp:lastModifiedBy>
  <cp:lastPrinted>2019-03-14T05:35:59Z</cp:lastPrinted>
  <dcterms:created xsi:type="dcterms:W3CDTF">2001-12-17T05:40:23Z</dcterms:created>
  <dcterms:modified xsi:type="dcterms:W3CDTF">2021-03-23T11:31:30Z</dcterms:modified>
</cp:coreProperties>
</file>