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"/>
    </mc:Choice>
  </mc:AlternateContent>
  <xr:revisionPtr revIDLastSave="0" documentId="13_ncr:101_{F16C9E04-5091-4E24-82A1-6D85A00E9405}" xr6:coauthVersionLast="36" xr6:coauthVersionMax="36" xr10:uidLastSave="{00000000-0000-0000-0000-000000000000}"/>
  <bookViews>
    <workbookView xWindow="480" yWindow="120" windowWidth="16605" windowHeight="8550" xr2:uid="{00000000-000D-0000-FFFF-FFFF00000000}"/>
  </bookViews>
  <sheets>
    <sheet name="1(4)第1表収入未済額（国保税除く）の推移" sheetId="4" r:id="rId1"/>
  </sheets>
  <definedNames>
    <definedName name="_xlnm.Print_Area" localSheetId="0">'1(4)第1表収入未済額（国保税除く）の推移'!$A$1:$H$77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</workbook>
</file>

<file path=xl/calcChain.xml><?xml version="1.0" encoding="utf-8"?>
<calcChain xmlns="http://schemas.openxmlformats.org/spreadsheetml/2006/main">
  <c r="H52" i="4" l="1"/>
  <c r="D75" i="4" l="1"/>
  <c r="F46" i="4"/>
  <c r="E46" i="4"/>
  <c r="D46" i="4"/>
  <c r="F75" i="4"/>
  <c r="E75" i="4"/>
  <c r="E76" i="4" s="1"/>
  <c r="G45" i="4"/>
  <c r="H4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H46" i="4" l="1"/>
  <c r="F76" i="4"/>
  <c r="G76" i="4" s="1"/>
  <c r="G75" i="4"/>
  <c r="G46" i="4"/>
  <c r="H75" i="4"/>
  <c r="D76" i="4"/>
  <c r="H76" i="4" l="1"/>
</calcChain>
</file>

<file path=xl/sharedStrings.xml><?xml version="1.0" encoding="utf-8"?>
<sst xmlns="http://schemas.openxmlformats.org/spreadsheetml/2006/main" count="85" uniqueCount="78">
  <si>
    <t>第１表　収入済額（国民健康保険税除く）の推移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6" eb="17">
      <t>ノゾ</t>
    </rPh>
    <rPh sb="20" eb="22">
      <t>スイイ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</si>
  <si>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</si>
  <si>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</si>
  <si>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</si>
  <si>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</si>
  <si>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</si>
  <si>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</si>
  <si>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</si>
  <si>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</si>
  <si>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</si>
  <si>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</si>
  <si>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</si>
  <si>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</si>
  <si>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</si>
  <si>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</si>
  <si>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</si>
  <si>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</si>
  <si>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</si>
  <si>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</si>
  <si>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</si>
  <si>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</si>
  <si>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</si>
  <si>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</si>
  <si>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</si>
  <si>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</si>
  <si>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</si>
  <si>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</si>
  <si>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</si>
  <si>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</si>
  <si>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</si>
  <si>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</si>
  <si>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</si>
  <si>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</si>
  <si>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</si>
  <si>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</si>
  <si>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</si>
  <si>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</si>
  <si>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</si>
  <si>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</si>
  <si>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</si>
  <si>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</si>
  <si>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</si>
  <si>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</si>
  <si>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</si>
  <si>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</si>
  <si>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</si>
  <si>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</si>
  <si>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</si>
  <si>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</si>
  <si>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</si>
  <si>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</si>
  <si>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</si>
  <si>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</si>
  <si>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</si>
  <si>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</si>
  <si>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</si>
  <si>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</si>
  <si>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</si>
  <si>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</si>
  <si>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</si>
  <si>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</si>
  <si>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</si>
  <si>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</si>
  <si>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</si>
  <si>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</si>
  <si>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</si>
  <si>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</si>
  <si>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</si>
  <si>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</si>
  <si>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</si>
  <si>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白岡市</t>
    <rPh sb="0" eb="2">
      <t>シラオカ</t>
    </rPh>
    <rPh sb="2" eb="3">
      <t>シ</t>
    </rPh>
    <phoneticPr fontId="2"/>
  </si>
  <si>
    <t>　資料　　「地方財政状況調」第6表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</si>
  <si>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</si>
  <si>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</si>
  <si>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</si>
  <si>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伸長率
元/30(%)</t>
    <rPh sb="0" eb="2">
      <t>シンチョウ</t>
    </rPh>
    <rPh sb="2" eb="3">
      <t>リツ</t>
    </rPh>
    <rPh sb="4" eb="5">
      <t>モト</t>
    </rPh>
    <phoneticPr fontId="2"/>
  </si>
  <si>
    <t>伸長率
元/29(%)</t>
    <rPh sb="0" eb="2">
      <t>シンチョウ</t>
    </rPh>
    <rPh sb="2" eb="3">
      <t>リツ</t>
    </rPh>
    <rPh sb="4" eb="5">
      <t>モト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</si>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</sst>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8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179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4" xfId="1" applyFont="1" applyBorder="1">
      <alignment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0" fontId="4" fillId="0" borderId="12" xfId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176" fontId="4" fillId="0" borderId="0" xfId="1" applyNumberFormat="1" applyFont="1" applyFill="1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176" fontId="5" fillId="0" borderId="0" xfId="1" applyNumberFormat="1" applyFont="1" applyFill="1" applyBorder="1">
      <alignment vertical="center"/>
    </xf>
    <xf numFmtId="0" fontId="6" fillId="0" borderId="5" xfId="1" applyFont="1" applyBorder="1" applyAlignment="1">
      <alignment horizontal="right"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4" fillId="0" borderId="0" xfId="1" applyFont="1" applyAlignment="1">
      <alignment vertical="center"/>
    </xf>
    <xf numFmtId="176" fontId="5" fillId="0" borderId="13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9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49</xdr:row>
      <xdr:rowOff>9525</xdr:rowOff>
    </xdr:from>
    <xdr:to>
      <xdr:col>3</xdr:col>
      <xdr:colOff>0</xdr:colOff>
      <xdr:row>51</xdr:row>
      <xdr:rowOff>0</xdr:rowOff>
    </xdr:to>
    <xdr:sp macro="" textlink="">
      <xdr:nvSpPr>
        <xdr:cNvPr id="4150" name="Line 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49</xdr:row>
      <xdr:rowOff>9525</xdr:rowOff>
    </xdr:from>
    <xdr:to>
      <xdr:col>3</xdr:col>
      <xdr:colOff>0</xdr:colOff>
      <xdr:row>51</xdr:row>
      <xdr:rowOff>0</xdr:rowOff>
    </xdr:to>
    <xdr:sp macro="" textlink="">
      <xdr:nvSpPr>
        <xdr:cNvPr id="4152" name="Line 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P78"/>
  <sheetViews>
    <sheetView tabSelected="1" view="pageBreakPreview" zoomScale="85" zoomScaleNormal="100" zoomScaleSheetLayoutView="85" workbookViewId="0">
      <selection activeCell="A2" sqref="A2"/>
    </sheetView>
  </sheetViews>
  <sheetFormatPr defaultRowHeight="15" customHeight="1"/>
  <cols>
    <col min="1" max="2" width="3.625" style="1" customWidth="1"/>
    <col min="3" max="3" width="3.875" style="1" customWidth="1"/>
    <col min="4" max="6" width="13.75" style="1" customWidth="1"/>
    <col min="7" max="8" width="12.875" style="1" customWidth="1"/>
    <col min="9" max="9" width="13.625" style="1" bestFit="1" customWidth="1"/>
    <col min="10" max="10" width="9" style="1"/>
    <col min="11" max="12" width="11.75" style="1" customWidth="1"/>
    <col min="13" max="16384" width="9" style="1"/>
  </cols>
  <sheetData>
    <row r="1" spans="1:16" ht="15" customHeight="1">
      <c r="A1" s="71"/>
      <c r="B1" s="71"/>
      <c r="C1" s="71"/>
      <c r="D1" s="71"/>
      <c r="E1" s="71"/>
      <c r="F1" s="71"/>
      <c r="G1" s="71"/>
      <c r="H1" s="71"/>
    </row>
    <row r="2" spans="1:16" ht="15" customHeight="1">
      <c r="B2" s="1" t="s">
        <v>0</v>
      </c>
    </row>
    <row r="3" spans="1:16" ht="15" customHeight="1" thickBot="1">
      <c r="A3" s="8"/>
      <c r="B3" s="8"/>
      <c r="C3" s="8"/>
      <c r="D3" s="8"/>
      <c r="E3" s="8"/>
      <c r="F3" s="8"/>
      <c r="G3" s="8"/>
      <c r="H3" s="8" t="s">
        <v>1</v>
      </c>
    </row>
    <row r="4" spans="1:16" ht="15.95" customHeight="1">
      <c r="A4" s="9"/>
      <c r="B4" s="37"/>
      <c r="C4" s="37" t="s">
        <v>2</v>
      </c>
      <c r="D4" s="53" t="s">
        <v>72</v>
      </c>
      <c r="E4" s="53" t="s">
        <v>73</v>
      </c>
      <c r="F4" s="53" t="s">
        <v>74</v>
      </c>
      <c r="G4" s="61" t="s">
        <v>75</v>
      </c>
      <c r="H4" s="63" t="s">
        <v>76</v>
      </c>
    </row>
    <row r="5" spans="1:16" ht="15.95" customHeight="1" thickBot="1">
      <c r="A5" s="51" t="s">
        <v>3</v>
      </c>
      <c r="B5" s="52"/>
      <c r="C5" s="10"/>
      <c r="D5" s="54"/>
      <c r="E5" s="54"/>
      <c r="F5" s="54"/>
      <c r="G5" s="62"/>
      <c r="H5" s="64"/>
    </row>
    <row r="6" spans="1:16" ht="15.95" customHeight="1">
      <c r="A6" s="41" t="s">
        <v>4</v>
      </c>
      <c r="B6" s="42"/>
      <c r="C6" s="43"/>
      <c r="D6" s="72">
        <v>233980906</v>
      </c>
      <c r="E6" s="72">
        <v>265177813</v>
      </c>
      <c r="F6" s="72">
        <v>274011537</v>
      </c>
      <c r="G6" s="14">
        <f>F6/E6*100</f>
        <v>103.33124551411848</v>
      </c>
      <c r="H6" s="15">
        <f>F6/D6*100</f>
        <v>117.10850328958038</v>
      </c>
    </row>
    <row r="7" spans="1:16" ht="15.95" customHeight="1">
      <c r="A7" s="41" t="s">
        <v>5</v>
      </c>
      <c r="B7" s="42"/>
      <c r="C7" s="43"/>
      <c r="D7" s="73">
        <v>57167181</v>
      </c>
      <c r="E7" s="73">
        <v>57225191</v>
      </c>
      <c r="F7" s="73">
        <v>57888269</v>
      </c>
      <c r="G7" s="16">
        <f t="shared" ref="G7:G46" si="0">F7/E7*100</f>
        <v>101.15871697134222</v>
      </c>
      <c r="H7" s="17">
        <f t="shared" ref="H7:H46" si="1">F7/D7*100</f>
        <v>101.26136707702973</v>
      </c>
    </row>
    <row r="8" spans="1:16" ht="15.95" customHeight="1">
      <c r="A8" s="41" t="s">
        <v>6</v>
      </c>
      <c r="B8" s="42"/>
      <c r="C8" s="43"/>
      <c r="D8" s="73">
        <v>30432660</v>
      </c>
      <c r="E8" s="73">
        <v>30798404</v>
      </c>
      <c r="F8" s="73">
        <v>31116750</v>
      </c>
      <c r="G8" s="16">
        <f t="shared" si="0"/>
        <v>101.03364447066802</v>
      </c>
      <c r="H8" s="17">
        <f t="shared" si="1"/>
        <v>102.24788105936189</v>
      </c>
    </row>
    <row r="9" spans="1:16" s="2" customFormat="1" ht="15.95" customHeight="1">
      <c r="A9" s="68" t="s">
        <v>7</v>
      </c>
      <c r="B9" s="69"/>
      <c r="C9" s="70"/>
      <c r="D9" s="73">
        <v>95221641</v>
      </c>
      <c r="E9" s="73">
        <v>96253735</v>
      </c>
      <c r="F9" s="73">
        <v>97414545</v>
      </c>
      <c r="G9" s="16">
        <f t="shared" si="0"/>
        <v>101.20598956497635</v>
      </c>
      <c r="H9" s="17">
        <f t="shared" si="1"/>
        <v>102.30294707901537</v>
      </c>
      <c r="I9" s="34"/>
      <c r="J9" s="35"/>
      <c r="K9" s="36"/>
      <c r="L9" s="36"/>
      <c r="M9" s="35"/>
      <c r="N9" s="34"/>
      <c r="O9" s="34"/>
      <c r="P9" s="34"/>
    </row>
    <row r="10" spans="1:16" ht="15.95" customHeight="1">
      <c r="A10" s="48" t="s">
        <v>8</v>
      </c>
      <c r="B10" s="49"/>
      <c r="C10" s="50"/>
      <c r="D10" s="73">
        <v>10584401</v>
      </c>
      <c r="E10" s="73">
        <v>10486131</v>
      </c>
      <c r="F10" s="73">
        <v>10659727</v>
      </c>
      <c r="G10" s="16">
        <f t="shared" si="0"/>
        <v>101.65548189317872</v>
      </c>
      <c r="H10" s="17">
        <f t="shared" si="1"/>
        <v>100.71166993767527</v>
      </c>
      <c r="I10" s="34"/>
      <c r="J10" s="35"/>
      <c r="K10" s="36"/>
      <c r="L10" s="36"/>
      <c r="M10" s="35"/>
      <c r="N10" s="34"/>
      <c r="O10" s="34"/>
      <c r="P10" s="34"/>
    </row>
    <row r="11" spans="1:16" ht="15.95" customHeight="1">
      <c r="A11" s="38" t="s">
        <v>9</v>
      </c>
      <c r="B11" s="39"/>
      <c r="C11" s="40"/>
      <c r="D11" s="74">
        <v>8835474</v>
      </c>
      <c r="E11" s="74">
        <v>8771004</v>
      </c>
      <c r="F11" s="74">
        <v>9000801</v>
      </c>
      <c r="G11" s="18">
        <f t="shared" si="0"/>
        <v>102.61996232130323</v>
      </c>
      <c r="H11" s="19">
        <f t="shared" si="1"/>
        <v>101.87117295574635</v>
      </c>
      <c r="I11" s="34"/>
      <c r="J11" s="34"/>
      <c r="K11" s="34"/>
      <c r="L11" s="34"/>
      <c r="M11" s="34"/>
      <c r="N11" s="34"/>
      <c r="O11" s="34"/>
      <c r="P11" s="34"/>
    </row>
    <row r="12" spans="1:16" ht="15.95" customHeight="1">
      <c r="A12" s="41" t="s">
        <v>10</v>
      </c>
      <c r="B12" s="42"/>
      <c r="C12" s="43"/>
      <c r="D12" s="73">
        <v>53135104</v>
      </c>
      <c r="E12" s="73">
        <v>53169793</v>
      </c>
      <c r="F12" s="73">
        <v>53476843</v>
      </c>
      <c r="G12" s="16">
        <f t="shared" si="0"/>
        <v>100.57748955313781</v>
      </c>
      <c r="H12" s="17">
        <f t="shared" si="1"/>
        <v>100.64315108896747</v>
      </c>
      <c r="K12" s="33"/>
      <c r="L12" s="33"/>
    </row>
    <row r="13" spans="1:16" ht="15.95" customHeight="1">
      <c r="A13" s="41" t="s">
        <v>11</v>
      </c>
      <c r="B13" s="42"/>
      <c r="C13" s="43"/>
      <c r="D13" s="73">
        <v>12063119</v>
      </c>
      <c r="E13" s="73">
        <v>12044512</v>
      </c>
      <c r="F13" s="73">
        <v>12190023</v>
      </c>
      <c r="G13" s="16">
        <f t="shared" si="0"/>
        <v>101.20811038255431</v>
      </c>
      <c r="H13" s="17">
        <f t="shared" si="1"/>
        <v>101.051999901518</v>
      </c>
    </row>
    <row r="14" spans="1:16" ht="15.95" customHeight="1">
      <c r="A14" s="41" t="s">
        <v>12</v>
      </c>
      <c r="B14" s="42"/>
      <c r="C14" s="43"/>
      <c r="D14" s="73">
        <v>15515684</v>
      </c>
      <c r="E14" s="73">
        <v>15507980</v>
      </c>
      <c r="F14" s="73">
        <v>15869262</v>
      </c>
      <c r="G14" s="16">
        <f t="shared" si="0"/>
        <v>102.32965221776145</v>
      </c>
      <c r="H14" s="17">
        <f t="shared" si="1"/>
        <v>102.27884249253852</v>
      </c>
    </row>
    <row r="15" spans="1:16" ht="15.95" customHeight="1">
      <c r="A15" s="48" t="s">
        <v>13</v>
      </c>
      <c r="B15" s="49"/>
      <c r="C15" s="50"/>
      <c r="D15" s="75">
        <v>11586910</v>
      </c>
      <c r="E15" s="75">
        <v>11477891</v>
      </c>
      <c r="F15" s="75">
        <v>11465085</v>
      </c>
      <c r="G15" s="20">
        <f t="shared" si="0"/>
        <v>99.888428980550529</v>
      </c>
      <c r="H15" s="21">
        <f t="shared" si="1"/>
        <v>98.94859803001836</v>
      </c>
    </row>
    <row r="16" spans="1:16" ht="15.95" customHeight="1">
      <c r="A16" s="38" t="s">
        <v>14</v>
      </c>
      <c r="B16" s="39"/>
      <c r="C16" s="40"/>
      <c r="D16" s="73">
        <v>13117575</v>
      </c>
      <c r="E16" s="73">
        <v>13358936</v>
      </c>
      <c r="F16" s="73">
        <v>13488359</v>
      </c>
      <c r="G16" s="16">
        <f t="shared" si="0"/>
        <v>100.96881218683885</v>
      </c>
      <c r="H16" s="17">
        <f t="shared" si="1"/>
        <v>102.82662001170186</v>
      </c>
    </row>
    <row r="17" spans="1:8" ht="15.95" customHeight="1">
      <c r="A17" s="41" t="s">
        <v>15</v>
      </c>
      <c r="B17" s="42"/>
      <c r="C17" s="43"/>
      <c r="D17" s="73">
        <v>28436933</v>
      </c>
      <c r="E17" s="73">
        <v>28428726</v>
      </c>
      <c r="F17" s="73">
        <v>28698782</v>
      </c>
      <c r="G17" s="16">
        <f t="shared" si="0"/>
        <v>100.94994056363976</v>
      </c>
      <c r="H17" s="17">
        <f t="shared" si="1"/>
        <v>100.92080605176375</v>
      </c>
    </row>
    <row r="18" spans="1:8" ht="15.95" customHeight="1">
      <c r="A18" s="41" t="s">
        <v>16</v>
      </c>
      <c r="B18" s="42"/>
      <c r="C18" s="43"/>
      <c r="D18" s="73">
        <v>21949308</v>
      </c>
      <c r="E18" s="73">
        <v>21955078</v>
      </c>
      <c r="F18" s="73">
        <v>21839301</v>
      </c>
      <c r="G18" s="16">
        <f t="shared" si="0"/>
        <v>99.472664137198691</v>
      </c>
      <c r="H18" s="17">
        <f t="shared" si="1"/>
        <v>99.4988133566671</v>
      </c>
    </row>
    <row r="19" spans="1:8" ht="15.95" customHeight="1">
      <c r="A19" s="41" t="s">
        <v>17</v>
      </c>
      <c r="B19" s="42"/>
      <c r="C19" s="43"/>
      <c r="D19" s="73">
        <v>7763376</v>
      </c>
      <c r="E19" s="73">
        <v>7811413</v>
      </c>
      <c r="F19" s="73">
        <v>7855243</v>
      </c>
      <c r="G19" s="16">
        <f t="shared" si="0"/>
        <v>100.56110206949754</v>
      </c>
      <c r="H19" s="17">
        <f t="shared" si="1"/>
        <v>101.18333827963504</v>
      </c>
    </row>
    <row r="20" spans="1:8" ht="15.95" customHeight="1">
      <c r="A20" s="48" t="s">
        <v>18</v>
      </c>
      <c r="B20" s="49"/>
      <c r="C20" s="50"/>
      <c r="D20" s="73">
        <v>15002701</v>
      </c>
      <c r="E20" s="73">
        <v>15130991</v>
      </c>
      <c r="F20" s="73">
        <v>15316694</v>
      </c>
      <c r="G20" s="16">
        <f t="shared" si="0"/>
        <v>101.2273022963268</v>
      </c>
      <c r="H20" s="17">
        <f t="shared" si="1"/>
        <v>102.09290980337474</v>
      </c>
    </row>
    <row r="21" spans="1:8" ht="15.95" customHeight="1">
      <c r="A21" s="41" t="s">
        <v>19</v>
      </c>
      <c r="B21" s="42"/>
      <c r="C21" s="43"/>
      <c r="D21" s="74">
        <v>19404811</v>
      </c>
      <c r="E21" s="74">
        <v>19367671</v>
      </c>
      <c r="F21" s="74">
        <v>19573466</v>
      </c>
      <c r="G21" s="18">
        <f t="shared" si="0"/>
        <v>101.06256968119709</v>
      </c>
      <c r="H21" s="19">
        <f t="shared" si="1"/>
        <v>100.86914013231049</v>
      </c>
    </row>
    <row r="22" spans="1:8" ht="15.95" customHeight="1">
      <c r="A22" s="41" t="s">
        <v>20</v>
      </c>
      <c r="B22" s="42"/>
      <c r="C22" s="43"/>
      <c r="D22" s="73">
        <v>30800134</v>
      </c>
      <c r="E22" s="73">
        <v>30961850</v>
      </c>
      <c r="F22" s="73">
        <v>31521848</v>
      </c>
      <c r="G22" s="16">
        <f t="shared" si="0"/>
        <v>101.80867099349685</v>
      </c>
      <c r="H22" s="17">
        <f t="shared" si="1"/>
        <v>102.34321707821141</v>
      </c>
    </row>
    <row r="23" spans="1:8" ht="15.95" customHeight="1">
      <c r="A23" s="41" t="s">
        <v>21</v>
      </c>
      <c r="B23" s="42"/>
      <c r="C23" s="43"/>
      <c r="D23" s="73">
        <v>36673567</v>
      </c>
      <c r="E23" s="73">
        <v>37008644</v>
      </c>
      <c r="F23" s="73">
        <v>37531953</v>
      </c>
      <c r="G23" s="16">
        <f t="shared" si="0"/>
        <v>101.4140183033996</v>
      </c>
      <c r="H23" s="17">
        <f t="shared" si="1"/>
        <v>102.34061224532644</v>
      </c>
    </row>
    <row r="24" spans="1:8" ht="15.95" customHeight="1">
      <c r="A24" s="41" t="s">
        <v>22</v>
      </c>
      <c r="B24" s="42"/>
      <c r="C24" s="43"/>
      <c r="D24" s="73">
        <v>48276134</v>
      </c>
      <c r="E24" s="73">
        <v>48815895</v>
      </c>
      <c r="F24" s="73">
        <v>49566290</v>
      </c>
      <c r="G24" s="16">
        <f t="shared" si="0"/>
        <v>101.53719398159144</v>
      </c>
      <c r="H24" s="17">
        <f t="shared" si="1"/>
        <v>102.6724509464656</v>
      </c>
    </row>
    <row r="25" spans="1:8" ht="15.95" customHeight="1">
      <c r="A25" s="48" t="s">
        <v>23</v>
      </c>
      <c r="B25" s="49"/>
      <c r="C25" s="50"/>
      <c r="D25" s="75">
        <v>11661901</v>
      </c>
      <c r="E25" s="75">
        <v>11755748</v>
      </c>
      <c r="F25" s="75">
        <v>11939794</v>
      </c>
      <c r="G25" s="20">
        <f t="shared" si="0"/>
        <v>101.56558306625831</v>
      </c>
      <c r="H25" s="21">
        <f t="shared" si="1"/>
        <v>102.38291338607659</v>
      </c>
    </row>
    <row r="26" spans="1:8" ht="15.95" customHeight="1">
      <c r="A26" s="41" t="s">
        <v>24</v>
      </c>
      <c r="B26" s="42"/>
      <c r="C26" s="43"/>
      <c r="D26" s="73">
        <v>28853567</v>
      </c>
      <c r="E26" s="73">
        <v>28512262</v>
      </c>
      <c r="F26" s="73">
        <v>29621965</v>
      </c>
      <c r="G26" s="16">
        <f t="shared" si="0"/>
        <v>103.89202021221607</v>
      </c>
      <c r="H26" s="17">
        <f t="shared" si="1"/>
        <v>102.66309534623571</v>
      </c>
    </row>
    <row r="27" spans="1:8" ht="15.95" customHeight="1">
      <c r="A27" s="41" t="s">
        <v>25</v>
      </c>
      <c r="B27" s="42"/>
      <c r="C27" s="43"/>
      <c r="D27" s="73">
        <v>21201799</v>
      </c>
      <c r="E27" s="73">
        <v>21287384</v>
      </c>
      <c r="F27" s="73">
        <v>21547923</v>
      </c>
      <c r="G27" s="16">
        <f t="shared" si="0"/>
        <v>101.22391271750442</v>
      </c>
      <c r="H27" s="17">
        <f t="shared" si="1"/>
        <v>101.63252184401898</v>
      </c>
    </row>
    <row r="28" spans="1:8" ht="15.95" customHeight="1">
      <c r="A28" s="41" t="s">
        <v>26</v>
      </c>
      <c r="B28" s="42"/>
      <c r="C28" s="43"/>
      <c r="D28" s="73">
        <v>22031011</v>
      </c>
      <c r="E28" s="73">
        <v>22513237</v>
      </c>
      <c r="F28" s="73">
        <v>22978846</v>
      </c>
      <c r="G28" s="16">
        <f t="shared" si="0"/>
        <v>102.06815661381789</v>
      </c>
      <c r="H28" s="17">
        <f t="shared" si="1"/>
        <v>104.30227645930547</v>
      </c>
    </row>
    <row r="29" spans="1:8" ht="15.95" customHeight="1">
      <c r="A29" s="41" t="s">
        <v>27</v>
      </c>
      <c r="B29" s="42"/>
      <c r="C29" s="43"/>
      <c r="D29" s="73">
        <v>11043346</v>
      </c>
      <c r="E29" s="73">
        <v>11113573</v>
      </c>
      <c r="F29" s="73">
        <v>11242820</v>
      </c>
      <c r="G29" s="16">
        <f t="shared" si="0"/>
        <v>101.16296532177364</v>
      </c>
      <c r="H29" s="17">
        <f t="shared" si="1"/>
        <v>101.80628226264032</v>
      </c>
    </row>
    <row r="30" spans="1:8" ht="15.95" customHeight="1">
      <c r="A30" s="48" t="s">
        <v>28</v>
      </c>
      <c r="B30" s="49"/>
      <c r="C30" s="50"/>
      <c r="D30" s="75">
        <v>14561514</v>
      </c>
      <c r="E30" s="75">
        <v>14973051</v>
      </c>
      <c r="F30" s="75">
        <v>15656638</v>
      </c>
      <c r="G30" s="20">
        <f t="shared" si="0"/>
        <v>104.56544895225429</v>
      </c>
      <c r="H30" s="21">
        <f t="shared" si="1"/>
        <v>107.52067401782534</v>
      </c>
    </row>
    <row r="31" spans="1:8" ht="15.95" customHeight="1">
      <c r="A31" s="41" t="s">
        <v>29</v>
      </c>
      <c r="B31" s="42"/>
      <c r="C31" s="43"/>
      <c r="D31" s="73">
        <v>23843619</v>
      </c>
      <c r="E31" s="73">
        <v>24332194</v>
      </c>
      <c r="F31" s="73">
        <v>24541343</v>
      </c>
      <c r="G31" s="16">
        <f t="shared" si="0"/>
        <v>100.85955668444859</v>
      </c>
      <c r="H31" s="17">
        <f t="shared" si="1"/>
        <v>102.92625041525784</v>
      </c>
    </row>
    <row r="32" spans="1:8" ht="15.95" customHeight="1">
      <c r="A32" s="41" t="s">
        <v>30</v>
      </c>
      <c r="B32" s="42"/>
      <c r="C32" s="43"/>
      <c r="D32" s="73">
        <v>10177295</v>
      </c>
      <c r="E32" s="73">
        <v>10337683</v>
      </c>
      <c r="F32" s="73">
        <v>10372185</v>
      </c>
      <c r="G32" s="16">
        <f t="shared" si="0"/>
        <v>100.33374983543217</v>
      </c>
      <c r="H32" s="17">
        <f t="shared" si="1"/>
        <v>101.91494891324267</v>
      </c>
    </row>
    <row r="33" spans="1:9" ht="15.95" customHeight="1">
      <c r="A33" s="41" t="s">
        <v>31</v>
      </c>
      <c r="B33" s="42"/>
      <c r="C33" s="43"/>
      <c r="D33" s="73">
        <v>22564560</v>
      </c>
      <c r="E33" s="73">
        <v>22970432</v>
      </c>
      <c r="F33" s="73">
        <v>23212670</v>
      </c>
      <c r="G33" s="16">
        <f t="shared" si="0"/>
        <v>101.05456440697327</v>
      </c>
      <c r="H33" s="17">
        <f t="shared" si="1"/>
        <v>102.8722474535289</v>
      </c>
    </row>
    <row r="34" spans="1:9" ht="15.95" customHeight="1">
      <c r="A34" s="41" t="s">
        <v>32</v>
      </c>
      <c r="B34" s="42"/>
      <c r="C34" s="43"/>
      <c r="D34" s="73">
        <v>9064543</v>
      </c>
      <c r="E34" s="73">
        <v>8933674</v>
      </c>
      <c r="F34" s="73">
        <v>8926424</v>
      </c>
      <c r="G34" s="16">
        <f t="shared" si="0"/>
        <v>99.91884637832095</v>
      </c>
      <c r="H34" s="17">
        <f t="shared" si="1"/>
        <v>98.476271776745932</v>
      </c>
    </row>
    <row r="35" spans="1:9" ht="15.95" customHeight="1">
      <c r="A35" s="48" t="s">
        <v>33</v>
      </c>
      <c r="B35" s="49"/>
      <c r="C35" s="50"/>
      <c r="D35" s="75">
        <v>16814579</v>
      </c>
      <c r="E35" s="75">
        <v>17129198</v>
      </c>
      <c r="F35" s="75">
        <v>17370097</v>
      </c>
      <c r="G35" s="20">
        <f t="shared" si="0"/>
        <v>101.40636473464781</v>
      </c>
      <c r="H35" s="21">
        <f t="shared" si="1"/>
        <v>103.30378774276774</v>
      </c>
    </row>
    <row r="36" spans="1:9" ht="15.95" customHeight="1">
      <c r="A36" s="41" t="s">
        <v>34</v>
      </c>
      <c r="B36" s="42"/>
      <c r="C36" s="43"/>
      <c r="D36" s="73">
        <v>15222950</v>
      </c>
      <c r="E36" s="73">
        <v>15520077</v>
      </c>
      <c r="F36" s="73">
        <v>15889232</v>
      </c>
      <c r="G36" s="16">
        <f t="shared" si="0"/>
        <v>102.37856423006149</v>
      </c>
      <c r="H36" s="17">
        <f t="shared" si="1"/>
        <v>104.37682577949741</v>
      </c>
    </row>
    <row r="37" spans="1:9" ht="15.95" customHeight="1">
      <c r="A37" s="41" t="s">
        <v>35</v>
      </c>
      <c r="B37" s="42"/>
      <c r="C37" s="43"/>
      <c r="D37" s="73">
        <v>21775966</v>
      </c>
      <c r="E37" s="73">
        <v>22211505</v>
      </c>
      <c r="F37" s="73">
        <v>22633387</v>
      </c>
      <c r="G37" s="16">
        <f t="shared" si="0"/>
        <v>101.89938502591338</v>
      </c>
      <c r="H37" s="17">
        <f t="shared" si="1"/>
        <v>103.93746481786388</v>
      </c>
    </row>
    <row r="38" spans="1:9" ht="15.95" customHeight="1">
      <c r="A38" s="41" t="s">
        <v>36</v>
      </c>
      <c r="B38" s="42"/>
      <c r="C38" s="43"/>
      <c r="D38" s="73">
        <v>8296958</v>
      </c>
      <c r="E38" s="73">
        <v>8155943</v>
      </c>
      <c r="F38" s="73">
        <v>8174861</v>
      </c>
      <c r="G38" s="16">
        <f t="shared" si="0"/>
        <v>100.23195355828258</v>
      </c>
      <c r="H38" s="17">
        <f t="shared" si="1"/>
        <v>98.528412461531076</v>
      </c>
    </row>
    <row r="39" spans="1:9" ht="15.95" customHeight="1">
      <c r="A39" s="41" t="s">
        <v>37</v>
      </c>
      <c r="B39" s="42"/>
      <c r="C39" s="43"/>
      <c r="D39" s="73">
        <v>13456544</v>
      </c>
      <c r="E39" s="73">
        <v>13398602</v>
      </c>
      <c r="F39" s="73">
        <v>13623905</v>
      </c>
      <c r="G39" s="16">
        <f t="shared" si="0"/>
        <v>101.68154110406445</v>
      </c>
      <c r="H39" s="17">
        <f t="shared" si="1"/>
        <v>101.24371458228801</v>
      </c>
    </row>
    <row r="40" spans="1:9" ht="15.95" customHeight="1">
      <c r="A40" s="48" t="s">
        <v>38</v>
      </c>
      <c r="B40" s="49"/>
      <c r="C40" s="50"/>
      <c r="D40" s="75">
        <v>6393649</v>
      </c>
      <c r="E40" s="75">
        <v>6578689</v>
      </c>
      <c r="F40" s="75">
        <v>6748756</v>
      </c>
      <c r="G40" s="20">
        <f t="shared" si="0"/>
        <v>102.58511992282962</v>
      </c>
      <c r="H40" s="21">
        <f t="shared" si="1"/>
        <v>105.55405841015045</v>
      </c>
    </row>
    <row r="41" spans="1:9" ht="15.95" customHeight="1">
      <c r="A41" s="41" t="s">
        <v>39</v>
      </c>
      <c r="B41" s="42"/>
      <c r="C41" s="43"/>
      <c r="D41" s="73">
        <v>10026383</v>
      </c>
      <c r="E41" s="73">
        <v>10066114</v>
      </c>
      <c r="F41" s="73">
        <v>10065010</v>
      </c>
      <c r="G41" s="16">
        <f t="shared" si="0"/>
        <v>99.989032510460333</v>
      </c>
      <c r="H41" s="17">
        <f t="shared" si="1"/>
        <v>100.38525358546546</v>
      </c>
    </row>
    <row r="42" spans="1:9" ht="15.95" customHeight="1">
      <c r="A42" s="41" t="s">
        <v>40</v>
      </c>
      <c r="B42" s="42"/>
      <c r="C42" s="43"/>
      <c r="D42" s="73">
        <v>8253957</v>
      </c>
      <c r="E42" s="73">
        <v>8354211</v>
      </c>
      <c r="F42" s="73">
        <v>8408396</v>
      </c>
      <c r="G42" s="16">
        <f t="shared" si="0"/>
        <v>100.64859506181972</v>
      </c>
      <c r="H42" s="17">
        <f t="shared" si="1"/>
        <v>101.87109043577523</v>
      </c>
    </row>
    <row r="43" spans="1:9" ht="15.95" customHeight="1">
      <c r="A43" s="41" t="s">
        <v>41</v>
      </c>
      <c r="B43" s="42"/>
      <c r="C43" s="43"/>
      <c r="D43" s="73">
        <v>9568660</v>
      </c>
      <c r="E43" s="73">
        <v>9630104</v>
      </c>
      <c r="F43" s="73">
        <v>9792898</v>
      </c>
      <c r="G43" s="16">
        <f t="shared" si="0"/>
        <v>101.69046980177991</v>
      </c>
      <c r="H43" s="17">
        <f t="shared" si="1"/>
        <v>102.34346293002363</v>
      </c>
    </row>
    <row r="44" spans="1:9" ht="15.95" customHeight="1">
      <c r="A44" s="41" t="s">
        <v>42</v>
      </c>
      <c r="B44" s="42"/>
      <c r="C44" s="43"/>
      <c r="D44" s="73">
        <v>16241336</v>
      </c>
      <c r="E44" s="73">
        <v>16425267</v>
      </c>
      <c r="F44" s="73">
        <v>16633656</v>
      </c>
      <c r="G44" s="16">
        <f t="shared" si="0"/>
        <v>101.26870996982879</v>
      </c>
      <c r="H44" s="17">
        <f t="shared" si="1"/>
        <v>102.41556482791809</v>
      </c>
    </row>
    <row r="45" spans="1:9" ht="15.95" customHeight="1" thickBot="1">
      <c r="A45" s="65" t="s">
        <v>70</v>
      </c>
      <c r="B45" s="66"/>
      <c r="C45" s="67"/>
      <c r="D45" s="73">
        <v>7270207</v>
      </c>
      <c r="E45" s="73">
        <v>7315966</v>
      </c>
      <c r="F45" s="73">
        <v>7345157</v>
      </c>
      <c r="G45" s="16">
        <f>F45/E45*100</f>
        <v>100.39900404129818</v>
      </c>
      <c r="H45" s="17">
        <f>F45/D45*100</f>
        <v>101.03091975235368</v>
      </c>
    </row>
    <row r="46" spans="1:9" ht="15.95" customHeight="1" thickTop="1" thickBot="1">
      <c r="A46" s="55" t="s">
        <v>43</v>
      </c>
      <c r="B46" s="56"/>
      <c r="C46" s="57"/>
      <c r="D46" s="12">
        <f>SUM(D6:D45)</f>
        <v>1058271963</v>
      </c>
      <c r="E46" s="12">
        <f>SUM(E6:E45)</f>
        <v>1095266572</v>
      </c>
      <c r="F46" s="12">
        <f>SUM(F6:F45)</f>
        <v>1115210741</v>
      </c>
      <c r="G46" s="22">
        <f t="shared" si="0"/>
        <v>101.82094199803626</v>
      </c>
      <c r="H46" s="23">
        <f t="shared" si="1"/>
        <v>105.38035401019124</v>
      </c>
      <c r="I46" s="3"/>
    </row>
    <row r="47" spans="1:9" ht="15" customHeight="1">
      <c r="A47" s="4" t="s">
        <v>71</v>
      </c>
      <c r="B47" s="8"/>
      <c r="C47" s="8"/>
      <c r="D47" s="5"/>
      <c r="E47" s="5"/>
      <c r="F47" s="5"/>
      <c r="G47" s="5"/>
      <c r="H47" s="6"/>
    </row>
    <row r="48" spans="1:9" ht="30" customHeight="1">
      <c r="A48" s="6"/>
      <c r="B48" s="7"/>
      <c r="C48" s="7"/>
      <c r="D48" s="6"/>
      <c r="E48" s="6"/>
      <c r="F48" s="6"/>
      <c r="G48" s="6"/>
      <c r="H48" s="6"/>
    </row>
    <row r="49" spans="1:8" ht="15" customHeight="1" thickBot="1">
      <c r="A49" s="58" t="s">
        <v>1</v>
      </c>
      <c r="B49" s="58"/>
      <c r="C49" s="58"/>
      <c r="D49" s="58"/>
      <c r="E49" s="58"/>
      <c r="F49" s="58"/>
      <c r="G49" s="58"/>
      <c r="H49" s="58"/>
    </row>
    <row r="50" spans="1:8" ht="15.95" customHeight="1">
      <c r="A50" s="9"/>
      <c r="B50" s="59" t="s">
        <v>2</v>
      </c>
      <c r="C50" s="60"/>
      <c r="D50" s="53" t="s">
        <v>72</v>
      </c>
      <c r="E50" s="53" t="s">
        <v>73</v>
      </c>
      <c r="F50" s="53" t="s">
        <v>77</v>
      </c>
      <c r="G50" s="61" t="s">
        <v>75</v>
      </c>
      <c r="H50" s="63" t="s">
        <v>76</v>
      </c>
    </row>
    <row r="51" spans="1:8" ht="15.95" customHeight="1" thickBot="1">
      <c r="A51" s="51" t="s">
        <v>44</v>
      </c>
      <c r="B51" s="52"/>
      <c r="C51" s="13"/>
      <c r="D51" s="54"/>
      <c r="E51" s="54"/>
      <c r="F51" s="54"/>
      <c r="G51" s="62"/>
      <c r="H51" s="64"/>
    </row>
    <row r="52" spans="1:8" ht="15.95" customHeight="1">
      <c r="A52" s="41" t="s">
        <v>45</v>
      </c>
      <c r="B52" s="42"/>
      <c r="C52" s="43"/>
      <c r="D52" s="76">
        <v>5742148</v>
      </c>
      <c r="E52" s="76">
        <v>5789850</v>
      </c>
      <c r="F52" s="76">
        <v>5814427</v>
      </c>
      <c r="G52" s="24">
        <f t="shared" ref="G52:G76" si="2">F52/E52*100</f>
        <v>100.42448422670709</v>
      </c>
      <c r="H52" s="17">
        <f>F52/D52*100</f>
        <v>101.25874498532606</v>
      </c>
    </row>
    <row r="53" spans="1:8" ht="15.95" customHeight="1">
      <c r="A53" s="41" t="s">
        <v>46</v>
      </c>
      <c r="B53" s="42"/>
      <c r="C53" s="43"/>
      <c r="D53" s="76">
        <v>7793876</v>
      </c>
      <c r="E53" s="76">
        <v>7987400</v>
      </c>
      <c r="F53" s="76">
        <v>7623582</v>
      </c>
      <c r="G53" s="24">
        <f t="shared" si="2"/>
        <v>95.445101034128754</v>
      </c>
      <c r="H53" s="17">
        <f t="shared" ref="H53:H76" si="3">F53/D53*100</f>
        <v>97.815028106682732</v>
      </c>
    </row>
    <row r="54" spans="1:8" ht="15.95" customHeight="1">
      <c r="A54" s="41" t="s">
        <v>47</v>
      </c>
      <c r="B54" s="42"/>
      <c r="C54" s="43"/>
      <c r="D54" s="76">
        <v>3605599</v>
      </c>
      <c r="E54" s="76">
        <v>3542471</v>
      </c>
      <c r="F54" s="76">
        <v>3562965</v>
      </c>
      <c r="G54" s="24">
        <f t="shared" si="2"/>
        <v>100.5785227317316</v>
      </c>
      <c r="H54" s="17">
        <f t="shared" si="3"/>
        <v>98.817561242944649</v>
      </c>
    </row>
    <row r="55" spans="1:8" ht="15.95" customHeight="1">
      <c r="A55" s="41" t="s">
        <v>48</v>
      </c>
      <c r="B55" s="42"/>
      <c r="C55" s="43"/>
      <c r="D55" s="76">
        <v>1346120</v>
      </c>
      <c r="E55" s="76">
        <v>1334054</v>
      </c>
      <c r="F55" s="76">
        <v>1342114</v>
      </c>
      <c r="G55" s="24">
        <f t="shared" si="2"/>
        <v>100.60417344425339</v>
      </c>
      <c r="H55" s="17">
        <f t="shared" si="3"/>
        <v>99.702403946156366</v>
      </c>
    </row>
    <row r="56" spans="1:8" ht="15.95" customHeight="1">
      <c r="A56" s="48" t="s">
        <v>49</v>
      </c>
      <c r="B56" s="49"/>
      <c r="C56" s="50"/>
      <c r="D56" s="76">
        <v>3143743</v>
      </c>
      <c r="E56" s="76">
        <v>3166692</v>
      </c>
      <c r="F56" s="76">
        <v>3162184</v>
      </c>
      <c r="G56" s="24">
        <f t="shared" si="2"/>
        <v>99.857643244117199</v>
      </c>
      <c r="H56" s="17">
        <f t="shared" si="3"/>
        <v>100.58659375146124</v>
      </c>
    </row>
    <row r="57" spans="1:8" ht="15.95" customHeight="1">
      <c r="A57" s="38" t="s">
        <v>50</v>
      </c>
      <c r="B57" s="39"/>
      <c r="C57" s="40"/>
      <c r="D57" s="77">
        <v>2811414</v>
      </c>
      <c r="E57" s="77">
        <v>2844467</v>
      </c>
      <c r="F57" s="77">
        <v>2819467</v>
      </c>
      <c r="G57" s="25">
        <f t="shared" si="2"/>
        <v>99.121100719396637</v>
      </c>
      <c r="H57" s="19">
        <f t="shared" si="3"/>
        <v>100.28643949272502</v>
      </c>
    </row>
    <row r="58" spans="1:8" ht="15.95" customHeight="1">
      <c r="A58" s="41" t="s">
        <v>51</v>
      </c>
      <c r="B58" s="42"/>
      <c r="C58" s="43"/>
      <c r="D58" s="76">
        <v>3734179</v>
      </c>
      <c r="E58" s="76">
        <v>3703806</v>
      </c>
      <c r="F58" s="76">
        <v>3662211</v>
      </c>
      <c r="G58" s="24">
        <f t="shared" si="2"/>
        <v>98.876966018198573</v>
      </c>
      <c r="H58" s="17">
        <f t="shared" si="3"/>
        <v>98.072722277105626</v>
      </c>
    </row>
    <row r="59" spans="1:8" ht="15.95" customHeight="1">
      <c r="A59" s="41" t="s">
        <v>52</v>
      </c>
      <c r="B59" s="42"/>
      <c r="C59" s="43"/>
      <c r="D59" s="76">
        <v>3231868</v>
      </c>
      <c r="E59" s="76">
        <v>3404675</v>
      </c>
      <c r="F59" s="76">
        <v>3421366</v>
      </c>
      <c r="G59" s="24">
        <f t="shared" si="2"/>
        <v>100.49023768788503</v>
      </c>
      <c r="H59" s="17">
        <f t="shared" si="3"/>
        <v>105.86342016443741</v>
      </c>
    </row>
    <row r="60" spans="1:8" ht="15.95" customHeight="1">
      <c r="A60" s="41" t="s">
        <v>53</v>
      </c>
      <c r="B60" s="42"/>
      <c r="C60" s="43"/>
      <c r="D60" s="76">
        <v>2891890</v>
      </c>
      <c r="E60" s="76">
        <v>2777913</v>
      </c>
      <c r="F60" s="76">
        <v>2800789</v>
      </c>
      <c r="G60" s="24">
        <f t="shared" si="2"/>
        <v>100.823495912219</v>
      </c>
      <c r="H60" s="17">
        <f t="shared" si="3"/>
        <v>96.849776443778978</v>
      </c>
    </row>
    <row r="61" spans="1:8" ht="15.95" customHeight="1">
      <c r="A61" s="48" t="s">
        <v>54</v>
      </c>
      <c r="B61" s="49"/>
      <c r="C61" s="50"/>
      <c r="D61" s="78">
        <v>1790020</v>
      </c>
      <c r="E61" s="78">
        <v>1742047</v>
      </c>
      <c r="F61" s="78">
        <v>1766168</v>
      </c>
      <c r="G61" s="26">
        <f t="shared" si="2"/>
        <v>101.38463543176503</v>
      </c>
      <c r="H61" s="21">
        <f t="shared" si="3"/>
        <v>98.667500921777403</v>
      </c>
    </row>
    <row r="62" spans="1:8" ht="15.95" customHeight="1">
      <c r="A62" s="38" t="s">
        <v>55</v>
      </c>
      <c r="B62" s="39"/>
      <c r="C62" s="40"/>
      <c r="D62" s="76">
        <v>1417504</v>
      </c>
      <c r="E62" s="76">
        <v>1391442</v>
      </c>
      <c r="F62" s="76">
        <v>1342941</v>
      </c>
      <c r="G62" s="24">
        <f t="shared" si="2"/>
        <v>96.514335487932669</v>
      </c>
      <c r="H62" s="17">
        <f t="shared" si="3"/>
        <v>94.73983847664627</v>
      </c>
    </row>
    <row r="63" spans="1:8" ht="15.95" customHeight="1">
      <c r="A63" s="41" t="s">
        <v>56</v>
      </c>
      <c r="B63" s="42"/>
      <c r="C63" s="43"/>
      <c r="D63" s="76">
        <v>1167608</v>
      </c>
      <c r="E63" s="76">
        <v>1156532</v>
      </c>
      <c r="F63" s="76">
        <v>1162411</v>
      </c>
      <c r="G63" s="24">
        <f t="shared" si="2"/>
        <v>100.50833007647</v>
      </c>
      <c r="H63" s="17">
        <f t="shared" si="3"/>
        <v>99.554901987653395</v>
      </c>
    </row>
    <row r="64" spans="1:8" ht="15.95" customHeight="1">
      <c r="A64" s="41" t="s">
        <v>57</v>
      </c>
      <c r="B64" s="42"/>
      <c r="C64" s="43"/>
      <c r="D64" s="76">
        <v>1072031</v>
      </c>
      <c r="E64" s="76">
        <v>1078486</v>
      </c>
      <c r="F64" s="76">
        <v>1077231</v>
      </c>
      <c r="G64" s="24">
        <f t="shared" si="2"/>
        <v>99.883633167236297</v>
      </c>
      <c r="H64" s="17">
        <f t="shared" si="3"/>
        <v>100.48506059992668</v>
      </c>
    </row>
    <row r="65" spans="1:8" ht="15.95" customHeight="1">
      <c r="A65" s="41" t="s">
        <v>58</v>
      </c>
      <c r="B65" s="42"/>
      <c r="C65" s="43"/>
      <c r="D65" s="76">
        <v>819791</v>
      </c>
      <c r="E65" s="76">
        <v>818090</v>
      </c>
      <c r="F65" s="76">
        <v>841948</v>
      </c>
      <c r="G65" s="24">
        <f t="shared" si="2"/>
        <v>102.9163050520114</v>
      </c>
      <c r="H65" s="17">
        <f t="shared" si="3"/>
        <v>102.70276204544817</v>
      </c>
    </row>
    <row r="66" spans="1:8" ht="15.95" customHeight="1">
      <c r="A66" s="41" t="s">
        <v>59</v>
      </c>
      <c r="B66" s="42"/>
      <c r="C66" s="43"/>
      <c r="D66" s="76">
        <v>1327432</v>
      </c>
      <c r="E66" s="76">
        <v>1304053</v>
      </c>
      <c r="F66" s="76">
        <v>1282997</v>
      </c>
      <c r="G66" s="24">
        <f t="shared" si="2"/>
        <v>98.385341700068935</v>
      </c>
      <c r="H66" s="17">
        <f t="shared" si="3"/>
        <v>96.652559227139321</v>
      </c>
    </row>
    <row r="67" spans="1:8" ht="15.95" customHeight="1">
      <c r="A67" s="38" t="s">
        <v>60</v>
      </c>
      <c r="B67" s="39"/>
      <c r="C67" s="40"/>
      <c r="D67" s="77">
        <v>252389</v>
      </c>
      <c r="E67" s="77">
        <v>244338</v>
      </c>
      <c r="F67" s="77">
        <v>244128</v>
      </c>
      <c r="G67" s="25">
        <f t="shared" si="2"/>
        <v>99.91405348328955</v>
      </c>
      <c r="H67" s="19">
        <f t="shared" si="3"/>
        <v>96.726877954269014</v>
      </c>
    </row>
    <row r="68" spans="1:8" ht="15.95" customHeight="1">
      <c r="A68" s="41" t="s">
        <v>61</v>
      </c>
      <c r="B68" s="42"/>
      <c r="C68" s="43"/>
      <c r="D68" s="76">
        <v>1803997</v>
      </c>
      <c r="E68" s="76">
        <v>1792475</v>
      </c>
      <c r="F68" s="76">
        <v>1797975</v>
      </c>
      <c r="G68" s="24">
        <f t="shared" si="2"/>
        <v>100.30683831015774</v>
      </c>
      <c r="H68" s="17">
        <f t="shared" si="3"/>
        <v>99.666185697648061</v>
      </c>
    </row>
    <row r="69" spans="1:8" ht="15.95" customHeight="1">
      <c r="A69" s="41" t="s">
        <v>62</v>
      </c>
      <c r="B69" s="42"/>
      <c r="C69" s="43"/>
      <c r="D69" s="76">
        <v>1737085</v>
      </c>
      <c r="E69" s="76">
        <v>1762257</v>
      </c>
      <c r="F69" s="76">
        <v>1838417</v>
      </c>
      <c r="G69" s="24">
        <f t="shared" si="2"/>
        <v>104.32173059888541</v>
      </c>
      <c r="H69" s="17">
        <f t="shared" si="3"/>
        <v>105.83345086740141</v>
      </c>
    </row>
    <row r="70" spans="1:8" ht="15.95" customHeight="1">
      <c r="A70" s="41" t="s">
        <v>63</v>
      </c>
      <c r="B70" s="42"/>
      <c r="C70" s="43"/>
      <c r="D70" s="76">
        <v>3951406</v>
      </c>
      <c r="E70" s="76">
        <v>3954363</v>
      </c>
      <c r="F70" s="76">
        <v>4015833</v>
      </c>
      <c r="G70" s="24">
        <f t="shared" si="2"/>
        <v>101.55448551384889</v>
      </c>
      <c r="H70" s="17">
        <f t="shared" si="3"/>
        <v>101.63048292177518</v>
      </c>
    </row>
    <row r="71" spans="1:8" ht="15.95" customHeight="1">
      <c r="A71" s="48" t="s">
        <v>64</v>
      </c>
      <c r="B71" s="49"/>
      <c r="C71" s="50"/>
      <c r="D71" s="78">
        <v>5080421</v>
      </c>
      <c r="E71" s="78">
        <v>5008014</v>
      </c>
      <c r="F71" s="78">
        <v>5043251</v>
      </c>
      <c r="G71" s="26">
        <f t="shared" si="2"/>
        <v>100.70361225028523</v>
      </c>
      <c r="H71" s="21">
        <f t="shared" si="3"/>
        <v>99.268367719919269</v>
      </c>
    </row>
    <row r="72" spans="1:8" ht="15.95" customHeight="1">
      <c r="A72" s="41" t="s">
        <v>65</v>
      </c>
      <c r="B72" s="42"/>
      <c r="C72" s="43"/>
      <c r="D72" s="76">
        <v>3768297</v>
      </c>
      <c r="E72" s="76">
        <v>3764523</v>
      </c>
      <c r="F72" s="76">
        <v>3767817</v>
      </c>
      <c r="G72" s="24">
        <f t="shared" si="2"/>
        <v>100.08750112564061</v>
      </c>
      <c r="H72" s="17">
        <f t="shared" si="3"/>
        <v>99.987262150515207</v>
      </c>
    </row>
    <row r="73" spans="1:8" ht="15.95" customHeight="1">
      <c r="A73" s="41" t="s">
        <v>66</v>
      </c>
      <c r="B73" s="42"/>
      <c r="C73" s="43"/>
      <c r="D73" s="76">
        <v>5326639</v>
      </c>
      <c r="E73" s="76">
        <v>5350796</v>
      </c>
      <c r="F73" s="76">
        <v>5514862</v>
      </c>
      <c r="G73" s="24">
        <f t="shared" si="2"/>
        <v>103.06619800119459</v>
      </c>
      <c r="H73" s="17">
        <f t="shared" si="3"/>
        <v>103.53361660138785</v>
      </c>
    </row>
    <row r="74" spans="1:8" ht="15.95" customHeight="1" thickBot="1">
      <c r="A74" s="41" t="s">
        <v>67</v>
      </c>
      <c r="B74" s="42"/>
      <c r="C74" s="43"/>
      <c r="D74" s="76">
        <v>3091984</v>
      </c>
      <c r="E74" s="76">
        <v>3125881</v>
      </c>
      <c r="F74" s="76">
        <v>3180234</v>
      </c>
      <c r="G74" s="27">
        <f t="shared" si="2"/>
        <v>101.73880579587002</v>
      </c>
      <c r="H74" s="17">
        <f t="shared" si="3"/>
        <v>102.85415448462865</v>
      </c>
    </row>
    <row r="75" spans="1:8" ht="15.95" customHeight="1" thickTop="1" thickBot="1">
      <c r="A75" s="44" t="s">
        <v>68</v>
      </c>
      <c r="B75" s="45"/>
      <c r="C75" s="45"/>
      <c r="D75" s="11">
        <f>SUM(D52:D74)</f>
        <v>66907441</v>
      </c>
      <c r="E75" s="11">
        <f>SUM(E52:E74)</f>
        <v>67044625</v>
      </c>
      <c r="F75" s="11">
        <f>SUM(F52:F74)</f>
        <v>67085318</v>
      </c>
      <c r="G75" s="28">
        <f>F75/E75*100</f>
        <v>100.06069539504472</v>
      </c>
      <c r="H75" s="29">
        <f t="shared" si="3"/>
        <v>100.2658553328919</v>
      </c>
    </row>
    <row r="76" spans="1:8" ht="15.95" customHeight="1" thickTop="1" thickBot="1">
      <c r="A76" s="46" t="s">
        <v>69</v>
      </c>
      <c r="B76" s="47"/>
      <c r="C76" s="47"/>
      <c r="D76" s="12">
        <f>D46+D75</f>
        <v>1125179404</v>
      </c>
      <c r="E76" s="30">
        <f>E46+E75</f>
        <v>1162311197</v>
      </c>
      <c r="F76" s="30">
        <f>F75+F46</f>
        <v>1182296059</v>
      </c>
      <c r="G76" s="31">
        <f t="shared" si="2"/>
        <v>101.71940716492986</v>
      </c>
      <c r="H76" s="32">
        <f t="shared" si="3"/>
        <v>105.0762264930331</v>
      </c>
    </row>
    <row r="77" spans="1:8" ht="15" customHeight="1">
      <c r="A77" s="4" t="s">
        <v>71</v>
      </c>
      <c r="B77" s="8"/>
      <c r="C77" s="8"/>
      <c r="D77" s="6"/>
      <c r="E77" s="6"/>
      <c r="F77" s="6"/>
      <c r="G77" s="6"/>
      <c r="H77" s="6"/>
    </row>
    <row r="78" spans="1:8" ht="15" customHeight="1">
      <c r="A78" s="6"/>
    </row>
  </sheetData>
  <mergeCells count="81">
    <mergeCell ref="A1:H1"/>
    <mergeCell ref="D4:D5"/>
    <mergeCell ref="E4:E5"/>
    <mergeCell ref="G4:G5"/>
    <mergeCell ref="H4:H5"/>
    <mergeCell ref="A5:B5"/>
    <mergeCell ref="F4:F5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50:F51"/>
    <mergeCell ref="A42:C42"/>
    <mergeCell ref="A43:C43"/>
    <mergeCell ref="A44:C44"/>
    <mergeCell ref="A46:C46"/>
    <mergeCell ref="A49:H49"/>
    <mergeCell ref="B50:C50"/>
    <mergeCell ref="D50:D51"/>
    <mergeCell ref="E50:E51"/>
    <mergeCell ref="G50:G51"/>
    <mergeCell ref="H50:H51"/>
    <mergeCell ref="A45:C45"/>
    <mergeCell ref="A61:C61"/>
    <mergeCell ref="A51:B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73:C73"/>
    <mergeCell ref="A74:C74"/>
    <mergeCell ref="A75:C75"/>
    <mergeCell ref="A76:C76"/>
    <mergeCell ref="A68:C68"/>
    <mergeCell ref="A69:C69"/>
    <mergeCell ref="A70:C70"/>
    <mergeCell ref="A71:C71"/>
    <mergeCell ref="A72:C72"/>
    <mergeCell ref="A67:C67"/>
    <mergeCell ref="A62:C62"/>
    <mergeCell ref="A63:C63"/>
    <mergeCell ref="A64:C64"/>
    <mergeCell ref="A65:C65"/>
    <mergeCell ref="A66:C66"/>
  </mergeCells>
  <phoneticPr fontId="2"/>
  <pageMargins left="0.98425196850393704" right="0.59055118110236227" top="0.98425196850393704" bottom="0.98425196850393704" header="0.51181102362204722" footer="0.51181102362204722"/>
  <pageSetup paperSize="9" firstPageNumber="12" orientation="portrait" useFirstPageNumber="1" r:id="rId1"/>
  <headerFooter alignWithMargins="0">
    <oddFooter>&amp;C&amp;"ＭＳ ゴシック,標準"&amp;11&amp;P</odd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1(4)第1表収入未済額（国保税除く）の推移</vt:lpstr>
      <vt:lpstr>'1(4)第1表収入未済額（国保税除く）の推移'!Print_Area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2020-01-10T07:55:19Z</cp:lastPrinted>
  <dcterms:created xsi:type="dcterms:W3CDTF">2010-03-17T06:20:59Z</dcterms:created>
  <dcterms:modified xsi:type="dcterms:W3CDTF">2021-03-23T09:48:56Z</dcterms:modified>
</cp:coreProperties>
</file>