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3375" activeTab="0"/>
  </bookViews>
  <sheets>
    <sheet name="平成１６年度" sheetId="1" r:id="rId1"/>
  </sheets>
  <definedNames>
    <definedName name="_xlnm.Print_Area" localSheetId="0">'平成１６年度'!$A$1:$F$72</definedName>
  </definedNames>
  <calcPr fullCalcOnLoad="1"/>
</workbook>
</file>

<file path=xl/sharedStrings.xml><?xml version="1.0" encoding="utf-8"?>
<sst xmlns="http://schemas.openxmlformats.org/spreadsheetml/2006/main" count="98" uniqueCount="42">
  <si>
    <t>調定額</t>
  </si>
  <si>
    <t>収入済額</t>
  </si>
  <si>
    <t>（単位：円）</t>
  </si>
  <si>
    <t>予算額</t>
  </si>
  <si>
    <t>滞繰</t>
  </si>
  <si>
    <t>合計</t>
  </si>
  <si>
    <t>現年</t>
  </si>
  <si>
    <t>個人</t>
  </si>
  <si>
    <t>現年</t>
  </si>
  <si>
    <t>法人</t>
  </si>
  <si>
    <t>不動産取得税</t>
  </si>
  <si>
    <t>現年</t>
  </si>
  <si>
    <t>現年</t>
  </si>
  <si>
    <t>現年</t>
  </si>
  <si>
    <t>自動車税</t>
  </si>
  <si>
    <t>現年</t>
  </si>
  <si>
    <t>鉱区税</t>
  </si>
  <si>
    <t>自動車取得税</t>
  </si>
  <si>
    <t>軽油引取税</t>
  </si>
  <si>
    <t>現年</t>
  </si>
  <si>
    <t>現年</t>
  </si>
  <si>
    <t>利子割</t>
  </si>
  <si>
    <t>全県税計</t>
  </si>
  <si>
    <t>県税</t>
  </si>
  <si>
    <t>現年</t>
  </si>
  <si>
    <t>県たばこ税</t>
  </si>
  <si>
    <t>ゴルフ場利用税</t>
  </si>
  <si>
    <t>現年</t>
  </si>
  <si>
    <t>旧法による税</t>
  </si>
  <si>
    <t>現年</t>
  </si>
  <si>
    <t>現年</t>
  </si>
  <si>
    <t>現年</t>
  </si>
  <si>
    <t>地方消費税</t>
  </si>
  <si>
    <t>県民税</t>
  </si>
  <si>
    <t>事業税</t>
  </si>
  <si>
    <t>平成１６年度</t>
  </si>
  <si>
    <t>均等割・所得割</t>
  </si>
  <si>
    <t>株式等譲渡所得割</t>
  </si>
  <si>
    <t>狩猟税</t>
  </si>
  <si>
    <t>配当割</t>
  </si>
  <si>
    <t>譲渡割</t>
  </si>
  <si>
    <t>貨物割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</si>
</sst>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dashed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2" borderId="1" xfId="0" applyFill="1" applyAlignment="1">
      <alignment/>
    </xf>
    <xf numFmtId="176" fontId="0" fillId="2" borderId="1" xfId="0" applyNumberFormat="1" applyFill="1" applyAlignment="1">
      <alignment/>
    </xf>
    <xf numFmtId="0" fontId="0" fillId="2" borderId="2" xfId="0" applyFill="1" applyAlignment="1">
      <alignment/>
    </xf>
    <xf numFmtId="176" fontId="0" fillId="2" borderId="2" xfId="0" applyNumberFormat="1" applyFill="1" applyAlignment="1">
      <alignment/>
    </xf>
    <xf numFmtId="0" fontId="0" fillId="2" borderId="3" xfId="0" applyFill="1" applyAlignment="1">
      <alignment/>
    </xf>
    <xf numFmtId="176" fontId="0" fillId="2" borderId="3" xfId="0" applyNumberFormat="1" applyFill="1" applyAlignment="1">
      <alignment/>
    </xf>
    <xf numFmtId="0" fontId="0" fillId="2" borderId="4" xfId="0" applyFill="1" applyAlignment="1">
      <alignment/>
    </xf>
    <xf numFmtId="176" fontId="0" fillId="2" borderId="4" xfId="0" applyNumberFormat="1" applyFill="1" applyAlignment="1">
      <alignment/>
    </xf>
    <xf numFmtId="0" fontId="0" fillId="0" borderId="0" xfId="0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5" xfId="0" applyFill="1" applyAlignment="1">
      <alignment/>
    </xf>
    <xf numFmtId="176" fontId="0" fillId="0" borderId="5" xfId="0" applyNumberFormat="1" applyFill="1" applyAlignment="1">
      <alignment/>
    </xf>
    <xf numFmtId="0" fontId="0" fillId="0" borderId="1" xfId="0" applyFill="1" applyAlignment="1">
      <alignment/>
    </xf>
    <xf numFmtId="176" fontId="0" fillId="0" borderId="1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6" xfId="0" applyFill="1" applyAlignment="1">
      <alignment/>
    </xf>
    <xf numFmtId="0" fontId="0" fillId="0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8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 horizontal="left"/>
    </xf>
    <xf numFmtId="0" fontId="0" fillId="2" borderId="1" xfId="0" applyFill="1" applyBorder="1" applyAlignment="1">
      <alignment/>
    </xf>
    <xf numFmtId="176" fontId="0" fillId="2" borderId="1" xfId="0" applyNumberFormat="1" applyFill="1" applyBorder="1" applyAlignment="1">
      <alignment/>
    </xf>
    <xf numFmtId="0" fontId="0" fillId="0" borderId="23" xfId="0" applyFill="1" applyBorder="1" applyAlignment="1">
      <alignment/>
    </xf>
    <xf numFmtId="176" fontId="0" fillId="0" borderId="23" xfId="0" applyNumberFormat="1" applyFill="1" applyBorder="1" applyAlignment="1">
      <alignment/>
    </xf>
    <xf numFmtId="0" fontId="0" fillId="0" borderId="1" xfId="0" applyFill="1" applyBorder="1" applyAlignment="1">
      <alignment/>
    </xf>
    <xf numFmtId="176" fontId="0" fillId="0" borderId="1" xfId="0" applyNumberFormat="1" applyFill="1" applyBorder="1" applyAlignment="1">
      <alignment/>
    </xf>
    <xf numFmtId="0" fontId="0" fillId="2" borderId="3" xfId="0" applyFill="1" applyBorder="1" applyAlignment="1">
      <alignment/>
    </xf>
    <xf numFmtId="176" fontId="0" fillId="2" borderId="3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6" xfId="0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2" max="2" width="15.75390625" style="0" customWidth="1"/>
    <col min="3" max="3" width="5.625" style="0" customWidth="1"/>
    <col min="4" max="4" width="15.125" style="0" customWidth="1"/>
    <col min="5" max="5" width="17.875" style="0" customWidth="1"/>
    <col min="6" max="6" width="16.625" style="0" bestFit="1" customWidth="1"/>
  </cols>
  <sheetData>
    <row r="1" spans="1:6" ht="13.5">
      <c r="A1" s="12" t="s">
        <v>35</v>
      </c>
      <c r="B1" s="12"/>
      <c r="C1" s="12" t="s">
        <v>22</v>
      </c>
      <c r="D1" s="12"/>
      <c r="E1" s="12"/>
      <c r="F1" s="12"/>
    </row>
    <row r="2" spans="1:6" ht="13.5">
      <c r="A2" s="12"/>
      <c r="B2" s="12"/>
      <c r="C2" s="12"/>
      <c r="D2" s="12"/>
      <c r="E2" s="12"/>
      <c r="F2" s="17" t="s">
        <v>2</v>
      </c>
    </row>
    <row r="3" spans="1:6" ht="13.5">
      <c r="A3" s="19"/>
      <c r="B3" s="27"/>
      <c r="C3" s="18"/>
      <c r="D3" s="50" t="s">
        <v>3</v>
      </c>
      <c r="E3" s="50" t="s">
        <v>0</v>
      </c>
      <c r="F3" s="50" t="s">
        <v>1</v>
      </c>
    </row>
    <row r="4" spans="1:6" ht="13.5">
      <c r="A4" s="20" t="s">
        <v>23</v>
      </c>
      <c r="B4" s="28"/>
      <c r="C4" s="1" t="s">
        <v>24</v>
      </c>
      <c r="D4" s="2">
        <f aca="true" t="shared" si="0" ref="D4:F5">D7+D28+D37+D46+D49+D52+D55+D58+D61+D64+D67+D70</f>
        <v>592031071000</v>
      </c>
      <c r="E4" s="2">
        <f t="shared" si="0"/>
        <v>604575463513</v>
      </c>
      <c r="F4" s="2">
        <f t="shared" si="0"/>
        <v>596778008754</v>
      </c>
    </row>
    <row r="5" spans="1:6" ht="13.5">
      <c r="A5" s="20"/>
      <c r="B5" s="28"/>
      <c r="C5" s="1" t="s">
        <v>4</v>
      </c>
      <c r="D5" s="2">
        <f t="shared" si="0"/>
        <v>5468929000</v>
      </c>
      <c r="E5" s="2">
        <f t="shared" si="0"/>
        <v>32342995165</v>
      </c>
      <c r="F5" s="2">
        <f t="shared" si="0"/>
        <v>6167303958</v>
      </c>
    </row>
    <row r="6" spans="1:6" ht="14.25" thickBot="1">
      <c r="A6" s="21"/>
      <c r="B6" s="29"/>
      <c r="C6" s="3" t="s">
        <v>5</v>
      </c>
      <c r="D6" s="4">
        <f>D4+D5</f>
        <v>597500000000</v>
      </c>
      <c r="E6" s="4">
        <f>E4+E5</f>
        <v>636918458678</v>
      </c>
      <c r="F6" s="4">
        <f>F4+F5</f>
        <v>602945312712</v>
      </c>
    </row>
    <row r="7" spans="1:6" ht="14.25" thickTop="1">
      <c r="A7" s="20" t="s">
        <v>33</v>
      </c>
      <c r="B7" s="28"/>
      <c r="C7" s="1" t="s">
        <v>6</v>
      </c>
      <c r="D7" s="2">
        <f aca="true" t="shared" si="1" ref="D7:F8">D10+D22+D25</f>
        <v>178335999000</v>
      </c>
      <c r="E7" s="2">
        <f t="shared" si="1"/>
        <v>181894482225</v>
      </c>
      <c r="F7" s="2">
        <f t="shared" si="1"/>
        <v>178114410956</v>
      </c>
    </row>
    <row r="8" spans="1:6" ht="13.5">
      <c r="A8" s="20"/>
      <c r="B8" s="28"/>
      <c r="C8" s="1" t="s">
        <v>4</v>
      </c>
      <c r="D8" s="2">
        <f t="shared" si="1"/>
        <v>2693001000</v>
      </c>
      <c r="E8" s="2">
        <f t="shared" si="1"/>
        <v>17161102493</v>
      </c>
      <c r="F8" s="2">
        <f t="shared" si="1"/>
        <v>2902724599</v>
      </c>
    </row>
    <row r="9" spans="1:6" ht="13.5">
      <c r="A9" s="22"/>
      <c r="B9" s="30"/>
      <c r="C9" s="5" t="s">
        <v>5</v>
      </c>
      <c r="D9" s="6">
        <f>D7+D8</f>
        <v>181029000000</v>
      </c>
      <c r="E9" s="6">
        <f>E7+E8</f>
        <v>199055584718</v>
      </c>
      <c r="F9" s="6">
        <f>F7+F8</f>
        <v>181017135555</v>
      </c>
    </row>
    <row r="10" spans="1:6" ht="13.5">
      <c r="A10" s="35" t="s">
        <v>7</v>
      </c>
      <c r="B10" s="31"/>
      <c r="C10" s="15" t="s">
        <v>8</v>
      </c>
      <c r="D10" s="16">
        <f aca="true" t="shared" si="2" ref="D10:F11">D13+D16+D19</f>
        <v>134784000000</v>
      </c>
      <c r="E10" s="16">
        <f t="shared" si="2"/>
        <v>137767582712</v>
      </c>
      <c r="F10" s="16">
        <f t="shared" si="2"/>
        <v>134141868659</v>
      </c>
    </row>
    <row r="11" spans="1:6" ht="13.5">
      <c r="A11" s="23"/>
      <c r="B11" s="31"/>
      <c r="C11" s="15" t="s">
        <v>4</v>
      </c>
      <c r="D11" s="16">
        <f t="shared" si="2"/>
        <v>2587000000</v>
      </c>
      <c r="E11" s="16">
        <f t="shared" si="2"/>
        <v>16530833735</v>
      </c>
      <c r="F11" s="16">
        <f t="shared" si="2"/>
        <v>2734989086</v>
      </c>
    </row>
    <row r="12" spans="1:6" ht="13.5">
      <c r="A12" s="23"/>
      <c r="B12" s="32"/>
      <c r="C12" s="5" t="s">
        <v>5</v>
      </c>
      <c r="D12" s="6">
        <f>D10+D11</f>
        <v>137371000000</v>
      </c>
      <c r="E12" s="6">
        <f>E10+E11</f>
        <v>154298416447</v>
      </c>
      <c r="F12" s="6">
        <f>F10+F11</f>
        <v>136876857745</v>
      </c>
    </row>
    <row r="13" spans="1:6" ht="13.5">
      <c r="A13" s="36"/>
      <c r="B13" s="37" t="s">
        <v>36</v>
      </c>
      <c r="C13" s="15" t="s">
        <v>8</v>
      </c>
      <c r="D13" s="16">
        <v>129887000000</v>
      </c>
      <c r="E13" s="16">
        <v>132929132734</v>
      </c>
      <c r="F13" s="16">
        <v>129303418681</v>
      </c>
    </row>
    <row r="14" spans="1:6" ht="13.5">
      <c r="A14" s="23"/>
      <c r="B14" s="38"/>
      <c r="C14" s="15" t="s">
        <v>4</v>
      </c>
      <c r="D14" s="16">
        <v>2587000000</v>
      </c>
      <c r="E14" s="16">
        <v>16530833735</v>
      </c>
      <c r="F14" s="16">
        <v>2734989086</v>
      </c>
    </row>
    <row r="15" spans="1:6" ht="13.5">
      <c r="A15" s="23"/>
      <c r="B15" s="39"/>
      <c r="C15" s="5" t="s">
        <v>5</v>
      </c>
      <c r="D15" s="6">
        <f>D13+D14</f>
        <v>132474000000</v>
      </c>
      <c r="E15" s="6">
        <f>E13+E14</f>
        <v>149459966469</v>
      </c>
      <c r="F15" s="6">
        <f>F13+F14</f>
        <v>132038407767</v>
      </c>
    </row>
    <row r="16" spans="1:6" ht="13.5">
      <c r="A16" s="23"/>
      <c r="B16" s="38" t="s">
        <v>39</v>
      </c>
      <c r="C16" s="15" t="s">
        <v>8</v>
      </c>
      <c r="D16" s="16">
        <v>2274000000</v>
      </c>
      <c r="E16" s="16">
        <v>2199089646</v>
      </c>
      <c r="F16" s="16">
        <v>2199089646</v>
      </c>
    </row>
    <row r="17" spans="1:6" ht="13.5">
      <c r="A17" s="23"/>
      <c r="B17" s="38"/>
      <c r="C17" s="15" t="s">
        <v>4</v>
      </c>
      <c r="D17" s="16">
        <v>0</v>
      </c>
      <c r="E17" s="16">
        <v>0</v>
      </c>
      <c r="F17" s="16">
        <v>0</v>
      </c>
    </row>
    <row r="18" spans="1:6" ht="13.5">
      <c r="A18" s="23"/>
      <c r="B18" s="39"/>
      <c r="C18" s="5" t="s">
        <v>5</v>
      </c>
      <c r="D18" s="6">
        <f>D16+D17</f>
        <v>2274000000</v>
      </c>
      <c r="E18" s="6">
        <f>E16+E17</f>
        <v>2199089646</v>
      </c>
      <c r="F18" s="6">
        <f>F16+F17</f>
        <v>2199089646</v>
      </c>
    </row>
    <row r="19" spans="1:6" ht="13.5">
      <c r="A19" s="23"/>
      <c r="B19" s="40" t="s">
        <v>37</v>
      </c>
      <c r="C19" s="15" t="s">
        <v>8</v>
      </c>
      <c r="D19" s="16">
        <v>2623000000</v>
      </c>
      <c r="E19" s="16">
        <v>2639360332</v>
      </c>
      <c r="F19" s="16">
        <v>2639360332</v>
      </c>
    </row>
    <row r="20" spans="1:6" ht="13.5">
      <c r="A20" s="23"/>
      <c r="B20" s="38"/>
      <c r="C20" s="15" t="s">
        <v>4</v>
      </c>
      <c r="D20" s="16">
        <v>0</v>
      </c>
      <c r="E20" s="16">
        <v>0</v>
      </c>
      <c r="F20" s="16">
        <v>0</v>
      </c>
    </row>
    <row r="21" spans="1:6" ht="13.5">
      <c r="A21" s="24"/>
      <c r="B21" s="39"/>
      <c r="C21" s="5" t="s">
        <v>5</v>
      </c>
      <c r="D21" s="6">
        <f>D19+D20</f>
        <v>2623000000</v>
      </c>
      <c r="E21" s="6">
        <f>E19+E20</f>
        <v>2639360332</v>
      </c>
      <c r="F21" s="6">
        <f>F19+F20</f>
        <v>2639360332</v>
      </c>
    </row>
    <row r="22" spans="1:6" ht="13.5">
      <c r="A22" s="23" t="s">
        <v>9</v>
      </c>
      <c r="B22" s="31"/>
      <c r="C22" s="15" t="s">
        <v>8</v>
      </c>
      <c r="D22" s="16">
        <v>31355000000</v>
      </c>
      <c r="E22" s="16">
        <v>31585113158</v>
      </c>
      <c r="F22" s="16">
        <v>31430755942</v>
      </c>
    </row>
    <row r="23" spans="1:6" ht="13.5">
      <c r="A23" s="23"/>
      <c r="B23" s="31"/>
      <c r="C23" s="15" t="s">
        <v>4</v>
      </c>
      <c r="D23" s="16">
        <v>106000000</v>
      </c>
      <c r="E23" s="16">
        <v>630268758</v>
      </c>
      <c r="F23" s="16">
        <v>167735513</v>
      </c>
    </row>
    <row r="24" spans="1:6" ht="13.5">
      <c r="A24" s="24"/>
      <c r="B24" s="32"/>
      <c r="C24" s="5" t="s">
        <v>5</v>
      </c>
      <c r="D24" s="6">
        <f>D22+D23</f>
        <v>31461000000</v>
      </c>
      <c r="E24" s="6">
        <f>E22+E23</f>
        <v>32215381916</v>
      </c>
      <c r="F24" s="6">
        <f>F22+F23</f>
        <v>31598491455</v>
      </c>
    </row>
    <row r="25" spans="1:6" ht="13.5">
      <c r="A25" s="23" t="s">
        <v>21</v>
      </c>
      <c r="B25" s="31"/>
      <c r="C25" s="15" t="s">
        <v>20</v>
      </c>
      <c r="D25" s="16">
        <v>12196999000</v>
      </c>
      <c r="E25" s="16">
        <v>12541786355</v>
      </c>
      <c r="F25" s="16">
        <v>12541786355</v>
      </c>
    </row>
    <row r="26" spans="1:6" ht="13.5">
      <c r="A26" s="23"/>
      <c r="B26" s="31"/>
      <c r="C26" s="15" t="s">
        <v>4</v>
      </c>
      <c r="D26" s="16">
        <v>1000</v>
      </c>
      <c r="E26" s="16">
        <v>0</v>
      </c>
      <c r="F26" s="16">
        <v>0</v>
      </c>
    </row>
    <row r="27" spans="1:6" ht="13.5">
      <c r="A27" s="25"/>
      <c r="B27" s="33"/>
      <c r="C27" s="7" t="s">
        <v>5</v>
      </c>
      <c r="D27" s="8">
        <f>D25+D26</f>
        <v>12197000000</v>
      </c>
      <c r="E27" s="8">
        <f>E25+E26</f>
        <v>12541786355</v>
      </c>
      <c r="F27" s="8">
        <f>F25+F26</f>
        <v>12541786355</v>
      </c>
    </row>
    <row r="28" spans="1:6" ht="13.5">
      <c r="A28" s="20" t="s">
        <v>34</v>
      </c>
      <c r="B28" s="28"/>
      <c r="C28" s="1" t="s">
        <v>6</v>
      </c>
      <c r="D28" s="2">
        <f aca="true" t="shared" si="3" ref="D28:F29">D31+D34</f>
        <v>154319000000</v>
      </c>
      <c r="E28" s="2">
        <f t="shared" si="3"/>
        <v>157466786300</v>
      </c>
      <c r="F28" s="2">
        <f t="shared" si="3"/>
        <v>156722035006</v>
      </c>
    </row>
    <row r="29" spans="1:6" ht="13.5">
      <c r="A29" s="20"/>
      <c r="B29" s="28"/>
      <c r="C29" s="1" t="s">
        <v>4</v>
      </c>
      <c r="D29" s="2">
        <f t="shared" si="3"/>
        <v>576000000</v>
      </c>
      <c r="E29" s="2">
        <f t="shared" si="3"/>
        <v>4326731329</v>
      </c>
      <c r="F29" s="2">
        <f t="shared" si="3"/>
        <v>750624884</v>
      </c>
    </row>
    <row r="30" spans="1:6" ht="13.5">
      <c r="A30" s="22"/>
      <c r="B30" s="30"/>
      <c r="C30" s="5" t="s">
        <v>5</v>
      </c>
      <c r="D30" s="6">
        <f>D28+D29</f>
        <v>154895000000</v>
      </c>
      <c r="E30" s="6">
        <f>E28+E29</f>
        <v>161793517629</v>
      </c>
      <c r="F30" s="6">
        <f>F28+F29</f>
        <v>157472659890</v>
      </c>
    </row>
    <row r="31" spans="1:6" ht="13.5">
      <c r="A31" s="23" t="s">
        <v>7</v>
      </c>
      <c r="B31" s="31"/>
      <c r="C31" s="15" t="s">
        <v>8</v>
      </c>
      <c r="D31" s="16">
        <v>12020000000</v>
      </c>
      <c r="E31" s="16">
        <v>12911462800</v>
      </c>
      <c r="F31" s="16">
        <v>12569264106</v>
      </c>
    </row>
    <row r="32" spans="1:6" ht="13.5">
      <c r="A32" s="23"/>
      <c r="B32" s="31"/>
      <c r="C32" s="15" t="s">
        <v>4</v>
      </c>
      <c r="D32" s="16">
        <v>337000000</v>
      </c>
      <c r="E32" s="16">
        <v>1860675599</v>
      </c>
      <c r="F32" s="16">
        <v>356893206</v>
      </c>
    </row>
    <row r="33" spans="1:6" ht="13.5">
      <c r="A33" s="24"/>
      <c r="B33" s="32"/>
      <c r="C33" s="5" t="s">
        <v>5</v>
      </c>
      <c r="D33" s="6">
        <f>D31+D32</f>
        <v>12357000000</v>
      </c>
      <c r="E33" s="6">
        <f>E31+E32</f>
        <v>14772138399</v>
      </c>
      <c r="F33" s="6">
        <f>F31+F32</f>
        <v>12926157312</v>
      </c>
    </row>
    <row r="34" spans="1:6" ht="13.5">
      <c r="A34" s="23" t="s">
        <v>9</v>
      </c>
      <c r="B34" s="31"/>
      <c r="C34" s="15" t="s">
        <v>8</v>
      </c>
      <c r="D34" s="16">
        <v>142299000000</v>
      </c>
      <c r="E34" s="16">
        <v>144555323500</v>
      </c>
      <c r="F34" s="16">
        <v>144152770900</v>
      </c>
    </row>
    <row r="35" spans="1:6" ht="13.5">
      <c r="A35" s="23"/>
      <c r="B35" s="31"/>
      <c r="C35" s="15" t="s">
        <v>4</v>
      </c>
      <c r="D35" s="16">
        <v>239000000</v>
      </c>
      <c r="E35" s="16">
        <v>2466055730</v>
      </c>
      <c r="F35" s="16">
        <v>393731678</v>
      </c>
    </row>
    <row r="36" spans="1:6" ht="13.5">
      <c r="A36" s="25"/>
      <c r="B36" s="33"/>
      <c r="C36" s="7" t="s">
        <v>5</v>
      </c>
      <c r="D36" s="8">
        <f>D34+D35</f>
        <v>142538000000</v>
      </c>
      <c r="E36" s="8">
        <f>E34+E35</f>
        <v>147021379230</v>
      </c>
      <c r="F36" s="8">
        <f>F34+F35</f>
        <v>144546502578</v>
      </c>
    </row>
    <row r="37" spans="1:6" ht="13.5">
      <c r="A37" s="23" t="s">
        <v>32</v>
      </c>
      <c r="B37" s="31"/>
      <c r="C37" s="15" t="s">
        <v>29</v>
      </c>
      <c r="D37" s="16">
        <f aca="true" t="shared" si="4" ref="D37:F38">D40+D43</f>
        <v>56317000000</v>
      </c>
      <c r="E37" s="16">
        <f t="shared" si="4"/>
        <v>57591657258</v>
      </c>
      <c r="F37" s="16">
        <f t="shared" si="4"/>
        <v>57591657258</v>
      </c>
    </row>
    <row r="38" spans="1:6" ht="13.5">
      <c r="A38" s="23"/>
      <c r="B38" s="31"/>
      <c r="C38" s="15" t="s">
        <v>4</v>
      </c>
      <c r="D38" s="16">
        <f t="shared" si="4"/>
        <v>0</v>
      </c>
      <c r="E38" s="16">
        <f t="shared" si="4"/>
        <v>0</v>
      </c>
      <c r="F38" s="16">
        <f t="shared" si="4"/>
        <v>0</v>
      </c>
    </row>
    <row r="39" spans="1:6" ht="13.5">
      <c r="A39" s="23"/>
      <c r="B39" s="31"/>
      <c r="C39" s="41" t="s">
        <v>5</v>
      </c>
      <c r="D39" s="42">
        <f>D37+D38</f>
        <v>56317000000</v>
      </c>
      <c r="E39" s="42">
        <f>E37+E38</f>
        <v>57591657258</v>
      </c>
      <c r="F39" s="42">
        <f>F37+F38</f>
        <v>57591657258</v>
      </c>
    </row>
    <row r="40" spans="1:6" ht="13.5">
      <c r="A40" s="23"/>
      <c r="B40" s="37" t="s">
        <v>40</v>
      </c>
      <c r="C40" s="43" t="s">
        <v>30</v>
      </c>
      <c r="D40" s="44">
        <v>56210000000</v>
      </c>
      <c r="E40" s="44">
        <v>57468088532</v>
      </c>
      <c r="F40" s="44">
        <v>57468088532</v>
      </c>
    </row>
    <row r="41" spans="1:6" ht="13.5">
      <c r="A41" s="23"/>
      <c r="B41" s="38"/>
      <c r="C41" s="45" t="s">
        <v>4</v>
      </c>
      <c r="D41" s="46">
        <v>0</v>
      </c>
      <c r="E41" s="46">
        <v>0</v>
      </c>
      <c r="F41" s="46">
        <v>0</v>
      </c>
    </row>
    <row r="42" spans="1:6" ht="13.5">
      <c r="A42" s="23"/>
      <c r="B42" s="39"/>
      <c r="C42" s="47" t="s">
        <v>5</v>
      </c>
      <c r="D42" s="48">
        <f>D40+D41</f>
        <v>56210000000</v>
      </c>
      <c r="E42" s="48">
        <f>E40+E41</f>
        <v>57468088532</v>
      </c>
      <c r="F42" s="48">
        <f>F40+F41</f>
        <v>57468088532</v>
      </c>
    </row>
    <row r="43" spans="1:6" ht="13.5">
      <c r="A43" s="23"/>
      <c r="B43" s="38" t="s">
        <v>41</v>
      </c>
      <c r="C43" s="15" t="s">
        <v>31</v>
      </c>
      <c r="D43" s="16">
        <v>107000000</v>
      </c>
      <c r="E43" s="16">
        <v>123568726</v>
      </c>
      <c r="F43" s="16">
        <v>123568726</v>
      </c>
    </row>
    <row r="44" spans="1:6" ht="13.5">
      <c r="A44" s="23"/>
      <c r="B44" s="38"/>
      <c r="C44" s="15" t="s">
        <v>4</v>
      </c>
      <c r="D44" s="16">
        <v>0</v>
      </c>
      <c r="E44" s="16">
        <v>0</v>
      </c>
      <c r="F44" s="16">
        <v>0</v>
      </c>
    </row>
    <row r="45" spans="1:6" ht="13.5">
      <c r="A45" s="25"/>
      <c r="B45" s="49"/>
      <c r="C45" s="7" t="s">
        <v>5</v>
      </c>
      <c r="D45" s="8">
        <f>D43+D44</f>
        <v>107000000</v>
      </c>
      <c r="E45" s="8">
        <f>E43+E44</f>
        <v>123568726</v>
      </c>
      <c r="F45" s="8">
        <f>F43+F44</f>
        <v>123568726</v>
      </c>
    </row>
    <row r="46" spans="1:6" ht="13.5">
      <c r="A46" s="23" t="s">
        <v>10</v>
      </c>
      <c r="B46" s="31"/>
      <c r="C46" s="15" t="s">
        <v>11</v>
      </c>
      <c r="D46" s="16">
        <v>19091000000</v>
      </c>
      <c r="E46" s="16">
        <v>20736728000</v>
      </c>
      <c r="F46" s="16">
        <v>19372338421</v>
      </c>
    </row>
    <row r="47" spans="1:6" ht="13.5">
      <c r="A47" s="23"/>
      <c r="B47" s="31"/>
      <c r="C47" s="15" t="s">
        <v>4</v>
      </c>
      <c r="D47" s="16">
        <v>644000000</v>
      </c>
      <c r="E47" s="16">
        <v>3391294523</v>
      </c>
      <c r="F47" s="16">
        <v>742517868</v>
      </c>
    </row>
    <row r="48" spans="1:6" ht="13.5">
      <c r="A48" s="25"/>
      <c r="B48" s="33"/>
      <c r="C48" s="7" t="s">
        <v>5</v>
      </c>
      <c r="D48" s="8">
        <f>D46+D47</f>
        <v>19735000000</v>
      </c>
      <c r="E48" s="8">
        <f>E46+E47</f>
        <v>24128022523</v>
      </c>
      <c r="F48" s="8">
        <f>F46+F47</f>
        <v>20114856289</v>
      </c>
    </row>
    <row r="49" spans="1:6" ht="13.5">
      <c r="A49" s="23" t="s">
        <v>25</v>
      </c>
      <c r="B49" s="31"/>
      <c r="C49" s="15" t="s">
        <v>20</v>
      </c>
      <c r="D49" s="16">
        <v>13971999000</v>
      </c>
      <c r="E49" s="16">
        <v>13987591914</v>
      </c>
      <c r="F49" s="16">
        <v>13987591914</v>
      </c>
    </row>
    <row r="50" spans="1:6" ht="13.5">
      <c r="A50" s="23"/>
      <c r="B50" s="31"/>
      <c r="C50" s="15" t="s">
        <v>4</v>
      </c>
      <c r="D50" s="16">
        <v>1000</v>
      </c>
      <c r="E50" s="16">
        <v>0</v>
      </c>
      <c r="F50" s="16">
        <v>0</v>
      </c>
    </row>
    <row r="51" spans="1:6" ht="13.5">
      <c r="A51" s="25"/>
      <c r="B51" s="33"/>
      <c r="C51" s="7" t="s">
        <v>5</v>
      </c>
      <c r="D51" s="8">
        <f>D49+D50</f>
        <v>13972000000</v>
      </c>
      <c r="E51" s="8">
        <f>E49+E50</f>
        <v>13987591914</v>
      </c>
      <c r="F51" s="8">
        <f>F49+F50</f>
        <v>13987591914</v>
      </c>
    </row>
    <row r="52" spans="1:6" ht="13.5">
      <c r="A52" s="23" t="s">
        <v>26</v>
      </c>
      <c r="B52" s="31"/>
      <c r="C52" s="15" t="s">
        <v>27</v>
      </c>
      <c r="D52" s="16">
        <v>2733000000</v>
      </c>
      <c r="E52" s="16">
        <v>2799403960</v>
      </c>
      <c r="F52" s="16">
        <v>2796179310</v>
      </c>
    </row>
    <row r="53" spans="1:6" ht="13.5">
      <c r="A53" s="23"/>
      <c r="B53" s="31"/>
      <c r="C53" s="15" t="s">
        <v>4</v>
      </c>
      <c r="D53" s="16">
        <v>16000000</v>
      </c>
      <c r="E53" s="16">
        <v>38155400</v>
      </c>
      <c r="F53" s="16">
        <v>2030467</v>
      </c>
    </row>
    <row r="54" spans="1:6" ht="13.5">
      <c r="A54" s="25"/>
      <c r="B54" s="33"/>
      <c r="C54" s="7" t="s">
        <v>5</v>
      </c>
      <c r="D54" s="8">
        <f>D52+D53</f>
        <v>2749000000</v>
      </c>
      <c r="E54" s="8">
        <f>E52+E53</f>
        <v>2837559360</v>
      </c>
      <c r="F54" s="8">
        <f>F52+F53</f>
        <v>2798209777</v>
      </c>
    </row>
    <row r="55" spans="1:6" ht="13.5">
      <c r="A55" s="23" t="s">
        <v>14</v>
      </c>
      <c r="B55" s="31"/>
      <c r="C55" s="15" t="s">
        <v>15</v>
      </c>
      <c r="D55" s="16">
        <v>94070000000</v>
      </c>
      <c r="E55" s="16">
        <v>95856520483</v>
      </c>
      <c r="F55" s="16">
        <v>94131000346</v>
      </c>
    </row>
    <row r="56" spans="1:6" ht="13.5">
      <c r="A56" s="23"/>
      <c r="B56" s="31"/>
      <c r="C56" s="15" t="s">
        <v>4</v>
      </c>
      <c r="D56" s="16">
        <v>1291000000</v>
      </c>
      <c r="E56" s="16">
        <v>4950240816</v>
      </c>
      <c r="F56" s="16">
        <v>1311008329</v>
      </c>
    </row>
    <row r="57" spans="1:6" ht="13.5">
      <c r="A57" s="25"/>
      <c r="B57" s="33"/>
      <c r="C57" s="7" t="s">
        <v>5</v>
      </c>
      <c r="D57" s="8">
        <f>D55+D56</f>
        <v>95361000000</v>
      </c>
      <c r="E57" s="8">
        <f>E55+E56</f>
        <v>100806761299</v>
      </c>
      <c r="F57" s="8">
        <f>F55+F56</f>
        <v>95442008675</v>
      </c>
    </row>
    <row r="58" spans="1:6" ht="13.5">
      <c r="A58" s="23" t="s">
        <v>16</v>
      </c>
      <c r="B58" s="31"/>
      <c r="C58" s="15" t="s">
        <v>13</v>
      </c>
      <c r="D58" s="16">
        <v>7467000</v>
      </c>
      <c r="E58" s="16">
        <v>7698600</v>
      </c>
      <c r="F58" s="16">
        <v>7698600</v>
      </c>
    </row>
    <row r="59" spans="1:6" ht="13.5">
      <c r="A59" s="23"/>
      <c r="B59" s="31"/>
      <c r="C59" s="15" t="s">
        <v>4</v>
      </c>
      <c r="D59" s="16">
        <v>1000</v>
      </c>
      <c r="E59" s="16">
        <v>0</v>
      </c>
      <c r="F59" s="16">
        <v>0</v>
      </c>
    </row>
    <row r="60" spans="1:6" ht="13.5">
      <c r="A60" s="25"/>
      <c r="B60" s="33"/>
      <c r="C60" s="7" t="s">
        <v>5</v>
      </c>
      <c r="D60" s="8">
        <f>D58+D59</f>
        <v>7468000</v>
      </c>
      <c r="E60" s="8">
        <f>E58+E59</f>
        <v>7698600</v>
      </c>
      <c r="F60" s="8">
        <f>F58+F59</f>
        <v>7698600</v>
      </c>
    </row>
    <row r="61" spans="1:6" ht="13.5">
      <c r="A61" s="26" t="s">
        <v>17</v>
      </c>
      <c r="B61" s="34"/>
      <c r="C61" s="13" t="s">
        <v>15</v>
      </c>
      <c r="D61" s="14">
        <v>26391000000</v>
      </c>
      <c r="E61" s="14">
        <v>26216053500</v>
      </c>
      <c r="F61" s="14">
        <v>26214927300</v>
      </c>
    </row>
    <row r="62" spans="1:6" ht="13.5">
      <c r="A62" s="23"/>
      <c r="B62" s="31"/>
      <c r="C62" s="15" t="s">
        <v>4</v>
      </c>
      <c r="D62" s="16">
        <v>4000000</v>
      </c>
      <c r="E62" s="16">
        <v>248952108</v>
      </c>
      <c r="F62" s="16">
        <v>243140600</v>
      </c>
    </row>
    <row r="63" spans="1:6" ht="13.5">
      <c r="A63" s="25"/>
      <c r="B63" s="33"/>
      <c r="C63" s="7" t="s">
        <v>5</v>
      </c>
      <c r="D63" s="8">
        <f>D61+D62</f>
        <v>26395000000</v>
      </c>
      <c r="E63" s="8">
        <f>E61+E62</f>
        <v>26465005608</v>
      </c>
      <c r="F63" s="8">
        <f>F61+F62</f>
        <v>26458067900</v>
      </c>
    </row>
    <row r="64" spans="1:6" ht="13.5">
      <c r="A64" s="26" t="s">
        <v>18</v>
      </c>
      <c r="B64" s="34"/>
      <c r="C64" s="13" t="s">
        <v>19</v>
      </c>
      <c r="D64" s="14">
        <v>46739000000</v>
      </c>
      <c r="E64" s="14">
        <v>47967660773</v>
      </c>
      <c r="F64" s="14">
        <v>47789289143</v>
      </c>
    </row>
    <row r="65" spans="1:6" ht="13.5">
      <c r="A65" s="23"/>
      <c r="B65" s="31"/>
      <c r="C65" s="15" t="s">
        <v>4</v>
      </c>
      <c r="D65" s="16">
        <v>240000000</v>
      </c>
      <c r="E65" s="16">
        <v>2121445594</v>
      </c>
      <c r="F65" s="16">
        <v>212033658</v>
      </c>
    </row>
    <row r="66" spans="1:6" ht="13.5">
      <c r="A66" s="25"/>
      <c r="B66" s="33"/>
      <c r="C66" s="7" t="s">
        <v>5</v>
      </c>
      <c r="D66" s="8">
        <f>D64+D65</f>
        <v>46979000000</v>
      </c>
      <c r="E66" s="8">
        <f>E64+E65</f>
        <v>50089106367</v>
      </c>
      <c r="F66" s="8">
        <f>F64+F65</f>
        <v>48001322801</v>
      </c>
    </row>
    <row r="67" spans="1:6" ht="13.5">
      <c r="A67" s="26" t="s">
        <v>38</v>
      </c>
      <c r="B67" s="34"/>
      <c r="C67" s="13" t="s">
        <v>6</v>
      </c>
      <c r="D67" s="14">
        <v>55606000</v>
      </c>
      <c r="E67" s="14">
        <v>50880500</v>
      </c>
      <c r="F67" s="14">
        <v>50880500</v>
      </c>
    </row>
    <row r="68" spans="1:6" ht="13.5">
      <c r="A68" s="23"/>
      <c r="B68" s="31"/>
      <c r="C68" s="15" t="s">
        <v>4</v>
      </c>
      <c r="D68" s="16">
        <v>0</v>
      </c>
      <c r="E68" s="16">
        <v>0</v>
      </c>
      <c r="F68" s="16">
        <v>0</v>
      </c>
    </row>
    <row r="69" spans="1:6" ht="13.5">
      <c r="A69" s="25"/>
      <c r="B69" s="33"/>
      <c r="C69" s="7" t="s">
        <v>5</v>
      </c>
      <c r="D69" s="8">
        <f>D67+D68</f>
        <v>55606000</v>
      </c>
      <c r="E69" s="8">
        <f>E67+E68</f>
        <v>50880500</v>
      </c>
      <c r="F69" s="8">
        <f>F67+F68</f>
        <v>50880500</v>
      </c>
    </row>
    <row r="70" spans="1:6" ht="13.5">
      <c r="A70" s="23" t="s">
        <v>28</v>
      </c>
      <c r="B70" s="31"/>
      <c r="C70" s="15" t="s">
        <v>12</v>
      </c>
      <c r="D70" s="16">
        <v>0</v>
      </c>
      <c r="E70" s="16">
        <v>0</v>
      </c>
      <c r="F70" s="16">
        <v>0</v>
      </c>
    </row>
    <row r="71" spans="1:6" ht="13.5">
      <c r="A71" s="23"/>
      <c r="B71" s="31"/>
      <c r="C71" s="15" t="s">
        <v>4</v>
      </c>
      <c r="D71" s="16">
        <v>4926000</v>
      </c>
      <c r="E71" s="16">
        <v>105072902</v>
      </c>
      <c r="F71" s="16">
        <v>3223553</v>
      </c>
    </row>
    <row r="72" spans="1:6" ht="13.5">
      <c r="A72" s="25"/>
      <c r="B72" s="33"/>
      <c r="C72" s="7" t="s">
        <v>5</v>
      </c>
      <c r="D72" s="8">
        <f>D70+D71</f>
        <v>4926000</v>
      </c>
      <c r="E72" s="8">
        <f>E70+E71</f>
        <v>105072902</v>
      </c>
      <c r="F72" s="8">
        <f>F70+F71</f>
        <v>3223553</v>
      </c>
    </row>
    <row r="73" spans="1:6" ht="13.5">
      <c r="A73" s="9"/>
      <c r="B73" s="9"/>
      <c r="C73" s="11"/>
      <c r="D73" s="10"/>
      <c r="E73" s="10"/>
      <c r="F73" s="10"/>
    </row>
    <row r="74" spans="1:6" ht="13.5">
      <c r="A74" s="9"/>
      <c r="B74" s="9"/>
      <c r="C74" s="11"/>
      <c r="D74" s="10"/>
      <c r="E74" s="10"/>
      <c r="F74" s="10"/>
    </row>
    <row r="75" spans="1:6" ht="13.5">
      <c r="A75" s="9"/>
      <c r="B75" s="9"/>
      <c r="C75" s="11"/>
      <c r="D75" s="10"/>
      <c r="E75" s="10"/>
      <c r="F75" s="10"/>
    </row>
  </sheetData>
  <printOptions/>
  <pageMargins left="1.3779527559055118" right="0.2362204724409449" top="0.54" bottom="0.19" header="0.22" footer="0.07874015748031496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F00PC127</cp:lastModifiedBy>
  <cp:lastPrinted>2006-03-14T04:53:21Z</cp:lastPrinted>
  <dcterms:created xsi:type="dcterms:W3CDTF">2005-02-28T05:37:58Z</dcterms:created>
  <dcterms:modified xsi:type="dcterms:W3CDTF">2006-03-30T05:07:02Z</dcterms:modified>
  <cp:category/>
  <cp:version/>
  <cp:contentType/>
  <cp:contentStatus/>
</cp:coreProperties>
</file>