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2264" windowHeight="3372" activeTab="0"/>
  </bookViews>
  <sheets>
    <sheet name="平成１５年度" sheetId="1" r:id="rId1"/>
  </sheets>
  <definedNames>
    <definedName name="_xlnm.Print_Area" localSheetId="0">'平成１５年度'!$A$1:$E$68</definedName>
  </definedNames>
  <calcPr fullCalcOnLoad="1"/>
</workbook>
</file>

<file path=xl/sharedStrings.xml><?xml version="1.0" encoding="utf-8"?>
<sst xmlns="http://schemas.openxmlformats.org/spreadsheetml/2006/main" count="90" uniqueCount="40">
  <si>
    <t>調定額</t>
  </si>
  <si>
    <t>収入済額</t>
  </si>
  <si>
    <t>（単位：円）</t>
  </si>
  <si>
    <t>予算額</t>
  </si>
  <si>
    <t>滞繰</t>
  </si>
  <si>
    <t>合計</t>
  </si>
  <si>
    <t>現年</t>
  </si>
  <si>
    <t>個人</t>
  </si>
  <si>
    <t>現年</t>
  </si>
  <si>
    <t>法人</t>
  </si>
  <si>
    <t>不動産取得税</t>
  </si>
  <si>
    <t>現年</t>
  </si>
  <si>
    <t>現年</t>
  </si>
  <si>
    <t>現年</t>
  </si>
  <si>
    <t>自動車税</t>
  </si>
  <si>
    <t>現年</t>
  </si>
  <si>
    <t>鉱区税</t>
  </si>
  <si>
    <t>自動車取得税</t>
  </si>
  <si>
    <t>軽油引取税</t>
  </si>
  <si>
    <t>現年</t>
  </si>
  <si>
    <t>狩猟者登録税</t>
  </si>
  <si>
    <t>現年</t>
  </si>
  <si>
    <t>利子割</t>
  </si>
  <si>
    <t>全県税計</t>
  </si>
  <si>
    <t>県税</t>
  </si>
  <si>
    <t>現年</t>
  </si>
  <si>
    <t>県たばこ税</t>
  </si>
  <si>
    <t>ゴルフ場利用税</t>
  </si>
  <si>
    <t>現年</t>
  </si>
  <si>
    <t>旧法による税</t>
  </si>
  <si>
    <t>現年</t>
  </si>
  <si>
    <t>譲渡割</t>
  </si>
  <si>
    <t>現年</t>
  </si>
  <si>
    <t>現年</t>
  </si>
  <si>
    <t>地方消費税</t>
  </si>
  <si>
    <t>貨物割</t>
  </si>
  <si>
    <t>入猟税</t>
  </si>
  <si>
    <t>県民税</t>
  </si>
  <si>
    <t>事業税</t>
  </si>
  <si>
    <t>平成１５年度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</si>
</sst>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dashed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2" borderId="1" xfId="0" applyFill="1" applyAlignment="1">
      <alignment/>
    </xf>
    <xf numFmtId="176" fontId="0" fillId="2" borderId="1" xfId="0" applyNumberFormat="1" applyFill="1" applyAlignment="1">
      <alignment/>
    </xf>
    <xf numFmtId="0" fontId="0" fillId="2" borderId="2" xfId="0" applyFill="1" applyAlignment="1">
      <alignment/>
    </xf>
    <xf numFmtId="176" fontId="0" fillId="2" borderId="2" xfId="0" applyNumberFormat="1" applyFill="1" applyAlignment="1">
      <alignment/>
    </xf>
    <xf numFmtId="0" fontId="0" fillId="2" borderId="3" xfId="0" applyFill="1" applyAlignment="1">
      <alignment/>
    </xf>
    <xf numFmtId="176" fontId="0" fillId="2" borderId="3" xfId="0" applyNumberFormat="1" applyFill="1" applyAlignment="1">
      <alignment/>
    </xf>
    <xf numFmtId="0" fontId="0" fillId="2" borderId="4" xfId="0" applyFill="1" applyAlignment="1">
      <alignment/>
    </xf>
    <xf numFmtId="176" fontId="0" fillId="2" borderId="4" xfId="0" applyNumberFormat="1" applyFill="1" applyAlignment="1">
      <alignment/>
    </xf>
    <xf numFmtId="0" fontId="0" fillId="0" borderId="0" xfId="0" applyBorder="1" applyAlignment="1">
      <alignment/>
    </xf>
    <xf numFmtId="176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5" xfId="0" applyFill="1" applyAlignment="1">
      <alignment/>
    </xf>
    <xf numFmtId="176" fontId="0" fillId="0" borderId="5" xfId="0" applyNumberFormat="1" applyFill="1" applyAlignment="1">
      <alignment/>
    </xf>
    <xf numFmtId="0" fontId="0" fillId="0" borderId="1" xfId="0" applyFill="1" applyAlignment="1">
      <alignment/>
    </xf>
    <xf numFmtId="176" fontId="0" fillId="0" borderId="1" xfId="0" applyNumberFormat="1" applyFill="1" applyAlignment="1">
      <alignment/>
    </xf>
    <xf numFmtId="0" fontId="0" fillId="0" borderId="0" xfId="0" applyAlignment="1">
      <alignment horizontal="right"/>
    </xf>
    <xf numFmtId="0" fontId="0" fillId="0" borderId="4" xfId="0" applyFill="1" applyAlignment="1">
      <alignment/>
    </xf>
    <xf numFmtId="0" fontId="0" fillId="0" borderId="6" xfId="0" applyFill="1" applyAlignment="1">
      <alignment/>
    </xf>
    <xf numFmtId="0" fontId="0" fillId="0" borderId="3" xfId="0" applyFill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9"/>
  <sheetViews>
    <sheetView tabSelected="1" workbookViewId="0" topLeftCell="A1">
      <selection activeCell="A2" sqref="A2"/>
    </sheetView>
  </sheetViews>
  <sheetFormatPr defaultColWidth="9.00390625" defaultRowHeight="13.5"/>
  <cols>
    <col min="1" max="1" width="17.625" style="0" customWidth="1"/>
    <col min="2" max="2" width="5.625" style="0" customWidth="1"/>
    <col min="3" max="3" width="15.125" style="0" customWidth="1"/>
    <col min="4" max="5" width="16.00390625" style="0" bestFit="1" customWidth="1"/>
  </cols>
  <sheetData>
    <row r="1" spans="1:5" ht="12.75">
      <c r="A1" s="12" t="s">
        <v>39</v>
      </c>
      <c r="B1" s="12" t="s">
        <v>23</v>
      </c>
      <c r="C1" s="12"/>
      <c r="D1" s="12"/>
      <c r="E1" s="12"/>
    </row>
    <row r="2" spans="1:5" ht="12.75">
      <c r="A2" s="12"/>
      <c r="B2" s="12"/>
      <c r="C2" s="12"/>
      <c r="D2" s="12"/>
      <c r="E2" s="17" t="s">
        <v>2</v>
      </c>
    </row>
    <row r="3" spans="1:5" ht="12.75">
      <c r="A3" s="19"/>
      <c r="B3" s="19"/>
      <c r="C3" s="19" t="s">
        <v>3</v>
      </c>
      <c r="D3" s="19" t="s">
        <v>0</v>
      </c>
      <c r="E3" s="19" t="s">
        <v>1</v>
      </c>
    </row>
    <row r="4" spans="1:5" ht="12.75">
      <c r="A4" s="1" t="s">
        <v>24</v>
      </c>
      <c r="B4" s="1" t="s">
        <v>25</v>
      </c>
      <c r="C4" s="2">
        <f aca="true" t="shared" si="0" ref="C4:E5">C7+C19+C28+C37+C40+C43+C46+C49+C52+C55+C58+C61+C64</f>
        <v>566781612000</v>
      </c>
      <c r="D4" s="2">
        <f t="shared" si="0"/>
        <v>581034705899</v>
      </c>
      <c r="E4" s="2">
        <f t="shared" si="0"/>
        <v>571778590904</v>
      </c>
    </row>
    <row r="5" spans="1:5" ht="12.75">
      <c r="A5" s="1"/>
      <c r="B5" s="1" t="s">
        <v>4</v>
      </c>
      <c r="C5" s="2">
        <f t="shared" si="0"/>
        <v>5718388000</v>
      </c>
      <c r="D5" s="2">
        <f t="shared" si="0"/>
        <v>35327972329</v>
      </c>
      <c r="E5" s="2">
        <f t="shared" si="0"/>
        <v>6716843982</v>
      </c>
    </row>
    <row r="6" spans="1:5" ht="13.5" thickBot="1">
      <c r="A6" s="3"/>
      <c r="B6" s="3" t="s">
        <v>5</v>
      </c>
      <c r="C6" s="4">
        <f>C4+C5</f>
        <v>572500000000</v>
      </c>
      <c r="D6" s="4">
        <f>D4+D5</f>
        <v>616362678228</v>
      </c>
      <c r="E6" s="4">
        <f>E4+E5</f>
        <v>578495434886</v>
      </c>
    </row>
    <row r="7" spans="1:5" ht="13.5" thickTop="1">
      <c r="A7" s="1" t="s">
        <v>37</v>
      </c>
      <c r="B7" s="1" t="s">
        <v>6</v>
      </c>
      <c r="C7" s="2">
        <f aca="true" t="shared" si="1" ref="C7:E8">C10+C13+C16</f>
        <v>171327499000</v>
      </c>
      <c r="D7" s="2">
        <f t="shared" si="1"/>
        <v>175951754185</v>
      </c>
      <c r="E7" s="2">
        <f t="shared" si="1"/>
        <v>172090409548</v>
      </c>
    </row>
    <row r="8" spans="1:5" ht="12.75">
      <c r="A8" s="1"/>
      <c r="B8" s="1" t="s">
        <v>4</v>
      </c>
      <c r="C8" s="2">
        <f t="shared" si="1"/>
        <v>2715001000</v>
      </c>
      <c r="D8" s="2">
        <f t="shared" si="1"/>
        <v>17649316002</v>
      </c>
      <c r="E8" s="2">
        <f t="shared" si="1"/>
        <v>2774675033</v>
      </c>
    </row>
    <row r="9" spans="1:5" ht="12.75">
      <c r="A9" s="5"/>
      <c r="B9" s="5" t="s">
        <v>5</v>
      </c>
      <c r="C9" s="6">
        <f>C7+C8</f>
        <v>174042500000</v>
      </c>
      <c r="D9" s="6">
        <f>D7+D8</f>
        <v>193601070187</v>
      </c>
      <c r="E9" s="6">
        <f>E7+E8</f>
        <v>174865084581</v>
      </c>
    </row>
    <row r="10" spans="1:5" ht="12.75">
      <c r="A10" s="15" t="s">
        <v>7</v>
      </c>
      <c r="B10" s="15" t="s">
        <v>8</v>
      </c>
      <c r="C10" s="16">
        <v>132204500000</v>
      </c>
      <c r="D10" s="16">
        <v>136027954263</v>
      </c>
      <c r="E10" s="16">
        <v>132361932478</v>
      </c>
    </row>
    <row r="11" spans="1:5" ht="12.75">
      <c r="A11" s="15"/>
      <c r="B11" s="15" t="s">
        <v>4</v>
      </c>
      <c r="C11" s="16">
        <v>2582000000</v>
      </c>
      <c r="D11" s="16">
        <v>16969569005</v>
      </c>
      <c r="E11" s="16">
        <v>2624773289</v>
      </c>
    </row>
    <row r="12" spans="1:5" ht="12.75">
      <c r="A12" s="20"/>
      <c r="B12" s="5" t="s">
        <v>5</v>
      </c>
      <c r="C12" s="6">
        <f>C10+C11</f>
        <v>134786500000</v>
      </c>
      <c r="D12" s="6">
        <f>D10+D11</f>
        <v>152997523268</v>
      </c>
      <c r="E12" s="6">
        <f>E10+E11</f>
        <v>134986705767</v>
      </c>
    </row>
    <row r="13" spans="1:5" ht="12.75">
      <c r="A13" s="15" t="s">
        <v>9</v>
      </c>
      <c r="B13" s="15" t="s">
        <v>8</v>
      </c>
      <c r="C13" s="16">
        <v>27665000000</v>
      </c>
      <c r="D13" s="16">
        <v>28479648474</v>
      </c>
      <c r="E13" s="16">
        <v>28284325622</v>
      </c>
    </row>
    <row r="14" spans="1:5" ht="12.75">
      <c r="A14" s="15"/>
      <c r="B14" s="15" t="s">
        <v>4</v>
      </c>
      <c r="C14" s="16">
        <v>133000000</v>
      </c>
      <c r="D14" s="16">
        <v>679746997</v>
      </c>
      <c r="E14" s="16">
        <v>149901744</v>
      </c>
    </row>
    <row r="15" spans="1:5" ht="12.75">
      <c r="A15" s="20"/>
      <c r="B15" s="5" t="s">
        <v>5</v>
      </c>
      <c r="C15" s="6">
        <f>C13+C14</f>
        <v>27798000000</v>
      </c>
      <c r="D15" s="6">
        <f>D13+D14</f>
        <v>29159395471</v>
      </c>
      <c r="E15" s="6">
        <f>E13+E14</f>
        <v>28434227366</v>
      </c>
    </row>
    <row r="16" spans="1:5" ht="12.75">
      <c r="A16" s="15" t="s">
        <v>22</v>
      </c>
      <c r="B16" s="15" t="s">
        <v>21</v>
      </c>
      <c r="C16" s="16">
        <v>11457999000</v>
      </c>
      <c r="D16" s="16">
        <v>11444151448</v>
      </c>
      <c r="E16" s="16">
        <v>11444151448</v>
      </c>
    </row>
    <row r="17" spans="1:5" ht="12.75">
      <c r="A17" s="15"/>
      <c r="B17" s="15" t="s">
        <v>4</v>
      </c>
      <c r="C17" s="16">
        <v>1000</v>
      </c>
      <c r="D17" s="16">
        <v>0</v>
      </c>
      <c r="E17" s="16">
        <v>0</v>
      </c>
    </row>
    <row r="18" spans="1:5" ht="12.75">
      <c r="A18" s="18"/>
      <c r="B18" s="7" t="s">
        <v>5</v>
      </c>
      <c r="C18" s="8">
        <f>C16+C17</f>
        <v>11458000000</v>
      </c>
      <c r="D18" s="8">
        <f>D16+D17</f>
        <v>11444151448</v>
      </c>
      <c r="E18" s="8">
        <f>E16+E17</f>
        <v>11444151448</v>
      </c>
    </row>
    <row r="19" spans="1:5" ht="12.75">
      <c r="A19" s="1" t="s">
        <v>38</v>
      </c>
      <c r="B19" s="1" t="s">
        <v>6</v>
      </c>
      <c r="C19" s="2">
        <f aca="true" t="shared" si="2" ref="C19:E20">C22+C25</f>
        <v>133912000000</v>
      </c>
      <c r="D19" s="2">
        <f t="shared" si="2"/>
        <v>137570703900</v>
      </c>
      <c r="E19" s="2">
        <f t="shared" si="2"/>
        <v>136637185329</v>
      </c>
    </row>
    <row r="20" spans="1:5" ht="12.75">
      <c r="A20" s="1"/>
      <c r="B20" s="1" t="s">
        <v>4</v>
      </c>
      <c r="C20" s="2">
        <f t="shared" si="2"/>
        <v>717000000</v>
      </c>
      <c r="D20" s="2">
        <f t="shared" si="2"/>
        <v>4564468176</v>
      </c>
      <c r="E20" s="2">
        <f t="shared" si="2"/>
        <v>687402960</v>
      </c>
    </row>
    <row r="21" spans="1:5" ht="12.75">
      <c r="A21" s="5"/>
      <c r="B21" s="5" t="s">
        <v>5</v>
      </c>
      <c r="C21" s="6">
        <f>C19+C20</f>
        <v>134629000000</v>
      </c>
      <c r="D21" s="6">
        <f>D19+D20</f>
        <v>142135172076</v>
      </c>
      <c r="E21" s="6">
        <f>E19+E20</f>
        <v>137324588289</v>
      </c>
    </row>
    <row r="22" spans="1:5" ht="12.75">
      <c r="A22" s="15" t="s">
        <v>7</v>
      </c>
      <c r="B22" s="15" t="s">
        <v>8</v>
      </c>
      <c r="C22" s="16">
        <v>11956000000</v>
      </c>
      <c r="D22" s="16">
        <v>12797234400</v>
      </c>
      <c r="E22" s="16">
        <v>12422038793</v>
      </c>
    </row>
    <row r="23" spans="1:5" ht="12.75">
      <c r="A23" s="15"/>
      <c r="B23" s="15" t="s">
        <v>4</v>
      </c>
      <c r="C23" s="16">
        <v>347000000</v>
      </c>
      <c r="D23" s="16">
        <v>1916087195</v>
      </c>
      <c r="E23" s="16">
        <v>335321428</v>
      </c>
    </row>
    <row r="24" spans="1:5" ht="12.75">
      <c r="A24" s="20"/>
      <c r="B24" s="5" t="s">
        <v>5</v>
      </c>
      <c r="C24" s="6">
        <f>C22+C23</f>
        <v>12303000000</v>
      </c>
      <c r="D24" s="6">
        <f>D22+D23</f>
        <v>14713321595</v>
      </c>
      <c r="E24" s="6">
        <f>E22+E23</f>
        <v>12757360221</v>
      </c>
    </row>
    <row r="25" spans="1:5" ht="12.75">
      <c r="A25" s="15" t="s">
        <v>9</v>
      </c>
      <c r="B25" s="15" t="s">
        <v>8</v>
      </c>
      <c r="C25" s="16">
        <v>121956000000</v>
      </c>
      <c r="D25" s="16">
        <v>124773469500</v>
      </c>
      <c r="E25" s="16">
        <v>124215146536</v>
      </c>
    </row>
    <row r="26" spans="1:5" ht="12.75">
      <c r="A26" s="15"/>
      <c r="B26" s="15" t="s">
        <v>4</v>
      </c>
      <c r="C26" s="16">
        <v>370000000</v>
      </c>
      <c r="D26" s="16">
        <v>2648380981</v>
      </c>
      <c r="E26" s="16">
        <v>352081532</v>
      </c>
    </row>
    <row r="27" spans="1:5" ht="12.75">
      <c r="A27" s="18"/>
      <c r="B27" s="7" t="s">
        <v>5</v>
      </c>
      <c r="C27" s="8">
        <f>C25+C26</f>
        <v>122326000000</v>
      </c>
      <c r="D27" s="8">
        <f>D25+D26</f>
        <v>127421850481</v>
      </c>
      <c r="E27" s="8">
        <f>E25+E26</f>
        <v>124567228068</v>
      </c>
    </row>
    <row r="28" spans="1:5" ht="12.75">
      <c r="A28" s="15" t="s">
        <v>34</v>
      </c>
      <c r="B28" s="15" t="s">
        <v>30</v>
      </c>
      <c r="C28" s="16">
        <f aca="true" t="shared" si="3" ref="C28:E29">C31+C34</f>
        <v>51798000000</v>
      </c>
      <c r="D28" s="16">
        <f t="shared" si="3"/>
        <v>52021394782</v>
      </c>
      <c r="E28" s="16">
        <f t="shared" si="3"/>
        <v>52021394782</v>
      </c>
    </row>
    <row r="29" spans="1:5" ht="12.75">
      <c r="A29" s="15"/>
      <c r="B29" s="15" t="s">
        <v>4</v>
      </c>
      <c r="C29" s="16">
        <f t="shared" si="3"/>
        <v>0</v>
      </c>
      <c r="D29" s="16">
        <f t="shared" si="3"/>
        <v>0</v>
      </c>
      <c r="E29" s="16">
        <f t="shared" si="3"/>
        <v>0</v>
      </c>
    </row>
    <row r="30" spans="1:5" ht="12.75">
      <c r="A30" s="18"/>
      <c r="B30" s="7" t="s">
        <v>5</v>
      </c>
      <c r="C30" s="8">
        <f>C28+C29</f>
        <v>51798000000</v>
      </c>
      <c r="D30" s="8">
        <f>D28+D29</f>
        <v>52021394782</v>
      </c>
      <c r="E30" s="8">
        <f>E28+E29</f>
        <v>52021394782</v>
      </c>
    </row>
    <row r="31" spans="1:5" ht="12.75">
      <c r="A31" s="15" t="s">
        <v>31</v>
      </c>
      <c r="B31" s="15" t="s">
        <v>32</v>
      </c>
      <c r="C31" s="16">
        <v>51713000000</v>
      </c>
      <c r="D31" s="16">
        <v>51918750361</v>
      </c>
      <c r="E31" s="16">
        <v>51918750361</v>
      </c>
    </row>
    <row r="32" spans="1:5" ht="12.75">
      <c r="A32" s="15"/>
      <c r="B32" s="15" t="s">
        <v>4</v>
      </c>
      <c r="C32" s="16">
        <v>0</v>
      </c>
      <c r="D32" s="16">
        <v>0</v>
      </c>
      <c r="E32" s="16">
        <v>0</v>
      </c>
    </row>
    <row r="33" spans="1:5" ht="12.75">
      <c r="A33" s="18"/>
      <c r="B33" s="7" t="s">
        <v>5</v>
      </c>
      <c r="C33" s="8">
        <f>C31+C32</f>
        <v>51713000000</v>
      </c>
      <c r="D33" s="8">
        <f>D31+D32</f>
        <v>51918750361</v>
      </c>
      <c r="E33" s="8">
        <f>E31+E32</f>
        <v>51918750361</v>
      </c>
    </row>
    <row r="34" spans="1:5" ht="12.75">
      <c r="A34" s="15" t="s">
        <v>35</v>
      </c>
      <c r="B34" s="15" t="s">
        <v>33</v>
      </c>
      <c r="C34" s="16">
        <v>85000000</v>
      </c>
      <c r="D34" s="16">
        <v>102644421</v>
      </c>
      <c r="E34" s="16">
        <v>102644421</v>
      </c>
    </row>
    <row r="35" spans="1:5" ht="12.75">
      <c r="A35" s="15"/>
      <c r="B35" s="15" t="s">
        <v>4</v>
      </c>
      <c r="C35" s="16">
        <v>0</v>
      </c>
      <c r="D35" s="16">
        <v>0</v>
      </c>
      <c r="E35" s="16">
        <v>0</v>
      </c>
    </row>
    <row r="36" spans="1:5" ht="12.75">
      <c r="A36" s="18"/>
      <c r="B36" s="7" t="s">
        <v>5</v>
      </c>
      <c r="C36" s="8">
        <f>C34+C35</f>
        <v>85000000</v>
      </c>
      <c r="D36" s="8">
        <f>D34+D35</f>
        <v>102644421</v>
      </c>
      <c r="E36" s="8">
        <f>E34+E35</f>
        <v>102644421</v>
      </c>
    </row>
    <row r="37" spans="1:5" ht="12.75">
      <c r="A37" s="15" t="s">
        <v>10</v>
      </c>
      <c r="B37" s="15" t="s">
        <v>11</v>
      </c>
      <c r="C37" s="16">
        <v>20945000000</v>
      </c>
      <c r="D37" s="16">
        <v>22903859700</v>
      </c>
      <c r="E37" s="16">
        <v>21386060917</v>
      </c>
    </row>
    <row r="38" spans="1:5" ht="12.75">
      <c r="A38" s="15"/>
      <c r="B38" s="15" t="s">
        <v>4</v>
      </c>
      <c r="C38" s="16">
        <v>711000000</v>
      </c>
      <c r="D38" s="16">
        <v>3820639282</v>
      </c>
      <c r="E38" s="16">
        <v>931984538</v>
      </c>
    </row>
    <row r="39" spans="1:5" ht="12.75">
      <c r="A39" s="18"/>
      <c r="B39" s="7" t="s">
        <v>5</v>
      </c>
      <c r="C39" s="8">
        <f>C37+C38</f>
        <v>21656000000</v>
      </c>
      <c r="D39" s="8">
        <f>D37+D38</f>
        <v>26724498982</v>
      </c>
      <c r="E39" s="8">
        <f>E37+E38</f>
        <v>22318045455</v>
      </c>
    </row>
    <row r="40" spans="1:5" ht="12.75">
      <c r="A40" s="15" t="s">
        <v>26</v>
      </c>
      <c r="B40" s="15" t="s">
        <v>21</v>
      </c>
      <c r="C40" s="16">
        <v>13898999000</v>
      </c>
      <c r="D40" s="16">
        <v>13604739774</v>
      </c>
      <c r="E40" s="16">
        <v>13604739774</v>
      </c>
    </row>
    <row r="41" spans="1:5" ht="12.75">
      <c r="A41" s="15"/>
      <c r="B41" s="15" t="s">
        <v>4</v>
      </c>
      <c r="C41" s="16">
        <v>1000</v>
      </c>
      <c r="D41" s="16">
        <v>0</v>
      </c>
      <c r="E41" s="16">
        <v>0</v>
      </c>
    </row>
    <row r="42" spans="1:5" ht="12.75">
      <c r="A42" s="18"/>
      <c r="B42" s="7" t="s">
        <v>5</v>
      </c>
      <c r="C42" s="8">
        <f>C40+C41</f>
        <v>13899000000</v>
      </c>
      <c r="D42" s="8">
        <f>D40+D41</f>
        <v>13604739774</v>
      </c>
      <c r="E42" s="8">
        <f>E40+E41</f>
        <v>13604739774</v>
      </c>
    </row>
    <row r="43" spans="1:5" ht="12.75">
      <c r="A43" s="15" t="s">
        <v>27</v>
      </c>
      <c r="B43" s="15" t="s">
        <v>28</v>
      </c>
      <c r="C43" s="16">
        <v>2796000000</v>
      </c>
      <c r="D43" s="16">
        <v>3033191433</v>
      </c>
      <c r="E43" s="16">
        <v>3029186533</v>
      </c>
    </row>
    <row r="44" spans="1:5" ht="12.75">
      <c r="A44" s="15"/>
      <c r="B44" s="15" t="s">
        <v>4</v>
      </c>
      <c r="C44" s="16">
        <v>20000000</v>
      </c>
      <c r="D44" s="16">
        <v>66489900</v>
      </c>
      <c r="E44" s="16">
        <v>32339400</v>
      </c>
    </row>
    <row r="45" spans="1:5" ht="12.75">
      <c r="A45" s="18"/>
      <c r="B45" s="7" t="s">
        <v>5</v>
      </c>
      <c r="C45" s="8">
        <f>C43+C44</f>
        <v>2816000000</v>
      </c>
      <c r="D45" s="8">
        <f>D43+D44</f>
        <v>3099681333</v>
      </c>
      <c r="E45" s="8">
        <f>E43+E44</f>
        <v>3061525933</v>
      </c>
    </row>
    <row r="46" spans="1:5" ht="12.75">
      <c r="A46" s="15" t="s">
        <v>14</v>
      </c>
      <c r="B46" s="15" t="s">
        <v>15</v>
      </c>
      <c r="C46" s="16">
        <v>96078000000</v>
      </c>
      <c r="D46" s="16">
        <v>97896414597</v>
      </c>
      <c r="E46" s="16">
        <v>95898762971</v>
      </c>
    </row>
    <row r="47" spans="1:5" ht="12.75">
      <c r="A47" s="15"/>
      <c r="B47" s="15" t="s">
        <v>4</v>
      </c>
      <c r="C47" s="16">
        <v>1300000000</v>
      </c>
      <c r="D47" s="16">
        <v>4943424834</v>
      </c>
      <c r="E47" s="16">
        <v>1297944738</v>
      </c>
    </row>
    <row r="48" spans="1:5" ht="12.75">
      <c r="A48" s="18"/>
      <c r="B48" s="7" t="s">
        <v>5</v>
      </c>
      <c r="C48" s="8">
        <f>C46+C47</f>
        <v>97378000000</v>
      </c>
      <c r="D48" s="8">
        <f>D46+D47</f>
        <v>102839839431</v>
      </c>
      <c r="E48" s="8">
        <f>E46+E47</f>
        <v>97196707709</v>
      </c>
    </row>
    <row r="49" spans="1:5" ht="12.75">
      <c r="A49" s="15" t="s">
        <v>16</v>
      </c>
      <c r="B49" s="15" t="s">
        <v>13</v>
      </c>
      <c r="C49" s="16">
        <v>7370000</v>
      </c>
      <c r="D49" s="16">
        <v>7519100</v>
      </c>
      <c r="E49" s="16">
        <v>7519100</v>
      </c>
    </row>
    <row r="50" spans="1:5" ht="12.75">
      <c r="A50" s="15"/>
      <c r="B50" s="15" t="s">
        <v>4</v>
      </c>
      <c r="C50" s="16">
        <v>1000</v>
      </c>
      <c r="D50" s="16">
        <v>0</v>
      </c>
      <c r="E50" s="16">
        <v>0</v>
      </c>
    </row>
    <row r="51" spans="1:5" ht="12.75">
      <c r="A51" s="18"/>
      <c r="B51" s="7" t="s">
        <v>5</v>
      </c>
      <c r="C51" s="8">
        <f>C49+C50</f>
        <v>7371000</v>
      </c>
      <c r="D51" s="8">
        <f>D49+D50</f>
        <v>7519100</v>
      </c>
      <c r="E51" s="8">
        <f>E49+E50</f>
        <v>7519100</v>
      </c>
    </row>
    <row r="52" spans="1:5" ht="12.75">
      <c r="A52" s="15" t="s">
        <v>20</v>
      </c>
      <c r="B52" s="15" t="s">
        <v>12</v>
      </c>
      <c r="C52" s="16">
        <v>34917000</v>
      </c>
      <c r="D52" s="16">
        <v>32794000</v>
      </c>
      <c r="E52" s="16">
        <v>32794000</v>
      </c>
    </row>
    <row r="53" spans="1:5" ht="12.75">
      <c r="A53" s="15"/>
      <c r="B53" s="15" t="s">
        <v>4</v>
      </c>
      <c r="C53" s="16">
        <v>0</v>
      </c>
      <c r="D53" s="16">
        <v>0</v>
      </c>
      <c r="E53" s="16">
        <v>0</v>
      </c>
    </row>
    <row r="54" spans="1:5" ht="12.75">
      <c r="A54" s="18"/>
      <c r="B54" s="7" t="s">
        <v>5</v>
      </c>
      <c r="C54" s="8">
        <f>C52+C53</f>
        <v>34917000</v>
      </c>
      <c r="D54" s="8">
        <f>D52+D53</f>
        <v>32794000</v>
      </c>
      <c r="E54" s="8">
        <f>E52+E53</f>
        <v>32794000</v>
      </c>
    </row>
    <row r="55" spans="1:5" ht="12.75">
      <c r="A55" s="13" t="s">
        <v>17</v>
      </c>
      <c r="B55" s="13" t="s">
        <v>15</v>
      </c>
      <c r="C55" s="14">
        <v>28136000000</v>
      </c>
      <c r="D55" s="14">
        <v>29045710300</v>
      </c>
      <c r="E55" s="14">
        <v>28802415300</v>
      </c>
    </row>
    <row r="56" spans="1:5" ht="12.75">
      <c r="A56" s="15"/>
      <c r="B56" s="15" t="s">
        <v>4</v>
      </c>
      <c r="C56" s="16">
        <v>3000000</v>
      </c>
      <c r="D56" s="16">
        <v>669967414</v>
      </c>
      <c r="E56" s="16">
        <v>663466392</v>
      </c>
    </row>
    <row r="57" spans="1:5" ht="12.75">
      <c r="A57" s="18"/>
      <c r="B57" s="7" t="s">
        <v>5</v>
      </c>
      <c r="C57" s="8">
        <f>C55+C56</f>
        <v>28139000000</v>
      </c>
      <c r="D57" s="8">
        <f>D55+D56</f>
        <v>29715677714</v>
      </c>
      <c r="E57" s="8">
        <f>E55+E56</f>
        <v>29465881692</v>
      </c>
    </row>
    <row r="58" spans="1:5" ht="12.75">
      <c r="A58" s="13" t="s">
        <v>18</v>
      </c>
      <c r="B58" s="13" t="s">
        <v>19</v>
      </c>
      <c r="C58" s="14">
        <v>47824100000</v>
      </c>
      <c r="D58" s="14">
        <v>48944297128</v>
      </c>
      <c r="E58" s="14">
        <v>48245795650</v>
      </c>
    </row>
    <row r="59" spans="1:5" ht="12.75">
      <c r="A59" s="15"/>
      <c r="B59" s="15" t="s">
        <v>4</v>
      </c>
      <c r="C59" s="16">
        <v>242900000</v>
      </c>
      <c r="D59" s="16">
        <v>3486014014</v>
      </c>
      <c r="E59" s="16">
        <v>324792933</v>
      </c>
    </row>
    <row r="60" spans="1:5" ht="12.75">
      <c r="A60" s="18"/>
      <c r="B60" s="7" t="s">
        <v>5</v>
      </c>
      <c r="C60" s="8">
        <f>C58+C59</f>
        <v>48067000000</v>
      </c>
      <c r="D60" s="8">
        <f>D58+D59</f>
        <v>52430311142</v>
      </c>
      <c r="E60" s="8">
        <f>E58+E59</f>
        <v>48570588583</v>
      </c>
    </row>
    <row r="61" spans="1:5" ht="12.75">
      <c r="A61" s="13" t="s">
        <v>36</v>
      </c>
      <c r="B61" s="13" t="s">
        <v>6</v>
      </c>
      <c r="C61" s="14">
        <v>23726000</v>
      </c>
      <c r="D61" s="14">
        <v>22327000</v>
      </c>
      <c r="E61" s="14">
        <v>22327000</v>
      </c>
    </row>
    <row r="62" spans="1:5" ht="12.75">
      <c r="A62" s="15"/>
      <c r="B62" s="15" t="s">
        <v>4</v>
      </c>
      <c r="C62" s="16">
        <v>0</v>
      </c>
      <c r="D62" s="16">
        <v>0</v>
      </c>
      <c r="E62" s="16">
        <v>0</v>
      </c>
    </row>
    <row r="63" spans="1:5" ht="12.75">
      <c r="A63" s="18"/>
      <c r="B63" s="7" t="s">
        <v>5</v>
      </c>
      <c r="C63" s="8">
        <f>C61+C62</f>
        <v>23726000</v>
      </c>
      <c r="D63" s="8">
        <f>D61+D62</f>
        <v>22327000</v>
      </c>
      <c r="E63" s="8">
        <f>E61+E62</f>
        <v>22327000</v>
      </c>
    </row>
    <row r="64" spans="1:5" ht="12.75">
      <c r="A64" s="15" t="s">
        <v>29</v>
      </c>
      <c r="B64" s="15" t="s">
        <v>12</v>
      </c>
      <c r="C64" s="16">
        <v>1000</v>
      </c>
      <c r="D64" s="16">
        <v>0</v>
      </c>
      <c r="E64" s="16">
        <v>0</v>
      </c>
    </row>
    <row r="65" spans="1:5" ht="12.75">
      <c r="A65" s="15"/>
      <c r="B65" s="15" t="s">
        <v>4</v>
      </c>
      <c r="C65" s="16">
        <v>9485000</v>
      </c>
      <c r="D65" s="16">
        <v>127652707</v>
      </c>
      <c r="E65" s="16">
        <v>4237988</v>
      </c>
    </row>
    <row r="66" spans="1:5" ht="12.75">
      <c r="A66" s="18"/>
      <c r="B66" s="7" t="s">
        <v>5</v>
      </c>
      <c r="C66" s="8">
        <f>C64+C65</f>
        <v>9486000</v>
      </c>
      <c r="D66" s="8">
        <f>D64+D65</f>
        <v>127652707</v>
      </c>
      <c r="E66" s="8">
        <f>E64+E65</f>
        <v>4237988</v>
      </c>
    </row>
    <row r="67" spans="1:5" ht="12.75">
      <c r="A67" s="9"/>
      <c r="B67" s="11"/>
      <c r="C67" s="10"/>
      <c r="D67" s="10"/>
      <c r="E67" s="10"/>
    </row>
    <row r="68" spans="1:5" ht="12.75">
      <c r="A68" s="9"/>
      <c r="B68" s="11"/>
      <c r="C68" s="10"/>
      <c r="D68" s="10"/>
      <c r="E68" s="10"/>
    </row>
    <row r="69" spans="1:5" ht="12.75">
      <c r="A69" s="9"/>
      <c r="B69" s="11"/>
      <c r="C69" s="10"/>
      <c r="D69" s="10"/>
      <c r="E69" s="10"/>
    </row>
  </sheetData>
  <printOptions/>
  <pageMargins left="1.3779527559055118" right="0.2362204724409449" top="0.54" bottom="0.19" header="0.22" footer="0.07874015748031496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税務課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F00PC81</dc:creator>
  <cp:keywords/>
  <dc:description/>
  <cp:lastModifiedBy>F00PC77</cp:lastModifiedBy>
  <cp:lastPrinted>2005-06-03T01:59:50Z</cp:lastPrinted>
  <dcterms:created xsi:type="dcterms:W3CDTF">2005-02-28T05:37:58Z</dcterms:created>
  <dcterms:modified xsi:type="dcterms:W3CDTF">2005-03-17T05:09:15Z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