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平成１０年度" sheetId="1" r:id="rId1"/>
  </sheets>
  <definedNames>
    <definedName name="_xlnm.Print_Area" localSheetId="0">'平成１０年度'!$A$1:$E$69</definedName>
  </definedNames>
  <calcPr fullCalcOnLoad="1"/>
</workbook>
</file>

<file path=xl/sharedStrings.xml><?xml version="1.0" encoding="utf-8"?>
<sst xmlns="http://schemas.openxmlformats.org/spreadsheetml/2006/main" count="94" uniqueCount="42">
  <si>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</si>
  <si>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</si>
  <si>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</si>
  <si>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</si>
  <si>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</si>
  <si>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</si>
  <si>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</si>
  <si>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</si>
  <si>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</si>
  <si>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</si>
  <si>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</si>
  <si>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</si>
  <si>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</si>
  <si>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</si>
  <si>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</si>
  <si>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</si>
  <si>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</si>
  <si>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</si>
  <si>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</si>
  <si>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</si>
  <si>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狩猟者登録税</t>
  </si>
  <si>
    <t>現年</t>
  </si>
  <si>
    <t>利子割</t>
  </si>
  <si>
    <t>全県税計</t>
  </si>
  <si>
    <t>県税</t>
  </si>
  <si>
    <t>現年</t>
  </si>
  <si>
    <t>県たばこ税</t>
  </si>
  <si>
    <t>ゴルフ場利用税</t>
  </si>
  <si>
    <t>現年</t>
  </si>
  <si>
    <t>特別地方消費税</t>
  </si>
  <si>
    <t>現年</t>
  </si>
  <si>
    <t>旧法による税</t>
  </si>
  <si>
    <t>入猟税</t>
  </si>
  <si>
    <t>地方消費税</t>
  </si>
  <si>
    <t>現年</t>
  </si>
  <si>
    <t>譲渡割</t>
  </si>
  <si>
    <t>現年</t>
  </si>
  <si>
    <t>貨物割</t>
  </si>
  <si>
    <t>現年</t>
  </si>
  <si>
    <t>平成１０年度</t>
  </si>
  <si>
    <t>県民税</t>
  </si>
  <si>
    <t>事業税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</si>
</sst>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ill="1" applyAlignment="1">
      <alignment/>
    </xf>
    <xf numFmtId="176" fontId="0" fillId="2" borderId="1" xfId="0" applyNumberFormat="1" applyFill="1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0" borderId="1" xfId="0" applyAlignment="1">
      <alignment/>
    </xf>
    <xf numFmtId="176" fontId="0" fillId="0" borderId="1" xfId="0" applyNumberFormat="1" applyAlignment="1">
      <alignment/>
    </xf>
    <xf numFmtId="0" fontId="0" fillId="0" borderId="3" xfId="0" applyAlignment="1">
      <alignment/>
    </xf>
    <xf numFmtId="0" fontId="0" fillId="0" borderId="4" xfId="0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5" xfId="0" applyAlignment="1">
      <alignment/>
    </xf>
    <xf numFmtId="176" fontId="0" fillId="0" borderId="5" xfId="0" applyNumberFormat="1" applyAlignment="1">
      <alignment/>
    </xf>
    <xf numFmtId="0" fontId="0" fillId="0" borderId="1" xfId="0" applyFill="1" applyAlignment="1">
      <alignment/>
    </xf>
    <xf numFmtId="176" fontId="0" fillId="0" borderId="1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6" xfId="0" applyBorder="1" applyAlignment="1">
      <alignment/>
    </xf>
    <xf numFmtId="0" fontId="0" fillId="0" borderId="4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39</v>
      </c>
      <c r="B1" t="s">
        <v>23</v>
      </c>
    </row>
    <row r="2" ht="12.75">
      <c r="E2" s="17" t="s">
        <v>2</v>
      </c>
    </row>
    <row r="3" spans="1:5" ht="12.75">
      <c r="A3" s="18"/>
      <c r="B3" s="18"/>
      <c r="C3" s="18" t="s">
        <v>3</v>
      </c>
      <c r="D3" s="18" t="s">
        <v>0</v>
      </c>
      <c r="E3" s="18" t="s">
        <v>1</v>
      </c>
    </row>
    <row r="4" spans="1:5" ht="12.75">
      <c r="A4" s="1" t="s">
        <v>24</v>
      </c>
      <c r="B4" s="1" t="s">
        <v>25</v>
      </c>
      <c r="C4" s="2">
        <f aca="true" t="shared" si="0" ref="C4:E5">C7+C19+C28+C37+C40+C43+C49+C52+C55+C58+C61+C64+C67+C46</f>
        <v>615190027000</v>
      </c>
      <c r="D4" s="2">
        <f t="shared" si="0"/>
        <v>631275764806</v>
      </c>
      <c r="E4" s="2">
        <f t="shared" si="0"/>
        <v>620234750056</v>
      </c>
    </row>
    <row r="5" spans="1:5" ht="12.75">
      <c r="A5" s="1"/>
      <c r="B5" s="1" t="s">
        <v>4</v>
      </c>
      <c r="C5" s="2">
        <f t="shared" si="0"/>
        <v>6309973000</v>
      </c>
      <c r="D5" s="2">
        <f t="shared" si="0"/>
        <v>33461781885</v>
      </c>
      <c r="E5" s="2">
        <f t="shared" si="0"/>
        <v>6670337683</v>
      </c>
    </row>
    <row r="6" spans="1:5" ht="13.5" thickBot="1">
      <c r="A6" s="3"/>
      <c r="B6" s="3" t="s">
        <v>5</v>
      </c>
      <c r="C6" s="4">
        <f>C4+C5</f>
        <v>621500000000</v>
      </c>
      <c r="D6" s="4">
        <f>D4+D5</f>
        <v>664737546691</v>
      </c>
      <c r="E6" s="4">
        <f>E4+E5</f>
        <v>626905087739</v>
      </c>
    </row>
    <row r="7" spans="1:5" ht="13.5" thickTop="1">
      <c r="A7" s="1" t="s">
        <v>40</v>
      </c>
      <c r="B7" s="1" t="s">
        <v>6</v>
      </c>
      <c r="C7" s="2">
        <f aca="true" t="shared" si="1" ref="C7:E8">C10+C13+C16</f>
        <v>188887999000</v>
      </c>
      <c r="D7" s="2">
        <f t="shared" si="1"/>
        <v>193474301887</v>
      </c>
      <c r="E7" s="2">
        <f t="shared" si="1"/>
        <v>189114950245</v>
      </c>
    </row>
    <row r="8" spans="1:5" ht="12.75">
      <c r="A8" s="1"/>
      <c r="B8" s="1" t="s">
        <v>4</v>
      </c>
      <c r="C8" s="2">
        <f t="shared" si="1"/>
        <v>3153001000</v>
      </c>
      <c r="D8" s="2">
        <f t="shared" si="1"/>
        <v>17487722111</v>
      </c>
      <c r="E8" s="2">
        <f t="shared" si="1"/>
        <v>3016938321</v>
      </c>
    </row>
    <row r="9" spans="1:5" ht="12.75">
      <c r="A9" s="5"/>
      <c r="B9" s="5" t="s">
        <v>5</v>
      </c>
      <c r="C9" s="6">
        <f>C7+C8</f>
        <v>192041000000</v>
      </c>
      <c r="D9" s="6">
        <f>D7+D8</f>
        <v>210962023998</v>
      </c>
      <c r="E9" s="6">
        <f>E7+E8</f>
        <v>192131888566</v>
      </c>
    </row>
    <row r="10" spans="1:5" ht="12.75">
      <c r="A10" s="7" t="s">
        <v>7</v>
      </c>
      <c r="B10" s="7" t="s">
        <v>8</v>
      </c>
      <c r="C10" s="8">
        <v>144703000000</v>
      </c>
      <c r="D10" s="8">
        <v>149144653766</v>
      </c>
      <c r="E10" s="8">
        <v>144975685812</v>
      </c>
    </row>
    <row r="11" spans="1:5" ht="12.75">
      <c r="A11" s="7"/>
      <c r="B11" s="7" t="s">
        <v>4</v>
      </c>
      <c r="C11" s="8">
        <v>3012000000</v>
      </c>
      <c r="D11" s="8">
        <v>16439466950</v>
      </c>
      <c r="E11" s="8">
        <v>2824394821</v>
      </c>
    </row>
    <row r="12" spans="1:5" ht="12.75">
      <c r="A12" s="9"/>
      <c r="B12" s="5" t="s">
        <v>5</v>
      </c>
      <c r="C12" s="6">
        <f>C10+C11</f>
        <v>147715000000</v>
      </c>
      <c r="D12" s="6">
        <f>D10+D11</f>
        <v>165584120716</v>
      </c>
      <c r="E12" s="6">
        <f>E10+E11</f>
        <v>147800080633</v>
      </c>
    </row>
    <row r="13" spans="1:5" ht="12.75">
      <c r="A13" s="7" t="s">
        <v>9</v>
      </c>
      <c r="B13" s="7" t="s">
        <v>8</v>
      </c>
      <c r="C13" s="8">
        <v>30501000000</v>
      </c>
      <c r="D13" s="8">
        <v>30976301722</v>
      </c>
      <c r="E13" s="8">
        <v>30785918034</v>
      </c>
    </row>
    <row r="14" spans="1:5" ht="12.75">
      <c r="A14" s="7"/>
      <c r="B14" s="7" t="s">
        <v>4</v>
      </c>
      <c r="C14" s="8">
        <v>141000000</v>
      </c>
      <c r="D14" s="8">
        <v>1048255161</v>
      </c>
      <c r="E14" s="8">
        <v>192543500</v>
      </c>
    </row>
    <row r="15" spans="1:5" ht="12.75">
      <c r="A15" s="9"/>
      <c r="B15" s="5" t="s">
        <v>5</v>
      </c>
      <c r="C15" s="6">
        <f>C13+C14</f>
        <v>30642000000</v>
      </c>
      <c r="D15" s="6">
        <f>D13+D14</f>
        <v>32024556883</v>
      </c>
      <c r="E15" s="6">
        <f>E13+E14</f>
        <v>30978461534</v>
      </c>
    </row>
    <row r="16" spans="1:5" ht="12.75">
      <c r="A16" s="7" t="s">
        <v>22</v>
      </c>
      <c r="B16" s="7" t="s">
        <v>21</v>
      </c>
      <c r="C16" s="8">
        <v>13683999000</v>
      </c>
      <c r="D16" s="8">
        <v>13353346399</v>
      </c>
      <c r="E16" s="8">
        <v>13353346399</v>
      </c>
    </row>
    <row r="17" spans="1:5" ht="12.75">
      <c r="A17" s="7"/>
      <c r="B17" s="7" t="s">
        <v>4</v>
      </c>
      <c r="C17" s="8">
        <v>1000</v>
      </c>
      <c r="D17" s="8">
        <v>0</v>
      </c>
      <c r="E17" s="8">
        <v>0</v>
      </c>
    </row>
    <row r="18" spans="1:5" ht="12.75">
      <c r="A18" s="10"/>
      <c r="B18" s="11" t="s">
        <v>5</v>
      </c>
      <c r="C18" s="12">
        <f>C16+C17</f>
        <v>13684000000</v>
      </c>
      <c r="D18" s="12">
        <f>D16+D17</f>
        <v>13353346399</v>
      </c>
      <c r="E18" s="12">
        <f>E16+E17</f>
        <v>13353346399</v>
      </c>
    </row>
    <row r="19" spans="1:5" ht="12.75">
      <c r="A19" s="1" t="s">
        <v>41</v>
      </c>
      <c r="B19" s="1" t="s">
        <v>6</v>
      </c>
      <c r="C19" s="2">
        <f aca="true" t="shared" si="2" ref="C19:E20">C22+C25</f>
        <v>153181000000</v>
      </c>
      <c r="D19" s="2">
        <f t="shared" si="2"/>
        <v>154865103145</v>
      </c>
      <c r="E19" s="2">
        <f t="shared" si="2"/>
        <v>153694109963</v>
      </c>
    </row>
    <row r="20" spans="1:5" ht="12.75">
      <c r="A20" s="1"/>
      <c r="B20" s="1" t="s">
        <v>4</v>
      </c>
      <c r="C20" s="2">
        <f t="shared" si="2"/>
        <v>902000000</v>
      </c>
      <c r="D20" s="2">
        <f t="shared" si="2"/>
        <v>6635481193</v>
      </c>
      <c r="E20" s="2">
        <f t="shared" si="2"/>
        <v>997061319</v>
      </c>
    </row>
    <row r="21" spans="1:5" ht="12.75">
      <c r="A21" s="5"/>
      <c r="B21" s="5" t="s">
        <v>5</v>
      </c>
      <c r="C21" s="6">
        <f>C19+C20</f>
        <v>154083000000</v>
      </c>
      <c r="D21" s="6">
        <f>D19+D20</f>
        <v>161500584338</v>
      </c>
      <c r="E21" s="6">
        <f>E19+E20</f>
        <v>154691171282</v>
      </c>
    </row>
    <row r="22" spans="1:5" ht="12.75">
      <c r="A22" s="7" t="s">
        <v>7</v>
      </c>
      <c r="B22" s="7" t="s">
        <v>8</v>
      </c>
      <c r="C22" s="8">
        <v>14587000000</v>
      </c>
      <c r="D22" s="8">
        <v>15203597245</v>
      </c>
      <c r="E22" s="8">
        <v>14625612641</v>
      </c>
    </row>
    <row r="23" spans="1:5" ht="12.75">
      <c r="A23" s="7"/>
      <c r="B23" s="7" t="s">
        <v>4</v>
      </c>
      <c r="C23" s="8">
        <v>443000000</v>
      </c>
      <c r="D23" s="8">
        <v>1970464233</v>
      </c>
      <c r="E23" s="8">
        <v>440307557</v>
      </c>
    </row>
    <row r="24" spans="1:5" ht="12.75">
      <c r="A24" s="9"/>
      <c r="B24" s="5" t="s">
        <v>5</v>
      </c>
      <c r="C24" s="6">
        <f>C22+C23</f>
        <v>15030000000</v>
      </c>
      <c r="D24" s="6">
        <f>D22+D23</f>
        <v>17174061478</v>
      </c>
      <c r="E24" s="6">
        <f>E22+E23</f>
        <v>15065920198</v>
      </c>
    </row>
    <row r="25" spans="1:5" ht="12.75">
      <c r="A25" s="7" t="s">
        <v>9</v>
      </c>
      <c r="B25" s="7" t="s">
        <v>8</v>
      </c>
      <c r="C25" s="8">
        <v>138594000000</v>
      </c>
      <c r="D25" s="8">
        <v>139661505900</v>
      </c>
      <c r="E25" s="8">
        <v>139068497322</v>
      </c>
    </row>
    <row r="26" spans="1:5" ht="12.75">
      <c r="A26" s="7"/>
      <c r="B26" s="7" t="s">
        <v>4</v>
      </c>
      <c r="C26" s="8">
        <v>459000000</v>
      </c>
      <c r="D26" s="8">
        <v>4665016960</v>
      </c>
      <c r="E26" s="8">
        <v>556753762</v>
      </c>
    </row>
    <row r="27" spans="1:5" ht="12.75">
      <c r="A27" s="10"/>
      <c r="B27" s="11" t="s">
        <v>5</v>
      </c>
      <c r="C27" s="12">
        <f>C25+C26</f>
        <v>139053000000</v>
      </c>
      <c r="D27" s="12">
        <f>D25+D26</f>
        <v>144326522860</v>
      </c>
      <c r="E27" s="12">
        <f>E25+E26</f>
        <v>139625251084</v>
      </c>
    </row>
    <row r="28" spans="1:5" ht="12.75">
      <c r="A28" s="15" t="s">
        <v>33</v>
      </c>
      <c r="B28" s="15" t="s">
        <v>34</v>
      </c>
      <c r="C28" s="16">
        <f aca="true" t="shared" si="3" ref="C28:E29">C31+C34</f>
        <v>58782000000</v>
      </c>
      <c r="D28" s="16">
        <f t="shared" si="3"/>
        <v>60418540412</v>
      </c>
      <c r="E28" s="16">
        <f t="shared" si="3"/>
        <v>60418540412</v>
      </c>
    </row>
    <row r="29" spans="1:5" ht="12.75">
      <c r="A29" s="15"/>
      <c r="B29" s="15" t="s">
        <v>4</v>
      </c>
      <c r="C29" s="16">
        <f t="shared" si="3"/>
        <v>0</v>
      </c>
      <c r="D29" s="16">
        <f t="shared" si="3"/>
        <v>0</v>
      </c>
      <c r="E29" s="16">
        <f t="shared" si="3"/>
        <v>0</v>
      </c>
    </row>
    <row r="30" spans="1:5" ht="12.75">
      <c r="A30" s="19"/>
      <c r="B30" s="11" t="s">
        <v>5</v>
      </c>
      <c r="C30" s="12">
        <f>C28+C29</f>
        <v>58782000000</v>
      </c>
      <c r="D30" s="12">
        <f>D28+D29</f>
        <v>60418540412</v>
      </c>
      <c r="E30" s="12">
        <f>E28+E29</f>
        <v>60418540412</v>
      </c>
    </row>
    <row r="31" spans="1:5" ht="12.75">
      <c r="A31" s="7" t="s">
        <v>35</v>
      </c>
      <c r="B31" s="7" t="s">
        <v>36</v>
      </c>
      <c r="C31" s="8">
        <v>58660000000</v>
      </c>
      <c r="D31" s="8">
        <v>60321900008</v>
      </c>
      <c r="E31" s="8">
        <v>60321900008</v>
      </c>
    </row>
    <row r="32" spans="1:5" ht="12.75">
      <c r="A32" s="7"/>
      <c r="B32" s="7" t="s">
        <v>4</v>
      </c>
      <c r="C32" s="8">
        <v>0</v>
      </c>
      <c r="D32" s="8">
        <v>0</v>
      </c>
      <c r="E32" s="8">
        <v>0</v>
      </c>
    </row>
    <row r="33" spans="1:5" ht="12.75">
      <c r="A33" s="10"/>
      <c r="B33" s="11" t="s">
        <v>5</v>
      </c>
      <c r="C33" s="12">
        <f>C31+C32</f>
        <v>58660000000</v>
      </c>
      <c r="D33" s="12">
        <f>D31+D32</f>
        <v>60321900008</v>
      </c>
      <c r="E33" s="12">
        <f>E31+E32</f>
        <v>60321900008</v>
      </c>
    </row>
    <row r="34" spans="1:5" ht="12.75">
      <c r="A34" s="7" t="s">
        <v>37</v>
      </c>
      <c r="B34" s="7" t="s">
        <v>38</v>
      </c>
      <c r="C34" s="8">
        <v>122000000</v>
      </c>
      <c r="D34" s="8">
        <v>96640404</v>
      </c>
      <c r="E34" s="8">
        <v>96640404</v>
      </c>
    </row>
    <row r="35" spans="1:5" ht="12.75">
      <c r="A35" s="7"/>
      <c r="B35" s="7" t="s">
        <v>4</v>
      </c>
      <c r="C35" s="8">
        <v>0</v>
      </c>
      <c r="D35" s="8">
        <v>0</v>
      </c>
      <c r="E35" s="8">
        <v>0</v>
      </c>
    </row>
    <row r="36" spans="1:5" ht="12.75">
      <c r="A36" s="10"/>
      <c r="B36" s="11" t="s">
        <v>5</v>
      </c>
      <c r="C36" s="12">
        <f>C34+C35</f>
        <v>122000000</v>
      </c>
      <c r="D36" s="12">
        <f>D34+D35</f>
        <v>96640404</v>
      </c>
      <c r="E36" s="12">
        <f>E34+E35</f>
        <v>96640404</v>
      </c>
    </row>
    <row r="37" spans="1:5" ht="12.75">
      <c r="A37" s="7" t="s">
        <v>10</v>
      </c>
      <c r="B37" s="7" t="s">
        <v>11</v>
      </c>
      <c r="C37" s="8">
        <v>23003000000</v>
      </c>
      <c r="D37" s="8">
        <v>27321159800</v>
      </c>
      <c r="E37" s="8">
        <v>25313635988</v>
      </c>
    </row>
    <row r="38" spans="1:5" ht="12.75">
      <c r="A38" s="7"/>
      <c r="B38" s="7" t="s">
        <v>4</v>
      </c>
      <c r="C38" s="8">
        <v>1115000000</v>
      </c>
      <c r="D38" s="8">
        <v>4408174933</v>
      </c>
      <c r="E38" s="8">
        <v>1150576787</v>
      </c>
    </row>
    <row r="39" spans="1:5" ht="12.75">
      <c r="A39" s="10"/>
      <c r="B39" s="11" t="s">
        <v>5</v>
      </c>
      <c r="C39" s="12">
        <f>C37+C38</f>
        <v>24118000000</v>
      </c>
      <c r="D39" s="12">
        <f>D37+D38</f>
        <v>31729334733</v>
      </c>
      <c r="E39" s="12">
        <f>E37+E38</f>
        <v>26464212775</v>
      </c>
    </row>
    <row r="40" spans="1:5" ht="12.75">
      <c r="A40" s="7" t="s">
        <v>26</v>
      </c>
      <c r="B40" s="7" t="s">
        <v>21</v>
      </c>
      <c r="C40" s="8">
        <v>10847999000</v>
      </c>
      <c r="D40" s="8">
        <v>10931497588</v>
      </c>
      <c r="E40" s="8">
        <v>10931497588</v>
      </c>
    </row>
    <row r="41" spans="1:5" ht="12.75">
      <c r="A41" s="7"/>
      <c r="B41" s="7" t="s">
        <v>4</v>
      </c>
      <c r="C41" s="8">
        <v>1000</v>
      </c>
      <c r="D41" s="8">
        <v>0</v>
      </c>
      <c r="E41" s="8">
        <v>0</v>
      </c>
    </row>
    <row r="42" spans="1:5" ht="12.75">
      <c r="A42" s="10"/>
      <c r="B42" s="11" t="s">
        <v>5</v>
      </c>
      <c r="C42" s="12">
        <f>C40+C41</f>
        <v>10848000000</v>
      </c>
      <c r="D42" s="12">
        <f>D40+D41</f>
        <v>10931497588</v>
      </c>
      <c r="E42" s="12">
        <f>E40+E41</f>
        <v>10931497588</v>
      </c>
    </row>
    <row r="43" spans="1:5" ht="12.75">
      <c r="A43" s="7" t="s">
        <v>27</v>
      </c>
      <c r="B43" s="7" t="s">
        <v>28</v>
      </c>
      <c r="C43" s="8">
        <v>4189999000</v>
      </c>
      <c r="D43" s="8">
        <v>3852833590</v>
      </c>
      <c r="E43" s="8">
        <v>3826832626</v>
      </c>
    </row>
    <row r="44" spans="1:5" ht="12.75">
      <c r="A44" s="7"/>
      <c r="B44" s="7" t="s">
        <v>4</v>
      </c>
      <c r="C44" s="8">
        <v>1000</v>
      </c>
      <c r="D44" s="8">
        <v>0</v>
      </c>
      <c r="E44" s="8">
        <v>0</v>
      </c>
    </row>
    <row r="45" spans="1:5" ht="12.75">
      <c r="A45" s="10"/>
      <c r="B45" s="11" t="s">
        <v>5</v>
      </c>
      <c r="C45" s="12">
        <f>C43+C44</f>
        <v>4190000000</v>
      </c>
      <c r="D45" s="12">
        <f>D43+D44</f>
        <v>3852833590</v>
      </c>
      <c r="E45" s="12">
        <f>E43+E44</f>
        <v>3826832626</v>
      </c>
    </row>
    <row r="46" spans="1:5" ht="12.75">
      <c r="A46" s="7" t="s">
        <v>29</v>
      </c>
      <c r="B46" s="7" t="s">
        <v>30</v>
      </c>
      <c r="C46" s="8">
        <v>1436000000</v>
      </c>
      <c r="D46" s="8">
        <v>1401402151</v>
      </c>
      <c r="E46" s="8">
        <v>1349641318</v>
      </c>
    </row>
    <row r="47" spans="1:5" ht="12.75">
      <c r="A47" s="7"/>
      <c r="B47" s="7" t="s">
        <v>4</v>
      </c>
      <c r="C47" s="8">
        <v>55000000</v>
      </c>
      <c r="D47" s="8">
        <v>238812001</v>
      </c>
      <c r="E47" s="8">
        <v>61179381</v>
      </c>
    </row>
    <row r="48" spans="1:5" ht="12.75">
      <c r="A48" s="10"/>
      <c r="B48" s="11" t="s">
        <v>5</v>
      </c>
      <c r="C48" s="12">
        <f>C46+C47</f>
        <v>1491000000</v>
      </c>
      <c r="D48" s="12">
        <f>D46+D47</f>
        <v>1640214152</v>
      </c>
      <c r="E48" s="12">
        <f>E46+E47</f>
        <v>1410820699</v>
      </c>
    </row>
    <row r="49" spans="1:5" ht="12.75">
      <c r="A49" s="7" t="s">
        <v>14</v>
      </c>
      <c r="B49" s="7" t="s">
        <v>15</v>
      </c>
      <c r="C49" s="8">
        <v>95350000000</v>
      </c>
      <c r="D49" s="8">
        <v>97232466500</v>
      </c>
      <c r="E49" s="8">
        <v>95306646964</v>
      </c>
    </row>
    <row r="50" spans="1:5" ht="12.75">
      <c r="A50" s="7"/>
      <c r="B50" s="7" t="s">
        <v>4</v>
      </c>
      <c r="C50" s="8">
        <v>1072000000</v>
      </c>
      <c r="D50" s="8">
        <v>4262138935</v>
      </c>
      <c r="E50" s="8">
        <v>1192715508</v>
      </c>
    </row>
    <row r="51" spans="1:5" ht="12.75">
      <c r="A51" s="10"/>
      <c r="B51" s="11" t="s">
        <v>5</v>
      </c>
      <c r="C51" s="12">
        <f>C49+C50</f>
        <v>96422000000</v>
      </c>
      <c r="D51" s="12">
        <f>D49+D50</f>
        <v>101494605435</v>
      </c>
      <c r="E51" s="12">
        <f>E49+E50</f>
        <v>96499362472</v>
      </c>
    </row>
    <row r="52" spans="1:5" ht="12.75">
      <c r="A52" s="7" t="s">
        <v>16</v>
      </c>
      <c r="B52" s="7" t="s">
        <v>13</v>
      </c>
      <c r="C52" s="8">
        <v>6793000</v>
      </c>
      <c r="D52" s="8">
        <v>6161500</v>
      </c>
      <c r="E52" s="8">
        <v>6161500</v>
      </c>
    </row>
    <row r="53" spans="1:5" ht="12.75">
      <c r="A53" s="7"/>
      <c r="B53" s="7" t="s">
        <v>4</v>
      </c>
      <c r="C53" s="8">
        <v>1000</v>
      </c>
      <c r="D53" s="8">
        <v>0</v>
      </c>
      <c r="E53" s="8">
        <v>0</v>
      </c>
    </row>
    <row r="54" spans="1:5" ht="12.75">
      <c r="A54" s="10"/>
      <c r="B54" s="11" t="s">
        <v>5</v>
      </c>
      <c r="C54" s="12">
        <f>C52+C53</f>
        <v>6794000</v>
      </c>
      <c r="D54" s="12">
        <f>D52+D53</f>
        <v>6161500</v>
      </c>
      <c r="E54" s="12">
        <f>E52+E53</f>
        <v>6161500</v>
      </c>
    </row>
    <row r="55" spans="1:5" ht="12.75">
      <c r="A55" s="13" t="s">
        <v>20</v>
      </c>
      <c r="B55" s="13" t="s">
        <v>12</v>
      </c>
      <c r="C55" s="14">
        <v>50013000</v>
      </c>
      <c r="D55" s="14">
        <v>44479700</v>
      </c>
      <c r="E55" s="14">
        <v>44479700</v>
      </c>
    </row>
    <row r="56" spans="1:5" ht="12.75">
      <c r="A56" s="7"/>
      <c r="B56" s="7" t="s">
        <v>4</v>
      </c>
      <c r="C56" s="8">
        <v>0</v>
      </c>
      <c r="D56" s="8">
        <v>0</v>
      </c>
      <c r="E56" s="8">
        <v>0</v>
      </c>
    </row>
    <row r="57" spans="1:5" ht="12.75">
      <c r="A57" s="10"/>
      <c r="B57" s="11" t="s">
        <v>5</v>
      </c>
      <c r="C57" s="12">
        <f>C55+C56</f>
        <v>50013000</v>
      </c>
      <c r="D57" s="12">
        <f>D55+D56</f>
        <v>44479700</v>
      </c>
      <c r="E57" s="12">
        <f>E55+E56</f>
        <v>44479700</v>
      </c>
    </row>
    <row r="58" spans="1:5" ht="12.75">
      <c r="A58" s="13" t="s">
        <v>17</v>
      </c>
      <c r="B58" s="13" t="s">
        <v>15</v>
      </c>
      <c r="C58" s="14">
        <v>26423000000</v>
      </c>
      <c r="D58" s="14">
        <v>27147430400</v>
      </c>
      <c r="E58" s="14">
        <v>26414162100</v>
      </c>
    </row>
    <row r="59" spans="1:5" ht="12.75">
      <c r="A59" s="7"/>
      <c r="B59" s="7" t="s">
        <v>4</v>
      </c>
      <c r="C59" s="8">
        <v>1000000</v>
      </c>
      <c r="D59" s="8">
        <v>3366958</v>
      </c>
      <c r="E59" s="8">
        <v>1021366</v>
      </c>
    </row>
    <row r="60" spans="1:5" ht="12.75">
      <c r="A60" s="10"/>
      <c r="B60" s="11" t="s">
        <v>5</v>
      </c>
      <c r="C60" s="12">
        <f>C58+C59</f>
        <v>26424000000</v>
      </c>
      <c r="D60" s="12">
        <f>D58+D59</f>
        <v>27150797358</v>
      </c>
      <c r="E60" s="12">
        <f>E58+E59</f>
        <v>26415183466</v>
      </c>
    </row>
    <row r="61" spans="1:5" ht="12.75">
      <c r="A61" s="13" t="s">
        <v>18</v>
      </c>
      <c r="B61" s="13" t="s">
        <v>19</v>
      </c>
      <c r="C61" s="14">
        <v>52998800000</v>
      </c>
      <c r="D61" s="14">
        <v>54550463833</v>
      </c>
      <c r="E61" s="14">
        <v>53784167352</v>
      </c>
    </row>
    <row r="62" spans="1:5" ht="12.75">
      <c r="A62" s="7"/>
      <c r="B62" s="7" t="s">
        <v>4</v>
      </c>
      <c r="C62" s="8">
        <v>6000000</v>
      </c>
      <c r="D62" s="8">
        <v>308599401</v>
      </c>
      <c r="E62" s="8">
        <v>245810645</v>
      </c>
    </row>
    <row r="63" spans="1:5" ht="12.75">
      <c r="A63" s="10"/>
      <c r="B63" s="11" t="s">
        <v>5</v>
      </c>
      <c r="C63" s="12">
        <f>C61+C62</f>
        <v>53004800000</v>
      </c>
      <c r="D63" s="12">
        <f>D61+D62</f>
        <v>54859063234</v>
      </c>
      <c r="E63" s="12">
        <f>E61+E62</f>
        <v>54029977997</v>
      </c>
    </row>
    <row r="64" spans="1:5" ht="12.75">
      <c r="A64" s="7" t="s">
        <v>32</v>
      </c>
      <c r="B64" s="7" t="s">
        <v>6</v>
      </c>
      <c r="C64" s="8">
        <v>33424000</v>
      </c>
      <c r="D64" s="8">
        <v>29924300</v>
      </c>
      <c r="E64" s="8">
        <v>29924300</v>
      </c>
    </row>
    <row r="65" spans="1:5" ht="12.75">
      <c r="A65" s="7"/>
      <c r="B65" s="7" t="s">
        <v>4</v>
      </c>
      <c r="C65" s="8">
        <v>0</v>
      </c>
      <c r="D65" s="8">
        <v>0</v>
      </c>
      <c r="E65" s="8">
        <v>0</v>
      </c>
    </row>
    <row r="66" spans="1:5" ht="12.75">
      <c r="A66" s="10"/>
      <c r="B66" s="11" t="s">
        <v>5</v>
      </c>
      <c r="C66" s="12">
        <f>C64+C65</f>
        <v>33424000</v>
      </c>
      <c r="D66" s="12">
        <f>D64+D65</f>
        <v>29924300</v>
      </c>
      <c r="E66" s="12">
        <f>E64+E65</f>
        <v>29924300</v>
      </c>
    </row>
    <row r="67" spans="1:5" ht="12.75">
      <c r="A67" s="7" t="s">
        <v>31</v>
      </c>
      <c r="B67" s="15" t="s">
        <v>12</v>
      </c>
      <c r="C67" s="16">
        <v>0</v>
      </c>
      <c r="D67" s="16">
        <v>0</v>
      </c>
      <c r="E67" s="16">
        <v>0</v>
      </c>
    </row>
    <row r="68" spans="1:5" ht="12.75">
      <c r="A68" s="7"/>
      <c r="B68" s="15" t="s">
        <v>4</v>
      </c>
      <c r="C68" s="16">
        <v>5969000</v>
      </c>
      <c r="D68" s="16">
        <v>117486353</v>
      </c>
      <c r="E68" s="16">
        <v>5034356</v>
      </c>
    </row>
    <row r="69" spans="1:5" ht="12.75">
      <c r="A69" s="10"/>
      <c r="B69" s="11" t="s">
        <v>5</v>
      </c>
      <c r="C69" s="12">
        <f>C67+C68</f>
        <v>5969000</v>
      </c>
      <c r="D69" s="12">
        <f>D67+D68</f>
        <v>117486353</v>
      </c>
      <c r="E69" s="12">
        <f>E67+E68</f>
        <v>5034356</v>
      </c>
    </row>
  </sheetData>
  <printOptions/>
  <pageMargins left="1.3779527559055118" right="0.2362204724409449" top="0.31" bottom="0.19" header="0.25" footer="0.0787401574803149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2005-06-03T01:45:42Z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