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平成９年度" sheetId="1" r:id="rId1"/>
  </sheets>
  <definedNames>
    <definedName name="_xlnm.Print_Area" localSheetId="0">'平成９年度'!$A$1:$E$69</definedName>
  </definedNames>
  <calcPr fullCalcOnLoad="1"/>
</workbook>
</file>

<file path=xl/sharedStrings.xml><?xml version="1.0" encoding="utf-8"?>
<sst xmlns="http://schemas.openxmlformats.org/spreadsheetml/2006/main" count="94" uniqueCount="42">
  <si>
    <t>調定額</t>
  </si>
  <si>
    <t>収入済額</t>
  </si>
  <si>
    <t>（単位：円）</t>
  </si>
  <si>
    <t>予算額</t>
  </si>
  <si>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</si>
  <si>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</si>
  <si>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</si>
  <si>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</si>
  <si>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</si>
  <si>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</si>
  <si>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</si>
  <si>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</si>
  <si>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</si>
  <si>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現年</t>
  </si>
  <si>
    <t>自動車税</t>
  </si>
  <si>
    <t>現年</t>
  </si>
  <si>
    <t>鉱区税</t>
  </si>
  <si>
    <t>自動車取得税</t>
  </si>
  <si>
    <t>軽油引取税</t>
  </si>
  <si>
    <t>現年</t>
  </si>
  <si>
    <t>狩猟者登録税</t>
  </si>
  <si>
    <t>現年</t>
  </si>
  <si>
    <t>利子割</t>
  </si>
  <si>
    <t>全県税計</t>
  </si>
  <si>
    <t>県税</t>
  </si>
  <si>
    <t>現年</t>
  </si>
  <si>
    <t>県たばこ税</t>
  </si>
  <si>
    <t>ゴルフ場利用税</t>
  </si>
  <si>
    <t>現年</t>
  </si>
  <si>
    <t>特別地方消費税</t>
  </si>
  <si>
    <t>現年</t>
  </si>
  <si>
    <t>旧法による税</t>
  </si>
  <si>
    <t>入猟税</t>
  </si>
  <si>
    <t>平成９年度</t>
  </si>
  <si>
    <t>県民税</t>
  </si>
  <si>
    <t>事業税</t>
  </si>
  <si>
    <t>地方消費税</t>
  </si>
  <si>
    <t>現年</t>
  </si>
  <si>
    <t>譲渡割</t>
  </si>
  <si>
    <t>現年</t>
  </si>
  <si>
    <t>貨物割</t>
  </si>
  <si>
    <t>現年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</si>
</sst>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Alignment="1">
      <alignment/>
    </xf>
    <xf numFmtId="0" fontId="0" fillId="2" borderId="2" xfId="0" applyFill="1" applyAlignment="1">
      <alignment/>
    </xf>
    <xf numFmtId="176" fontId="0" fillId="2" borderId="2" xfId="0" applyNumberFormat="1" applyFill="1" applyAlignment="1">
      <alignment/>
    </xf>
    <xf numFmtId="0" fontId="0" fillId="2" borderId="3" xfId="0" applyFill="1" applyAlignment="1">
      <alignment/>
    </xf>
    <xf numFmtId="176" fontId="0" fillId="2" borderId="3" xfId="0" applyNumberFormat="1" applyFill="1" applyAlignment="1">
      <alignment/>
    </xf>
    <xf numFmtId="0" fontId="0" fillId="2" borderId="4" xfId="0" applyFill="1" applyAlignment="1">
      <alignment/>
    </xf>
    <xf numFmtId="176" fontId="0" fillId="2" borderId="4" xfId="0" applyNumberFormat="1" applyFill="1" applyAlignment="1">
      <alignment/>
    </xf>
    <xf numFmtId="0" fontId="0" fillId="0" borderId="2" xfId="0" applyAlignment="1">
      <alignment/>
    </xf>
    <xf numFmtId="176" fontId="0" fillId="0" borderId="2" xfId="0" applyNumberFormat="1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2" borderId="5" xfId="0" applyFill="1" applyAlignment="1">
      <alignment/>
    </xf>
    <xf numFmtId="176" fontId="0" fillId="2" borderId="5" xfId="0" applyNumberFormat="1" applyFill="1" applyAlignment="1">
      <alignment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176" fontId="0" fillId="2" borderId="5" xfId="0" applyNumberFormat="1" applyFill="1" applyBorder="1" applyAlignment="1">
      <alignment/>
    </xf>
    <xf numFmtId="0" fontId="0" fillId="0" borderId="6" xfId="0" applyBorder="1" applyAlignment="1">
      <alignment/>
    </xf>
    <xf numFmtId="176" fontId="0" fillId="0" borderId="6" xfId="0" applyNumberFormat="1" applyBorder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0" fontId="0" fillId="0" borderId="6" xfId="0" applyAlignment="1">
      <alignment/>
    </xf>
    <xf numFmtId="176" fontId="0" fillId="0" borderId="6" xfId="0" applyNumberFormat="1" applyAlignment="1">
      <alignment/>
    </xf>
    <xf numFmtId="0" fontId="0" fillId="0" borderId="2" xfId="0" applyFill="1" applyBorder="1" applyAlignment="1">
      <alignment/>
    </xf>
    <xf numFmtId="176" fontId="0" fillId="0" borderId="2" xfId="0" applyNumberFormat="1" applyFill="1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33</v>
      </c>
      <c r="B1" t="s">
        <v>23</v>
      </c>
    </row>
    <row r="2" ht="12.75">
      <c r="E2" s="25" t="s">
        <v>2</v>
      </c>
    </row>
    <row r="3" spans="1:5" ht="12.75">
      <c r="A3" s="1"/>
      <c r="B3" s="1"/>
      <c r="C3" s="1" t="s">
        <v>3</v>
      </c>
      <c r="D3" s="1" t="s">
        <v>0</v>
      </c>
      <c r="E3" s="1" t="s">
        <v>1</v>
      </c>
    </row>
    <row r="4" spans="1:5" ht="12.75">
      <c r="A4" s="2" t="s">
        <v>24</v>
      </c>
      <c r="B4" s="2" t="s">
        <v>25</v>
      </c>
      <c r="C4" s="3">
        <f aca="true" t="shared" si="0" ref="C4:E5">C7+C19+C28+C37+C40+C43+C49+C52+C55+C58+C61+C64+C67+C46</f>
        <v>644618157000</v>
      </c>
      <c r="D4" s="3">
        <f t="shared" si="0"/>
        <v>658586935856</v>
      </c>
      <c r="E4" s="3">
        <f t="shared" si="0"/>
        <v>646542535133</v>
      </c>
    </row>
    <row r="5" spans="1:5" ht="12.75">
      <c r="A5" s="2"/>
      <c r="B5" s="2" t="s">
        <v>4</v>
      </c>
      <c r="C5" s="3">
        <f t="shared" si="0"/>
        <v>6581843000</v>
      </c>
      <c r="D5" s="3">
        <f t="shared" si="0"/>
        <v>31195762813</v>
      </c>
      <c r="E5" s="3">
        <f t="shared" si="0"/>
        <v>5973040388</v>
      </c>
    </row>
    <row r="6" spans="1:5" ht="13.5" thickBot="1">
      <c r="A6" s="4"/>
      <c r="B6" s="4" t="s">
        <v>5</v>
      </c>
      <c r="C6" s="5">
        <f>C4+C5</f>
        <v>651200000000</v>
      </c>
      <c r="D6" s="5">
        <f>D4+D5</f>
        <v>689782698669</v>
      </c>
      <c r="E6" s="5">
        <f>E4+E5</f>
        <v>652515575521</v>
      </c>
    </row>
    <row r="7" spans="1:5" ht="13.5" thickTop="1">
      <c r="A7" s="2" t="s">
        <v>34</v>
      </c>
      <c r="B7" s="2" t="s">
        <v>6</v>
      </c>
      <c r="C7" s="3">
        <f aca="true" t="shared" si="1" ref="C7:E8">C10+C13+C16</f>
        <v>219185000000</v>
      </c>
      <c r="D7" s="3">
        <f t="shared" si="1"/>
        <v>224931595598</v>
      </c>
      <c r="E7" s="3">
        <f t="shared" si="1"/>
        <v>219790059971</v>
      </c>
    </row>
    <row r="8" spans="1:5" ht="12.75">
      <c r="A8" s="2"/>
      <c r="B8" s="2" t="s">
        <v>4</v>
      </c>
      <c r="C8" s="3">
        <f t="shared" si="1"/>
        <v>3416000000</v>
      </c>
      <c r="D8" s="3">
        <f t="shared" si="1"/>
        <v>16716439711</v>
      </c>
      <c r="E8" s="3">
        <f t="shared" si="1"/>
        <v>2930484401</v>
      </c>
    </row>
    <row r="9" spans="1:5" ht="12.75">
      <c r="A9" s="6"/>
      <c r="B9" s="6" t="s">
        <v>5</v>
      </c>
      <c r="C9" s="7">
        <f>C7+C8</f>
        <v>222601000000</v>
      </c>
      <c r="D9" s="7">
        <f>D7+D8</f>
        <v>241648035309</v>
      </c>
      <c r="E9" s="7">
        <f>E7+E8</f>
        <v>222720544372</v>
      </c>
    </row>
    <row r="10" spans="1:5" ht="12.75">
      <c r="A10" s="8" t="s">
        <v>7</v>
      </c>
      <c r="B10" s="8" t="s">
        <v>8</v>
      </c>
      <c r="C10" s="9">
        <v>166553000000</v>
      </c>
      <c r="D10" s="9">
        <v>171838746678</v>
      </c>
      <c r="E10" s="9">
        <v>166996563795</v>
      </c>
    </row>
    <row r="11" spans="1:5" ht="12.75">
      <c r="A11" s="8"/>
      <c r="B11" s="8" t="s">
        <v>4</v>
      </c>
      <c r="C11" s="9">
        <v>3259000000</v>
      </c>
      <c r="D11" s="9">
        <v>15757855465</v>
      </c>
      <c r="E11" s="9">
        <v>2784038761</v>
      </c>
    </row>
    <row r="12" spans="1:5" ht="12.75">
      <c r="A12" s="10"/>
      <c r="B12" s="6" t="s">
        <v>5</v>
      </c>
      <c r="C12" s="7">
        <f>C10+C11</f>
        <v>169812000000</v>
      </c>
      <c r="D12" s="7">
        <f>D10+D11</f>
        <v>187596602143</v>
      </c>
      <c r="E12" s="7">
        <f>E10+E11</f>
        <v>169780602556</v>
      </c>
    </row>
    <row r="13" spans="1:5" ht="12.75">
      <c r="A13" s="8" t="s">
        <v>9</v>
      </c>
      <c r="B13" s="8" t="s">
        <v>8</v>
      </c>
      <c r="C13" s="9">
        <v>36268000000</v>
      </c>
      <c r="D13" s="9">
        <v>36432955653</v>
      </c>
      <c r="E13" s="9">
        <v>36133602909</v>
      </c>
    </row>
    <row r="14" spans="1:5" ht="12.75">
      <c r="A14" s="8"/>
      <c r="B14" s="8" t="s">
        <v>4</v>
      </c>
      <c r="C14" s="9">
        <v>157000000</v>
      </c>
      <c r="D14" s="9">
        <v>958584246</v>
      </c>
      <c r="E14" s="9">
        <v>146445640</v>
      </c>
    </row>
    <row r="15" spans="1:5" ht="12.75">
      <c r="A15" s="10"/>
      <c r="B15" s="6" t="s">
        <v>5</v>
      </c>
      <c r="C15" s="7">
        <f>C13+C14</f>
        <v>36425000000</v>
      </c>
      <c r="D15" s="7">
        <f>D13+D14</f>
        <v>37391539899</v>
      </c>
      <c r="E15" s="7">
        <f>E13+E14</f>
        <v>36280048549</v>
      </c>
    </row>
    <row r="16" spans="1:5" ht="12.75">
      <c r="A16" s="8" t="s">
        <v>22</v>
      </c>
      <c r="B16" s="8" t="s">
        <v>21</v>
      </c>
      <c r="C16" s="9">
        <v>16364000000</v>
      </c>
      <c r="D16" s="9">
        <v>16659893267</v>
      </c>
      <c r="E16" s="9">
        <v>16659893267</v>
      </c>
    </row>
    <row r="17" spans="1:5" ht="12.75">
      <c r="A17" s="8"/>
      <c r="B17" s="8" t="s">
        <v>4</v>
      </c>
      <c r="C17" s="9">
        <v>0</v>
      </c>
      <c r="D17" s="9">
        <v>0</v>
      </c>
      <c r="E17" s="9">
        <v>0</v>
      </c>
    </row>
    <row r="18" spans="1:5" ht="12.75">
      <c r="A18" s="11"/>
      <c r="B18" s="12" t="s">
        <v>5</v>
      </c>
      <c r="C18" s="13">
        <f>C16+C17</f>
        <v>16364000000</v>
      </c>
      <c r="D18" s="13">
        <f>D16+D17</f>
        <v>16659893267</v>
      </c>
      <c r="E18" s="13">
        <f>E16+E17</f>
        <v>16659893267</v>
      </c>
    </row>
    <row r="19" spans="1:5" ht="12.75">
      <c r="A19" s="2" t="s">
        <v>35</v>
      </c>
      <c r="B19" s="2" t="s">
        <v>6</v>
      </c>
      <c r="C19" s="3">
        <f aca="true" t="shared" si="2" ref="C19:E20">C22+C25</f>
        <v>186452000000</v>
      </c>
      <c r="D19" s="3">
        <f t="shared" si="2"/>
        <v>188709281673</v>
      </c>
      <c r="E19" s="3">
        <f t="shared" si="2"/>
        <v>186942453030</v>
      </c>
    </row>
    <row r="20" spans="1:5" ht="12.75">
      <c r="A20" s="2"/>
      <c r="B20" s="2" t="s">
        <v>4</v>
      </c>
      <c r="C20" s="3">
        <f t="shared" si="2"/>
        <v>1097000000</v>
      </c>
      <c r="D20" s="3">
        <f t="shared" si="2"/>
        <v>6105635889</v>
      </c>
      <c r="E20" s="3">
        <f t="shared" si="2"/>
        <v>895008238</v>
      </c>
    </row>
    <row r="21" spans="1:5" ht="12.75">
      <c r="A21" s="6"/>
      <c r="B21" s="6" t="s">
        <v>5</v>
      </c>
      <c r="C21" s="7">
        <f>C19+C20</f>
        <v>187549000000</v>
      </c>
      <c r="D21" s="7">
        <f>D19+D20</f>
        <v>194814917562</v>
      </c>
      <c r="E21" s="7">
        <f>E19+E20</f>
        <v>187837461268</v>
      </c>
    </row>
    <row r="22" spans="1:5" ht="12.75">
      <c r="A22" s="8" t="s">
        <v>7</v>
      </c>
      <c r="B22" s="8" t="s">
        <v>8</v>
      </c>
      <c r="C22" s="9">
        <v>13705000000</v>
      </c>
      <c r="D22" s="9">
        <v>15084871100</v>
      </c>
      <c r="E22" s="9">
        <v>14482687827</v>
      </c>
    </row>
    <row r="23" spans="1:5" ht="12.75">
      <c r="A23" s="8"/>
      <c r="B23" s="8" t="s">
        <v>4</v>
      </c>
      <c r="C23" s="9">
        <v>400000000</v>
      </c>
      <c r="D23" s="9">
        <v>1839619878</v>
      </c>
      <c r="E23" s="9">
        <v>409739220</v>
      </c>
    </row>
    <row r="24" spans="1:5" ht="12.75">
      <c r="A24" s="10"/>
      <c r="B24" s="6" t="s">
        <v>5</v>
      </c>
      <c r="C24" s="7">
        <f>C22+C23</f>
        <v>14105000000</v>
      </c>
      <c r="D24" s="7">
        <f>D22+D23</f>
        <v>16924490978</v>
      </c>
      <c r="E24" s="7">
        <f>E22+E23</f>
        <v>14892427047</v>
      </c>
    </row>
    <row r="25" spans="1:5" ht="12.75">
      <c r="A25" s="8" t="s">
        <v>9</v>
      </c>
      <c r="B25" s="8" t="s">
        <v>8</v>
      </c>
      <c r="C25" s="9">
        <v>172747000000</v>
      </c>
      <c r="D25" s="9">
        <v>173624410573</v>
      </c>
      <c r="E25" s="9">
        <v>172459765203</v>
      </c>
    </row>
    <row r="26" spans="1:5" ht="12.75">
      <c r="A26" s="8"/>
      <c r="B26" s="8" t="s">
        <v>4</v>
      </c>
      <c r="C26" s="9">
        <v>697000000</v>
      </c>
      <c r="D26" s="9">
        <v>4266016011</v>
      </c>
      <c r="E26" s="9">
        <v>485269018</v>
      </c>
    </row>
    <row r="27" spans="1:5" ht="12.75">
      <c r="A27" s="11"/>
      <c r="B27" s="12" t="s">
        <v>5</v>
      </c>
      <c r="C27" s="13">
        <f>C25+C26</f>
        <v>173444000000</v>
      </c>
      <c r="D27" s="13">
        <f>D25+D26</f>
        <v>177890426584</v>
      </c>
      <c r="E27" s="13">
        <f>E25+E26</f>
        <v>172945034221</v>
      </c>
    </row>
    <row r="28" spans="1:5" ht="12.75">
      <c r="A28" s="2" t="s">
        <v>36</v>
      </c>
      <c r="B28" s="2" t="s">
        <v>37</v>
      </c>
      <c r="C28" s="3">
        <f aca="true" t="shared" si="3" ref="C28:E29">C31+C34</f>
        <v>15900000000</v>
      </c>
      <c r="D28" s="3">
        <f t="shared" si="3"/>
        <v>16504298608</v>
      </c>
      <c r="E28" s="3">
        <f t="shared" si="3"/>
        <v>16504298608</v>
      </c>
    </row>
    <row r="29" spans="1:5" ht="12.75">
      <c r="A29" s="2"/>
      <c r="B29" s="2" t="s">
        <v>4</v>
      </c>
      <c r="C29" s="3">
        <f t="shared" si="3"/>
        <v>0</v>
      </c>
      <c r="D29" s="3">
        <f t="shared" si="3"/>
        <v>0</v>
      </c>
      <c r="E29" s="3">
        <f t="shared" si="3"/>
        <v>0</v>
      </c>
    </row>
    <row r="30" spans="1:5" ht="12.75">
      <c r="A30" s="12"/>
      <c r="B30" s="12" t="s">
        <v>5</v>
      </c>
      <c r="C30" s="13">
        <f>C28+C29</f>
        <v>15900000000</v>
      </c>
      <c r="D30" s="13">
        <f>D28+D29</f>
        <v>16504298608</v>
      </c>
      <c r="E30" s="13">
        <f>E28+E29</f>
        <v>16504298608</v>
      </c>
    </row>
    <row r="31" spans="1:5" ht="12.75">
      <c r="A31" s="8" t="s">
        <v>38</v>
      </c>
      <c r="B31" s="8" t="s">
        <v>39</v>
      </c>
      <c r="C31" s="9">
        <v>15847000000</v>
      </c>
      <c r="D31" s="9">
        <v>16441576908</v>
      </c>
      <c r="E31" s="9">
        <v>16441576908</v>
      </c>
    </row>
    <row r="32" spans="1:5" ht="12.75">
      <c r="A32" s="8"/>
      <c r="B32" s="8" t="s">
        <v>4</v>
      </c>
      <c r="C32" s="9">
        <v>0</v>
      </c>
      <c r="D32" s="9">
        <v>0</v>
      </c>
      <c r="E32" s="9">
        <v>0</v>
      </c>
    </row>
    <row r="33" spans="1:5" ht="12.75">
      <c r="A33" s="11"/>
      <c r="B33" s="12" t="s">
        <v>5</v>
      </c>
      <c r="C33" s="13">
        <f>C31+C32</f>
        <v>15847000000</v>
      </c>
      <c r="D33" s="13">
        <f>D31+D32</f>
        <v>16441576908</v>
      </c>
      <c r="E33" s="13">
        <f>E31+E32</f>
        <v>16441576908</v>
      </c>
    </row>
    <row r="34" spans="1:5" ht="12.75">
      <c r="A34" s="8" t="s">
        <v>40</v>
      </c>
      <c r="B34" s="8" t="s">
        <v>41</v>
      </c>
      <c r="C34" s="9">
        <v>53000000</v>
      </c>
      <c r="D34" s="9">
        <v>62721700</v>
      </c>
      <c r="E34" s="9">
        <v>62721700</v>
      </c>
    </row>
    <row r="35" spans="1:5" ht="12.75">
      <c r="A35" s="8"/>
      <c r="B35" s="8" t="s">
        <v>4</v>
      </c>
      <c r="C35" s="9">
        <v>0</v>
      </c>
      <c r="D35" s="9">
        <v>0</v>
      </c>
      <c r="E35" s="9">
        <v>0</v>
      </c>
    </row>
    <row r="36" spans="1:5" ht="12.75">
      <c r="A36" s="11"/>
      <c r="B36" s="12" t="s">
        <v>5</v>
      </c>
      <c r="C36" s="13">
        <f>C34+C35</f>
        <v>53000000</v>
      </c>
      <c r="D36" s="13">
        <f>D34+D35</f>
        <v>62721700</v>
      </c>
      <c r="E36" s="13">
        <f>E34+E35</f>
        <v>62721700</v>
      </c>
    </row>
    <row r="37" spans="1:5" ht="12.75">
      <c r="A37" s="8" t="s">
        <v>10</v>
      </c>
      <c r="B37" s="8" t="s">
        <v>11</v>
      </c>
      <c r="C37" s="9">
        <v>25405000000</v>
      </c>
      <c r="D37" s="9">
        <v>29772091900</v>
      </c>
      <c r="E37" s="9">
        <v>26819962720</v>
      </c>
    </row>
    <row r="38" spans="1:5" ht="12.75">
      <c r="A38" s="8"/>
      <c r="B38" s="8" t="s">
        <v>4</v>
      </c>
      <c r="C38" s="9">
        <v>1032000000</v>
      </c>
      <c r="D38" s="9">
        <v>3934834827</v>
      </c>
      <c r="E38" s="9">
        <v>943490635</v>
      </c>
    </row>
    <row r="39" spans="1:5" ht="12.75">
      <c r="A39" s="11"/>
      <c r="B39" s="12" t="s">
        <v>5</v>
      </c>
      <c r="C39" s="13">
        <f>C37+C38</f>
        <v>26437000000</v>
      </c>
      <c r="D39" s="13">
        <f>D37+D38</f>
        <v>33706926727</v>
      </c>
      <c r="E39" s="13">
        <f>E37+E38</f>
        <v>27763453355</v>
      </c>
    </row>
    <row r="40" spans="1:5" ht="12.75">
      <c r="A40" s="8" t="s">
        <v>26</v>
      </c>
      <c r="B40" s="8" t="s">
        <v>21</v>
      </c>
      <c r="C40" s="9">
        <v>11376000000</v>
      </c>
      <c r="D40" s="9">
        <v>11613147718</v>
      </c>
      <c r="E40" s="9">
        <v>11613147718</v>
      </c>
    </row>
    <row r="41" spans="1:5" ht="12.75">
      <c r="A41" s="8"/>
      <c r="B41" s="8" t="s">
        <v>4</v>
      </c>
      <c r="C41" s="9">
        <v>0</v>
      </c>
      <c r="D41" s="9">
        <v>0</v>
      </c>
      <c r="E41" s="9">
        <v>0</v>
      </c>
    </row>
    <row r="42" spans="1:5" ht="12.75">
      <c r="A42" s="11"/>
      <c r="B42" s="12" t="s">
        <v>5</v>
      </c>
      <c r="C42" s="13">
        <f>C40+C41</f>
        <v>11376000000</v>
      </c>
      <c r="D42" s="13">
        <f>D40+D41</f>
        <v>11613147718</v>
      </c>
      <c r="E42" s="13">
        <f>E40+E41</f>
        <v>11613147718</v>
      </c>
    </row>
    <row r="43" spans="1:5" ht="12.75">
      <c r="A43" s="8" t="s">
        <v>27</v>
      </c>
      <c r="B43" s="8" t="s">
        <v>28</v>
      </c>
      <c r="C43" s="9">
        <v>4257000000</v>
      </c>
      <c r="D43" s="9">
        <v>4058039504</v>
      </c>
      <c r="E43" s="9">
        <v>4058039504</v>
      </c>
    </row>
    <row r="44" spans="1:5" ht="12.75">
      <c r="A44" s="8"/>
      <c r="B44" s="8" t="s">
        <v>4</v>
      </c>
      <c r="C44" s="9">
        <v>0</v>
      </c>
      <c r="D44" s="9">
        <v>0</v>
      </c>
      <c r="E44" s="9">
        <v>0</v>
      </c>
    </row>
    <row r="45" spans="1:5" ht="12.75">
      <c r="A45" s="11"/>
      <c r="B45" s="12" t="s">
        <v>5</v>
      </c>
      <c r="C45" s="13">
        <f>C43+C44</f>
        <v>4257000000</v>
      </c>
      <c r="D45" s="13">
        <f>D43+D44</f>
        <v>4058039504</v>
      </c>
      <c r="E45" s="13">
        <f>E43+E44</f>
        <v>4058039504</v>
      </c>
    </row>
    <row r="46" spans="1:5" ht="12.75">
      <c r="A46" s="8" t="s">
        <v>29</v>
      </c>
      <c r="B46" s="8" t="s">
        <v>30</v>
      </c>
      <c r="C46" s="9">
        <v>1597000000</v>
      </c>
      <c r="D46" s="9">
        <v>1593981959</v>
      </c>
      <c r="E46" s="9">
        <v>1516214088</v>
      </c>
    </row>
    <row r="47" spans="1:5" ht="12.75">
      <c r="A47" s="8"/>
      <c r="B47" s="8" t="s">
        <v>4</v>
      </c>
      <c r="C47" s="9">
        <v>45000000</v>
      </c>
      <c r="D47" s="9">
        <v>231113519</v>
      </c>
      <c r="E47" s="9">
        <v>50318150</v>
      </c>
    </row>
    <row r="48" spans="1:5" ht="12.75">
      <c r="A48" s="11"/>
      <c r="B48" s="12" t="s">
        <v>5</v>
      </c>
      <c r="C48" s="13">
        <f>C46+C47</f>
        <v>1642000000</v>
      </c>
      <c r="D48" s="13">
        <f>D46+D47</f>
        <v>1825095478</v>
      </c>
      <c r="E48" s="13">
        <f>E46+E47</f>
        <v>1566532238</v>
      </c>
    </row>
    <row r="49" spans="1:5" ht="12.75">
      <c r="A49" s="8" t="s">
        <v>14</v>
      </c>
      <c r="B49" s="8" t="s">
        <v>15</v>
      </c>
      <c r="C49" s="9">
        <v>93742000000</v>
      </c>
      <c r="D49" s="9">
        <v>95369811400</v>
      </c>
      <c r="E49" s="9">
        <v>93519834539</v>
      </c>
    </row>
    <row r="50" spans="1:5" ht="12.75">
      <c r="A50" s="8"/>
      <c r="B50" s="8" t="s">
        <v>4</v>
      </c>
      <c r="C50" s="9">
        <v>967000000</v>
      </c>
      <c r="D50" s="9">
        <v>3882077878</v>
      </c>
      <c r="E50" s="9">
        <v>1038141841</v>
      </c>
    </row>
    <row r="51" spans="1:5" ht="12.75">
      <c r="A51" s="11"/>
      <c r="B51" s="12" t="s">
        <v>5</v>
      </c>
      <c r="C51" s="13">
        <f>C49+C50</f>
        <v>94709000000</v>
      </c>
      <c r="D51" s="13">
        <f>D49+D50</f>
        <v>99251889278</v>
      </c>
      <c r="E51" s="13">
        <f>E49+E50</f>
        <v>94557976380</v>
      </c>
    </row>
    <row r="52" spans="1:5" ht="12.75">
      <c r="A52" s="8" t="s">
        <v>16</v>
      </c>
      <c r="B52" s="8" t="s">
        <v>13</v>
      </c>
      <c r="C52" s="9">
        <v>6865000</v>
      </c>
      <c r="D52" s="9">
        <v>6797200</v>
      </c>
      <c r="E52" s="9">
        <v>6797200</v>
      </c>
    </row>
    <row r="53" spans="1:5" ht="12.75">
      <c r="A53" s="8"/>
      <c r="B53" s="8" t="s">
        <v>4</v>
      </c>
      <c r="C53" s="9">
        <v>1000</v>
      </c>
      <c r="D53" s="9">
        <v>196700</v>
      </c>
      <c r="E53" s="9">
        <v>5435</v>
      </c>
    </row>
    <row r="54" spans="1:5" ht="12.75">
      <c r="A54" s="11"/>
      <c r="B54" s="12" t="s">
        <v>5</v>
      </c>
      <c r="C54" s="13">
        <f>C52+C53</f>
        <v>6866000</v>
      </c>
      <c r="D54" s="13">
        <f>D52+D53</f>
        <v>6993900</v>
      </c>
      <c r="E54" s="13">
        <f>E52+E53</f>
        <v>6802635</v>
      </c>
    </row>
    <row r="55" spans="1:5" ht="12.75">
      <c r="A55" s="21" t="s">
        <v>20</v>
      </c>
      <c r="B55" s="21" t="s">
        <v>12</v>
      </c>
      <c r="C55" s="22">
        <v>52111000</v>
      </c>
      <c r="D55" s="22">
        <v>47643400</v>
      </c>
      <c r="E55" s="22">
        <v>47643400</v>
      </c>
    </row>
    <row r="56" spans="1:5" ht="12.75">
      <c r="A56" s="8"/>
      <c r="B56" s="8" t="s">
        <v>4</v>
      </c>
      <c r="C56" s="9">
        <v>0</v>
      </c>
      <c r="D56" s="9">
        <v>0</v>
      </c>
      <c r="E56" s="9">
        <v>0</v>
      </c>
    </row>
    <row r="57" spans="1:5" ht="12.75">
      <c r="A57" s="11"/>
      <c r="B57" s="12" t="s">
        <v>5</v>
      </c>
      <c r="C57" s="13">
        <f>C55+C56</f>
        <v>52111000</v>
      </c>
      <c r="D57" s="13">
        <f>D55+D56</f>
        <v>47643400</v>
      </c>
      <c r="E57" s="13">
        <f>E55+E56</f>
        <v>47643400</v>
      </c>
    </row>
    <row r="58" spans="1:5" ht="12.75">
      <c r="A58" s="21" t="s">
        <v>17</v>
      </c>
      <c r="B58" s="21" t="s">
        <v>15</v>
      </c>
      <c r="C58" s="22">
        <v>31238000000</v>
      </c>
      <c r="D58" s="22">
        <v>30857374800</v>
      </c>
      <c r="E58" s="22">
        <v>30856319300</v>
      </c>
    </row>
    <row r="59" spans="1:5" ht="12.75">
      <c r="A59" s="8"/>
      <c r="B59" s="8" t="s">
        <v>4</v>
      </c>
      <c r="C59" s="9">
        <v>1000000</v>
      </c>
      <c r="D59" s="9">
        <v>3556100</v>
      </c>
      <c r="E59" s="9">
        <v>951242</v>
      </c>
    </row>
    <row r="60" spans="1:5" ht="12.75">
      <c r="A60" s="11"/>
      <c r="B60" s="12" t="s">
        <v>5</v>
      </c>
      <c r="C60" s="13">
        <f>C58+C59</f>
        <v>31239000000</v>
      </c>
      <c r="D60" s="13">
        <f>D58+D59</f>
        <v>30860930900</v>
      </c>
      <c r="E60" s="13">
        <f>E58+E59</f>
        <v>30857270542</v>
      </c>
    </row>
    <row r="61" spans="1:5" ht="12.75">
      <c r="A61" s="17" t="s">
        <v>18</v>
      </c>
      <c r="B61" s="17" t="s">
        <v>19</v>
      </c>
      <c r="C61" s="18">
        <v>55372500000</v>
      </c>
      <c r="D61" s="18">
        <v>55091117496</v>
      </c>
      <c r="E61" s="18">
        <v>54836010455</v>
      </c>
    </row>
    <row r="62" spans="1:5" ht="12.75">
      <c r="A62" s="19"/>
      <c r="B62" s="19" t="s">
        <v>4</v>
      </c>
      <c r="C62" s="20">
        <v>10000000</v>
      </c>
      <c r="D62" s="20">
        <v>165661015</v>
      </c>
      <c r="E62" s="20">
        <v>106041207</v>
      </c>
    </row>
    <row r="63" spans="1:5" ht="12.75">
      <c r="A63" s="14"/>
      <c r="B63" s="15" t="s">
        <v>5</v>
      </c>
      <c r="C63" s="16">
        <f>C61+C62</f>
        <v>55382500000</v>
      </c>
      <c r="D63" s="16">
        <f>D61+D62</f>
        <v>55256778511</v>
      </c>
      <c r="E63" s="16">
        <f>E61+E62</f>
        <v>54942051662</v>
      </c>
    </row>
    <row r="64" spans="1:5" ht="12.75">
      <c r="A64" s="19" t="s">
        <v>32</v>
      </c>
      <c r="B64" s="19" t="s">
        <v>6</v>
      </c>
      <c r="C64" s="20">
        <v>34681000</v>
      </c>
      <c r="D64" s="20">
        <v>31754600</v>
      </c>
      <c r="E64" s="20">
        <v>31754600</v>
      </c>
    </row>
    <row r="65" spans="1:5" ht="12.75">
      <c r="A65" s="19"/>
      <c r="B65" s="19" t="s">
        <v>4</v>
      </c>
      <c r="C65" s="20">
        <v>0</v>
      </c>
      <c r="D65" s="20">
        <v>0</v>
      </c>
      <c r="E65" s="20">
        <v>0</v>
      </c>
    </row>
    <row r="66" spans="1:5" ht="12.75">
      <c r="A66" s="14"/>
      <c r="B66" s="15" t="s">
        <v>5</v>
      </c>
      <c r="C66" s="16">
        <f>C64+C65</f>
        <v>34681000</v>
      </c>
      <c r="D66" s="16">
        <f>D64+D65</f>
        <v>31754600</v>
      </c>
      <c r="E66" s="16">
        <f>E64+E65</f>
        <v>31754600</v>
      </c>
    </row>
    <row r="67" spans="1:5" ht="12.75">
      <c r="A67" s="19" t="s">
        <v>31</v>
      </c>
      <c r="B67" s="23" t="s">
        <v>12</v>
      </c>
      <c r="C67" s="24">
        <v>0</v>
      </c>
      <c r="D67" s="24">
        <v>0</v>
      </c>
      <c r="E67" s="24">
        <v>0</v>
      </c>
    </row>
    <row r="68" spans="1:5" ht="12.75">
      <c r="A68" s="19"/>
      <c r="B68" s="23" t="s">
        <v>4</v>
      </c>
      <c r="C68" s="24">
        <v>13842000</v>
      </c>
      <c r="D68" s="24">
        <v>156247174</v>
      </c>
      <c r="E68" s="24">
        <v>8599239</v>
      </c>
    </row>
    <row r="69" spans="1:5" ht="12.75">
      <c r="A69" s="14"/>
      <c r="B69" s="15" t="s">
        <v>5</v>
      </c>
      <c r="C69" s="16">
        <f>C67+C68</f>
        <v>13842000</v>
      </c>
      <c r="D69" s="16">
        <f>D67+D68</f>
        <v>156247174</v>
      </c>
      <c r="E69" s="16">
        <f>E67+E68</f>
        <v>8599239</v>
      </c>
    </row>
  </sheetData>
  <printOptions/>
  <pageMargins left="1.3779527559055118" right="0.2362204724409449" top="0.31" bottom="0.19" header="0.25" footer="0.0787401574803149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2005-06-03T01:42:59Z</cp:lastPrinted>
  <dcterms:created xsi:type="dcterms:W3CDTF">2005-02-28T05:37:58Z</dcterms:created>
  <dcterms:modified xsi:type="dcterms:W3CDTF">2005-03-17T05:09:15Z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