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38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<sst xmlns="http://schemas.openxmlformats.org/spreadsheetml/2006/main" count="78" uniqueCount="34">
  <si>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</si>
  <si>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</si>
  <si>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県税</t>
  </si>
  <si>
    <t>現年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</si>
  <si>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</si>
  <si>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</si>
  <si>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</si>
  <si>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</si>
  <si>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</si>
  <si>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</si>
  <si>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</si>
  <si>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</si>
  <si>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</si>
  <si>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</si>
  <si>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</si>
  <si>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</si>
  <si>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</si>
  <si>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</si>
  <si>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</si>
  <si>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</si>
  <si>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現年</t>
  </si>
  <si>
    <t>軽油引取税</t>
  </si>
  <si>
    <t>現年</t>
  </si>
  <si>
    <t>旧法による税</t>
  </si>
  <si>
    <t>全県税計</t>
  </si>
  <si>
    <t>（単位：円）</t>
  </si>
  <si>
    <t>予算額</t>
  </si>
  <si>
    <t>県民税</t>
  </si>
  <si>
    <t>事業税</t>
  </si>
  <si>
    <t>県たばこ消費税</t>
  </si>
  <si>
    <t>狩猟免許税</t>
  </si>
  <si>
    <t>固定資産税</t>
  </si>
  <si>
    <t>入猟税</t>
  </si>
  <si>
    <t>昭和38年度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</si>
</sst>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176" fontId="0" fillId="2" borderId="2" xfId="0" applyNumberFormat="1" applyFill="1" applyBorder="1" applyAlignment="1">
      <alignment/>
    </xf>
    <xf numFmtId="0" fontId="0" fillId="0" borderId="3" xfId="0" applyAlignment="1">
      <alignment/>
    </xf>
    <xf numFmtId="0" fontId="0" fillId="2" borderId="1" xfId="0" applyFill="1" applyAlignment="1">
      <alignment/>
    </xf>
    <xf numFmtId="176" fontId="0" fillId="2" borderId="1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1" xfId="0" applyAlignment="1">
      <alignment/>
    </xf>
    <xf numFmtId="176" fontId="0" fillId="0" borderId="1" xfId="0" applyNumberFormat="1" applyAlignment="1">
      <alignment/>
    </xf>
    <xf numFmtId="0" fontId="0" fillId="0" borderId="5" xfId="0" applyAlignment="1">
      <alignment/>
    </xf>
    <xf numFmtId="0" fontId="0" fillId="0" borderId="2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3" fontId="0" fillId="0" borderId="1" xfId="0" applyNumberFormat="1" applyFill="1" applyAlignment="1">
      <alignment/>
    </xf>
    <xf numFmtId="176" fontId="0" fillId="0" borderId="1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25390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24</v>
      </c>
    </row>
    <row r="2" ht="12.75">
      <c r="E2" s="1" t="s">
        <v>25</v>
      </c>
    </row>
    <row r="3" spans="1:5" ht="12.75">
      <c r="A3" s="7"/>
      <c r="B3" s="7"/>
      <c r="C3" s="7" t="s">
        <v>26</v>
      </c>
      <c r="D3" s="7" t="s">
        <v>0</v>
      </c>
      <c r="E3" s="7" t="s">
        <v>1</v>
      </c>
    </row>
    <row r="4" spans="1:5" ht="12.75">
      <c r="A4" s="8" t="s">
        <v>2</v>
      </c>
      <c r="B4" s="8" t="s">
        <v>3</v>
      </c>
      <c r="C4" s="9">
        <f aca="true" t="shared" si="0" ref="C4:E5">C7+C16+C25+C28+C31+C37+C40+C43+C49+C52+C34+C46+C55</f>
        <v>12248527000</v>
      </c>
      <c r="D4" s="9">
        <f t="shared" si="0"/>
        <v>13093421683</v>
      </c>
      <c r="E4" s="9">
        <f t="shared" si="0"/>
        <v>12821733588</v>
      </c>
    </row>
    <row r="5" spans="1:5" ht="12.75">
      <c r="A5" s="8"/>
      <c r="B5" s="8" t="s">
        <v>4</v>
      </c>
      <c r="C5" s="9">
        <f t="shared" si="0"/>
        <v>118005000</v>
      </c>
      <c r="D5" s="9">
        <f t="shared" si="0"/>
        <v>292219447</v>
      </c>
      <c r="E5" s="9">
        <f t="shared" si="0"/>
        <v>145779116</v>
      </c>
    </row>
    <row r="6" spans="1:5" ht="13.5" thickBot="1">
      <c r="A6" s="10"/>
      <c r="B6" s="10" t="s">
        <v>5</v>
      </c>
      <c r="C6" s="11">
        <f>C4+C5</f>
        <v>12366532000</v>
      </c>
      <c r="D6" s="11">
        <f>D4+D5</f>
        <v>13385641130</v>
      </c>
      <c r="E6" s="11">
        <f>E4+E5</f>
        <v>12967512704</v>
      </c>
    </row>
    <row r="7" spans="1:5" ht="13.5" thickTop="1">
      <c r="A7" s="8" t="s">
        <v>27</v>
      </c>
      <c r="B7" s="8" t="s">
        <v>6</v>
      </c>
      <c r="C7" s="9">
        <f aca="true" t="shared" si="1" ref="C7:E8">C10+C13</f>
        <v>2814426000</v>
      </c>
      <c r="D7" s="9">
        <f t="shared" si="1"/>
        <v>3038856913</v>
      </c>
      <c r="E7" s="9">
        <f t="shared" si="1"/>
        <v>2939697101</v>
      </c>
    </row>
    <row r="8" spans="1:5" ht="12.75">
      <c r="A8" s="8"/>
      <c r="B8" s="8" t="s">
        <v>4</v>
      </c>
      <c r="C8" s="9">
        <f t="shared" si="1"/>
        <v>46265000</v>
      </c>
      <c r="D8" s="9">
        <f t="shared" si="1"/>
        <v>124514529</v>
      </c>
      <c r="E8" s="9">
        <f t="shared" si="1"/>
        <v>55036754</v>
      </c>
    </row>
    <row r="9" spans="1:5" ht="12.75">
      <c r="A9" s="12"/>
      <c r="B9" s="12" t="s">
        <v>5</v>
      </c>
      <c r="C9" s="13">
        <f>C7+C8</f>
        <v>2860691000</v>
      </c>
      <c r="D9" s="13">
        <f>D7+D8</f>
        <v>3163371442</v>
      </c>
      <c r="E9" s="13">
        <f>E7+E8</f>
        <v>2994733855</v>
      </c>
    </row>
    <row r="10" spans="1:5" ht="12.75">
      <c r="A10" s="14" t="s">
        <v>7</v>
      </c>
      <c r="B10" s="14" t="s">
        <v>8</v>
      </c>
      <c r="C10" s="15">
        <v>1831745000</v>
      </c>
      <c r="D10" s="15">
        <v>2009008200</v>
      </c>
      <c r="E10" s="15">
        <v>1927460996</v>
      </c>
    </row>
    <row r="11" spans="1:5" ht="12.75">
      <c r="A11" s="14"/>
      <c r="B11" s="14" t="s">
        <v>4</v>
      </c>
      <c r="C11" s="15">
        <v>35010000</v>
      </c>
      <c r="D11" s="15">
        <v>108853554</v>
      </c>
      <c r="E11" s="15">
        <v>44213168</v>
      </c>
    </row>
    <row r="12" spans="1:5" ht="12.75">
      <c r="A12" s="16"/>
      <c r="B12" s="12" t="s">
        <v>5</v>
      </c>
      <c r="C12" s="13">
        <f>C10+C11</f>
        <v>1866755000</v>
      </c>
      <c r="D12" s="13">
        <f>D10+D11</f>
        <v>2117861754</v>
      </c>
      <c r="E12" s="13">
        <f>E10+E11</f>
        <v>1971674164</v>
      </c>
    </row>
    <row r="13" spans="1:5" ht="12.75">
      <c r="A13" s="14" t="s">
        <v>9</v>
      </c>
      <c r="B13" s="14" t="s">
        <v>8</v>
      </c>
      <c r="C13" s="15">
        <v>982681000</v>
      </c>
      <c r="D13" s="15">
        <v>1029848713</v>
      </c>
      <c r="E13" s="15">
        <v>1012236105</v>
      </c>
    </row>
    <row r="14" spans="1:5" ht="12.75">
      <c r="A14" s="14"/>
      <c r="B14" s="14" t="s">
        <v>4</v>
      </c>
      <c r="C14" s="15">
        <v>11255000</v>
      </c>
      <c r="D14" s="15">
        <v>15660975</v>
      </c>
      <c r="E14" s="15">
        <v>10823586</v>
      </c>
    </row>
    <row r="15" spans="1:5" ht="12.75">
      <c r="A15" s="17"/>
      <c r="B15" s="18" t="s">
        <v>5</v>
      </c>
      <c r="C15" s="19">
        <f>C13+C14</f>
        <v>993936000</v>
      </c>
      <c r="D15" s="19">
        <f>D13+D14</f>
        <v>1045509688</v>
      </c>
      <c r="E15" s="19">
        <f>E13+E14</f>
        <v>1023059691</v>
      </c>
    </row>
    <row r="16" spans="1:5" ht="12.75">
      <c r="A16" s="8" t="s">
        <v>28</v>
      </c>
      <c r="B16" s="8" t="s">
        <v>6</v>
      </c>
      <c r="C16" s="9">
        <f aca="true" t="shared" si="2" ref="C16:E17">C19+C22</f>
        <v>6016176000</v>
      </c>
      <c r="D16" s="9">
        <f t="shared" si="2"/>
        <v>6351242357</v>
      </c>
      <c r="E16" s="9">
        <f t="shared" si="2"/>
        <v>6225326287</v>
      </c>
    </row>
    <row r="17" spans="1:5" ht="12.75">
      <c r="A17" s="8"/>
      <c r="B17" s="8" t="s">
        <v>4</v>
      </c>
      <c r="C17" s="9">
        <f t="shared" si="2"/>
        <v>59941000</v>
      </c>
      <c r="D17" s="9">
        <f t="shared" si="2"/>
        <v>111150918</v>
      </c>
      <c r="E17" s="9">
        <f t="shared" si="2"/>
        <v>69155368</v>
      </c>
    </row>
    <row r="18" spans="1:5" ht="12.75">
      <c r="A18" s="12"/>
      <c r="B18" s="12" t="s">
        <v>5</v>
      </c>
      <c r="C18" s="13">
        <f>C16+C17</f>
        <v>6076117000</v>
      </c>
      <c r="D18" s="13">
        <f>D16+D17</f>
        <v>6462393275</v>
      </c>
      <c r="E18" s="13">
        <f>E16+E17</f>
        <v>6294481655</v>
      </c>
    </row>
    <row r="19" spans="1:5" ht="12.75">
      <c r="A19" s="14" t="s">
        <v>7</v>
      </c>
      <c r="B19" s="14" t="s">
        <v>8</v>
      </c>
      <c r="C19" s="20">
        <v>396316000</v>
      </c>
      <c r="D19" s="20">
        <v>423489030</v>
      </c>
      <c r="E19" s="21">
        <v>409266235</v>
      </c>
    </row>
    <row r="20" spans="1:5" ht="12.75">
      <c r="A20" s="14"/>
      <c r="B20" s="14" t="s">
        <v>4</v>
      </c>
      <c r="C20" s="20">
        <v>5703000</v>
      </c>
      <c r="D20" s="20">
        <v>28736351</v>
      </c>
      <c r="E20" s="21">
        <v>9982509</v>
      </c>
    </row>
    <row r="21" spans="1:5" ht="12.75">
      <c r="A21" s="16"/>
      <c r="B21" s="12" t="s">
        <v>5</v>
      </c>
      <c r="C21" s="13">
        <f>C19+C20</f>
        <v>402019000</v>
      </c>
      <c r="D21" s="13">
        <f>D19+D20</f>
        <v>452225381</v>
      </c>
      <c r="E21" s="13">
        <f>E19+E20</f>
        <v>419248744</v>
      </c>
    </row>
    <row r="22" spans="1:5" ht="12.75">
      <c r="A22" s="14" t="s">
        <v>9</v>
      </c>
      <c r="B22" s="14" t="s">
        <v>8</v>
      </c>
      <c r="C22" s="15">
        <v>5619860000</v>
      </c>
      <c r="D22" s="15">
        <v>5927753327</v>
      </c>
      <c r="E22" s="15">
        <v>5816060052</v>
      </c>
    </row>
    <row r="23" spans="1:5" ht="12.75">
      <c r="A23" s="14"/>
      <c r="B23" s="14" t="s">
        <v>4</v>
      </c>
      <c r="C23" s="15">
        <v>54238000</v>
      </c>
      <c r="D23" s="15">
        <v>82414567</v>
      </c>
      <c r="E23" s="15">
        <v>59172859</v>
      </c>
    </row>
    <row r="24" spans="1:5" ht="12.75">
      <c r="A24" s="17"/>
      <c r="B24" s="18" t="s">
        <v>5</v>
      </c>
      <c r="C24" s="19">
        <f>C22+C23</f>
        <v>5674098000</v>
      </c>
      <c r="D24" s="19">
        <f>D22+D23</f>
        <v>6010167894</v>
      </c>
      <c r="E24" s="19">
        <f>E22+E23</f>
        <v>5875232911</v>
      </c>
    </row>
    <row r="25" spans="1:5" ht="12.75">
      <c r="A25" s="14" t="s">
        <v>10</v>
      </c>
      <c r="B25" s="14" t="s">
        <v>11</v>
      </c>
      <c r="C25" s="15">
        <v>407224000</v>
      </c>
      <c r="D25" s="15">
        <v>516252420</v>
      </c>
      <c r="E25" s="15">
        <v>499237170</v>
      </c>
    </row>
    <row r="26" spans="1:5" ht="12.75">
      <c r="A26" s="14"/>
      <c r="B26" s="14" t="s">
        <v>4</v>
      </c>
      <c r="C26" s="15">
        <v>4357000</v>
      </c>
      <c r="D26" s="15">
        <v>17301313</v>
      </c>
      <c r="E26" s="15">
        <v>8601045</v>
      </c>
    </row>
    <row r="27" spans="1:5" ht="12.75">
      <c r="A27" s="17"/>
      <c r="B27" s="18" t="s">
        <v>5</v>
      </c>
      <c r="C27" s="19">
        <f>C25+C26</f>
        <v>411581000</v>
      </c>
      <c r="D27" s="19">
        <f>D25+D26</f>
        <v>533553733</v>
      </c>
      <c r="E27" s="19">
        <f>E25+E26</f>
        <v>507838215</v>
      </c>
    </row>
    <row r="28" spans="1:5" ht="12.75">
      <c r="A28" s="14" t="s">
        <v>29</v>
      </c>
      <c r="B28" s="14" t="s">
        <v>12</v>
      </c>
      <c r="C28" s="15">
        <v>874148000</v>
      </c>
      <c r="D28" s="15">
        <v>900919420</v>
      </c>
      <c r="E28" s="15">
        <v>900919420</v>
      </c>
    </row>
    <row r="29" spans="1:5" ht="12.75">
      <c r="A29" s="14"/>
      <c r="B29" s="14" t="s">
        <v>4</v>
      </c>
      <c r="C29" s="15">
        <v>0</v>
      </c>
      <c r="D29" s="15">
        <v>0</v>
      </c>
      <c r="E29" s="15">
        <v>0</v>
      </c>
    </row>
    <row r="30" spans="1:5" ht="12.75">
      <c r="A30" s="17"/>
      <c r="B30" s="18" t="s">
        <v>5</v>
      </c>
      <c r="C30" s="19">
        <f>C28+C29</f>
        <v>874148000</v>
      </c>
      <c r="D30" s="19">
        <f>D28+D29</f>
        <v>900919420</v>
      </c>
      <c r="E30" s="19">
        <f>E28+E29</f>
        <v>900919420</v>
      </c>
    </row>
    <row r="31" spans="1:5" ht="12.75">
      <c r="A31" s="14" t="s">
        <v>13</v>
      </c>
      <c r="B31" s="14" t="s">
        <v>14</v>
      </c>
      <c r="C31" s="15">
        <v>316695000</v>
      </c>
      <c r="D31" s="15">
        <v>329478965</v>
      </c>
      <c r="E31" s="15">
        <v>329462138</v>
      </c>
    </row>
    <row r="32" spans="1:5" ht="12.75">
      <c r="A32" s="14"/>
      <c r="B32" s="14" t="s">
        <v>4</v>
      </c>
      <c r="C32" s="15">
        <v>58000</v>
      </c>
      <c r="D32" s="15">
        <v>134624</v>
      </c>
      <c r="E32" s="15">
        <v>18111</v>
      </c>
    </row>
    <row r="33" spans="1:5" ht="12.75">
      <c r="A33" s="17"/>
      <c r="B33" s="18" t="s">
        <v>5</v>
      </c>
      <c r="C33" s="19">
        <f>C31+C32</f>
        <v>316753000</v>
      </c>
      <c r="D33" s="19">
        <f>D31+D32</f>
        <v>329613589</v>
      </c>
      <c r="E33" s="19">
        <f>E31+E32</f>
        <v>329480249</v>
      </c>
    </row>
    <row r="34" spans="1:5" ht="12.75">
      <c r="A34" s="14" t="s">
        <v>15</v>
      </c>
      <c r="B34" s="14" t="s">
        <v>16</v>
      </c>
      <c r="C34" s="15">
        <v>310035000</v>
      </c>
      <c r="D34" s="15">
        <v>389218175</v>
      </c>
      <c r="E34" s="15">
        <v>385089342</v>
      </c>
    </row>
    <row r="35" spans="1:5" ht="12.75">
      <c r="A35" s="14"/>
      <c r="B35" s="14" t="s">
        <v>4</v>
      </c>
      <c r="C35" s="15">
        <v>1411000</v>
      </c>
      <c r="D35" s="15">
        <v>5805228</v>
      </c>
      <c r="E35" s="15">
        <v>1779828</v>
      </c>
    </row>
    <row r="36" spans="1:5" ht="12.75">
      <c r="A36" s="17"/>
      <c r="B36" s="18" t="s">
        <v>5</v>
      </c>
      <c r="C36" s="19">
        <f>C34+C35</f>
        <v>311446000</v>
      </c>
      <c r="D36" s="19">
        <f>D34+D35</f>
        <v>395023403</v>
      </c>
      <c r="E36" s="19">
        <f>E34+E35</f>
        <v>386869170</v>
      </c>
    </row>
    <row r="37" spans="1:5" ht="12.75">
      <c r="A37" s="14" t="s">
        <v>17</v>
      </c>
      <c r="B37" s="14" t="s">
        <v>18</v>
      </c>
      <c r="C37" s="15">
        <v>653890000</v>
      </c>
      <c r="D37" s="15">
        <v>695179760</v>
      </c>
      <c r="E37" s="15">
        <v>669935270</v>
      </c>
    </row>
    <row r="38" spans="1:5" ht="12.75">
      <c r="A38" s="14"/>
      <c r="B38" s="14" t="s">
        <v>4</v>
      </c>
      <c r="C38" s="15">
        <v>5699000</v>
      </c>
      <c r="D38" s="15">
        <v>31243939</v>
      </c>
      <c r="E38" s="15">
        <v>11039112</v>
      </c>
    </row>
    <row r="39" spans="1:5" ht="12.75">
      <c r="A39" s="17"/>
      <c r="B39" s="18" t="s">
        <v>5</v>
      </c>
      <c r="C39" s="19">
        <f>C37+C38</f>
        <v>659589000</v>
      </c>
      <c r="D39" s="19">
        <f>D37+D38</f>
        <v>726423699</v>
      </c>
      <c r="E39" s="19">
        <f>E37+E38</f>
        <v>680974382</v>
      </c>
    </row>
    <row r="40" spans="1:5" ht="12.75">
      <c r="A40" s="14" t="s">
        <v>19</v>
      </c>
      <c r="B40" s="14" t="s">
        <v>16</v>
      </c>
      <c r="C40" s="15">
        <v>10077000</v>
      </c>
      <c r="D40" s="15">
        <v>12625310</v>
      </c>
      <c r="E40" s="15">
        <v>12556790</v>
      </c>
    </row>
    <row r="41" spans="1:5" ht="12.75">
      <c r="A41" s="14"/>
      <c r="B41" s="14" t="s">
        <v>4</v>
      </c>
      <c r="C41" s="15">
        <v>32000</v>
      </c>
      <c r="D41" s="15">
        <v>386740</v>
      </c>
      <c r="E41" s="15">
        <v>17890</v>
      </c>
    </row>
    <row r="42" spans="1:5" ht="12.75">
      <c r="A42" s="17"/>
      <c r="B42" s="18" t="s">
        <v>5</v>
      </c>
      <c r="C42" s="19">
        <f>C40+C41</f>
        <v>10109000</v>
      </c>
      <c r="D42" s="19">
        <f>D40+D41</f>
        <v>13012050</v>
      </c>
      <c r="E42" s="19">
        <f>E40+E41</f>
        <v>12574680</v>
      </c>
    </row>
    <row r="43" spans="1:5" ht="12.75">
      <c r="A43" s="14" t="s">
        <v>30</v>
      </c>
      <c r="B43" s="14" t="s">
        <v>12</v>
      </c>
      <c r="C43" s="15">
        <v>8260000</v>
      </c>
      <c r="D43" s="15">
        <v>12832250</v>
      </c>
      <c r="E43" s="15">
        <v>12832250</v>
      </c>
    </row>
    <row r="44" spans="1:5" ht="12.75">
      <c r="A44" s="14"/>
      <c r="B44" s="14" t="s">
        <v>4</v>
      </c>
      <c r="C44" s="15">
        <v>0</v>
      </c>
      <c r="D44" s="15">
        <v>0</v>
      </c>
      <c r="E44" s="15">
        <v>0</v>
      </c>
    </row>
    <row r="45" spans="1:5" ht="12.75">
      <c r="A45" s="17"/>
      <c r="B45" s="18" t="s">
        <v>5</v>
      </c>
      <c r="C45" s="19">
        <f>C43+C44</f>
        <v>8260000</v>
      </c>
      <c r="D45" s="19">
        <f>D43+D44</f>
        <v>12832250</v>
      </c>
      <c r="E45" s="19">
        <f>E43+E44</f>
        <v>12832250</v>
      </c>
    </row>
    <row r="46" spans="1:5" ht="12.75">
      <c r="A46" s="14" t="s">
        <v>31</v>
      </c>
      <c r="B46" s="14" t="s">
        <v>20</v>
      </c>
      <c r="C46" s="15">
        <v>42013000</v>
      </c>
      <c r="D46" s="15">
        <v>42014000</v>
      </c>
      <c r="E46" s="15">
        <v>42014000</v>
      </c>
    </row>
    <row r="47" spans="1:5" ht="12.75">
      <c r="A47" s="14"/>
      <c r="B47" s="14" t="s">
        <v>4</v>
      </c>
      <c r="C47" s="15">
        <v>0</v>
      </c>
      <c r="D47" s="15">
        <v>0</v>
      </c>
      <c r="E47" s="15">
        <v>0</v>
      </c>
    </row>
    <row r="48" spans="1:5" ht="12.75">
      <c r="A48" s="17"/>
      <c r="B48" s="18" t="s">
        <v>5</v>
      </c>
      <c r="C48" s="19">
        <f>C46+C47</f>
        <v>42013000</v>
      </c>
      <c r="D48" s="19">
        <f>D46+D47</f>
        <v>42014000</v>
      </c>
      <c r="E48" s="19">
        <f>E46+E47</f>
        <v>42014000</v>
      </c>
    </row>
    <row r="49" spans="1:5" ht="12.75">
      <c r="A49" s="14" t="s">
        <v>21</v>
      </c>
      <c r="B49" s="14" t="s">
        <v>22</v>
      </c>
      <c r="C49" s="15">
        <v>789963000</v>
      </c>
      <c r="D49" s="15">
        <v>795032063</v>
      </c>
      <c r="E49" s="15">
        <v>794893770</v>
      </c>
    </row>
    <row r="50" spans="1:5" ht="12.75">
      <c r="A50" s="14"/>
      <c r="B50" s="14" t="s">
        <v>4</v>
      </c>
      <c r="C50" s="15">
        <v>0</v>
      </c>
      <c r="D50" s="15">
        <v>90518</v>
      </c>
      <c r="E50" s="15">
        <v>90518</v>
      </c>
    </row>
    <row r="51" spans="1:5" ht="12.75">
      <c r="A51" s="17"/>
      <c r="B51" s="18" t="s">
        <v>5</v>
      </c>
      <c r="C51" s="19">
        <f>C49+C50</f>
        <v>789963000</v>
      </c>
      <c r="D51" s="19">
        <f>D49+D50</f>
        <v>795122581</v>
      </c>
      <c r="E51" s="19">
        <f>E49+E50</f>
        <v>794984288</v>
      </c>
    </row>
    <row r="52" spans="1:5" ht="12.75">
      <c r="A52" s="14" t="s">
        <v>32</v>
      </c>
      <c r="B52" s="14" t="s">
        <v>6</v>
      </c>
      <c r="C52" s="15">
        <v>5620000</v>
      </c>
      <c r="D52" s="15">
        <v>9752050</v>
      </c>
      <c r="E52" s="15">
        <v>9752050</v>
      </c>
    </row>
    <row r="53" spans="1:5" ht="12.75">
      <c r="A53" s="14"/>
      <c r="B53" s="14" t="s">
        <v>4</v>
      </c>
      <c r="C53" s="15">
        <v>0</v>
      </c>
      <c r="D53" s="15">
        <v>0</v>
      </c>
      <c r="E53" s="15">
        <v>0</v>
      </c>
    </row>
    <row r="54" spans="1:5" ht="12.75">
      <c r="A54" s="4"/>
      <c r="B54" s="5" t="s">
        <v>5</v>
      </c>
      <c r="C54" s="6">
        <f>C52+C53</f>
        <v>5620000</v>
      </c>
      <c r="D54" s="6">
        <f>D52+D53</f>
        <v>9752050</v>
      </c>
      <c r="E54" s="6">
        <f>E52+E53</f>
        <v>9752050</v>
      </c>
    </row>
    <row r="55" spans="1:5" ht="12.75">
      <c r="A55" s="22" t="s">
        <v>23</v>
      </c>
      <c r="B55" s="22" t="s">
        <v>12</v>
      </c>
      <c r="C55" s="23">
        <v>0</v>
      </c>
      <c r="D55" s="23">
        <v>18000</v>
      </c>
      <c r="E55" s="23">
        <v>18000</v>
      </c>
    </row>
    <row r="56" spans="1:5" ht="12.75">
      <c r="A56" s="2"/>
      <c r="B56" s="2" t="s">
        <v>4</v>
      </c>
      <c r="C56" s="3">
        <v>242000</v>
      </c>
      <c r="D56" s="3">
        <v>1591638</v>
      </c>
      <c r="E56" s="3">
        <v>40490</v>
      </c>
    </row>
    <row r="57" spans="1:5" ht="12.75">
      <c r="A57" s="4"/>
      <c r="B57" s="5" t="s">
        <v>5</v>
      </c>
      <c r="C57" s="6">
        <f>C55+C56</f>
        <v>242000</v>
      </c>
      <c r="D57" s="6">
        <f>D55+D56</f>
        <v>1609638</v>
      </c>
      <c r="E57" s="6">
        <f>E55+E56</f>
        <v>58490</v>
      </c>
    </row>
  </sheetData>
  <printOptions/>
  <pageMargins left="1.32" right="0.23" top="0.85" bottom="0.88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2005-06-02T06:18:25Z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