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4)帰国者・接触者外来等\13実績報告\"/>
    </mc:Choice>
  </mc:AlternateContent>
  <xr:revisionPtr revIDLastSave="0" documentId="13_ncr:101_{712187E2-6963-411A-AA19-C8A951F1D692}" xr6:coauthVersionLast="36" xr6:coauthVersionMax="36" xr10:uidLastSave="{00000000-0000-0000-0000-000000000000}"/>
  <bookViews>
    <workbookView xWindow="0" yWindow="0" windowWidth="20490" windowHeight="5550" xr2:uid="{00000000-000D-0000-FFFF-FFFF00000000}"/>
  </bookViews>
  <sheets>
    <sheet name="繰越品目　一覧 " sheetId="17" r:id="rId1"/>
    <sheet name="繰越品目　一覧（記入例）" sheetId="20" r:id="rId2"/>
  </sheets>
  <definedNames>
    <definedName name="_xlnm.Print_Area" localSheetId="0">'繰越品目　一覧 '!$A$1:$L$30</definedName>
    <definedName name="_xlnm.Print_Area" localSheetId="1">'繰越品目　一覧（記入例）'!$A$1:$T$30</definedName>
  </definedNames>
  <calcPr calcId="191029"/>
</workbook>
</file>

<file path=xl/calcChain.xml><?xml version="1.0" encoding="utf-8"?>
<calcChain xmlns="http://schemas.openxmlformats.org/spreadsheetml/2006/main">
  <c r="I20" i="20" l="1"/>
  <c r="D20" i="20"/>
  <c r="H18" i="20"/>
  <c r="J18" i="20" s="1"/>
  <c r="K18" i="20" s="1"/>
  <c r="H16" i="20"/>
  <c r="J16" i="20" s="1"/>
  <c r="F16" i="20"/>
  <c r="H14" i="20"/>
  <c r="J14" i="20" s="1"/>
  <c r="F14" i="20"/>
  <c r="H12" i="20"/>
  <c r="J12" i="20" s="1"/>
  <c r="F12" i="20"/>
  <c r="F20" i="20" s="1"/>
  <c r="K14" i="20" l="1"/>
  <c r="K16" i="20"/>
  <c r="K20" i="20"/>
  <c r="J20" i="20"/>
  <c r="H20" i="20"/>
  <c r="I20" i="17" l="1"/>
  <c r="D20" i="17"/>
  <c r="H18" i="17"/>
  <c r="J18" i="17" s="1"/>
  <c r="K18" i="17" s="1"/>
  <c r="H16" i="17"/>
  <c r="J16" i="17" s="1"/>
  <c r="F16" i="17"/>
  <c r="J14" i="17"/>
  <c r="H14" i="17"/>
  <c r="F14" i="17"/>
  <c r="K14" i="17" s="1"/>
  <c r="H12" i="17"/>
  <c r="H20" i="17" s="1"/>
  <c r="F12" i="17"/>
  <c r="K16" i="17" l="1"/>
  <c r="J12" i="17"/>
  <c r="J20" i="17" s="1"/>
  <c r="F20" i="17"/>
  <c r="K12" i="17" l="1"/>
  <c r="K2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9" authorId="0" shapeId="0" xr:uid="{00000000-0006-0000-0100-000001000000}">
      <text>
        <r>
          <rPr>
            <b/>
            <sz val="14"/>
            <color indexed="81"/>
            <rFont val="MS P ゴシック"/>
            <family val="3"/>
            <charset val="128"/>
          </rPr>
          <t>原則として「個人防護具」は繰越の対象となりません。</t>
        </r>
        <r>
          <rPr>
            <sz val="9"/>
            <color indexed="81"/>
            <rFont val="MS P ゴシック"/>
            <family val="3"/>
            <charset val="128"/>
          </rPr>
          <t xml:space="preserve">
</t>
        </r>
      </text>
    </comment>
    <comment ref="D9" authorId="0" shapeId="0" xr:uid="{00000000-0006-0000-0100-000002000000}">
      <text>
        <r>
          <rPr>
            <b/>
            <sz val="14"/>
            <color indexed="81"/>
            <rFont val="MS P ゴシック"/>
            <family val="3"/>
            <charset val="128"/>
          </rPr>
          <t>納品できないと見込まれ、繰越手続きを希望する品目の数量・金額等を記載してください。</t>
        </r>
        <r>
          <rPr>
            <sz val="9"/>
            <color indexed="81"/>
            <rFont val="MS P ゴシック"/>
            <family val="3"/>
            <charset val="128"/>
          </rPr>
          <t xml:space="preserve">
</t>
        </r>
      </text>
    </comment>
    <comment ref="L9" authorId="0" shapeId="0" xr:uid="{00000000-0006-0000-0100-000003000000}">
      <text>
        <r>
          <rPr>
            <b/>
            <sz val="14"/>
            <color indexed="81"/>
            <rFont val="MS P ゴシック"/>
            <family val="3"/>
            <charset val="128"/>
          </rPr>
          <t>繰越の理由は必ず該当するものにチェックしてください。</t>
        </r>
      </text>
    </comment>
    <comment ref="I11" authorId="0" shapeId="0" xr:uid="{00000000-0006-0000-0100-000004000000}">
      <text>
        <r>
          <rPr>
            <b/>
            <sz val="14"/>
            <color indexed="81"/>
            <rFont val="MS P ゴシック"/>
            <family val="3"/>
            <charset val="128"/>
          </rPr>
          <t>発注書（契約書）記載の金額を税込みで入力してください。</t>
        </r>
      </text>
    </comment>
    <comment ref="K11" authorId="0" shapeId="0" xr:uid="{00000000-0006-0000-0100-000005000000}">
      <text>
        <r>
          <rPr>
            <b/>
            <sz val="14"/>
            <color indexed="81"/>
            <rFont val="MS P ゴシック"/>
            <family val="3"/>
            <charset val="128"/>
          </rPr>
          <t>繰越額は基準額と対象経費を比較して低い方の金額になります。（千円未満切り捨て）</t>
        </r>
      </text>
    </comment>
    <comment ref="D12" authorId="0" shapeId="0" xr:uid="{00000000-0006-0000-0100-000006000000}">
      <text>
        <r>
          <rPr>
            <b/>
            <sz val="14"/>
            <color indexed="81"/>
            <rFont val="MS P ゴシック"/>
            <family val="3"/>
            <charset val="128"/>
          </rPr>
          <t>空気清浄機の基準額は1施設当たり905,000円です。</t>
        </r>
      </text>
    </comment>
    <comment ref="K12" authorId="0" shapeId="0" xr:uid="{00000000-0006-0000-0100-000007000000}">
      <text>
        <r>
          <rPr>
            <sz val="14"/>
            <color indexed="81"/>
            <rFont val="MS P ゴシック"/>
            <family val="3"/>
            <charset val="128"/>
          </rPr>
          <t>空気清浄機を２台以上購入した場合は繰越額の計算方法にご注意ください。
例）空気清浄機を２台購入し、１台（605,000円）は年度内に納品済み、もう１台（500,000円）は年度内に納品できなかった場合、令和２年度の選定額は605,000円になります。
　一方、空気清浄機の補助上限額は1施設当たり905,000円のため繰越額は300,000円（=905,000-605,000）になります。(自己負担200,000円)
　この場合、繰越額は自動計算されないため金額を直接入力してください。</t>
        </r>
        <r>
          <rPr>
            <sz val="12"/>
            <color indexed="81"/>
            <rFont val="MS P ゴシック"/>
            <family val="3"/>
            <charset val="128"/>
          </rPr>
          <t xml:space="preserve">
</t>
        </r>
      </text>
    </comment>
    <comment ref="L13" authorId="0" shapeId="0" xr:uid="{00000000-0006-0000-0100-000008000000}">
      <text>
        <r>
          <rPr>
            <b/>
            <sz val="14"/>
            <color indexed="81"/>
            <rFont val="MS P ゴシック"/>
            <family val="3"/>
            <charset val="128"/>
          </rPr>
          <t>納品予定時期は必ず記載してください。</t>
        </r>
      </text>
    </comment>
    <comment ref="F18" authorId="0" shapeId="0" xr:uid="{00000000-0006-0000-0100-00000A000000}">
      <text>
        <r>
          <rPr>
            <b/>
            <sz val="14"/>
            <color indexed="81"/>
            <rFont val="MS P ゴシック"/>
            <family val="3"/>
            <charset val="128"/>
          </rPr>
          <t>「対象経費」欄と同額を記載してください。</t>
        </r>
      </text>
    </comment>
  </commentList>
</comments>
</file>

<file path=xl/sharedStrings.xml><?xml version="1.0" encoding="utf-8"?>
<sst xmlns="http://schemas.openxmlformats.org/spreadsheetml/2006/main" count="88" uniqueCount="48">
  <si>
    <t>種目</t>
    <rPh sb="0" eb="2">
      <t>シュモク</t>
    </rPh>
    <phoneticPr fontId="3"/>
  </si>
  <si>
    <t>品目</t>
    <rPh sb="0" eb="2">
      <t>ヒンモク</t>
    </rPh>
    <phoneticPr fontId="3"/>
  </si>
  <si>
    <t>基準額</t>
    <rPh sb="0" eb="2">
      <t>キジュン</t>
    </rPh>
    <rPh sb="2" eb="3">
      <t>ガク</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</si>
  <si>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</si>
  <si>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</si>
  <si>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</si>
  <si>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</si>
  <si>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</si>
  <si>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実費相当額</t>
    <phoneticPr fontId="1"/>
  </si>
  <si>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</si>
  <si>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</si>
  <si>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</si>
  <si>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</si>
  <si>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</si>
  <si>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</si>
  <si>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（単位：円）</t>
    <rPh sb="1" eb="3">
      <t>タンイ</t>
    </rPh>
    <rPh sb="4" eb="5">
      <t>エン</t>
    </rPh>
    <phoneticPr fontId="1"/>
  </si>
  <si>
    <t>繰越額</t>
    <rPh sb="0" eb="2">
      <t>クリコシ</t>
    </rPh>
    <rPh sb="2" eb="3">
      <t>ガク</t>
    </rPh>
    <phoneticPr fontId="1"/>
  </si>
  <si>
    <t>対象経費</t>
    <rPh sb="0" eb="2">
      <t>タイショウ</t>
    </rPh>
    <rPh sb="2" eb="4">
      <t>ケイヒ</t>
    </rPh>
    <phoneticPr fontId="3"/>
  </si>
  <si>
    <t>繰越の理由
（該当するものに☑）</t>
    <rPh sb="0" eb="2">
      <t>クリコシ</t>
    </rPh>
    <rPh sb="3" eb="5">
      <t>リユウ</t>
    </rPh>
    <rPh sb="8" eb="10">
      <t>ガイトウ</t>
    </rPh>
    <phoneticPr fontId="3"/>
  </si>
  <si>
    <t>○　令和２年３月末までに納品できないと見込まれ、繰越手続きを希望する品目の数量・金額等を記載してください。</t>
    <rPh sb="2" eb="4">
      <t>レイワ</t>
    </rPh>
    <rPh sb="5" eb="6">
      <t>ネン</t>
    </rPh>
    <rPh sb="7" eb="8">
      <t>ガツ</t>
    </rPh>
    <rPh sb="8" eb="9">
      <t>マツ</t>
    </rPh>
    <rPh sb="12" eb="14">
      <t>ノウヒン</t>
    </rPh>
    <rPh sb="19" eb="21">
      <t>ミコ</t>
    </rPh>
    <rPh sb="24" eb="26">
      <t>クリコシ</t>
    </rPh>
    <rPh sb="26" eb="28">
      <t>テツヅ</t>
    </rPh>
    <rPh sb="30" eb="32">
      <t>キボウ</t>
    </rPh>
    <rPh sb="34" eb="36">
      <t>ヒンモク</t>
    </rPh>
    <rPh sb="37" eb="39">
      <t>スウリョウ</t>
    </rPh>
    <rPh sb="40" eb="42">
      <t>キンガク</t>
    </rPh>
    <rPh sb="42" eb="43">
      <t>トウ</t>
    </rPh>
    <rPh sb="44" eb="46">
      <t>キサイ</t>
    </rPh>
    <phoneticPr fontId="1"/>
  </si>
  <si>
    <t>○　品目、数量及び金額について、交付申請書等を確認して記載してください。</t>
    <rPh sb="2" eb="4">
      <t>ヒンモク</t>
    </rPh>
    <rPh sb="5" eb="7">
      <t>スウリョウ</t>
    </rPh>
    <rPh sb="7" eb="8">
      <t>オヨ</t>
    </rPh>
    <rPh sb="9" eb="11">
      <t>キンガク</t>
    </rPh>
    <rPh sb="16" eb="18">
      <t>コウフ</t>
    </rPh>
    <rPh sb="18" eb="21">
      <t>シンセイショ</t>
    </rPh>
    <rPh sb="21" eb="22">
      <t>トウ</t>
    </rPh>
    <rPh sb="23" eb="25">
      <t>カクニン</t>
    </rPh>
    <rPh sb="27" eb="29">
      <t>キサイ</t>
    </rPh>
    <phoneticPr fontId="1"/>
  </si>
  <si>
    <t>　　交付申請書に記載のない品目等を新たに追加することはできませんので御注意ください。</t>
    <rPh sb="2" eb="4">
      <t>コウフ</t>
    </rPh>
    <rPh sb="4" eb="7">
      <t>シンセイショ</t>
    </rPh>
    <rPh sb="8" eb="10">
      <t>キサイ</t>
    </rPh>
    <rPh sb="13" eb="15">
      <t>ヒンモク</t>
    </rPh>
    <rPh sb="15" eb="16">
      <t>トウ</t>
    </rPh>
    <rPh sb="17" eb="18">
      <t>アラ</t>
    </rPh>
    <rPh sb="20" eb="22">
      <t>ツイカ</t>
    </rPh>
    <rPh sb="34" eb="37">
      <t>ゴチュウイ</t>
    </rPh>
    <phoneticPr fontId="1"/>
  </si>
  <si>
    <t>　・　対象設備の契約書（発注書）</t>
    <rPh sb="8" eb="11">
      <t>ケイヤクショ</t>
    </rPh>
    <phoneticPr fontId="1"/>
  </si>
  <si>
    <t>○　添付資料として、次の資料を添付してください。</t>
    <rPh sb="2" eb="4">
      <t>テンプ</t>
    </rPh>
    <rPh sb="4" eb="6">
      <t>シリョウ</t>
    </rPh>
    <rPh sb="10" eb="11">
      <t>ツギ</t>
    </rPh>
    <rPh sb="12" eb="14">
      <t>シリョウ</t>
    </rPh>
    <rPh sb="15" eb="17">
      <t>テンプ</t>
    </rPh>
    <phoneticPr fontId="1"/>
  </si>
  <si>
    <t>繰越対象設備の品目・数量・金額</t>
    <rPh sb="0" eb="2">
      <t>クリコシ</t>
    </rPh>
    <rPh sb="2" eb="4">
      <t>タイショウ</t>
    </rPh>
    <rPh sb="4" eb="6">
      <t>セツビ</t>
    </rPh>
    <rPh sb="7" eb="9">
      <t>ヒンモク</t>
    </rPh>
    <rPh sb="8" eb="9">
      <t>ノウヒン</t>
    </rPh>
    <rPh sb="10" eb="12">
      <t>スウリョウ</t>
    </rPh>
    <rPh sb="13" eb="15">
      <t>キンガク</t>
    </rPh>
    <phoneticPr fontId="1"/>
  </si>
  <si>
    <t>納品予定時期</t>
    <rPh sb="0" eb="2">
      <t>ノウヒン</t>
    </rPh>
    <rPh sb="2" eb="4">
      <t>ヨテイ</t>
    </rPh>
    <rPh sb="4" eb="6">
      <t>ジキ</t>
    </rPh>
    <phoneticPr fontId="1"/>
  </si>
  <si>
    <t>０４８－８３０－○○○○</t>
    <phoneticPr fontId="1"/>
  </si>
  <si>
    <t>abc@dfg.com</t>
    <phoneticPr fontId="1"/>
  </si>
  <si>
    <t>△△メディカル
ABC-111</t>
    <phoneticPr fontId="1"/>
  </si>
  <si>
    <r>
      <rPr>
        <b/>
        <sz val="16"/>
        <color rgb="FFFF0000"/>
        <rFont val="ＭＳ ゴシック"/>
        <family val="3"/>
        <charset val="128"/>
      </rPr>
      <t>☑</t>
    </r>
    <r>
      <rPr>
        <sz val="16"/>
        <color theme="1"/>
        <rFont val="ＭＳ ゴシック"/>
        <family val="3"/>
        <charset val="128"/>
      </rPr>
      <t>　年度内に納品できないため
□　その他（具体的に記載する）</t>
    </r>
    <rPh sb="2" eb="5">
      <t>ネンドナイ</t>
    </rPh>
    <rPh sb="6" eb="8">
      <t>ノウヒン</t>
    </rPh>
    <rPh sb="19" eb="20">
      <t>タ</t>
    </rPh>
    <phoneticPr fontId="1"/>
  </si>
  <si>
    <t>□□リース
DEF-000</t>
    <phoneticPr fontId="1"/>
  </si>
  <si>
    <t>納品予定時期</t>
    <phoneticPr fontId="1"/>
  </si>
  <si>
    <t>□　年度内に納品できないため
□　その他（具体的に記載する）</t>
    <rPh sb="2" eb="5">
      <t>ネンドナイ</t>
    </rPh>
    <rPh sb="6" eb="8">
      <t>ノウヒン</t>
    </rPh>
    <rPh sb="19" eb="20">
      <t>タ</t>
    </rPh>
    <phoneticPr fontId="1"/>
  </si>
  <si>
    <t>ＨＥＰＡフィルター付き空気清浄機
（陰圧対応可能なものに限る。）</t>
    <phoneticPr fontId="1"/>
  </si>
  <si>
    <t>令和２年度　埼玉県帰国者・接触者外来等設備整備事業　繰越品目報告書</t>
    <rPh sb="0" eb="2">
      <t>レイワ</t>
    </rPh>
    <rPh sb="3" eb="5">
      <t>ネンド</t>
    </rPh>
    <rPh sb="6" eb="9">
      <t>サイタマケン</t>
    </rPh>
    <rPh sb="9" eb="12">
      <t>キコクシャ</t>
    </rPh>
    <rPh sb="13" eb="19">
      <t>セッショクシャガイライトウ</t>
    </rPh>
    <rPh sb="19" eb="21">
      <t>セツビ</t>
    </rPh>
    <rPh sb="21" eb="23">
      <t>セイビ</t>
    </rPh>
    <rPh sb="23" eb="25">
      <t>ジギョウ</t>
    </rPh>
    <rPh sb="26" eb="28">
      <t>クリコシ</t>
    </rPh>
    <rPh sb="28" eb="30">
      <t>ヒンモク</t>
    </rPh>
    <rPh sb="30" eb="33">
      <t>ホウコクショ</t>
    </rPh>
    <phoneticPr fontId="3"/>
  </si>
  <si>
    <t>ＨＥＰＡフィルター
付きパーテーション</t>
    <phoneticPr fontId="1"/>
  </si>
  <si>
    <t>簡易ベッド</t>
    <phoneticPr fontId="1"/>
  </si>
  <si>
    <t>簡易ベッド</t>
    <phoneticPr fontId="1"/>
  </si>
  <si>
    <t>医療法人　埼玉県庁　さいたま県庁病院</t>
    <phoneticPr fontId="1"/>
  </si>
  <si>
    <t>用度課　埼玉　太郎</t>
    <phoneticPr fontId="1"/>
  </si>
  <si>
    <r>
      <t>納品予定時期　　</t>
    </r>
    <r>
      <rPr>
        <b/>
        <sz val="16"/>
        <color rgb="FFFF0000"/>
        <rFont val="ＭＳ ゴシック"/>
        <family val="3"/>
        <charset val="128"/>
      </rPr>
      <t>令和３年４月上旬</t>
    </r>
    <rPh sb="0" eb="2">
      <t>ノウヒン</t>
    </rPh>
    <rPh sb="2" eb="4">
      <t>ヨテイ</t>
    </rPh>
    <rPh sb="4" eb="6">
      <t>ジキ</t>
    </rPh>
    <rPh sb="8" eb="10">
      <t>レイワ</t>
    </rPh>
    <rPh sb="11" eb="12">
      <t>ネン</t>
    </rPh>
    <rPh sb="13" eb="14">
      <t>ガツ</t>
    </rPh>
    <rPh sb="14" eb="16">
      <t>ジョウジュン</t>
    </rPh>
    <phoneticPr fontId="1"/>
  </si>
  <si>
    <t>○○医療機器
１２３４－５６</t>
    <phoneticPr fontId="1"/>
  </si>
  <si>
    <t>●●電器
７８９－５６</t>
    <phoneticPr fontId="1"/>
  </si>
  <si>
    <r>
      <t>納品予定時期　　</t>
    </r>
    <r>
      <rPr>
        <b/>
        <sz val="16"/>
        <color rgb="FFFF0000"/>
        <rFont val="ＭＳ ゴシック"/>
        <family val="3"/>
        <charset val="128"/>
      </rPr>
      <t>令和３年４月中旬</t>
    </r>
    <rPh sb="14" eb="15">
      <t>ナカ</t>
    </rPh>
    <phoneticPr fontId="1"/>
  </si>
  <si>
    <r>
      <t>納品予定時期　　</t>
    </r>
    <r>
      <rPr>
        <b/>
        <sz val="16"/>
        <color rgb="FFFF0000"/>
        <rFont val="ＭＳ ゴシック"/>
        <family val="3"/>
        <charset val="128"/>
      </rPr>
      <t>令和３年４月下旬</t>
    </r>
    <rPh sb="14" eb="15">
      <t>シタ</t>
    </rPh>
    <phoneticPr fontId="1"/>
  </si>
  <si>
    <r>
      <t>納品予定時期　　</t>
    </r>
    <r>
      <rPr>
        <b/>
        <sz val="16"/>
        <color rgb="FFFF0000"/>
        <rFont val="ＭＳ ゴシック"/>
        <family val="3"/>
        <charset val="128"/>
      </rPr>
      <t>令和３年４月上旬</t>
    </r>
    <rPh sb="8" eb="10">
      <t>レイワ</t>
    </rPh>
    <rPh sb="11" eb="12">
      <t>ネン</t>
    </rPh>
    <rPh sb="13" eb="16">
      <t>ガツジョウジュン</t>
    </rPh>
    <phoneticPr fontId="1"/>
  </si>
  <si>
    <r>
      <t xml:space="preserve">□　年度内に納品できないため
</t>
    </r>
    <r>
      <rPr>
        <b/>
        <sz val="16"/>
        <color rgb="FFFF0000"/>
        <rFont val="ＭＳ ゴシック"/>
        <family val="3"/>
        <charset val="128"/>
      </rPr>
      <t>☑</t>
    </r>
    <r>
      <rPr>
        <sz val="16"/>
        <color theme="1"/>
        <rFont val="ＭＳ ゴシック"/>
        <family val="3"/>
        <charset val="128"/>
      </rPr>
      <t>　その他（具体的に記載する）
　　</t>
    </r>
    <r>
      <rPr>
        <b/>
        <sz val="16"/>
        <color rgb="FFFF0000"/>
        <rFont val="ＭＳ ゴシック"/>
        <family val="3"/>
        <charset val="128"/>
      </rPr>
      <t>当初計画より設置工事が遅延してい
　　るため</t>
    </r>
    <rPh sb="2" eb="5">
      <t>ネンドナイ</t>
    </rPh>
    <rPh sb="6" eb="8">
      <t>ノウヒン</t>
    </rPh>
    <rPh sb="19" eb="20">
      <t>タ</t>
    </rPh>
    <phoneticPr fontId="1"/>
  </si>
  <si>
    <t>簡易診療室及び付帯する備品</t>
    <rPh sb="2" eb="5">
      <t>シンリョウシツ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</si>
</sst>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20"/>
      <color theme="1"/>
      <name val="ＭＳ ゴシック"/>
      <family val="3"/>
      <charset val="128"/>
    </font>
    <font>
      <u/>
      <sz val="11"/>
      <color theme="10"/>
      <name val="ＭＳ Ｐゴシック"/>
      <family val="2"/>
      <charset val="128"/>
      <scheme val="minor"/>
    </font>
    <font>
      <sz val="9"/>
      <color indexed="81"/>
      <name val="MS P ゴシック"/>
      <family val="3"/>
      <charset val="128"/>
    </font>
    <font>
      <b/>
      <sz val="14"/>
      <color indexed="81"/>
      <name val="MS P ゴシック"/>
      <family val="3"/>
      <charset val="128"/>
    </font>
    <font>
      <b/>
      <sz val="16"/>
      <color rgb="FFFF0000"/>
      <name val="ＭＳ ゴシック"/>
      <family val="3"/>
      <charset val="128"/>
    </font>
    <font>
      <b/>
      <sz val="14"/>
      <color rgb="FFFF0000"/>
      <name val="ＭＳ ゴシック"/>
      <family val="3"/>
      <charset val="128"/>
    </font>
    <font>
      <sz val="12"/>
      <color indexed="81"/>
      <name val="MS P ゴシック"/>
      <family val="3"/>
      <charset val="128"/>
    </font>
    <font>
      <sz val="14"/>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medium">
        <color indexed="64"/>
      </left>
      <right style="thick">
        <color indexed="64"/>
      </right>
      <top style="medium">
        <color indexed="64"/>
      </top>
      <bottom/>
      <diagonal/>
    </border>
    <border>
      <left/>
      <right style="medium">
        <color indexed="64"/>
      </right>
      <top style="medium">
        <color indexed="64"/>
      </top>
      <bottom/>
      <diagonal/>
    </border>
    <border>
      <left style="medium">
        <color indexed="64"/>
      </left>
      <right style="thick">
        <color indexed="64"/>
      </right>
      <top/>
      <bottom style="thin">
        <color indexed="64"/>
      </bottom>
      <diagonal/>
    </border>
    <border>
      <left/>
      <right style="medium">
        <color indexed="64"/>
      </right>
      <top/>
      <bottom/>
      <diagonal/>
    </border>
    <border>
      <left style="medium">
        <color indexed="64"/>
      </left>
      <right style="thick">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ck">
        <color indexed="64"/>
      </right>
      <top style="thin">
        <color indexed="64"/>
      </top>
      <bottom/>
      <diagonal/>
    </border>
    <border>
      <left style="thick">
        <color indexed="64"/>
      </left>
      <right style="medium">
        <color indexed="64"/>
      </right>
      <top style="thin">
        <color indexed="64"/>
      </top>
      <bottom/>
      <diagonal/>
    </border>
    <border>
      <left style="thick">
        <color indexed="64"/>
      </left>
      <right style="medium">
        <color indexed="64"/>
      </right>
      <top/>
      <bottom style="thin">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71">
    <xf numFmtId="0" fontId="0" fillId="0" borderId="0" xfId="0">
      <alignment vertical="center"/>
    </xf>
    <xf numFmtId="38" fontId="6" fillId="0" borderId="0" xfId="2" applyFont="1">
      <alignment vertical="center"/>
    </xf>
    <xf numFmtId="38" fontId="6" fillId="0" borderId="1" xfId="2" applyFont="1" applyBorder="1" applyAlignment="1">
      <alignment horizontal="center" vertical="center"/>
    </xf>
    <xf numFmtId="38" fontId="6" fillId="0" borderId="1" xfId="2" applyFont="1" applyBorder="1" applyAlignment="1">
      <alignment horizontal="center" vertical="center" wrapText="1"/>
    </xf>
    <xf numFmtId="38" fontId="6" fillId="0" borderId="3" xfId="2" applyFont="1" applyBorder="1">
      <alignment vertical="center"/>
    </xf>
    <xf numFmtId="38" fontId="6" fillId="0" borderId="4" xfId="2" applyFont="1" applyBorder="1">
      <alignment vertical="center"/>
    </xf>
    <xf numFmtId="38" fontId="7" fillId="0" borderId="0" xfId="2" applyFont="1" applyBorder="1" applyAlignment="1">
      <alignment horizontal="left" vertical="center"/>
    </xf>
    <xf numFmtId="38" fontId="6" fillId="0" borderId="5" xfId="2" applyFont="1" applyBorder="1" applyAlignment="1">
      <alignment horizontal="center" vertical="center"/>
    </xf>
    <xf numFmtId="38" fontId="6" fillId="0" borderId="19" xfId="2" applyFont="1" applyBorder="1" applyAlignment="1">
      <alignment horizontal="center" vertical="center"/>
    </xf>
    <xf numFmtId="38" fontId="8" fillId="2" borderId="14" xfId="2" applyFont="1" applyFill="1" applyBorder="1" applyAlignment="1">
      <alignment vertical="center"/>
    </xf>
    <xf numFmtId="38" fontId="9" fillId="0" borderId="0" xfId="2" applyFont="1" applyFill="1" applyAlignment="1">
      <alignment horizontal="center" vertical="center"/>
    </xf>
    <xf numFmtId="38" fontId="9" fillId="0" borderId="0" xfId="2" applyFont="1">
      <alignment vertical="center"/>
    </xf>
    <xf numFmtId="38" fontId="6" fillId="0" borderId="0" xfId="2" applyFont="1" applyAlignment="1">
      <alignment vertical="center"/>
    </xf>
    <xf numFmtId="38" fontId="5" fillId="0" borderId="0" xfId="2" applyFont="1">
      <alignment vertical="center"/>
    </xf>
    <xf numFmtId="38" fontId="14" fillId="2" borderId="14" xfId="2" applyFont="1" applyFill="1" applyBorder="1" applyAlignment="1">
      <alignment vertical="center"/>
    </xf>
    <xf numFmtId="38" fontId="6" fillId="0" borderId="5" xfId="2" applyFont="1" applyBorder="1" applyAlignment="1">
      <alignment horizontal="center" vertical="center"/>
    </xf>
    <xf numFmtId="38" fontId="10" fillId="2" borderId="14" xfId="3" applyNumberFormat="1" applyFill="1" applyBorder="1" applyAlignment="1">
      <alignment vertical="center"/>
    </xf>
    <xf numFmtId="38" fontId="6" fillId="2" borderId="22" xfId="2" applyFont="1" applyFill="1" applyBorder="1" applyAlignment="1">
      <alignment horizontal="left" vertical="top" wrapText="1"/>
    </xf>
    <xf numFmtId="38" fontId="6" fillId="2" borderId="23" xfId="2" applyFont="1" applyFill="1" applyBorder="1" applyAlignment="1">
      <alignment horizontal="left" vertical="top"/>
    </xf>
    <xf numFmtId="38" fontId="6" fillId="0" borderId="2" xfId="2" applyFont="1" applyBorder="1" applyAlignment="1">
      <alignment horizontal="center" vertical="center"/>
    </xf>
    <xf numFmtId="38" fontId="6" fillId="0" borderId="3" xfId="2" applyFont="1" applyBorder="1" applyAlignment="1">
      <alignment horizontal="center" vertical="center"/>
    </xf>
    <xf numFmtId="38" fontId="6" fillId="0" borderId="4" xfId="2" applyFont="1" applyBorder="1" applyAlignment="1">
      <alignment horizontal="center" vertical="center"/>
    </xf>
    <xf numFmtId="38" fontId="6" fillId="0" borderId="11" xfId="2" applyFont="1" applyBorder="1" applyAlignment="1">
      <alignment horizontal="right" vertical="center"/>
    </xf>
    <xf numFmtId="38" fontId="6" fillId="0" borderId="12" xfId="2" applyFont="1" applyBorder="1" applyAlignment="1">
      <alignment horizontal="right" vertical="center"/>
    </xf>
    <xf numFmtId="38" fontId="6" fillId="0" borderId="13" xfId="2" applyFont="1" applyBorder="1" applyAlignment="1">
      <alignment horizontal="right" vertical="center"/>
    </xf>
    <xf numFmtId="38" fontId="6" fillId="0" borderId="2" xfId="2" applyFont="1" applyBorder="1" applyAlignment="1">
      <alignment horizontal="right" vertical="center"/>
    </xf>
    <xf numFmtId="38" fontId="6" fillId="0" borderId="3" xfId="2" applyFont="1" applyBorder="1" applyAlignment="1">
      <alignment horizontal="right" vertical="center"/>
    </xf>
    <xf numFmtId="38" fontId="6" fillId="0" borderId="4" xfId="2" applyFont="1" applyBorder="1" applyAlignment="1">
      <alignment horizontal="right" vertical="center"/>
    </xf>
    <xf numFmtId="38" fontId="6" fillId="2" borderId="2" xfId="2" applyFont="1" applyFill="1" applyBorder="1" applyAlignment="1">
      <alignment horizontal="center" vertical="center"/>
    </xf>
    <xf numFmtId="38" fontId="6" fillId="2" borderId="3" xfId="2" applyFont="1" applyFill="1" applyBorder="1" applyAlignment="1">
      <alignment horizontal="center" vertical="center"/>
    </xf>
    <xf numFmtId="38" fontId="6" fillId="0" borderId="2" xfId="2" applyFont="1" applyFill="1" applyBorder="1" applyAlignment="1">
      <alignment horizontal="center" vertical="center"/>
    </xf>
    <xf numFmtId="38" fontId="6" fillId="0" borderId="3" xfId="2" applyFont="1" applyFill="1" applyBorder="1" applyAlignment="1">
      <alignment horizontal="center" vertical="center"/>
    </xf>
    <xf numFmtId="38" fontId="6" fillId="2" borderId="1" xfId="2" applyFont="1" applyFill="1" applyBorder="1" applyAlignment="1">
      <alignment horizontal="right" vertical="center"/>
    </xf>
    <xf numFmtId="38" fontId="6" fillId="0" borderId="8" xfId="2" applyFont="1" applyBorder="1" applyAlignment="1">
      <alignment horizontal="right" vertical="center"/>
    </xf>
    <xf numFmtId="38" fontId="6" fillId="0" borderId="9" xfId="2" applyFont="1" applyBorder="1" applyAlignment="1">
      <alignment horizontal="right" vertical="center"/>
    </xf>
    <xf numFmtId="38" fontId="6" fillId="0" borderId="22" xfId="2" applyFont="1" applyBorder="1" applyAlignment="1">
      <alignment horizontal="center" vertical="center"/>
    </xf>
    <xf numFmtId="38" fontId="6" fillId="0" borderId="24" xfId="2" applyFont="1" applyBorder="1" applyAlignment="1">
      <alignment horizontal="center" vertical="center"/>
    </xf>
    <xf numFmtId="38" fontId="6" fillId="0" borderId="27" xfId="2" applyFont="1" applyBorder="1" applyAlignment="1">
      <alignment horizontal="center" vertical="center"/>
    </xf>
    <xf numFmtId="38" fontId="6" fillId="0" borderId="19" xfId="2" applyFont="1" applyBorder="1" applyAlignment="1">
      <alignment horizontal="right" vertical="center"/>
    </xf>
    <xf numFmtId="38" fontId="6" fillId="0" borderId="10" xfId="2" applyFont="1" applyBorder="1" applyAlignment="1">
      <alignment horizontal="right" vertical="center"/>
    </xf>
    <xf numFmtId="38" fontId="6" fillId="0" borderId="21" xfId="2" applyFont="1" applyBorder="1" applyAlignment="1">
      <alignment horizontal="right" vertical="center"/>
    </xf>
    <xf numFmtId="38" fontId="6" fillId="0" borderId="25" xfId="2" applyFont="1" applyBorder="1" applyAlignment="1">
      <alignment horizontal="right" vertical="center"/>
    </xf>
    <xf numFmtId="38" fontId="6" fillId="0" borderId="26" xfId="2" applyFont="1" applyBorder="1" applyAlignment="1">
      <alignment horizontal="right" vertical="center"/>
    </xf>
    <xf numFmtId="38" fontId="6" fillId="0" borderId="2" xfId="2" applyFont="1" applyBorder="1" applyAlignment="1">
      <alignment horizontal="left" vertical="center" wrapText="1"/>
    </xf>
    <xf numFmtId="38" fontId="6" fillId="0" borderId="3" xfId="2" applyFont="1" applyBorder="1" applyAlignment="1">
      <alignment horizontal="left" vertical="center"/>
    </xf>
    <xf numFmtId="38" fontId="6" fillId="0" borderId="1" xfId="2" applyFont="1" applyFill="1" applyBorder="1" applyAlignment="1">
      <alignment horizontal="right" vertical="center"/>
    </xf>
    <xf numFmtId="38" fontId="6" fillId="0" borderId="3" xfId="2" applyFont="1" applyBorder="1" applyAlignment="1">
      <alignment horizontal="center" vertical="center" textRotation="255"/>
    </xf>
    <xf numFmtId="38" fontId="6" fillId="0" borderId="3" xfId="2" applyFont="1" applyBorder="1" applyAlignment="1">
      <alignment horizontal="left" vertical="center" wrapText="1"/>
    </xf>
    <xf numFmtId="38" fontId="6" fillId="2" borderId="2" xfId="2" applyFont="1" applyFill="1" applyBorder="1" applyAlignment="1">
      <alignment horizontal="right" vertical="center"/>
    </xf>
    <xf numFmtId="38" fontId="6" fillId="2" borderId="3" xfId="2" applyFont="1" applyFill="1" applyBorder="1" applyAlignment="1">
      <alignment horizontal="right" vertical="center"/>
    </xf>
    <xf numFmtId="38" fontId="6" fillId="0" borderId="0" xfId="2" applyFont="1" applyAlignment="1">
      <alignment horizontal="left" vertical="center"/>
    </xf>
    <xf numFmtId="38" fontId="9" fillId="2" borderId="0" xfId="2" applyFont="1" applyFill="1" applyAlignment="1">
      <alignment horizontal="center" vertical="center"/>
    </xf>
    <xf numFmtId="38" fontId="6" fillId="0" borderId="0" xfId="2" applyFont="1" applyAlignment="1">
      <alignment horizontal="right" vertical="center"/>
    </xf>
    <xf numFmtId="38" fontId="6" fillId="3" borderId="5" xfId="2" applyFont="1" applyFill="1" applyBorder="1" applyAlignment="1">
      <alignment horizontal="center" vertical="center"/>
    </xf>
    <xf numFmtId="38" fontId="6" fillId="3" borderId="6" xfId="2" applyFont="1" applyFill="1" applyBorder="1" applyAlignment="1">
      <alignment horizontal="center" vertical="center"/>
    </xf>
    <xf numFmtId="38" fontId="6" fillId="0" borderId="15" xfId="2" applyFont="1" applyBorder="1" applyAlignment="1">
      <alignment horizontal="center" vertical="center"/>
    </xf>
    <xf numFmtId="38" fontId="6" fillId="0" borderId="17" xfId="2" applyFont="1" applyBorder="1" applyAlignment="1">
      <alignment horizontal="center" vertical="center"/>
    </xf>
    <xf numFmtId="38" fontId="6" fillId="0" borderId="16" xfId="2" applyFont="1" applyBorder="1" applyAlignment="1">
      <alignment horizontal="center" vertical="center" wrapText="1"/>
    </xf>
    <xf numFmtId="38" fontId="6" fillId="0" borderId="18" xfId="2" applyFont="1" applyBorder="1" applyAlignment="1">
      <alignment horizontal="center" vertical="center"/>
    </xf>
    <xf numFmtId="38" fontId="6" fillId="0" borderId="20"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2" applyFont="1" applyBorder="1" applyAlignment="1">
      <alignment horizontal="center" vertical="center"/>
    </xf>
    <xf numFmtId="38" fontId="13" fillId="2" borderId="2" xfId="2" applyFont="1" applyFill="1" applyBorder="1" applyAlignment="1">
      <alignment horizontal="center" vertical="center" wrapText="1"/>
    </xf>
    <xf numFmtId="38" fontId="13" fillId="2" borderId="3" xfId="2" applyFont="1" applyFill="1" applyBorder="1" applyAlignment="1">
      <alignment horizontal="center" vertical="center"/>
    </xf>
    <xf numFmtId="38" fontId="13" fillId="2" borderId="1" xfId="2" applyFont="1" applyFill="1" applyBorder="1" applyAlignment="1">
      <alignment horizontal="right" vertical="center"/>
    </xf>
    <xf numFmtId="38" fontId="13" fillId="0" borderId="19" xfId="2" applyFont="1" applyBorder="1" applyAlignment="1">
      <alignment horizontal="right" vertical="center"/>
    </xf>
    <xf numFmtId="38" fontId="13" fillId="2" borderId="2" xfId="2" applyFont="1" applyFill="1" applyBorder="1" applyAlignment="1">
      <alignment horizontal="center" vertical="center"/>
    </xf>
    <xf numFmtId="38" fontId="13" fillId="2" borderId="3" xfId="2" applyFont="1" applyFill="1" applyBorder="1" applyAlignment="1">
      <alignment horizontal="center" vertical="center" wrapText="1"/>
    </xf>
    <xf numFmtId="38" fontId="13" fillId="2" borderId="2" xfId="2" applyFont="1" applyFill="1" applyBorder="1" applyAlignment="1">
      <alignment horizontal="right" vertical="center"/>
    </xf>
    <xf numFmtId="38" fontId="13" fillId="2" borderId="3" xfId="2" applyFont="1" applyFill="1" applyBorder="1" applyAlignment="1">
      <alignment horizontal="right" vertical="center"/>
    </xf>
  </cellXfs>
  <cellStyles count="4">
    <cellStyle name="ハイパーリンク" xfId="3" builtinId="8"/>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bc@dfg.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37"/>
  <sheetViews>
    <sheetView tabSelected="1" zoomScale="80" zoomScaleNormal="80" workbookViewId="0">
      <selection activeCell="C20" sqref="C20:C22"/>
    </sheetView>
  </sheetViews>
  <sheetFormatPr defaultRowHeight="18.75"/>
  <cols>
    <col min="1" max="1" width="5.625" style="1" customWidth="1"/>
    <col min="2" max="2" width="11.75" style="1" customWidth="1"/>
    <col min="3" max="4" width="26.375" style="1" customWidth="1"/>
    <col min="5" max="6" width="20.625" style="1" customWidth="1"/>
    <col min="7" max="7" width="38.75" style="1" customWidth="1"/>
    <col min="8" max="8" width="10.625" style="1" customWidth="1"/>
    <col min="9" max="9" width="26.5" style="1" customWidth="1"/>
    <col min="10" max="10" width="24.625" style="1" customWidth="1"/>
    <col min="11" max="11" width="28.875" style="1" customWidth="1"/>
    <col min="12" max="12" width="58.62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36" customHeight="1">
      <c r="B1" s="50"/>
      <c r="C1" s="50"/>
    </row>
    <row r="2" spans="2:12" ht="36" customHeight="1">
      <c r="B2" s="51" t="s">
        <v>34</v>
      </c>
      <c r="C2" s="51"/>
      <c r="D2" s="51"/>
      <c r="E2" s="51"/>
      <c r="F2" s="51"/>
      <c r="G2" s="51"/>
      <c r="H2" s="51"/>
      <c r="I2" s="51"/>
      <c r="J2" s="51"/>
      <c r="K2" s="51"/>
      <c r="L2" s="51"/>
    </row>
    <row r="3" spans="2:12" ht="15" customHeight="1">
      <c r="B3" s="10"/>
      <c r="C3" s="10"/>
      <c r="D3" s="10"/>
      <c r="E3" s="10"/>
      <c r="F3" s="10"/>
      <c r="G3" s="10"/>
      <c r="H3" s="10"/>
      <c r="I3" s="10"/>
      <c r="J3" s="10"/>
      <c r="K3" s="10"/>
      <c r="L3" s="10"/>
    </row>
    <row r="4" spans="2:12" ht="23.25" customHeight="1">
      <c r="B4" s="10"/>
      <c r="C4" s="10"/>
      <c r="D4" s="10"/>
      <c r="E4" s="10"/>
      <c r="F4" s="10"/>
      <c r="G4" s="10"/>
      <c r="H4" s="10"/>
      <c r="I4" s="6"/>
      <c r="J4" s="6" t="s">
        <v>11</v>
      </c>
      <c r="K4" s="9"/>
      <c r="L4" s="9"/>
    </row>
    <row r="5" spans="2:12" ht="23.25" customHeight="1">
      <c r="B5" s="10"/>
      <c r="C5" s="10"/>
      <c r="D5" s="10"/>
      <c r="E5" s="10"/>
      <c r="F5" s="10"/>
      <c r="G5" s="10"/>
      <c r="H5" s="10"/>
      <c r="I5" s="6"/>
      <c r="J5" s="6" t="s">
        <v>12</v>
      </c>
      <c r="K5" s="9"/>
      <c r="L5" s="9"/>
    </row>
    <row r="6" spans="2:12" ht="23.25" customHeight="1">
      <c r="B6" s="10"/>
      <c r="C6" s="10"/>
      <c r="D6" s="10"/>
      <c r="E6" s="10"/>
      <c r="F6" s="10"/>
      <c r="G6" s="10"/>
      <c r="H6" s="10"/>
      <c r="I6" s="6"/>
      <c r="J6" s="6" t="s">
        <v>13</v>
      </c>
      <c r="K6" s="9"/>
      <c r="L6" s="9"/>
    </row>
    <row r="7" spans="2:12" ht="23.25" customHeight="1">
      <c r="B7" s="10"/>
      <c r="C7" s="10"/>
      <c r="D7" s="10"/>
      <c r="E7" s="10"/>
      <c r="F7" s="10"/>
      <c r="G7" s="10"/>
      <c r="H7" s="10"/>
      <c r="I7" s="6"/>
      <c r="J7" s="6" t="s">
        <v>14</v>
      </c>
      <c r="K7" s="9"/>
      <c r="L7" s="9"/>
    </row>
    <row r="8" spans="2:12" ht="36.75" customHeight="1" thickBot="1">
      <c r="K8" s="52" t="s">
        <v>15</v>
      </c>
      <c r="L8" s="52"/>
    </row>
    <row r="9" spans="2:12" ht="36.75" customHeight="1">
      <c r="B9" s="19" t="s">
        <v>0</v>
      </c>
      <c r="C9" s="19" t="s">
        <v>1</v>
      </c>
      <c r="D9" s="53" t="s">
        <v>24</v>
      </c>
      <c r="E9" s="54"/>
      <c r="F9" s="54"/>
      <c r="G9" s="54"/>
      <c r="H9" s="54"/>
      <c r="I9" s="54"/>
      <c r="J9" s="54"/>
      <c r="K9" s="55" t="s">
        <v>16</v>
      </c>
      <c r="L9" s="57" t="s">
        <v>18</v>
      </c>
    </row>
    <row r="10" spans="2:12" ht="36.75" customHeight="1">
      <c r="B10" s="20"/>
      <c r="C10" s="20"/>
      <c r="D10" s="60" t="s">
        <v>2</v>
      </c>
      <c r="E10" s="61"/>
      <c r="F10" s="62"/>
      <c r="G10" s="60" t="s">
        <v>17</v>
      </c>
      <c r="H10" s="61"/>
      <c r="I10" s="61"/>
      <c r="J10" s="61"/>
      <c r="K10" s="56"/>
      <c r="L10" s="58"/>
    </row>
    <row r="11" spans="2:12" ht="53.25" customHeight="1">
      <c r="B11" s="21"/>
      <c r="C11" s="21"/>
      <c r="D11" s="2" t="s">
        <v>6</v>
      </c>
      <c r="E11" s="2" t="s">
        <v>3</v>
      </c>
      <c r="F11" s="2" t="s">
        <v>4</v>
      </c>
      <c r="G11" s="3" t="s">
        <v>5</v>
      </c>
      <c r="H11" s="2" t="s">
        <v>6</v>
      </c>
      <c r="I11" s="2" t="s">
        <v>9</v>
      </c>
      <c r="J11" s="7" t="s">
        <v>10</v>
      </c>
      <c r="K11" s="8" t="s">
        <v>10</v>
      </c>
      <c r="L11" s="59"/>
    </row>
    <row r="12" spans="2:12" ht="75.75" customHeight="1">
      <c r="B12" s="46"/>
      <c r="C12" s="47" t="s">
        <v>33</v>
      </c>
      <c r="D12" s="29"/>
      <c r="E12" s="26">
        <v>905000</v>
      </c>
      <c r="F12" s="45">
        <f>D12*E12</f>
        <v>0</v>
      </c>
      <c r="G12" s="29"/>
      <c r="H12" s="31">
        <f>D12</f>
        <v>0</v>
      </c>
      <c r="I12" s="32"/>
      <c r="J12" s="34">
        <f>H12*I12</f>
        <v>0</v>
      </c>
      <c r="K12" s="38">
        <f>ROUNDDOWN(MIN(F12,J12),-3)</f>
        <v>0</v>
      </c>
      <c r="L12" s="17" t="s">
        <v>32</v>
      </c>
    </row>
    <row r="13" spans="2:12" ht="29.25" customHeight="1">
      <c r="B13" s="46"/>
      <c r="C13" s="47"/>
      <c r="D13" s="29"/>
      <c r="E13" s="26"/>
      <c r="F13" s="45"/>
      <c r="G13" s="29"/>
      <c r="H13" s="31"/>
      <c r="I13" s="32"/>
      <c r="J13" s="34"/>
      <c r="K13" s="38"/>
      <c r="L13" s="18" t="s">
        <v>25</v>
      </c>
    </row>
    <row r="14" spans="2:12" ht="71.25" customHeight="1">
      <c r="B14" s="46"/>
      <c r="C14" s="43" t="s">
        <v>35</v>
      </c>
      <c r="D14" s="28"/>
      <c r="E14" s="25">
        <v>205000</v>
      </c>
      <c r="F14" s="45">
        <f t="shared" ref="F14" si="0">D14*E14</f>
        <v>0</v>
      </c>
      <c r="G14" s="28"/>
      <c r="H14" s="30">
        <f t="shared" ref="H14" si="1">D14</f>
        <v>0</v>
      </c>
      <c r="I14" s="32"/>
      <c r="J14" s="33">
        <f>H14*I14</f>
        <v>0</v>
      </c>
      <c r="K14" s="38">
        <f t="shared" ref="K14" si="2">ROUNDDOWN(MIN(F14,J14),-3)</f>
        <v>0</v>
      </c>
      <c r="L14" s="17" t="s">
        <v>32</v>
      </c>
    </row>
    <row r="15" spans="2:12" ht="27" customHeight="1">
      <c r="B15" s="46"/>
      <c r="C15" s="44"/>
      <c r="D15" s="29"/>
      <c r="E15" s="26"/>
      <c r="F15" s="45"/>
      <c r="G15" s="29"/>
      <c r="H15" s="31"/>
      <c r="I15" s="32"/>
      <c r="J15" s="34"/>
      <c r="K15" s="38"/>
      <c r="L15" s="18" t="s">
        <v>31</v>
      </c>
    </row>
    <row r="16" spans="2:12" ht="72.75" customHeight="1">
      <c r="B16" s="46"/>
      <c r="C16" s="43" t="s">
        <v>37</v>
      </c>
      <c r="D16" s="28"/>
      <c r="E16" s="25">
        <v>51400</v>
      </c>
      <c r="F16" s="45">
        <f t="shared" ref="F16" si="3">D16*E16</f>
        <v>0</v>
      </c>
      <c r="G16" s="28"/>
      <c r="H16" s="30">
        <f t="shared" ref="H16" si="4">D16</f>
        <v>0</v>
      </c>
      <c r="I16" s="32"/>
      <c r="J16" s="33">
        <f>H16*I16</f>
        <v>0</v>
      </c>
      <c r="K16" s="38">
        <f t="shared" ref="K16" si="5">ROUNDDOWN(MIN(F16,J16),-3)</f>
        <v>0</v>
      </c>
      <c r="L16" s="17" t="s">
        <v>32</v>
      </c>
    </row>
    <row r="17" spans="2:12" ht="33.75" customHeight="1">
      <c r="B17" s="46"/>
      <c r="C17" s="47"/>
      <c r="D17" s="29"/>
      <c r="E17" s="26"/>
      <c r="F17" s="45"/>
      <c r="G17" s="29"/>
      <c r="H17" s="31"/>
      <c r="I17" s="32"/>
      <c r="J17" s="34"/>
      <c r="K17" s="38"/>
      <c r="L17" s="18" t="s">
        <v>31</v>
      </c>
    </row>
    <row r="18" spans="2:12" ht="70.5" customHeight="1">
      <c r="B18" s="46"/>
      <c r="C18" s="43" t="s">
        <v>47</v>
      </c>
      <c r="D18" s="28"/>
      <c r="E18" s="19" t="s">
        <v>8</v>
      </c>
      <c r="F18" s="48"/>
      <c r="G18" s="28"/>
      <c r="H18" s="30">
        <f t="shared" ref="H18" si="6">D18</f>
        <v>0</v>
      </c>
      <c r="I18" s="32"/>
      <c r="J18" s="33">
        <f>H18*I18</f>
        <v>0</v>
      </c>
      <c r="K18" s="38">
        <f>ROUNDDOWN(MIN(F18,J18),-3)</f>
        <v>0</v>
      </c>
      <c r="L18" s="17" t="s">
        <v>32</v>
      </c>
    </row>
    <row r="19" spans="2:12" ht="31.5" customHeight="1">
      <c r="B19" s="46"/>
      <c r="C19" s="47"/>
      <c r="D19" s="29"/>
      <c r="E19" s="20"/>
      <c r="F19" s="49"/>
      <c r="G19" s="29"/>
      <c r="H19" s="31"/>
      <c r="I19" s="32"/>
      <c r="J19" s="34"/>
      <c r="K19" s="38"/>
      <c r="L19" s="18" t="s">
        <v>31</v>
      </c>
    </row>
    <row r="20" spans="2:12" ht="24" customHeight="1">
      <c r="B20" s="4"/>
      <c r="C20" s="19" t="s">
        <v>7</v>
      </c>
      <c r="D20" s="19">
        <f>SUM(D12:D19)</f>
        <v>0</v>
      </c>
      <c r="E20" s="22"/>
      <c r="F20" s="25">
        <f>SUM(F12:F19)</f>
        <v>0</v>
      </c>
      <c r="G20" s="22"/>
      <c r="H20" s="25">
        <f>SUM(H12:H19)</f>
        <v>0</v>
      </c>
      <c r="I20" s="25">
        <f>SUM(I12:I19)</f>
        <v>0</v>
      </c>
      <c r="J20" s="33">
        <f>SUM(J12:J19)</f>
        <v>0</v>
      </c>
      <c r="K20" s="40">
        <f>SUM(K12:K19)</f>
        <v>0</v>
      </c>
      <c r="L20" s="35"/>
    </row>
    <row r="21" spans="2:12" ht="24" customHeight="1">
      <c r="B21" s="4"/>
      <c r="C21" s="20"/>
      <c r="D21" s="20"/>
      <c r="E21" s="23"/>
      <c r="F21" s="26"/>
      <c r="G21" s="23"/>
      <c r="H21" s="26"/>
      <c r="I21" s="26"/>
      <c r="J21" s="34"/>
      <c r="K21" s="41"/>
      <c r="L21" s="36"/>
    </row>
    <row r="22" spans="2:12" ht="24" customHeight="1" thickBot="1">
      <c r="B22" s="5"/>
      <c r="C22" s="21"/>
      <c r="D22" s="21"/>
      <c r="E22" s="24"/>
      <c r="F22" s="27"/>
      <c r="G22" s="24"/>
      <c r="H22" s="27"/>
      <c r="I22" s="27"/>
      <c r="J22" s="39"/>
      <c r="K22" s="42"/>
      <c r="L22" s="37"/>
    </row>
    <row r="24" spans="2:12" s="11" customFormat="1" ht="33" customHeight="1">
      <c r="B24" s="11" t="s">
        <v>19</v>
      </c>
    </row>
    <row r="25" spans="2:12" ht="33" customHeight="1">
      <c r="B25" s="11" t="s">
        <v>20</v>
      </c>
    </row>
    <row r="26" spans="2:12" ht="33" customHeight="1">
      <c r="B26" s="11" t="s">
        <v>21</v>
      </c>
    </row>
    <row r="27" spans="2:12" ht="33" customHeight="1">
      <c r="B27" s="12" t="s">
        <v>23</v>
      </c>
    </row>
    <row r="28" spans="2:12" ht="33" customHeight="1">
      <c r="B28" s="13" t="s">
        <v>22</v>
      </c>
    </row>
    <row r="29" spans="2:12" ht="33" customHeight="1">
      <c r="B29" s="12"/>
    </row>
    <row r="30" spans="2:12" ht="33" customHeight="1"/>
    <row r="31" spans="2:12" ht="33" customHeight="1"/>
    <row r="32" spans="2:12" ht="33" customHeight="1"/>
    <row r="33" spans="2:2" ht="33" customHeight="1">
      <c r="B33" s="1">
        <v>360000</v>
      </c>
    </row>
    <row r="34" spans="2:2" ht="33" customHeight="1"/>
    <row r="35" spans="2:2" ht="33" customHeight="1"/>
    <row r="36" spans="2:2" ht="33" customHeight="1"/>
    <row r="37" spans="2:2" ht="33" customHeight="1"/>
  </sheetData>
  <mergeCells count="57">
    <mergeCell ref="B1:C1"/>
    <mergeCell ref="B2:L2"/>
    <mergeCell ref="K8:L8"/>
    <mergeCell ref="B9:B11"/>
    <mergeCell ref="C9:C11"/>
    <mergeCell ref="D9:J9"/>
    <mergeCell ref="K9:K10"/>
    <mergeCell ref="L9:L11"/>
    <mergeCell ref="D10:F10"/>
    <mergeCell ref="G10:J10"/>
    <mergeCell ref="B12:B19"/>
    <mergeCell ref="C12:C13"/>
    <mergeCell ref="D12:D13"/>
    <mergeCell ref="E12:E13"/>
    <mergeCell ref="F12:F13"/>
    <mergeCell ref="C16:C17"/>
    <mergeCell ref="D16:D17"/>
    <mergeCell ref="E16:E17"/>
    <mergeCell ref="F16:F17"/>
    <mergeCell ref="C18:C19"/>
    <mergeCell ref="D18:D19"/>
    <mergeCell ref="E18:E19"/>
    <mergeCell ref="F18:F19"/>
    <mergeCell ref="H12:H13"/>
    <mergeCell ref="I12:I13"/>
    <mergeCell ref="J12:J13"/>
    <mergeCell ref="K12:K13"/>
    <mergeCell ref="C14:C15"/>
    <mergeCell ref="D14:D15"/>
    <mergeCell ref="E14:E15"/>
    <mergeCell ref="F14:F15"/>
    <mergeCell ref="G14:G15"/>
    <mergeCell ref="H14:H15"/>
    <mergeCell ref="G12:G13"/>
    <mergeCell ref="I14:I15"/>
    <mergeCell ref="J14:J15"/>
    <mergeCell ref="K14:K15"/>
    <mergeCell ref="G16:G17"/>
    <mergeCell ref="H16:H17"/>
    <mergeCell ref="I16:I17"/>
    <mergeCell ref="J16:J17"/>
    <mergeCell ref="K16:K17"/>
    <mergeCell ref="G18:G19"/>
    <mergeCell ref="H18:H19"/>
    <mergeCell ref="I18:I19"/>
    <mergeCell ref="J18:J19"/>
    <mergeCell ref="L20:L22"/>
    <mergeCell ref="K18:K19"/>
    <mergeCell ref="H20:H22"/>
    <mergeCell ref="I20:I22"/>
    <mergeCell ref="J20:J22"/>
    <mergeCell ref="K20:K22"/>
    <mergeCell ref="C20:C22"/>
    <mergeCell ref="D20:D22"/>
    <mergeCell ref="E20:E22"/>
    <mergeCell ref="F20:F22"/>
    <mergeCell ref="G20:G22"/>
  </mergeCells>
  <phoneticPr fontId="1"/>
  <pageMargins left="0.70866141732283472" right="0.31496062992125984" top="0.35433070866141736" bottom="0.35433070866141736"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37"/>
  <sheetViews>
    <sheetView topLeftCell="A13" zoomScale="60" zoomScaleNormal="60" workbookViewId="0">
      <selection activeCell="C18" sqref="C18:C19"/>
    </sheetView>
  </sheetViews>
  <sheetFormatPr defaultRowHeight="18.75"/>
  <cols>
    <col min="1" max="1" width="5.625" style="1" customWidth="1"/>
    <col min="2" max="2" width="11.75" style="1" customWidth="1"/>
    <col min="3" max="3" width="28.375" style="1" customWidth="1"/>
    <col min="4" max="4" width="26.375" style="1" customWidth="1"/>
    <col min="5" max="6" width="20.625" style="1" customWidth="1"/>
    <col min="7" max="7" width="38.75" style="1" customWidth="1"/>
    <col min="8" max="8" width="10.625" style="1" customWidth="1"/>
    <col min="9" max="9" width="26.5" style="1" customWidth="1"/>
    <col min="10" max="10" width="24.625" style="1" customWidth="1"/>
    <col min="11" max="11" width="28.875" style="1" customWidth="1"/>
    <col min="12" max="12" width="58.62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36" customHeight="1">
      <c r="B1" s="50"/>
      <c r="C1" s="50"/>
    </row>
    <row r="2" spans="2:12" ht="36" customHeight="1">
      <c r="B2" s="51" t="s">
        <v>34</v>
      </c>
      <c r="C2" s="51"/>
      <c r="D2" s="51"/>
      <c r="E2" s="51"/>
      <c r="F2" s="51"/>
      <c r="G2" s="51"/>
      <c r="H2" s="51"/>
      <c r="I2" s="51"/>
      <c r="J2" s="51"/>
      <c r="K2" s="51"/>
      <c r="L2" s="51"/>
    </row>
    <row r="3" spans="2:12" ht="15" customHeight="1">
      <c r="B3" s="10"/>
      <c r="C3" s="10"/>
      <c r="D3" s="10"/>
      <c r="E3" s="10"/>
      <c r="F3" s="10"/>
      <c r="G3" s="10"/>
      <c r="H3" s="10"/>
      <c r="I3" s="10"/>
      <c r="J3" s="10"/>
      <c r="K3" s="10"/>
      <c r="L3" s="10"/>
    </row>
    <row r="4" spans="2:12" ht="23.25" customHeight="1">
      <c r="B4" s="10"/>
      <c r="C4" s="10"/>
      <c r="D4" s="10"/>
      <c r="E4" s="10"/>
      <c r="F4" s="10"/>
      <c r="G4" s="10"/>
      <c r="H4" s="10"/>
      <c r="I4" s="6"/>
      <c r="J4" s="6" t="s">
        <v>11</v>
      </c>
      <c r="K4" s="14" t="s">
        <v>38</v>
      </c>
      <c r="L4" s="9"/>
    </row>
    <row r="5" spans="2:12" ht="23.25" customHeight="1">
      <c r="B5" s="10"/>
      <c r="C5" s="10"/>
      <c r="D5" s="10"/>
      <c r="E5" s="10"/>
      <c r="F5" s="10"/>
      <c r="G5" s="10"/>
      <c r="H5" s="10"/>
      <c r="I5" s="6"/>
      <c r="J5" s="6" t="s">
        <v>12</v>
      </c>
      <c r="K5" s="14" t="s">
        <v>39</v>
      </c>
      <c r="L5" s="9"/>
    </row>
    <row r="6" spans="2:12" ht="23.25" customHeight="1">
      <c r="B6" s="10"/>
      <c r="C6" s="10"/>
      <c r="D6" s="10"/>
      <c r="E6" s="10"/>
      <c r="F6" s="10"/>
      <c r="G6" s="10"/>
      <c r="H6" s="10"/>
      <c r="I6" s="6"/>
      <c r="J6" s="6" t="s">
        <v>13</v>
      </c>
      <c r="K6" s="14" t="s">
        <v>26</v>
      </c>
      <c r="L6" s="9"/>
    </row>
    <row r="7" spans="2:12" ht="23.25" customHeight="1">
      <c r="B7" s="10"/>
      <c r="C7" s="10"/>
      <c r="D7" s="10"/>
      <c r="E7" s="10"/>
      <c r="F7" s="10"/>
      <c r="G7" s="10"/>
      <c r="H7" s="10"/>
      <c r="I7" s="6"/>
      <c r="J7" s="6" t="s">
        <v>14</v>
      </c>
      <c r="K7" s="16" t="s">
        <v>27</v>
      </c>
      <c r="L7" s="9"/>
    </row>
    <row r="8" spans="2:12" ht="36.75" customHeight="1" thickBot="1">
      <c r="K8" s="52" t="s">
        <v>15</v>
      </c>
      <c r="L8" s="52"/>
    </row>
    <row r="9" spans="2:12" ht="36.75" customHeight="1">
      <c r="B9" s="19" t="s">
        <v>0</v>
      </c>
      <c r="C9" s="19" t="s">
        <v>1</v>
      </c>
      <c r="D9" s="53" t="s">
        <v>24</v>
      </c>
      <c r="E9" s="54"/>
      <c r="F9" s="54"/>
      <c r="G9" s="54"/>
      <c r="H9" s="54"/>
      <c r="I9" s="54"/>
      <c r="J9" s="54"/>
      <c r="K9" s="55" t="s">
        <v>16</v>
      </c>
      <c r="L9" s="57" t="s">
        <v>18</v>
      </c>
    </row>
    <row r="10" spans="2:12" ht="36.75" customHeight="1">
      <c r="B10" s="20"/>
      <c r="C10" s="20"/>
      <c r="D10" s="60" t="s">
        <v>2</v>
      </c>
      <c r="E10" s="61"/>
      <c r="F10" s="62"/>
      <c r="G10" s="60" t="s">
        <v>17</v>
      </c>
      <c r="H10" s="61"/>
      <c r="I10" s="61"/>
      <c r="J10" s="61"/>
      <c r="K10" s="56"/>
      <c r="L10" s="58"/>
    </row>
    <row r="11" spans="2:12" ht="53.25" customHeight="1">
      <c r="B11" s="21"/>
      <c r="C11" s="21"/>
      <c r="D11" s="2" t="s">
        <v>6</v>
      </c>
      <c r="E11" s="2" t="s">
        <v>3</v>
      </c>
      <c r="F11" s="2" t="s">
        <v>4</v>
      </c>
      <c r="G11" s="3" t="s">
        <v>5</v>
      </c>
      <c r="H11" s="2" t="s">
        <v>6</v>
      </c>
      <c r="I11" s="2" t="s">
        <v>9</v>
      </c>
      <c r="J11" s="15" t="s">
        <v>10</v>
      </c>
      <c r="K11" s="8" t="s">
        <v>10</v>
      </c>
      <c r="L11" s="59"/>
    </row>
    <row r="12" spans="2:12" ht="75.75" customHeight="1">
      <c r="B12" s="46"/>
      <c r="C12" s="47" t="s">
        <v>33</v>
      </c>
      <c r="D12" s="64">
        <v>1</v>
      </c>
      <c r="E12" s="26">
        <v>905000</v>
      </c>
      <c r="F12" s="45">
        <f>D12*E12</f>
        <v>905000</v>
      </c>
      <c r="G12" s="68" t="s">
        <v>41</v>
      </c>
      <c r="H12" s="31">
        <f>D12</f>
        <v>1</v>
      </c>
      <c r="I12" s="65">
        <v>500000</v>
      </c>
      <c r="J12" s="34">
        <f>H12*I12</f>
        <v>500000</v>
      </c>
      <c r="K12" s="66">
        <v>300000</v>
      </c>
      <c r="L12" s="17" t="s">
        <v>29</v>
      </c>
    </row>
    <row r="13" spans="2:12" ht="29.25" customHeight="1">
      <c r="B13" s="46"/>
      <c r="C13" s="47"/>
      <c r="D13" s="64"/>
      <c r="E13" s="26"/>
      <c r="F13" s="45"/>
      <c r="G13" s="64"/>
      <c r="H13" s="31"/>
      <c r="I13" s="65"/>
      <c r="J13" s="34"/>
      <c r="K13" s="66"/>
      <c r="L13" s="18" t="s">
        <v>40</v>
      </c>
    </row>
    <row r="14" spans="2:12" ht="71.25" customHeight="1">
      <c r="B14" s="46"/>
      <c r="C14" s="43" t="s">
        <v>35</v>
      </c>
      <c r="D14" s="67">
        <v>3</v>
      </c>
      <c r="E14" s="25">
        <v>205000</v>
      </c>
      <c r="F14" s="45">
        <f t="shared" ref="F14" si="0">D14*E14</f>
        <v>615000</v>
      </c>
      <c r="G14" s="63" t="s">
        <v>42</v>
      </c>
      <c r="H14" s="30">
        <f t="shared" ref="H14" si="1">D14</f>
        <v>3</v>
      </c>
      <c r="I14" s="65">
        <v>206500</v>
      </c>
      <c r="J14" s="33">
        <f>H14*I14</f>
        <v>619500</v>
      </c>
      <c r="K14" s="38">
        <f t="shared" ref="K14" si="2">ROUNDDOWN(MIN(F14,J14),-3)</f>
        <v>615000</v>
      </c>
      <c r="L14" s="17" t="s">
        <v>29</v>
      </c>
    </row>
    <row r="15" spans="2:12" ht="27" customHeight="1">
      <c r="B15" s="46"/>
      <c r="C15" s="44"/>
      <c r="D15" s="64"/>
      <c r="E15" s="26"/>
      <c r="F15" s="45"/>
      <c r="G15" s="64"/>
      <c r="H15" s="31"/>
      <c r="I15" s="65"/>
      <c r="J15" s="34"/>
      <c r="K15" s="38"/>
      <c r="L15" s="18" t="s">
        <v>43</v>
      </c>
    </row>
    <row r="16" spans="2:12" ht="72.75" customHeight="1">
      <c r="B16" s="46"/>
      <c r="C16" s="43" t="s">
        <v>36</v>
      </c>
      <c r="D16" s="67">
        <v>1</v>
      </c>
      <c r="E16" s="25">
        <v>51400</v>
      </c>
      <c r="F16" s="45">
        <f t="shared" ref="F16" si="3">D16*E16</f>
        <v>51400</v>
      </c>
      <c r="G16" s="63" t="s">
        <v>28</v>
      </c>
      <c r="H16" s="30">
        <f t="shared" ref="H16" si="4">D16</f>
        <v>1</v>
      </c>
      <c r="I16" s="65">
        <v>25000</v>
      </c>
      <c r="J16" s="33">
        <f>H16*I16</f>
        <v>25000</v>
      </c>
      <c r="K16" s="38">
        <f t="shared" ref="K16" si="5">ROUNDDOWN(MIN(F16,J16),-3)</f>
        <v>25000</v>
      </c>
      <c r="L16" s="17" t="s">
        <v>29</v>
      </c>
    </row>
    <row r="17" spans="2:12" ht="33.75" customHeight="1">
      <c r="B17" s="46"/>
      <c r="C17" s="47"/>
      <c r="D17" s="64"/>
      <c r="E17" s="26"/>
      <c r="F17" s="45"/>
      <c r="G17" s="64"/>
      <c r="H17" s="31"/>
      <c r="I17" s="65"/>
      <c r="J17" s="34"/>
      <c r="K17" s="38"/>
      <c r="L17" s="18" t="s">
        <v>44</v>
      </c>
    </row>
    <row r="18" spans="2:12" ht="86.25" customHeight="1">
      <c r="B18" s="46"/>
      <c r="C18" s="43" t="s">
        <v>47</v>
      </c>
      <c r="D18" s="67">
        <v>1</v>
      </c>
      <c r="E18" s="19" t="s">
        <v>8</v>
      </c>
      <c r="F18" s="69">
        <v>123450</v>
      </c>
      <c r="G18" s="63" t="s">
        <v>30</v>
      </c>
      <c r="H18" s="30">
        <f t="shared" ref="H18" si="6">D18</f>
        <v>1</v>
      </c>
      <c r="I18" s="65">
        <v>123450</v>
      </c>
      <c r="J18" s="33">
        <f>H18*I18</f>
        <v>123450</v>
      </c>
      <c r="K18" s="38">
        <f>ROUNDDOWN(MIN(F18,J18),-3)</f>
        <v>123000</v>
      </c>
      <c r="L18" s="17" t="s">
        <v>46</v>
      </c>
    </row>
    <row r="19" spans="2:12" ht="31.5" customHeight="1">
      <c r="B19" s="46"/>
      <c r="C19" s="47"/>
      <c r="D19" s="64"/>
      <c r="E19" s="20"/>
      <c r="F19" s="70"/>
      <c r="G19" s="64"/>
      <c r="H19" s="31"/>
      <c r="I19" s="65"/>
      <c r="J19" s="34"/>
      <c r="K19" s="38"/>
      <c r="L19" s="18" t="s">
        <v>45</v>
      </c>
    </row>
    <row r="20" spans="2:12" ht="24" customHeight="1">
      <c r="B20" s="4"/>
      <c r="C20" s="19" t="s">
        <v>7</v>
      </c>
      <c r="D20" s="19">
        <f>SUM(D12:D19)</f>
        <v>6</v>
      </c>
      <c r="E20" s="22"/>
      <c r="F20" s="25">
        <f>SUM(F12:F19)</f>
        <v>1694850</v>
      </c>
      <c r="G20" s="22"/>
      <c r="H20" s="25">
        <f>SUM(H12:H19)</f>
        <v>6</v>
      </c>
      <c r="I20" s="25">
        <f>SUM(I12:I19)</f>
        <v>854950</v>
      </c>
      <c r="J20" s="33">
        <f>SUM(J12:J19)</f>
        <v>1267950</v>
      </c>
      <c r="K20" s="40">
        <f>SUM(K12:K19)</f>
        <v>1063000</v>
      </c>
      <c r="L20" s="35"/>
    </row>
    <row r="21" spans="2:12" ht="24" customHeight="1">
      <c r="B21" s="4"/>
      <c r="C21" s="20"/>
      <c r="D21" s="20"/>
      <c r="E21" s="23"/>
      <c r="F21" s="26"/>
      <c r="G21" s="23"/>
      <c r="H21" s="26"/>
      <c r="I21" s="26"/>
      <c r="J21" s="34"/>
      <c r="K21" s="41"/>
      <c r="L21" s="36"/>
    </row>
    <row r="22" spans="2:12" ht="24" customHeight="1" thickBot="1">
      <c r="B22" s="5"/>
      <c r="C22" s="21"/>
      <c r="D22" s="21"/>
      <c r="E22" s="24"/>
      <c r="F22" s="27"/>
      <c r="G22" s="24"/>
      <c r="H22" s="27"/>
      <c r="I22" s="27"/>
      <c r="J22" s="39"/>
      <c r="K22" s="42"/>
      <c r="L22" s="37"/>
    </row>
    <row r="24" spans="2:12" s="11" customFormat="1" ht="33" customHeight="1">
      <c r="B24" s="11" t="s">
        <v>19</v>
      </c>
    </row>
    <row r="25" spans="2:12" ht="33" customHeight="1">
      <c r="B25" s="11" t="s">
        <v>20</v>
      </c>
    </row>
    <row r="26" spans="2:12" ht="33" customHeight="1">
      <c r="B26" s="11" t="s">
        <v>21</v>
      </c>
    </row>
    <row r="27" spans="2:12" ht="33" customHeight="1">
      <c r="B27" s="12" t="s">
        <v>23</v>
      </c>
    </row>
    <row r="28" spans="2:12" ht="33" customHeight="1">
      <c r="B28" s="13" t="s">
        <v>22</v>
      </c>
    </row>
    <row r="29" spans="2:12" ht="33" customHeight="1">
      <c r="B29" s="12"/>
    </row>
    <row r="30" spans="2:12" ht="33" customHeight="1"/>
    <row r="31" spans="2:12" ht="33" customHeight="1"/>
    <row r="32" spans="2:12" ht="33" customHeight="1"/>
    <row r="33" spans="2:2" ht="33" customHeight="1">
      <c r="B33" s="1">
        <v>360000</v>
      </c>
    </row>
    <row r="34" spans="2:2" ht="33" customHeight="1"/>
    <row r="35" spans="2:2" ht="33" customHeight="1"/>
    <row r="36" spans="2:2" ht="33" customHeight="1"/>
    <row r="37" spans="2:2" ht="33" customHeight="1"/>
  </sheetData>
  <mergeCells count="57">
    <mergeCell ref="B1:C1"/>
    <mergeCell ref="B2:L2"/>
    <mergeCell ref="K8:L8"/>
    <mergeCell ref="B9:B11"/>
    <mergeCell ref="C9:C11"/>
    <mergeCell ref="D9:J9"/>
    <mergeCell ref="K9:K10"/>
    <mergeCell ref="L9:L11"/>
    <mergeCell ref="D10:F10"/>
    <mergeCell ref="G10:J10"/>
    <mergeCell ref="B12:B19"/>
    <mergeCell ref="C12:C13"/>
    <mergeCell ref="D12:D13"/>
    <mergeCell ref="E12:E13"/>
    <mergeCell ref="F12:F13"/>
    <mergeCell ref="C16:C17"/>
    <mergeCell ref="D16:D17"/>
    <mergeCell ref="E16:E17"/>
    <mergeCell ref="F16:F17"/>
    <mergeCell ref="C18:C19"/>
    <mergeCell ref="D18:D19"/>
    <mergeCell ref="E18:E19"/>
    <mergeCell ref="F18:F19"/>
    <mergeCell ref="H12:H13"/>
    <mergeCell ref="I12:I13"/>
    <mergeCell ref="J12:J13"/>
    <mergeCell ref="K12:K13"/>
    <mergeCell ref="C14:C15"/>
    <mergeCell ref="D14:D15"/>
    <mergeCell ref="E14:E15"/>
    <mergeCell ref="F14:F15"/>
    <mergeCell ref="G14:G15"/>
    <mergeCell ref="H14:H15"/>
    <mergeCell ref="G12:G13"/>
    <mergeCell ref="I14:I15"/>
    <mergeCell ref="J14:J15"/>
    <mergeCell ref="K14:K15"/>
    <mergeCell ref="G16:G17"/>
    <mergeCell ref="H16:H17"/>
    <mergeCell ref="I16:I17"/>
    <mergeCell ref="J16:J17"/>
    <mergeCell ref="K16:K17"/>
    <mergeCell ref="G18:G19"/>
    <mergeCell ref="H18:H19"/>
    <mergeCell ref="I18:I19"/>
    <mergeCell ref="J18:J19"/>
    <mergeCell ref="L20:L22"/>
    <mergeCell ref="K18:K19"/>
    <mergeCell ref="H20:H22"/>
    <mergeCell ref="I20:I22"/>
    <mergeCell ref="J20:J22"/>
    <mergeCell ref="K20:K22"/>
    <mergeCell ref="C20:C22"/>
    <mergeCell ref="D20:D22"/>
    <mergeCell ref="E20:E22"/>
    <mergeCell ref="F20:F22"/>
    <mergeCell ref="G20:G22"/>
  </mergeCells>
  <phoneticPr fontId="1"/>
  <hyperlinks>
    <hyperlink ref="K7" r:id="rId1" xr:uid="{00000000-0004-0000-0100-000000000000}"/>
  </hyperlinks>
  <pageMargins left="0.70866141732283472" right="0.31496062992125984" top="0.35433070866141736" bottom="0.35433070866141736" header="0.31496062992125984" footer="0.31496062992125984"/>
  <pageSetup paperSize="9" scale="36" orientation="landscape" cellComments="asDisplayed"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繰越品目　一覧 </vt:lpstr>
      <vt:lpstr>繰越品目　一覧（記入例）</vt:lpstr>
      <vt:lpstr>'繰越品目　一覧 '!Print_Area</vt:lpstr>
      <vt:lpstr>'繰越品目　一覧（記入例）'!Print_Area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2021-02-12T12:36:00Z</cp:lastPrinted>
  <dcterms:created xsi:type="dcterms:W3CDTF">2014-03-17T09:07:12Z</dcterms:created>
  <dcterms:modified xsi:type="dcterms:W3CDTF">2021-02-12T13:49:16Z</dcterms:modified>
</cp:coreProperties>
</file>