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C:\Users\112457\Desktop\"/>
    </mc:Choice>
  </mc:AlternateContent>
  <xr:revisionPtr revIDLastSave="0" documentId="13_ncr:1_{1D8DAE20-97FF-4031-ADF8-E4F5F87EFBA0}" xr6:coauthVersionLast="36" xr6:coauthVersionMax="36" xr10:uidLastSave="{00000000-0000-0000-0000-000000000000}"/>
  <bookViews>
    <workbookView xWindow="0" yWindow="0" windowWidth="19200" windowHeight="11610" tabRatio="845" xr2:uid="{00000000-000D-0000-FFFF-FFFF00000000}"/>
  </bookViews>
  <sheets>
    <sheet name="計画書" sheetId="16" r:id="rId1"/>
    <sheet name="総括表" sheetId="15" r:id="rId2"/>
    <sheet name="設備費" sheetId="13" r:id="rId3"/>
  </sheets>
  <definedNames>
    <definedName name="_xlnm.Print_Area" localSheetId="0">計画書!$A$1:$F$77</definedName>
  </definedNames>
  <calcPr calcId="191029"/>
</workbook>
</file>

<file path=xl/calcChain.xml><?xml version="1.0" encoding="utf-8"?>
<calcChain xmlns="http://schemas.openxmlformats.org/spreadsheetml/2006/main">
  <c r="K11" i="13" l="1"/>
  <c r="J11" i="13"/>
  <c r="J9" i="13"/>
  <c r="J7" i="13"/>
  <c r="D28" i="16" l="1"/>
  <c r="D20" i="16"/>
  <c r="C28" i="16" l="1"/>
  <c r="C26" i="16"/>
  <c r="C24" i="16"/>
  <c r="C22" i="16"/>
  <c r="C20" i="16"/>
  <c r="E28" i="16" l="1"/>
  <c r="H9" i="13" l="1"/>
  <c r="D22" i="16" s="1"/>
  <c r="K15" i="13" l="1"/>
  <c r="H13" i="13"/>
  <c r="J13" i="13" l="1"/>
  <c r="E26" i="16" s="1"/>
  <c r="D26" i="16"/>
  <c r="F7" i="13"/>
  <c r="E20" i="16" l="1"/>
  <c r="K7" i="13"/>
  <c r="H11" i="13"/>
  <c r="F11" i="13"/>
  <c r="F13" i="13"/>
  <c r="F9" i="13"/>
  <c r="D16" i="15"/>
  <c r="E24" i="16" l="1"/>
  <c r="D24" i="16"/>
  <c r="F17" i="13"/>
  <c r="G14" i="15" s="1"/>
  <c r="G16" i="15" s="1"/>
  <c r="K13" i="13"/>
  <c r="K9" i="13" l="1"/>
  <c r="E22" i="16"/>
  <c r="E30" i="16" s="1"/>
  <c r="J17" i="13"/>
  <c r="K17" i="13" l="1"/>
  <c r="H14" i="15" s="1"/>
  <c r="H16" i="15" s="1"/>
  <c r="C14" i="15"/>
  <c r="F14" i="15"/>
  <c r="F16" i="15" s="1"/>
  <c r="I14" i="15" l="1"/>
  <c r="J14" i="15" s="1"/>
  <c r="K14" i="15" s="1"/>
  <c r="K16" i="15" s="1"/>
  <c r="C16" i="15"/>
  <c r="E14" i="15"/>
  <c r="E16" i="15" s="1"/>
  <c r="L14" i="15" l="1"/>
  <c r="L16" i="15" s="1"/>
  <c r="I16" i="15"/>
  <c r="J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8" authorId="0" shapeId="0" xr:uid="{00000000-0006-0000-0100-000001000000}">
      <text>
        <r>
          <rPr>
            <b/>
            <sz val="16"/>
            <color indexed="81"/>
            <rFont val="MS P ゴシック"/>
            <family val="3"/>
            <charset val="128"/>
          </rPr>
          <t>同上としていただいても可です。</t>
        </r>
      </text>
    </comment>
    <comment ref="B55" authorId="0" shapeId="0" xr:uid="{00000000-0006-0000-0100-000003000000}">
      <text>
        <r>
          <rPr>
            <b/>
            <sz val="16"/>
            <color indexed="81"/>
            <rFont val="MS P ゴシック"/>
            <family val="3"/>
            <charset val="128"/>
          </rPr>
          <t>当初、市町村への申請を予定しておらず、計画書提出後、市町村あてに提出するような変更がございます場合は、当課まですぐに御連絡ください。</t>
        </r>
      </text>
    </comment>
    <comment ref="B61" authorId="0" shapeId="0" xr:uid="{F7A7E0BF-BE90-46BF-B9BC-C960BCC2F11D}">
      <text>
        <r>
          <rPr>
            <sz val="16"/>
            <color indexed="81"/>
            <rFont val="MS P ゴシック"/>
            <family val="3"/>
            <charset val="128"/>
          </rPr>
          <t>（</t>
        </r>
        <r>
          <rPr>
            <b/>
            <sz val="16"/>
            <color indexed="81"/>
            <rFont val="MS P ゴシック"/>
            <family val="3"/>
            <charset val="128"/>
          </rPr>
          <t xml:space="preserve">例）
●●市に対して、　
個人防護具　３００人分　
申請を予定（済み）
●月●日　●●市　●●課　●●氏
に対して、重複申請していない旨を確認済み。
（基本的には、保健所や保健センター等を通じて照会をかけています。もしお問い合わせが不明な場合は、当課までお問い合わせください。）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4" authorId="0" shapeId="0" xr:uid="{00000000-0006-0000-0200-000001000000}">
      <text>
        <r>
          <rPr>
            <b/>
            <sz val="16"/>
            <color indexed="81"/>
            <rFont val="MS P ゴシック"/>
            <family val="3"/>
            <charset val="128"/>
          </rPr>
          <t>本事業に係る収入に予定がなければ「０」と入力してください。</t>
        </r>
      </text>
    </comment>
  </commentList>
</comments>
</file>

<file path=xl/sharedStrings.xml><?xml version="1.0" encoding="utf-8"?>
<sst xmlns="http://schemas.openxmlformats.org/spreadsheetml/2006/main" count="90" uniqueCount="86">
  <si>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</si>
  <si>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</si>
  <si>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</si>
  <si>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</si>
  <si>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</si>
  <si>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</si>
  <si>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</si>
  <si>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</si>
  <si>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</si>
  <si>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</si>
  <si>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</si>
  <si>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</si>
  <si>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</si>
  <si>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</si>
  <si>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</si>
  <si>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</si>
  <si>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</si>
  <si>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</si>
  <si>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</si>
  <si>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</si>
  <si>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</si>
  <si>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</si>
  <si>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</si>
  <si>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</si>
  <si>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</si>
  <si>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</si>
  <si>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</si>
  <si>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</si>
  <si>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</si>
  <si>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</si>
  <si>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</si>
  <si>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</si>
  <si>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</si>
  <si>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</si>
  <si>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</si>
  <si>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</si>
  <si>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</si>
  <si>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</si>
  <si>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</si>
  <si>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</si>
  <si>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</si>
  <si>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</si>
  <si>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</si>
  <si>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</si>
  <si>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</si>
  <si>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</si>
  <si>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</si>
  <si>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</si>
  <si>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</si>
  <si>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</si>
  <si>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</si>
  <si>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</si>
  <si>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</si>
  <si>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</si>
  <si>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</si>
  <si>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</si>
  <si>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</si>
  <si>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</si>
  <si>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</si>
  <si>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</si>
  <si>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</si>
  <si>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</si>
  <si>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</si>
  <si>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</si>
  <si>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</si>
  <si>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　１　有り　　２　無し</t>
    <rPh sb="3" eb="4">
      <t>ア</t>
    </rPh>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</si>
  <si>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</si>
  <si>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１　精算払いで対応可能　２　精算払いでの対応不可（概算払いを希望）　３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</si>
  <si>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</si>
  <si>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必要数</t>
    <phoneticPr fontId="1"/>
  </si>
  <si>
    <t>個人防護具</t>
  </si>
  <si>
    <t>個人防護具</t>
    <phoneticPr fontId="1"/>
  </si>
  <si>
    <t>簡易ベッド</t>
  </si>
  <si>
    <t>簡易ベッド</t>
    <phoneticPr fontId="1"/>
  </si>
  <si>
    <t>【「有り」と回答した場合、その内容を記載するとともに、対象設備について重複申請していない旨を確認したことを明記すること。】</t>
    <phoneticPr fontId="1"/>
  </si>
  <si>
    <t>設備費</t>
    <rPh sb="0" eb="3">
      <t>セツビヒ</t>
    </rPh>
    <phoneticPr fontId="1"/>
  </si>
  <si>
    <t>別紙２－２</t>
    <rPh sb="0" eb="2">
      <t>ベッシ</t>
    </rPh>
    <phoneticPr fontId="3"/>
  </si>
  <si>
    <t>ＨＥＰＡフィルター付き空気清浄機
（陰圧対応可能なものに限る。）</t>
    <phoneticPr fontId="1"/>
  </si>
  <si>
    <t>ＨＥＰＡフィルター付きパーテーション</t>
    <phoneticPr fontId="1"/>
  </si>
  <si>
    <t>ＨＥＰＡフィルター付きパーテーション</t>
    <phoneticPr fontId="1"/>
  </si>
  <si>
    <t>令和２年度　埼玉県帰国者・接触者外来等設備整備事業計画書</t>
    <rPh sb="6" eb="9">
      <t>サイタマケン</t>
    </rPh>
    <phoneticPr fontId="1"/>
  </si>
  <si>
    <t>令和２年度　埼玉県帰国者・接触者外来等設備整備事業所要額調書</t>
    <rPh sb="0" eb="2">
      <t>レイワ</t>
    </rPh>
    <rPh sb="3" eb="5">
      <t>ネンド</t>
    </rPh>
    <rPh sb="6" eb="9">
      <t>サイタマケン</t>
    </rPh>
    <rPh sb="9" eb="12">
      <t>キコクシャ</t>
    </rPh>
    <rPh sb="13" eb="16">
      <t>セッショクシャ</t>
    </rPh>
    <rPh sb="16" eb="18">
      <t>ガイライ</t>
    </rPh>
    <rPh sb="18" eb="19">
      <t>トウ</t>
    </rPh>
    <rPh sb="19" eb="21">
      <t>セツビ</t>
    </rPh>
    <rPh sb="21" eb="23">
      <t>セイビ</t>
    </rPh>
    <rPh sb="23" eb="25">
      <t>ジギョウ</t>
    </rPh>
    <rPh sb="25" eb="27">
      <t>ショヨウ</t>
    </rPh>
    <rPh sb="27" eb="28">
      <t>ガク</t>
    </rPh>
    <rPh sb="28" eb="29">
      <t>チョウ</t>
    </rPh>
    <rPh sb="29" eb="30">
      <t>ショ</t>
    </rPh>
    <phoneticPr fontId="3"/>
  </si>
  <si>
    <t>令和２年度　埼玉県帰国者・接触者外来等設備整備事業所要額明細書</t>
    <rPh sb="0" eb="2">
      <t>レイワ</t>
    </rPh>
    <rPh sb="3" eb="5">
      <t>ネンド</t>
    </rPh>
    <rPh sb="6" eb="9">
      <t>サイタマケン</t>
    </rPh>
    <rPh sb="25" eb="27">
      <t>ショヨウ</t>
    </rPh>
    <phoneticPr fontId="3"/>
  </si>
  <si>
    <t>県知事が認めた額</t>
    <rPh sb="0" eb="3">
      <t>ケンチジ</t>
    </rPh>
    <rPh sb="4" eb="5">
      <t>ミト</t>
    </rPh>
    <rPh sb="7" eb="8">
      <t>ガク</t>
    </rPh>
    <phoneticPr fontId="1"/>
  </si>
  <si>
    <t>簡易診療室及び付帯
する備品</t>
    <rPh sb="2" eb="5">
      <t>シンリョウシツ</t>
    </rPh>
    <phoneticPr fontId="1"/>
  </si>
  <si>
    <t>簡易診療室
及び付帯する備品</t>
    <rPh sb="2" eb="5">
      <t>シンリョウシツ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</si>
</sst>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sz val="13"/>
      <color theme="1"/>
      <name val="ＭＳ ゴシック"/>
      <family val="3"/>
      <charset val="128"/>
    </font>
    <font>
      <sz val="16"/>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60">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55"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8" fillId="0" borderId="2" xfId="2" applyFont="1" applyBorder="1" applyAlignment="1">
      <alignment horizontal="center" vertical="center" wrapText="1"/>
    </xf>
    <xf numFmtId="38" fontId="8" fillId="2" borderId="0" xfId="2" applyFont="1" applyFill="1" applyAlignment="1">
      <alignment horizontal="left" vertical="center"/>
    </xf>
    <xf numFmtId="38" fontId="8" fillId="0" borderId="0" xfId="2" applyFont="1" applyAlignment="1">
      <alignment horizontal="left"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0" xfId="2" applyFont="1" applyAlignment="1">
      <alignment horizontal="left" vertical="center" wrapText="1"/>
    </xf>
    <xf numFmtId="38" fontId="7" fillId="0" borderId="0" xfId="2" applyFont="1" applyAlignment="1">
      <alignment horizontal="left" vertical="center"/>
    </xf>
    <xf numFmtId="38" fontId="7" fillId="0" borderId="37" xfId="2" applyFont="1" applyBorder="1" applyAlignment="1">
      <alignment vertical="center" wrapText="1"/>
    </xf>
    <xf numFmtId="38" fontId="8" fillId="0" borderId="38" xfId="2" applyFont="1" applyBorder="1" applyAlignment="1">
      <alignment horizontal="center" vertical="center" wrapText="1"/>
    </xf>
    <xf numFmtId="38" fontId="8" fillId="0" borderId="41" xfId="2" applyFont="1" applyBorder="1" applyAlignment="1">
      <alignment horizontal="center" vertical="center" wrapText="1"/>
    </xf>
    <xf numFmtId="38" fontId="6" fillId="0" borderId="0" xfId="2" applyFont="1" applyFill="1" applyAlignment="1">
      <alignment horizontal="center" vertical="center"/>
    </xf>
    <xf numFmtId="38" fontId="8" fillId="0" borderId="44"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2" borderId="39" xfId="2" applyFont="1" applyFill="1" applyBorder="1" applyAlignment="1">
      <alignment horizontal="center" vertical="center" wrapText="1"/>
    </xf>
    <xf numFmtId="38" fontId="8" fillId="2" borderId="40" xfId="2" applyFont="1" applyFill="1" applyBorder="1" applyAlignment="1">
      <alignment horizontal="center" vertical="center" wrapText="1"/>
    </xf>
    <xf numFmtId="38" fontId="8" fillId="2" borderId="42" xfId="2" applyFont="1" applyFill="1" applyBorder="1" applyAlignment="1">
      <alignment horizontal="center" vertical="center" wrapText="1"/>
    </xf>
    <xf numFmtId="38" fontId="8" fillId="2" borderId="43" xfId="2" applyFont="1" applyFill="1" applyBorder="1" applyAlignment="1">
      <alignment horizontal="center" vertical="center" wrapText="1"/>
    </xf>
    <xf numFmtId="38" fontId="8" fillId="2" borderId="45" xfId="2" applyFont="1" applyFill="1" applyBorder="1" applyAlignment="1">
      <alignment horizontal="center" vertical="center" wrapText="1"/>
    </xf>
    <xf numFmtId="38" fontId="8" fillId="2" borderId="46" xfId="2" applyFont="1" applyFill="1" applyBorder="1" applyAlignment="1">
      <alignment horizontal="center" vertical="center" wrapText="1"/>
    </xf>
    <xf numFmtId="38" fontId="8" fillId="0" borderId="42" xfId="2" applyFont="1" applyFill="1" applyBorder="1" applyAlignment="1">
      <alignment horizontal="right" vertical="center" wrapText="1"/>
    </xf>
    <xf numFmtId="38" fontId="8" fillId="0" borderId="42" xfId="2" applyFont="1" applyFill="1" applyBorder="1" applyAlignment="1">
      <alignment horizontal="center" vertical="center" wrapText="1"/>
    </xf>
    <xf numFmtId="38" fontId="8" fillId="0" borderId="50" xfId="2" applyFont="1" applyBorder="1" applyAlignment="1">
      <alignment horizontal="center" vertical="center" wrapText="1"/>
    </xf>
    <xf numFmtId="38" fontId="8" fillId="0" borderId="51" xfId="2" applyFont="1" applyBorder="1" applyAlignment="1">
      <alignment horizontal="center" vertical="center" wrapText="1"/>
    </xf>
    <xf numFmtId="38" fontId="8" fillId="0" borderId="39" xfId="2" applyFont="1" applyBorder="1" applyAlignment="1">
      <alignment horizontal="right" vertical="center" wrapText="1"/>
    </xf>
    <xf numFmtId="38" fontId="8" fillId="0" borderId="45" xfId="2" applyFont="1" applyBorder="1" applyAlignment="1">
      <alignment horizontal="right" vertical="center" wrapText="1"/>
    </xf>
    <xf numFmtId="38" fontId="8" fillId="0" borderId="47" xfId="2" applyFont="1" applyBorder="1" applyAlignment="1">
      <alignment horizontal="center" vertical="center" wrapText="1"/>
    </xf>
    <xf numFmtId="38" fontId="8" fillId="2" borderId="49" xfId="2" applyFont="1" applyFill="1" applyBorder="1" applyAlignment="1">
      <alignment horizontal="center" vertical="center" wrapText="1"/>
    </xf>
    <xf numFmtId="38" fontId="8" fillId="0" borderId="39" xfId="2" applyFont="1" applyBorder="1" applyAlignment="1">
      <alignment horizontal="center" vertical="center" wrapText="1"/>
    </xf>
    <xf numFmtId="38" fontId="8" fillId="0" borderId="42" xfId="2" applyFont="1" applyBorder="1" applyAlignment="1">
      <alignment horizontal="center" vertical="center" wrapText="1"/>
    </xf>
    <xf numFmtId="38" fontId="8" fillId="0" borderId="52" xfId="2" applyFont="1" applyBorder="1" applyAlignment="1">
      <alignment horizontal="center" vertical="center" wrapText="1"/>
    </xf>
    <xf numFmtId="38" fontId="8" fillId="0" borderId="53" xfId="2" applyFont="1" applyBorder="1" applyAlignment="1">
      <alignment horizontal="center" vertical="center" wrapText="1"/>
    </xf>
    <xf numFmtId="38" fontId="8" fillId="0" borderId="48" xfId="2" applyFont="1" applyFill="1" applyBorder="1" applyAlignment="1">
      <alignment horizontal="center" vertical="center" wrapText="1"/>
    </xf>
    <xf numFmtId="38" fontId="8" fillId="0" borderId="40" xfId="2" applyFont="1" applyBorder="1" applyAlignment="1">
      <alignment horizontal="center" vertical="center" wrapText="1"/>
    </xf>
    <xf numFmtId="38" fontId="8" fillId="0" borderId="43" xfId="2" applyFont="1" applyBorder="1" applyAlignment="1">
      <alignment horizontal="center" vertical="center" wrapText="1"/>
    </xf>
    <xf numFmtId="38" fontId="9" fillId="0" borderId="9" xfId="2" applyFont="1" applyFill="1" applyBorder="1" applyAlignment="1">
      <alignment vertical="center"/>
    </xf>
    <xf numFmtId="38" fontId="9" fillId="0" borderId="10" xfId="2" applyFont="1" applyBorder="1" applyAlignment="1">
      <alignment vertical="center"/>
    </xf>
    <xf numFmtId="38" fontId="9" fillId="0" borderId="12" xfId="2" applyFont="1" applyBorder="1" applyAlignment="1">
      <alignment vertical="center"/>
    </xf>
    <xf numFmtId="38" fontId="9" fillId="0" borderId="55" xfId="2" applyFont="1" applyBorder="1" applyAlignment="1">
      <alignment vertical="center"/>
    </xf>
    <xf numFmtId="38" fontId="9" fillId="0" borderId="57"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61"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58" xfId="2" applyFont="1" applyBorder="1" applyAlignment="1">
      <alignment horizontal="center" vertical="center" wrapText="1"/>
    </xf>
    <xf numFmtId="38" fontId="9" fillId="0" borderId="55" xfId="2" applyFont="1" applyBorder="1" applyAlignment="1">
      <alignment horizontal="center" vertical="center" wrapText="1"/>
    </xf>
    <xf numFmtId="38" fontId="9" fillId="0" borderId="57" xfId="2" applyFont="1" applyBorder="1" applyAlignment="1">
      <alignment horizontal="center" vertical="center"/>
    </xf>
    <xf numFmtId="38" fontId="9" fillId="0" borderId="9" xfId="2" applyFont="1" applyBorder="1" applyAlignment="1">
      <alignment horizontal="center" vertical="center"/>
    </xf>
    <xf numFmtId="38" fontId="9" fillId="2" borderId="9" xfId="2" applyFont="1" applyFill="1" applyBorder="1" applyAlignment="1">
      <alignment vertical="center"/>
    </xf>
    <xf numFmtId="38" fontId="9" fillId="0" borderId="9" xfId="2" applyFont="1" applyBorder="1" applyAlignment="1">
      <alignment vertical="center"/>
    </xf>
    <xf numFmtId="38" fontId="9" fillId="0" borderId="57" xfId="2" applyFont="1" applyFill="1" applyBorder="1" applyAlignment="1">
      <alignment vertical="center"/>
    </xf>
    <xf numFmtId="38" fontId="9" fillId="0" borderId="3" xfId="2" applyFont="1" applyBorder="1" applyAlignment="1">
      <alignment horizontal="center" vertical="center"/>
    </xf>
    <xf numFmtId="38" fontId="9" fillId="0" borderId="59" xfId="2" applyFont="1" applyBorder="1" applyAlignment="1">
      <alignment horizontal="center" vertical="center"/>
    </xf>
    <xf numFmtId="38" fontId="10" fillId="0" borderId="2" xfId="2" applyFont="1" applyBorder="1" applyAlignment="1">
      <alignment horizontal="right" vertical="center"/>
    </xf>
    <xf numFmtId="38" fontId="9" fillId="2" borderId="36" xfId="2" applyFont="1" applyFill="1" applyBorder="1" applyAlignment="1">
      <alignment horizontal="center" vertical="center"/>
    </xf>
    <xf numFmtId="38" fontId="9" fillId="2" borderId="35" xfId="2" applyFont="1" applyFill="1" applyBorder="1" applyAlignment="1">
      <alignment horizontal="center" vertical="center"/>
    </xf>
    <xf numFmtId="38" fontId="11" fillId="0" borderId="0" xfId="2" applyFont="1" applyFill="1" applyAlignment="1">
      <alignment horizontal="center" vertical="center"/>
    </xf>
    <xf numFmtId="38" fontId="15" fillId="2" borderId="60" xfId="2" applyFont="1" applyFill="1" applyBorder="1" applyAlignment="1">
      <alignment horizontal="center" vertical="center"/>
    </xf>
    <xf numFmtId="38" fontId="9" fillId="0" borderId="61" xfId="2" applyFont="1" applyFill="1" applyBorder="1" applyAlignment="1">
      <alignment vertical="center"/>
    </xf>
    <xf numFmtId="38" fontId="9" fillId="0" borderId="12" xfId="2" applyFont="1" applyFill="1" applyBorder="1" applyAlignment="1">
      <alignment vertical="center"/>
    </xf>
    <xf numFmtId="38" fontId="9" fillId="0" borderId="56" xfId="2" applyFont="1" applyBorder="1" applyAlignment="1">
      <alignment horizontal="center" vertical="center"/>
    </xf>
    <xf numFmtId="38" fontId="9" fillId="0" borderId="54" xfId="2" applyFont="1" applyBorder="1" applyAlignment="1">
      <alignment horizontal="center" vertical="center"/>
    </xf>
    <xf numFmtId="38" fontId="7" fillId="0" borderId="32" xfId="2" applyFont="1" applyBorder="1" applyAlignment="1">
      <alignment horizontal="right" vertical="center"/>
    </xf>
    <xf numFmtId="38" fontId="7" fillId="0" borderId="33" xfId="2" applyFont="1" applyBorder="1" applyAlignment="1">
      <alignment horizontal="right" vertical="center"/>
    </xf>
    <xf numFmtId="38" fontId="7" fillId="0" borderId="25" xfId="2" applyFont="1" applyBorder="1" applyAlignment="1">
      <alignment horizontal="right" vertical="center"/>
    </xf>
    <xf numFmtId="38" fontId="7" fillId="0" borderId="34" xfId="2" applyFont="1" applyBorder="1" applyAlignment="1">
      <alignment horizontal="right" vertical="center"/>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38" fontId="7" fillId="2" borderId="9"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9" xfId="2" applyFont="1" applyFill="1" applyBorder="1" applyAlignment="1">
      <alignment horizontal="right" vertical="center"/>
    </xf>
    <xf numFmtId="38" fontId="7" fillId="0" borderId="10"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horizontal="left" vertical="center" wrapText="1"/>
    </xf>
    <xf numFmtId="38" fontId="7" fillId="2" borderId="10" xfId="2" applyFont="1" applyFill="1" applyBorder="1" applyAlignment="1">
      <alignment horizontal="center" vertical="center" wrapText="1"/>
    </xf>
    <xf numFmtId="38" fontId="7" fillId="2" borderId="12" xfId="2" applyFont="1" applyFill="1" applyBorder="1" applyAlignment="1">
      <alignment horizontal="center" vertical="center" wrapText="1"/>
    </xf>
    <xf numFmtId="38" fontId="7" fillId="2" borderId="12" xfId="2" applyFont="1" applyFill="1" applyBorder="1" applyAlignment="1">
      <alignment horizontal="center" vertical="center"/>
    </xf>
    <xf numFmtId="38" fontId="7" fillId="2" borderId="10" xfId="2" applyFont="1" applyFill="1" applyBorder="1" applyAlignment="1">
      <alignment horizontal="right" vertical="center"/>
    </xf>
    <xf numFmtId="38" fontId="7" fillId="2" borderId="12" xfId="2" applyFont="1" applyFill="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2" borderId="16" xfId="2" applyFont="1" applyFill="1" applyBorder="1" applyAlignment="1">
      <alignment horizontal="right" vertical="center"/>
    </xf>
    <xf numFmtId="38" fontId="7" fillId="2" borderId="18" xfId="2" applyFont="1" applyFill="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24"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7" fillId="0" borderId="19" xfId="2" applyFont="1" applyBorder="1" applyAlignment="1">
      <alignment horizontal="right" vertical="center"/>
    </xf>
    <xf numFmtId="38" fontId="7" fillId="0" borderId="31" xfId="2" applyFont="1" applyBorder="1" applyAlignment="1">
      <alignment horizontal="center" vertical="center"/>
    </xf>
    <xf numFmtId="38" fontId="7" fillId="0" borderId="11" xfId="2" applyFont="1" applyBorder="1" applyAlignment="1">
      <alignment horizontal="right" vertical="center"/>
    </xf>
    <xf numFmtId="38" fontId="7" fillId="0" borderId="12"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0" xfId="2" applyFont="1" applyFill="1" applyAlignment="1">
      <alignment horizontal="left" vertical="center"/>
    </xf>
    <xf numFmtId="38" fontId="6" fillId="2" borderId="0" xfId="2" applyFont="1" applyFill="1" applyAlignment="1">
      <alignment horizontal="right" vertical="center"/>
    </xf>
    <xf numFmtId="38" fontId="7" fillId="0" borderId="12" xfId="2" applyFont="1" applyFill="1" applyBorder="1" applyAlignment="1">
      <alignment horizontal="center" vertical="center"/>
    </xf>
    <xf numFmtId="38" fontId="7" fillId="0" borderId="10" xfId="2" applyFont="1" applyBorder="1" applyAlignment="1">
      <alignment horizontal="center" vertical="center" textRotation="255"/>
    </xf>
    <xf numFmtId="38" fontId="7" fillId="0" borderId="11" xfId="2" applyFont="1" applyBorder="1" applyAlignment="1">
      <alignment horizontal="center" vertical="center" textRotation="255"/>
    </xf>
    <xf numFmtId="38" fontId="7" fillId="0" borderId="9" xfId="2" applyFont="1" applyBorder="1" applyAlignment="1">
      <alignment horizontal="left" vertical="center" wrapText="1"/>
    </xf>
    <xf numFmtId="38" fontId="7" fillId="0" borderId="10"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10" xfId="2" applyFont="1" applyBorder="1" applyAlignment="1">
      <alignment horizontal="left" vertical="center" wrapText="1"/>
    </xf>
    <xf numFmtId="38" fontId="7" fillId="0" borderId="10" xfId="2" applyFont="1" applyBorder="1" applyAlignment="1">
      <alignment horizontal="left" vertical="center"/>
    </xf>
    <xf numFmtId="38" fontId="7" fillId="0" borderId="11" xfId="2" applyFont="1" applyBorder="1" applyAlignment="1">
      <alignment horizontal="left" vertical="center"/>
    </xf>
    <xf numFmtId="38" fontId="6" fillId="3" borderId="0" xfId="2" applyFont="1" applyFill="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0" xfId="2" applyFont="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G77"/>
  <sheetViews>
    <sheetView tabSelected="1" zoomScale="55" zoomScaleNormal="55" workbookViewId="0">
      <selection activeCell="B30" sqref="B30:B31"/>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41" t="s">
        <v>61</v>
      </c>
      <c r="B1" s="41"/>
    </row>
    <row r="2" spans="1:7" ht="25.5" customHeight="1">
      <c r="A2" s="26"/>
      <c r="B2" s="26"/>
    </row>
    <row r="3" spans="1:7" ht="21">
      <c r="A3" s="12"/>
      <c r="B3" s="45" t="s">
        <v>80</v>
      </c>
      <c r="C3" s="45"/>
      <c r="D3" s="45"/>
      <c r="E3" s="45"/>
      <c r="F3" s="45"/>
      <c r="G3" s="12"/>
    </row>
    <row r="4" spans="1:7" ht="18.75">
      <c r="A4" s="11"/>
      <c r="B4" s="11"/>
      <c r="C4" s="11"/>
      <c r="D4" s="11"/>
      <c r="E4" s="11"/>
      <c r="F4" s="11"/>
      <c r="G4" s="11"/>
    </row>
    <row r="5" spans="1:7" ht="19.5" thickBot="1">
      <c r="A5" s="2"/>
      <c r="B5" s="2"/>
      <c r="C5" s="2"/>
      <c r="D5" s="2"/>
      <c r="E5" s="2"/>
      <c r="F5" s="2"/>
      <c r="G5" s="2"/>
    </row>
    <row r="6" spans="1:7" ht="18" customHeight="1">
      <c r="A6" s="2"/>
      <c r="B6" s="43" t="s">
        <v>41</v>
      </c>
      <c r="C6" s="56"/>
      <c r="D6" s="56"/>
      <c r="E6" s="56"/>
      <c r="F6" s="57"/>
      <c r="G6" s="42"/>
    </row>
    <row r="7" spans="1:7" ht="18" customHeight="1">
      <c r="A7" s="2"/>
      <c r="B7" s="44"/>
      <c r="C7" s="58"/>
      <c r="D7" s="58"/>
      <c r="E7" s="58"/>
      <c r="F7" s="59"/>
      <c r="G7" s="42"/>
    </row>
    <row r="8" spans="1:7" ht="18" customHeight="1">
      <c r="A8" s="2"/>
      <c r="B8" s="44" t="s">
        <v>42</v>
      </c>
      <c r="C8" s="58"/>
      <c r="D8" s="58"/>
      <c r="E8" s="58"/>
      <c r="F8" s="59"/>
      <c r="G8" s="42"/>
    </row>
    <row r="9" spans="1:7" ht="18" customHeight="1">
      <c r="A9" s="2"/>
      <c r="B9" s="44"/>
      <c r="C9" s="58"/>
      <c r="D9" s="58"/>
      <c r="E9" s="58"/>
      <c r="F9" s="59"/>
      <c r="G9" s="42"/>
    </row>
    <row r="10" spans="1:7" ht="18" customHeight="1">
      <c r="A10" s="2"/>
      <c r="B10" s="44" t="s">
        <v>43</v>
      </c>
      <c r="C10" s="58"/>
      <c r="D10" s="58"/>
      <c r="E10" s="58"/>
      <c r="F10" s="59"/>
      <c r="G10" s="13"/>
    </row>
    <row r="11" spans="1:7" ht="18" customHeight="1" thickBot="1">
      <c r="A11" s="2"/>
      <c r="B11" s="46"/>
      <c r="C11" s="60"/>
      <c r="D11" s="60"/>
      <c r="E11" s="60"/>
      <c r="F11" s="61"/>
      <c r="G11" s="13"/>
    </row>
    <row r="12" spans="1:7" ht="18.75">
      <c r="A12" s="2"/>
      <c r="B12" s="2"/>
      <c r="C12" s="2"/>
      <c r="D12" s="2"/>
      <c r="E12" s="2"/>
      <c r="F12" s="2"/>
      <c r="G12" s="2"/>
    </row>
    <row r="13" spans="1:7" ht="19.5" customHeight="1">
      <c r="A13" s="2"/>
      <c r="B13" s="2"/>
      <c r="C13" s="2"/>
      <c r="D13" s="2"/>
      <c r="E13" s="2"/>
      <c r="F13" s="2"/>
      <c r="G13" s="2"/>
    </row>
    <row r="14" spans="1:7" ht="18.75">
      <c r="A14" s="2"/>
      <c r="B14" s="30" t="s">
        <v>51</v>
      </c>
      <c r="C14" s="30"/>
      <c r="D14" s="30"/>
      <c r="E14" s="30"/>
      <c r="F14" s="30"/>
      <c r="G14" s="2"/>
    </row>
    <row r="15" spans="1:7" ht="18.75">
      <c r="A15" s="2"/>
      <c r="B15" s="27"/>
      <c r="C15" s="27"/>
      <c r="D15" s="27"/>
      <c r="E15" s="27"/>
      <c r="F15" s="27"/>
      <c r="G15" s="2"/>
    </row>
    <row r="16" spans="1:7" ht="28.5" customHeight="1">
      <c r="A16" s="2"/>
      <c r="B16" s="27" t="s">
        <v>53</v>
      </c>
      <c r="C16" s="27"/>
      <c r="D16" s="27"/>
      <c r="E16" s="27"/>
      <c r="F16" s="27"/>
      <c r="G16" s="2"/>
    </row>
    <row r="17" spans="1:7" ht="29.25" customHeight="1" thickBot="1">
      <c r="A17" s="2"/>
      <c r="B17" s="27"/>
      <c r="C17" s="27"/>
      <c r="D17" s="27"/>
      <c r="E17" s="27"/>
      <c r="F17" s="14" t="s">
        <v>50</v>
      </c>
      <c r="G17" s="2"/>
    </row>
    <row r="18" spans="1:7" ht="18.75">
      <c r="A18" s="2"/>
      <c r="B18" s="43" t="s">
        <v>46</v>
      </c>
      <c r="C18" s="70" t="s">
        <v>52</v>
      </c>
      <c r="D18" s="70" t="s">
        <v>69</v>
      </c>
      <c r="E18" s="70" t="s">
        <v>47</v>
      </c>
      <c r="F18" s="75" t="s">
        <v>48</v>
      </c>
      <c r="G18" s="2"/>
    </row>
    <row r="19" spans="1:7" ht="27" customHeight="1">
      <c r="A19" s="2"/>
      <c r="B19" s="44"/>
      <c r="C19" s="71"/>
      <c r="D19" s="71"/>
      <c r="E19" s="71"/>
      <c r="F19" s="76"/>
      <c r="G19" s="2"/>
    </row>
    <row r="20" spans="1:7" ht="39" customHeight="1">
      <c r="A20" s="2"/>
      <c r="B20" s="44" t="s">
        <v>77</v>
      </c>
      <c r="C20" s="63">
        <f>設備費!G7</f>
        <v>0</v>
      </c>
      <c r="D20" s="63">
        <f>設備費!H7</f>
        <v>0</v>
      </c>
      <c r="E20" s="62">
        <f>設備費!J7</f>
        <v>0</v>
      </c>
      <c r="F20" s="59"/>
      <c r="G20" s="2"/>
    </row>
    <row r="21" spans="1:7" ht="48" customHeight="1">
      <c r="A21" s="2"/>
      <c r="B21" s="44"/>
      <c r="C21" s="63"/>
      <c r="D21" s="63"/>
      <c r="E21" s="62"/>
      <c r="F21" s="59"/>
      <c r="G21" s="2"/>
    </row>
    <row r="22" spans="1:7" ht="27.95" customHeight="1">
      <c r="A22" s="2"/>
      <c r="B22" s="44" t="s">
        <v>78</v>
      </c>
      <c r="C22" s="63">
        <f>設備費!G9</f>
        <v>0</v>
      </c>
      <c r="D22" s="63">
        <f>設備費!H9</f>
        <v>0</v>
      </c>
      <c r="E22" s="62">
        <f>設備費!J9</f>
        <v>0</v>
      </c>
      <c r="F22" s="59"/>
      <c r="G22" s="2"/>
    </row>
    <row r="23" spans="1:7" ht="27.95" customHeight="1">
      <c r="A23" s="2"/>
      <c r="B23" s="44"/>
      <c r="C23" s="63"/>
      <c r="D23" s="63"/>
      <c r="E23" s="62"/>
      <c r="F23" s="59"/>
      <c r="G23" s="2"/>
    </row>
    <row r="24" spans="1:7" ht="27.95" customHeight="1">
      <c r="A24" s="2"/>
      <c r="B24" s="44" t="s">
        <v>71</v>
      </c>
      <c r="C24" s="63">
        <f>設備費!G11</f>
        <v>0</v>
      </c>
      <c r="D24" s="63">
        <f>設備費!H11</f>
        <v>0</v>
      </c>
      <c r="E24" s="62">
        <f>設備費!J11</f>
        <v>0</v>
      </c>
      <c r="F24" s="59"/>
      <c r="G24" s="2"/>
    </row>
    <row r="25" spans="1:7" ht="27.95" customHeight="1">
      <c r="A25" s="2"/>
      <c r="B25" s="44"/>
      <c r="C25" s="63"/>
      <c r="D25" s="63"/>
      <c r="E25" s="62"/>
      <c r="F25" s="59"/>
      <c r="G25" s="2"/>
    </row>
    <row r="26" spans="1:7" ht="27.95" customHeight="1">
      <c r="A26" s="2"/>
      <c r="B26" s="44" t="s">
        <v>73</v>
      </c>
      <c r="C26" s="63">
        <f>設備費!G13</f>
        <v>0</v>
      </c>
      <c r="D26" s="63">
        <f>設備費!H13</f>
        <v>0</v>
      </c>
      <c r="E26" s="62">
        <f>設備費!J13</f>
        <v>0</v>
      </c>
      <c r="F26" s="59"/>
      <c r="G26" s="2"/>
    </row>
    <row r="27" spans="1:7" ht="27.95" customHeight="1">
      <c r="A27" s="2"/>
      <c r="B27" s="44"/>
      <c r="C27" s="63"/>
      <c r="D27" s="63"/>
      <c r="E27" s="62"/>
      <c r="F27" s="59"/>
      <c r="G27" s="2"/>
    </row>
    <row r="28" spans="1:7" ht="27.95" customHeight="1">
      <c r="A28" s="2"/>
      <c r="B28" s="44" t="s">
        <v>84</v>
      </c>
      <c r="C28" s="63">
        <f>設備費!G15</f>
        <v>0</v>
      </c>
      <c r="D28" s="63">
        <f>設備費!H15</f>
        <v>0</v>
      </c>
      <c r="E28" s="62">
        <f>設備費!J15</f>
        <v>0</v>
      </c>
      <c r="F28" s="59"/>
      <c r="G28" s="2"/>
    </row>
    <row r="29" spans="1:7" ht="27.95" customHeight="1" thickBot="1">
      <c r="A29" s="2"/>
      <c r="B29" s="68"/>
      <c r="C29" s="74"/>
      <c r="D29" s="74"/>
      <c r="E29" s="62"/>
      <c r="F29" s="69"/>
      <c r="G29" s="2"/>
    </row>
    <row r="30" spans="1:7" ht="27.95" customHeight="1">
      <c r="A30" s="2"/>
      <c r="B30" s="43" t="s">
        <v>49</v>
      </c>
      <c r="C30" s="64"/>
      <c r="D30" s="64"/>
      <c r="E30" s="66">
        <f>SUM(E20:E29)</f>
        <v>0</v>
      </c>
      <c r="F30" s="72"/>
      <c r="G30" s="2"/>
    </row>
    <row r="31" spans="1:7" ht="27.95" customHeight="1" thickBot="1">
      <c r="A31" s="2"/>
      <c r="B31" s="46"/>
      <c r="C31" s="65"/>
      <c r="D31" s="65"/>
      <c r="E31" s="67"/>
      <c r="F31" s="73"/>
      <c r="G31" s="2"/>
    </row>
    <row r="32" spans="1:7" ht="26.25" customHeight="1">
      <c r="A32" s="2"/>
      <c r="B32" s="15"/>
      <c r="C32" s="15"/>
      <c r="D32" s="15"/>
      <c r="E32" s="15"/>
      <c r="F32" s="2"/>
      <c r="G32" s="2"/>
    </row>
    <row r="33" spans="1:7" ht="24" customHeight="1">
      <c r="A33" s="2"/>
      <c r="B33" s="27" t="s">
        <v>54</v>
      </c>
      <c r="C33" s="27"/>
      <c r="D33" s="27"/>
      <c r="E33" s="27"/>
      <c r="F33" s="2"/>
      <c r="G33" s="2"/>
    </row>
    <row r="34" spans="1:7" ht="19.5" thickBot="1">
      <c r="A34" s="2"/>
      <c r="B34" s="15"/>
      <c r="C34" s="15"/>
      <c r="D34" s="15"/>
      <c r="E34" s="15"/>
      <c r="F34" s="2"/>
      <c r="G34" s="2"/>
    </row>
    <row r="35" spans="1:7" ht="18.75">
      <c r="A35" s="2"/>
      <c r="B35" s="47"/>
      <c r="C35" s="48"/>
      <c r="D35" s="48"/>
      <c r="E35" s="48"/>
      <c r="F35" s="49"/>
      <c r="G35" s="2"/>
    </row>
    <row r="36" spans="1:7" ht="18.75">
      <c r="A36" s="2"/>
      <c r="B36" s="50"/>
      <c r="C36" s="51"/>
      <c r="D36" s="51"/>
      <c r="E36" s="51"/>
      <c r="F36" s="52"/>
      <c r="G36" s="2"/>
    </row>
    <row r="37" spans="1:7" ht="18.75">
      <c r="A37" s="2"/>
      <c r="B37" s="50"/>
      <c r="C37" s="51"/>
      <c r="D37" s="51"/>
      <c r="E37" s="51"/>
      <c r="F37" s="52"/>
      <c r="G37" s="2"/>
    </row>
    <row r="38" spans="1:7" ht="18.75">
      <c r="A38" s="2"/>
      <c r="B38" s="50"/>
      <c r="C38" s="51"/>
      <c r="D38" s="51"/>
      <c r="E38" s="51"/>
      <c r="F38" s="52"/>
      <c r="G38" s="2"/>
    </row>
    <row r="39" spans="1:7" ht="18.75">
      <c r="A39" s="2"/>
      <c r="B39" s="50"/>
      <c r="C39" s="51"/>
      <c r="D39" s="51"/>
      <c r="E39" s="51"/>
      <c r="F39" s="52"/>
      <c r="G39" s="2"/>
    </row>
    <row r="40" spans="1:7" ht="18.75">
      <c r="A40" s="2"/>
      <c r="B40" s="50"/>
      <c r="C40" s="51"/>
      <c r="D40" s="51"/>
      <c r="E40" s="51"/>
      <c r="F40" s="52"/>
      <c r="G40" s="2"/>
    </row>
    <row r="41" spans="1:7" ht="18.75">
      <c r="A41" s="2"/>
      <c r="B41" s="50"/>
      <c r="C41" s="51"/>
      <c r="D41" s="51"/>
      <c r="E41" s="51"/>
      <c r="F41" s="52"/>
      <c r="G41" s="2"/>
    </row>
    <row r="42" spans="1:7" ht="18.75">
      <c r="A42" s="2"/>
      <c r="B42" s="50"/>
      <c r="C42" s="51"/>
      <c r="D42" s="51"/>
      <c r="E42" s="51"/>
      <c r="F42" s="52"/>
      <c r="G42" s="2"/>
    </row>
    <row r="43" spans="1:7" ht="18.75">
      <c r="A43" s="2"/>
      <c r="B43" s="50"/>
      <c r="C43" s="51"/>
      <c r="D43" s="51"/>
      <c r="E43" s="51"/>
      <c r="F43" s="52"/>
      <c r="G43" s="2"/>
    </row>
    <row r="44" spans="1:7" ht="18.75">
      <c r="A44" s="2"/>
      <c r="B44" s="50"/>
      <c r="C44" s="51"/>
      <c r="D44" s="51"/>
      <c r="E44" s="51"/>
      <c r="F44" s="52"/>
      <c r="G44" s="2"/>
    </row>
    <row r="45" spans="1:7" ht="51" customHeight="1" thickBot="1">
      <c r="A45" s="2"/>
      <c r="B45" s="53"/>
      <c r="C45" s="54"/>
      <c r="D45" s="54"/>
      <c r="E45" s="54"/>
      <c r="F45" s="55"/>
      <c r="G45" s="2"/>
    </row>
    <row r="46" spans="1:7" ht="24" customHeight="1">
      <c r="A46" s="2"/>
      <c r="B46" s="2"/>
      <c r="C46" s="2"/>
      <c r="D46" s="2"/>
      <c r="E46" s="2"/>
      <c r="F46" s="2"/>
      <c r="G46" s="2"/>
    </row>
    <row r="47" spans="1:7" ht="20.25" customHeight="1">
      <c r="A47" s="2"/>
      <c r="B47" s="15" t="s">
        <v>55</v>
      </c>
      <c r="C47" s="15"/>
      <c r="D47" s="15"/>
      <c r="E47" s="15"/>
      <c r="F47" s="2"/>
      <c r="G47" s="2"/>
    </row>
    <row r="48" spans="1:7" ht="12" customHeight="1">
      <c r="A48" s="2"/>
      <c r="B48" s="15"/>
      <c r="C48" s="15"/>
      <c r="D48" s="15"/>
      <c r="E48" s="15"/>
      <c r="F48" s="2"/>
      <c r="G48" s="2"/>
    </row>
    <row r="49" spans="1:7" ht="18" customHeight="1">
      <c r="A49" s="2"/>
      <c r="B49" s="30" t="s">
        <v>44</v>
      </c>
      <c r="C49" s="30"/>
      <c r="D49" s="30"/>
      <c r="E49" s="30"/>
      <c r="F49" s="30"/>
      <c r="G49" s="2"/>
    </row>
    <row r="50" spans="1:7" ht="18" customHeight="1">
      <c r="A50" s="2"/>
      <c r="B50" s="30" t="s">
        <v>45</v>
      </c>
      <c r="C50" s="30"/>
      <c r="D50" s="30"/>
      <c r="E50" s="30"/>
      <c r="F50" s="30"/>
      <c r="G50" s="2"/>
    </row>
    <row r="53" spans="1:7" ht="18.75">
      <c r="B53" s="30" t="s">
        <v>68</v>
      </c>
      <c r="C53" s="30"/>
      <c r="D53" s="30"/>
      <c r="E53" s="30"/>
      <c r="F53" s="30"/>
    </row>
    <row r="54" spans="1:7" ht="12" customHeight="1">
      <c r="B54" s="27"/>
      <c r="C54" s="27"/>
      <c r="D54" s="27"/>
      <c r="E54" s="27"/>
      <c r="F54" s="27"/>
    </row>
    <row r="55" spans="1:7" ht="18.75">
      <c r="B55" s="29" t="s">
        <v>65</v>
      </c>
      <c r="C55" s="29"/>
      <c r="D55" s="29"/>
      <c r="E55" s="29"/>
      <c r="F55" s="29"/>
    </row>
    <row r="56" spans="1:7" ht="18.75">
      <c r="B56" s="30" t="s">
        <v>64</v>
      </c>
      <c r="C56" s="30"/>
      <c r="D56" s="30"/>
      <c r="E56" s="30"/>
      <c r="F56" s="30"/>
    </row>
    <row r="57" spans="1:7" ht="18.75" customHeight="1">
      <c r="B57" s="40" t="s">
        <v>74</v>
      </c>
      <c r="C57" s="40"/>
      <c r="D57" s="40"/>
      <c r="E57" s="40"/>
      <c r="F57" s="40"/>
    </row>
    <row r="58" spans="1:7" ht="15" customHeight="1">
      <c r="B58" s="40"/>
      <c r="C58" s="40"/>
      <c r="D58" s="40"/>
      <c r="E58" s="40"/>
      <c r="F58" s="40"/>
    </row>
    <row r="59" spans="1:7" ht="14.25" customHeight="1">
      <c r="B59" s="40"/>
      <c r="C59" s="40"/>
      <c r="D59" s="40"/>
      <c r="E59" s="40"/>
      <c r="F59" s="40"/>
    </row>
    <row r="60" spans="1:7" ht="19.5" thickBot="1">
      <c r="B60" s="28"/>
      <c r="C60" s="28"/>
      <c r="D60" s="28"/>
      <c r="E60" s="28"/>
      <c r="F60" s="28"/>
    </row>
    <row r="61" spans="1:7">
      <c r="B61" s="31"/>
      <c r="C61" s="32"/>
      <c r="D61" s="32"/>
      <c r="E61" s="32"/>
      <c r="F61" s="33"/>
    </row>
    <row r="62" spans="1:7">
      <c r="B62" s="34"/>
      <c r="C62" s="35"/>
      <c r="D62" s="35"/>
      <c r="E62" s="35"/>
      <c r="F62" s="36"/>
    </row>
    <row r="63" spans="1:7">
      <c r="B63" s="34"/>
      <c r="C63" s="35"/>
      <c r="D63" s="35"/>
      <c r="E63" s="35"/>
      <c r="F63" s="36"/>
    </row>
    <row r="64" spans="1:7">
      <c r="B64" s="34"/>
      <c r="C64" s="35"/>
      <c r="D64" s="35"/>
      <c r="E64" s="35"/>
      <c r="F64" s="36"/>
    </row>
    <row r="65" spans="2:6">
      <c r="B65" s="34"/>
      <c r="C65" s="35"/>
      <c r="D65" s="35"/>
      <c r="E65" s="35"/>
      <c r="F65" s="36"/>
    </row>
    <row r="66" spans="2:6">
      <c r="B66" s="34"/>
      <c r="C66" s="35"/>
      <c r="D66" s="35"/>
      <c r="E66" s="35"/>
      <c r="F66" s="36"/>
    </row>
    <row r="67" spans="2:6">
      <c r="B67" s="34"/>
      <c r="C67" s="35"/>
      <c r="D67" s="35"/>
      <c r="E67" s="35"/>
      <c r="F67" s="36"/>
    </row>
    <row r="68" spans="2:6">
      <c r="B68" s="34"/>
      <c r="C68" s="35"/>
      <c r="D68" s="35"/>
      <c r="E68" s="35"/>
      <c r="F68" s="36"/>
    </row>
    <row r="69" spans="2:6">
      <c r="B69" s="34"/>
      <c r="C69" s="35"/>
      <c r="D69" s="35"/>
      <c r="E69" s="35"/>
      <c r="F69" s="36"/>
    </row>
    <row r="70" spans="2:6">
      <c r="B70" s="34"/>
      <c r="C70" s="35"/>
      <c r="D70" s="35"/>
      <c r="E70" s="35"/>
      <c r="F70" s="36"/>
    </row>
    <row r="71" spans="2:6">
      <c r="B71" s="34"/>
      <c r="C71" s="35"/>
      <c r="D71" s="35"/>
      <c r="E71" s="35"/>
      <c r="F71" s="36"/>
    </row>
    <row r="72" spans="2:6" ht="15" thickBot="1">
      <c r="B72" s="37"/>
      <c r="C72" s="38"/>
      <c r="D72" s="38"/>
      <c r="E72" s="38"/>
      <c r="F72" s="39"/>
    </row>
    <row r="75" spans="2:6" ht="18.75">
      <c r="B75" s="30" t="s">
        <v>66</v>
      </c>
      <c r="C75" s="30"/>
      <c r="D75" s="30"/>
      <c r="E75" s="30"/>
      <c r="F75" s="30"/>
    </row>
    <row r="77" spans="2:6" ht="18.75">
      <c r="B77" s="29" t="s">
        <v>67</v>
      </c>
      <c r="C77" s="29"/>
      <c r="D77" s="29"/>
      <c r="E77" s="29"/>
      <c r="F77" s="29"/>
    </row>
  </sheetData>
  <mergeCells count="56">
    <mergeCell ref="B75:F75"/>
    <mergeCell ref="B77:F77"/>
    <mergeCell ref="C18:C19"/>
    <mergeCell ref="D18:D19"/>
    <mergeCell ref="E18:E19"/>
    <mergeCell ref="C20:C21"/>
    <mergeCell ref="D20:D21"/>
    <mergeCell ref="F30:F31"/>
    <mergeCell ref="C28:C29"/>
    <mergeCell ref="D28:D29"/>
    <mergeCell ref="E28:E29"/>
    <mergeCell ref="B49:F49"/>
    <mergeCell ref="B50:F50"/>
    <mergeCell ref="B18:B19"/>
    <mergeCell ref="F18:F19"/>
    <mergeCell ref="B20:B21"/>
    <mergeCell ref="F20:F21"/>
    <mergeCell ref="B24:B25"/>
    <mergeCell ref="F24:F25"/>
    <mergeCell ref="B22:B23"/>
    <mergeCell ref="C22:C23"/>
    <mergeCell ref="D22:D23"/>
    <mergeCell ref="E22:E23"/>
    <mergeCell ref="F22:F23"/>
    <mergeCell ref="B28:B29"/>
    <mergeCell ref="F28:F29"/>
    <mergeCell ref="C26:C27"/>
    <mergeCell ref="D26:D27"/>
    <mergeCell ref="E26:E27"/>
    <mergeCell ref="B10:B11"/>
    <mergeCell ref="B35:F45"/>
    <mergeCell ref="B14:F14"/>
    <mergeCell ref="C6:F7"/>
    <mergeCell ref="C8:F9"/>
    <mergeCell ref="C10:F11"/>
    <mergeCell ref="E20:E21"/>
    <mergeCell ref="C24:C25"/>
    <mergeCell ref="D24:D25"/>
    <mergeCell ref="E24:E25"/>
    <mergeCell ref="B26:B27"/>
    <mergeCell ref="B30:B31"/>
    <mergeCell ref="C30:C31"/>
    <mergeCell ref="D30:D31"/>
    <mergeCell ref="E30:E31"/>
    <mergeCell ref="F26:F27"/>
    <mergeCell ref="A1:B1"/>
    <mergeCell ref="G6:G7"/>
    <mergeCell ref="G8:G9"/>
    <mergeCell ref="B6:B7"/>
    <mergeCell ref="B8:B9"/>
    <mergeCell ref="B3:F3"/>
    <mergeCell ref="B55:F55"/>
    <mergeCell ref="B56:F56"/>
    <mergeCell ref="B53:F53"/>
    <mergeCell ref="B61:F72"/>
    <mergeCell ref="B57:F59"/>
  </mergeCells>
  <phoneticPr fontId="1"/>
  <pageMargins left="0.7" right="0.7" top="0.75" bottom="0.75" header="0.3" footer="0.3"/>
  <pageSetup paperSize="9" scale="51"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L23"/>
  <sheetViews>
    <sheetView topLeftCell="A10" zoomScale="70" zoomScaleNormal="70" workbookViewId="0">
      <selection activeCell="J4" sqref="J4:L4"/>
    </sheetView>
  </sheetViews>
  <sheetFormatPr defaultRowHeight="13.5"/>
  <cols>
    <col min="1" max="1" width="9.25" style="17" customWidth="1"/>
    <col min="2" max="2" width="26.75" style="17" customWidth="1"/>
    <col min="3" max="12" width="15.625" style="17" customWidth="1"/>
    <col min="13" max="257" width="9" style="17"/>
    <col min="258" max="258" width="22.625" style="17" customWidth="1"/>
    <col min="259" max="268" width="12.625" style="17" customWidth="1"/>
    <col min="269" max="513" width="9" style="17"/>
    <col min="514" max="514" width="22.625" style="17" customWidth="1"/>
    <col min="515" max="524" width="12.625" style="17" customWidth="1"/>
    <col min="525" max="769" width="9" style="17"/>
    <col min="770" max="770" width="22.625" style="17" customWidth="1"/>
    <col min="771" max="780" width="12.625" style="17" customWidth="1"/>
    <col min="781" max="1025" width="9" style="17"/>
    <col min="1026" max="1026" width="22.625" style="17" customWidth="1"/>
    <col min="1027" max="1036" width="12.625" style="17" customWidth="1"/>
    <col min="1037" max="1281" width="9" style="17"/>
    <col min="1282" max="1282" width="22.625" style="17" customWidth="1"/>
    <col min="1283" max="1292" width="12.625" style="17" customWidth="1"/>
    <col min="1293" max="1537" width="9" style="17"/>
    <col min="1538" max="1538" width="22.625" style="17" customWidth="1"/>
    <col min="1539" max="1548" width="12.625" style="17" customWidth="1"/>
    <col min="1549" max="1793" width="9" style="17"/>
    <col min="1794" max="1794" width="22.625" style="17" customWidth="1"/>
    <col min="1795" max="1804" width="12.625" style="17" customWidth="1"/>
    <col min="1805" max="2049" width="9" style="17"/>
    <col min="2050" max="2050" width="22.625" style="17" customWidth="1"/>
    <col min="2051" max="2060" width="12.625" style="17" customWidth="1"/>
    <col min="2061" max="2305" width="9" style="17"/>
    <col min="2306" max="2306" width="22.625" style="17" customWidth="1"/>
    <col min="2307" max="2316" width="12.625" style="17" customWidth="1"/>
    <col min="2317" max="2561" width="9" style="17"/>
    <col min="2562" max="2562" width="22.625" style="17" customWidth="1"/>
    <col min="2563" max="2572" width="12.625" style="17" customWidth="1"/>
    <col min="2573" max="2817" width="9" style="17"/>
    <col min="2818" max="2818" width="22.625" style="17" customWidth="1"/>
    <col min="2819" max="2828" width="12.625" style="17" customWidth="1"/>
    <col min="2829" max="3073" width="9" style="17"/>
    <col min="3074" max="3074" width="22.625" style="17" customWidth="1"/>
    <col min="3075" max="3084" width="12.625" style="17" customWidth="1"/>
    <col min="3085" max="3329" width="9" style="17"/>
    <col min="3330" max="3330" width="22.625" style="17" customWidth="1"/>
    <col min="3331" max="3340" width="12.625" style="17" customWidth="1"/>
    <col min="3341" max="3585" width="9" style="17"/>
    <col min="3586" max="3586" width="22.625" style="17" customWidth="1"/>
    <col min="3587" max="3596" width="12.625" style="17" customWidth="1"/>
    <col min="3597" max="3841" width="9" style="17"/>
    <col min="3842" max="3842" width="22.625" style="17" customWidth="1"/>
    <col min="3843" max="3852" width="12.625" style="17" customWidth="1"/>
    <col min="3853" max="4097" width="9" style="17"/>
    <col min="4098" max="4098" width="22.625" style="17" customWidth="1"/>
    <col min="4099" max="4108" width="12.625" style="17" customWidth="1"/>
    <col min="4109" max="4353" width="9" style="17"/>
    <col min="4354" max="4354" width="22.625" style="17" customWidth="1"/>
    <col min="4355" max="4364" width="12.625" style="17" customWidth="1"/>
    <col min="4365" max="4609" width="9" style="17"/>
    <col min="4610" max="4610" width="22.625" style="17" customWidth="1"/>
    <col min="4611" max="4620" width="12.625" style="17" customWidth="1"/>
    <col min="4621" max="4865" width="9" style="17"/>
    <col min="4866" max="4866" width="22.625" style="17" customWidth="1"/>
    <col min="4867" max="4876" width="12.625" style="17" customWidth="1"/>
    <col min="4877" max="5121" width="9" style="17"/>
    <col min="5122" max="5122" width="22.625" style="17" customWidth="1"/>
    <col min="5123" max="5132" width="12.625" style="17" customWidth="1"/>
    <col min="5133" max="5377" width="9" style="17"/>
    <col min="5378" max="5378" width="22.625" style="17" customWidth="1"/>
    <col min="5379" max="5388" width="12.625" style="17" customWidth="1"/>
    <col min="5389" max="5633" width="9" style="17"/>
    <col min="5634" max="5634" width="22.625" style="17" customWidth="1"/>
    <col min="5635" max="5644" width="12.625" style="17" customWidth="1"/>
    <col min="5645" max="5889" width="9" style="17"/>
    <col min="5890" max="5890" width="22.625" style="17" customWidth="1"/>
    <col min="5891" max="5900" width="12.625" style="17" customWidth="1"/>
    <col min="5901" max="6145" width="9" style="17"/>
    <col min="6146" max="6146" width="22.625" style="17" customWidth="1"/>
    <col min="6147" max="6156" width="12.625" style="17" customWidth="1"/>
    <col min="6157" max="6401" width="9" style="17"/>
    <col min="6402" max="6402" width="22.625" style="17" customWidth="1"/>
    <col min="6403" max="6412" width="12.625" style="17" customWidth="1"/>
    <col min="6413" max="6657" width="9" style="17"/>
    <col min="6658" max="6658" width="22.625" style="17" customWidth="1"/>
    <col min="6659" max="6668" width="12.625" style="17" customWidth="1"/>
    <col min="6669" max="6913" width="9" style="17"/>
    <col min="6914" max="6914" width="22.625" style="17" customWidth="1"/>
    <col min="6915" max="6924" width="12.625" style="17" customWidth="1"/>
    <col min="6925" max="7169" width="9" style="17"/>
    <col min="7170" max="7170" width="22.625" style="17" customWidth="1"/>
    <col min="7171" max="7180" width="12.625" style="17" customWidth="1"/>
    <col min="7181" max="7425" width="9" style="17"/>
    <col min="7426" max="7426" width="22.625" style="17" customWidth="1"/>
    <col min="7427" max="7436" width="12.625" style="17" customWidth="1"/>
    <col min="7437" max="7681" width="9" style="17"/>
    <col min="7682" max="7682" width="22.625" style="17" customWidth="1"/>
    <col min="7683" max="7692" width="12.625" style="17" customWidth="1"/>
    <col min="7693" max="7937" width="9" style="17"/>
    <col min="7938" max="7938" width="22.625" style="17" customWidth="1"/>
    <col min="7939" max="7948" width="12.625" style="17" customWidth="1"/>
    <col min="7949" max="8193" width="9" style="17"/>
    <col min="8194" max="8194" width="22.625" style="17" customWidth="1"/>
    <col min="8195" max="8204" width="12.625" style="17" customWidth="1"/>
    <col min="8205" max="8449" width="9" style="17"/>
    <col min="8450" max="8450" width="22.625" style="17" customWidth="1"/>
    <col min="8451" max="8460" width="12.625" style="17" customWidth="1"/>
    <col min="8461" max="8705" width="9" style="17"/>
    <col min="8706" max="8706" width="22.625" style="17" customWidth="1"/>
    <col min="8707" max="8716" width="12.625" style="17" customWidth="1"/>
    <col min="8717" max="8961" width="9" style="17"/>
    <col min="8962" max="8962" width="22.625" style="17" customWidth="1"/>
    <col min="8963" max="8972" width="12.625" style="17" customWidth="1"/>
    <col min="8973" max="9217" width="9" style="17"/>
    <col min="9218" max="9218" width="22.625" style="17" customWidth="1"/>
    <col min="9219" max="9228" width="12.625" style="17" customWidth="1"/>
    <col min="9229" max="9473" width="9" style="17"/>
    <col min="9474" max="9474" width="22.625" style="17" customWidth="1"/>
    <col min="9475" max="9484" width="12.625" style="17" customWidth="1"/>
    <col min="9485" max="9729" width="9" style="17"/>
    <col min="9730" max="9730" width="22.625" style="17" customWidth="1"/>
    <col min="9731" max="9740" width="12.625" style="17" customWidth="1"/>
    <col min="9741" max="9985" width="9" style="17"/>
    <col min="9986" max="9986" width="22.625" style="17" customWidth="1"/>
    <col min="9987" max="9996" width="12.625" style="17" customWidth="1"/>
    <col min="9997" max="10241" width="9" style="17"/>
    <col min="10242" max="10242" width="22.625" style="17" customWidth="1"/>
    <col min="10243" max="10252" width="12.625" style="17" customWidth="1"/>
    <col min="10253" max="10497" width="9" style="17"/>
    <col min="10498" max="10498" width="22.625" style="17" customWidth="1"/>
    <col min="10499" max="10508" width="12.625" style="17" customWidth="1"/>
    <col min="10509" max="10753" width="9" style="17"/>
    <col min="10754" max="10754" width="22.625" style="17" customWidth="1"/>
    <col min="10755" max="10764" width="12.625" style="17" customWidth="1"/>
    <col min="10765" max="11009" width="9" style="17"/>
    <col min="11010" max="11010" width="22.625" style="17" customWidth="1"/>
    <col min="11011" max="11020" width="12.625" style="17" customWidth="1"/>
    <col min="11021" max="11265" width="9" style="17"/>
    <col min="11266" max="11266" width="22.625" style="17" customWidth="1"/>
    <col min="11267" max="11276" width="12.625" style="17" customWidth="1"/>
    <col min="11277" max="11521" width="9" style="17"/>
    <col min="11522" max="11522" width="22.625" style="17" customWidth="1"/>
    <col min="11523" max="11532" width="12.625" style="17" customWidth="1"/>
    <col min="11533" max="11777" width="9" style="17"/>
    <col min="11778" max="11778" width="22.625" style="17" customWidth="1"/>
    <col min="11779" max="11788" width="12.625" style="17" customWidth="1"/>
    <col min="11789" max="12033" width="9" style="17"/>
    <col min="12034" max="12034" width="22.625" style="17" customWidth="1"/>
    <col min="12035" max="12044" width="12.625" style="17" customWidth="1"/>
    <col min="12045" max="12289" width="9" style="17"/>
    <col min="12290" max="12290" width="22.625" style="17" customWidth="1"/>
    <col min="12291" max="12300" width="12.625" style="17" customWidth="1"/>
    <col min="12301" max="12545" width="9" style="17"/>
    <col min="12546" max="12546" width="22.625" style="17" customWidth="1"/>
    <col min="12547" max="12556" width="12.625" style="17" customWidth="1"/>
    <col min="12557" max="12801" width="9" style="17"/>
    <col min="12802" max="12802" width="22.625" style="17" customWidth="1"/>
    <col min="12803" max="12812" width="12.625" style="17" customWidth="1"/>
    <col min="12813" max="13057" width="9" style="17"/>
    <col min="13058" max="13058" width="22.625" style="17" customWidth="1"/>
    <col min="13059" max="13068" width="12.625" style="17" customWidth="1"/>
    <col min="13069" max="13313" width="9" style="17"/>
    <col min="13314" max="13314" width="22.625" style="17" customWidth="1"/>
    <col min="13315" max="13324" width="12.625" style="17" customWidth="1"/>
    <col min="13325" max="13569" width="9" style="17"/>
    <col min="13570" max="13570" width="22.625" style="17" customWidth="1"/>
    <col min="13571" max="13580" width="12.625" style="17" customWidth="1"/>
    <col min="13581" max="13825" width="9" style="17"/>
    <col min="13826" max="13826" width="22.625" style="17" customWidth="1"/>
    <col min="13827" max="13836" width="12.625" style="17" customWidth="1"/>
    <col min="13837" max="14081" width="9" style="17"/>
    <col min="14082" max="14082" width="22.625" style="17" customWidth="1"/>
    <col min="14083" max="14092" width="12.625" style="17" customWidth="1"/>
    <col min="14093" max="14337" width="9" style="17"/>
    <col min="14338" max="14338" width="22.625" style="17" customWidth="1"/>
    <col min="14339" max="14348" width="12.625" style="17" customWidth="1"/>
    <col min="14349" max="14593" width="9" style="17"/>
    <col min="14594" max="14594" width="22.625" style="17" customWidth="1"/>
    <col min="14595" max="14604" width="12.625" style="17" customWidth="1"/>
    <col min="14605" max="14849" width="9" style="17"/>
    <col min="14850" max="14850" width="22.625" style="17" customWidth="1"/>
    <col min="14851" max="14860" width="12.625" style="17" customWidth="1"/>
    <col min="14861" max="15105" width="9" style="17"/>
    <col min="15106" max="15106" width="22.625" style="17" customWidth="1"/>
    <col min="15107" max="15116" width="12.625" style="17" customWidth="1"/>
    <col min="15117" max="15361" width="9" style="17"/>
    <col min="15362" max="15362" width="22.625" style="17" customWidth="1"/>
    <col min="15363" max="15372" width="12.625" style="17" customWidth="1"/>
    <col min="15373" max="15617" width="9" style="17"/>
    <col min="15618" max="15618" width="22.625" style="17" customWidth="1"/>
    <col min="15619" max="15628" width="12.625" style="17" customWidth="1"/>
    <col min="15629" max="15873" width="9" style="17"/>
    <col min="15874" max="15874" width="22.625" style="17" customWidth="1"/>
    <col min="15875" max="15884" width="12.625" style="17" customWidth="1"/>
    <col min="15885" max="16129" width="9" style="17"/>
    <col min="16130" max="16130" width="22.625" style="17" customWidth="1"/>
    <col min="16131" max="16140" width="12.625" style="17" customWidth="1"/>
    <col min="16141" max="16384" width="9" style="17"/>
  </cols>
  <sheetData>
    <row r="1" spans="2:12" ht="24" customHeight="1">
      <c r="B1" s="25" t="s">
        <v>62</v>
      </c>
    </row>
    <row r="2" spans="2:12" ht="21">
      <c r="B2" s="98" t="s">
        <v>81</v>
      </c>
      <c r="C2" s="98"/>
      <c r="D2" s="98"/>
      <c r="E2" s="98"/>
      <c r="F2" s="98"/>
      <c r="G2" s="98"/>
      <c r="H2" s="98"/>
      <c r="I2" s="98"/>
      <c r="J2" s="98"/>
      <c r="K2" s="98"/>
      <c r="L2" s="98"/>
    </row>
    <row r="3" spans="2:12" ht="14.25">
      <c r="B3" s="18"/>
      <c r="C3" s="18"/>
      <c r="D3" s="18"/>
      <c r="E3" s="18"/>
      <c r="F3" s="18"/>
      <c r="G3" s="18"/>
      <c r="H3" s="18"/>
      <c r="I3" s="18"/>
    </row>
    <row r="4" spans="2:12" ht="18" customHeight="1">
      <c r="B4" s="18"/>
      <c r="C4" s="18"/>
      <c r="D4" s="18"/>
      <c r="E4" s="18"/>
      <c r="F4" s="18"/>
      <c r="G4" s="18"/>
      <c r="H4" s="19" t="s">
        <v>13</v>
      </c>
      <c r="I4" s="19"/>
      <c r="J4" s="99"/>
      <c r="K4" s="99"/>
      <c r="L4" s="99"/>
    </row>
    <row r="5" spans="2:12" ht="18" customHeight="1">
      <c r="B5" s="18"/>
      <c r="C5" s="18"/>
      <c r="D5" s="18"/>
      <c r="E5" s="18"/>
      <c r="F5" s="18"/>
      <c r="G5" s="18"/>
      <c r="H5" s="19" t="s">
        <v>14</v>
      </c>
      <c r="I5" s="19"/>
      <c r="J5" s="99"/>
      <c r="K5" s="99"/>
      <c r="L5" s="99"/>
    </row>
    <row r="6" spans="2:12" ht="18" customHeight="1">
      <c r="B6" s="18"/>
      <c r="C6" s="18"/>
      <c r="D6" s="18"/>
      <c r="E6" s="18"/>
      <c r="F6" s="18"/>
      <c r="G6" s="18"/>
      <c r="H6" s="19" t="s">
        <v>15</v>
      </c>
      <c r="I6" s="19"/>
      <c r="J6" s="99"/>
      <c r="K6" s="99"/>
      <c r="L6" s="99"/>
    </row>
    <row r="7" spans="2:12" ht="18" customHeight="1">
      <c r="B7" s="18"/>
      <c r="C7" s="18"/>
      <c r="D7" s="18"/>
      <c r="E7" s="18"/>
      <c r="F7" s="18"/>
      <c r="G7" s="18"/>
      <c r="H7" s="19" t="s">
        <v>16</v>
      </c>
      <c r="I7" s="19"/>
      <c r="J7" s="99"/>
      <c r="K7" s="99"/>
      <c r="L7" s="99"/>
    </row>
    <row r="8" spans="2:12" ht="14.25">
      <c r="B8" s="18"/>
      <c r="C8" s="18"/>
      <c r="D8" s="18"/>
      <c r="E8" s="18"/>
      <c r="F8" s="18"/>
      <c r="G8" s="18"/>
      <c r="H8" s="18"/>
      <c r="I8" s="19"/>
      <c r="J8" s="19"/>
      <c r="K8" s="20"/>
      <c r="L8" s="20"/>
    </row>
    <row r="9" spans="2:12" ht="23.25" customHeight="1" thickBot="1">
      <c r="F9" s="21"/>
      <c r="G9" s="16"/>
      <c r="H9" s="16"/>
      <c r="I9" s="21"/>
      <c r="K9" s="95" t="s">
        <v>40</v>
      </c>
      <c r="L9" s="95"/>
    </row>
    <row r="10" spans="2:12" ht="24" customHeight="1">
      <c r="B10" s="102" t="s">
        <v>17</v>
      </c>
      <c r="C10" s="88" t="s">
        <v>18</v>
      </c>
      <c r="D10" s="81" t="s">
        <v>19</v>
      </c>
      <c r="E10" s="81" t="s">
        <v>20</v>
      </c>
      <c r="F10" s="81" t="s">
        <v>58</v>
      </c>
      <c r="G10" s="88" t="s">
        <v>21</v>
      </c>
      <c r="H10" s="88" t="s">
        <v>22</v>
      </c>
      <c r="I10" s="81" t="s">
        <v>59</v>
      </c>
      <c r="J10" s="81" t="s">
        <v>23</v>
      </c>
      <c r="K10" s="83" t="s">
        <v>60</v>
      </c>
      <c r="L10" s="86" t="s">
        <v>24</v>
      </c>
    </row>
    <row r="11" spans="2:12" ht="24" customHeight="1">
      <c r="B11" s="103"/>
      <c r="C11" s="89"/>
      <c r="D11" s="82"/>
      <c r="E11" s="82"/>
      <c r="F11" s="82"/>
      <c r="G11" s="89"/>
      <c r="H11" s="89"/>
      <c r="I11" s="82"/>
      <c r="J11" s="82"/>
      <c r="K11" s="84"/>
      <c r="L11" s="87"/>
    </row>
    <row r="12" spans="2:12" ht="24" customHeight="1">
      <c r="B12" s="103"/>
      <c r="C12" s="89"/>
      <c r="D12" s="82"/>
      <c r="E12" s="82"/>
      <c r="F12" s="82"/>
      <c r="G12" s="89"/>
      <c r="H12" s="89"/>
      <c r="I12" s="82"/>
      <c r="J12" s="82"/>
      <c r="K12" s="85"/>
      <c r="L12" s="87"/>
    </row>
    <row r="13" spans="2:12" ht="24" customHeight="1">
      <c r="B13" s="103"/>
      <c r="C13" s="22" t="s">
        <v>25</v>
      </c>
      <c r="D13" s="22" t="s">
        <v>26</v>
      </c>
      <c r="E13" s="22" t="s">
        <v>27</v>
      </c>
      <c r="F13" s="22" t="s">
        <v>28</v>
      </c>
      <c r="G13" s="22" t="s">
        <v>29</v>
      </c>
      <c r="H13" s="22" t="s">
        <v>30</v>
      </c>
      <c r="I13" s="22" t="s">
        <v>31</v>
      </c>
      <c r="J13" s="23" t="s">
        <v>32</v>
      </c>
      <c r="K13" s="23" t="s">
        <v>33</v>
      </c>
      <c r="L13" s="24" t="s">
        <v>34</v>
      </c>
    </row>
    <row r="14" spans="2:12" ht="48" customHeight="1">
      <c r="B14" s="96"/>
      <c r="C14" s="77">
        <f>設備費!J17</f>
        <v>0</v>
      </c>
      <c r="D14" s="90"/>
      <c r="E14" s="91">
        <f>C14-D14</f>
        <v>0</v>
      </c>
      <c r="F14" s="77">
        <f>設備費!J17</f>
        <v>0</v>
      </c>
      <c r="G14" s="77">
        <f>設備費!F17</f>
        <v>0</v>
      </c>
      <c r="H14" s="91">
        <f>設備費!K17</f>
        <v>0</v>
      </c>
      <c r="I14" s="91">
        <f>ROUNDDOWN(H14,-3)</f>
        <v>0</v>
      </c>
      <c r="J14" s="77">
        <f>I14</f>
        <v>0</v>
      </c>
      <c r="K14" s="78">
        <f>J14</f>
        <v>0</v>
      </c>
      <c r="L14" s="80">
        <f>K14-I14</f>
        <v>0</v>
      </c>
    </row>
    <row r="15" spans="2:12" ht="48" customHeight="1" thickBot="1">
      <c r="B15" s="97"/>
      <c r="C15" s="77"/>
      <c r="D15" s="90"/>
      <c r="E15" s="91"/>
      <c r="F15" s="77"/>
      <c r="G15" s="77"/>
      <c r="H15" s="91"/>
      <c r="I15" s="91"/>
      <c r="J15" s="77"/>
      <c r="K15" s="79"/>
      <c r="L15" s="80"/>
    </row>
    <row r="16" spans="2:12" ht="24" customHeight="1">
      <c r="B16" s="93" t="s">
        <v>56</v>
      </c>
      <c r="C16" s="92">
        <f t="shared" ref="C16:L16" si="0">SUM(C14:C15)</f>
        <v>0</v>
      </c>
      <c r="D16" s="92">
        <f t="shared" si="0"/>
        <v>0</v>
      </c>
      <c r="E16" s="92">
        <f t="shared" si="0"/>
        <v>0</v>
      </c>
      <c r="F16" s="92">
        <f t="shared" si="0"/>
        <v>0</v>
      </c>
      <c r="G16" s="92">
        <f t="shared" si="0"/>
        <v>0</v>
      </c>
      <c r="H16" s="92">
        <f t="shared" si="0"/>
        <v>0</v>
      </c>
      <c r="I16" s="92">
        <f t="shared" si="0"/>
        <v>0</v>
      </c>
      <c r="J16" s="92">
        <f t="shared" si="0"/>
        <v>0</v>
      </c>
      <c r="K16" s="100">
        <f t="shared" si="0"/>
        <v>0</v>
      </c>
      <c r="L16" s="92">
        <f t="shared" si="0"/>
        <v>0</v>
      </c>
    </row>
    <row r="17" spans="2:12" ht="24" customHeight="1">
      <c r="B17" s="94"/>
      <c r="C17" s="77"/>
      <c r="D17" s="77"/>
      <c r="E17" s="77"/>
      <c r="F17" s="77"/>
      <c r="G17" s="77"/>
      <c r="H17" s="77"/>
      <c r="I17" s="77"/>
      <c r="J17" s="77"/>
      <c r="K17" s="101"/>
      <c r="L17" s="77"/>
    </row>
    <row r="18" spans="2:12" ht="18.75" customHeight="1"/>
    <row r="19" spans="2:12">
      <c r="B19" s="16" t="s">
        <v>35</v>
      </c>
    </row>
    <row r="20" spans="2:12">
      <c r="B20" s="16" t="s">
        <v>36</v>
      </c>
    </row>
    <row r="21" spans="2:12">
      <c r="B21" s="16" t="s">
        <v>57</v>
      </c>
    </row>
    <row r="22" spans="2:12">
      <c r="B22" s="16" t="s">
        <v>63</v>
      </c>
    </row>
    <row r="23" spans="2:12">
      <c r="B23" s="16" t="s">
        <v>37</v>
      </c>
    </row>
  </sheetData>
  <mergeCells count="39">
    <mergeCell ref="L16:L17"/>
    <mergeCell ref="B16:B17"/>
    <mergeCell ref="K9:L9"/>
    <mergeCell ref="B14:B15"/>
    <mergeCell ref="B2:L2"/>
    <mergeCell ref="J4:L4"/>
    <mergeCell ref="J5:L5"/>
    <mergeCell ref="J6:L6"/>
    <mergeCell ref="J7:L7"/>
    <mergeCell ref="G16:G17"/>
    <mergeCell ref="H16:H17"/>
    <mergeCell ref="I16:I17"/>
    <mergeCell ref="J16:J17"/>
    <mergeCell ref="K16:K17"/>
    <mergeCell ref="B10:B13"/>
    <mergeCell ref="C16:C17"/>
    <mergeCell ref="D16:D17"/>
    <mergeCell ref="E16:E17"/>
    <mergeCell ref="F16:F17"/>
    <mergeCell ref="G14:G15"/>
    <mergeCell ref="I10:I12"/>
    <mergeCell ref="H10:H12"/>
    <mergeCell ref="C14:C15"/>
    <mergeCell ref="D14:D15"/>
    <mergeCell ref="E14:E15"/>
    <mergeCell ref="F14:F15"/>
    <mergeCell ref="I14:I15"/>
    <mergeCell ref="H14:H15"/>
    <mergeCell ref="C10:C12"/>
    <mergeCell ref="D10:D12"/>
    <mergeCell ref="E10:E12"/>
    <mergeCell ref="F10:F12"/>
    <mergeCell ref="G10:G12"/>
    <mergeCell ref="J14:J15"/>
    <mergeCell ref="K14:K15"/>
    <mergeCell ref="L14:L15"/>
    <mergeCell ref="J10:J12"/>
    <mergeCell ref="K10:K12"/>
    <mergeCell ref="L10:L12"/>
  </mergeCells>
  <phoneticPr fontId="1"/>
  <pageMargins left="0.7" right="0.7" top="0.75" bottom="0.75" header="0.3" footer="0.3"/>
  <pageSetup paperSize="9" scale="69"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26"/>
  <sheetViews>
    <sheetView view="pageBreakPreview" topLeftCell="A7" zoomScale="40" zoomScaleNormal="60" zoomScaleSheetLayoutView="40" workbookViewId="0">
      <selection activeCell="G13" sqref="G13:G14"/>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141" t="s">
        <v>76</v>
      </c>
      <c r="C1" s="141"/>
    </row>
    <row r="2" spans="2:12" ht="52.5" customHeight="1">
      <c r="B2" s="153" t="s">
        <v>82</v>
      </c>
      <c r="C2" s="153"/>
      <c r="D2" s="153"/>
      <c r="E2" s="153"/>
      <c r="F2" s="153"/>
      <c r="G2" s="153"/>
      <c r="H2" s="153"/>
      <c r="I2" s="153"/>
      <c r="J2" s="153"/>
      <c r="K2" s="153"/>
      <c r="L2" s="153"/>
    </row>
    <row r="3" spans="2:12" ht="52.5" customHeight="1">
      <c r="B3" s="10"/>
      <c r="C3" s="10"/>
      <c r="D3" s="10"/>
      <c r="E3" s="10"/>
      <c r="F3" s="10"/>
      <c r="G3" s="10"/>
      <c r="H3" s="10"/>
      <c r="I3" s="142" t="s">
        <v>38</v>
      </c>
      <c r="J3" s="142"/>
      <c r="K3" s="142"/>
      <c r="L3" s="142"/>
    </row>
    <row r="4" spans="2:12" ht="36.75" customHeight="1" thickBot="1">
      <c r="K4" s="159" t="s">
        <v>40</v>
      </c>
      <c r="L4" s="159"/>
    </row>
    <row r="5" spans="2:12" ht="36.75" customHeight="1" thickTop="1">
      <c r="B5" s="147" t="s">
        <v>0</v>
      </c>
      <c r="C5" s="147" t="s">
        <v>1</v>
      </c>
      <c r="D5" s="156" t="s">
        <v>2</v>
      </c>
      <c r="E5" s="157"/>
      <c r="F5" s="158"/>
      <c r="G5" s="156" t="s">
        <v>3</v>
      </c>
      <c r="H5" s="157"/>
      <c r="I5" s="157"/>
      <c r="J5" s="157"/>
      <c r="K5" s="3" t="s">
        <v>10</v>
      </c>
      <c r="L5" s="154" t="s">
        <v>4</v>
      </c>
    </row>
    <row r="6" spans="2:12" ht="53.25" customHeight="1">
      <c r="B6" s="149"/>
      <c r="C6" s="149"/>
      <c r="D6" s="4" t="s">
        <v>8</v>
      </c>
      <c r="E6" s="4" t="s">
        <v>5</v>
      </c>
      <c r="F6" s="4" t="s">
        <v>6</v>
      </c>
      <c r="G6" s="5" t="s">
        <v>7</v>
      </c>
      <c r="H6" s="4" t="s">
        <v>8</v>
      </c>
      <c r="I6" s="4" t="s">
        <v>11</v>
      </c>
      <c r="J6" s="6" t="s">
        <v>12</v>
      </c>
      <c r="K6" s="7" t="s">
        <v>12</v>
      </c>
      <c r="L6" s="155"/>
    </row>
    <row r="7" spans="2:12" ht="45" customHeight="1">
      <c r="B7" s="144" t="s">
        <v>75</v>
      </c>
      <c r="C7" s="146" t="s">
        <v>77</v>
      </c>
      <c r="D7" s="108"/>
      <c r="E7" s="113">
        <v>905000</v>
      </c>
      <c r="F7" s="113">
        <f>D7*E7</f>
        <v>0</v>
      </c>
      <c r="G7" s="116"/>
      <c r="H7" s="108"/>
      <c r="I7" s="119"/>
      <c r="J7" s="104">
        <f>H7*I7</f>
        <v>0</v>
      </c>
      <c r="K7" s="106">
        <f>ROUNDDOWN(MIN(F7,J7),-3)</f>
        <v>0</v>
      </c>
      <c r="L7" s="121"/>
    </row>
    <row r="8" spans="2:12" ht="45" customHeight="1">
      <c r="B8" s="145"/>
      <c r="C8" s="146"/>
      <c r="D8" s="118"/>
      <c r="E8" s="114"/>
      <c r="F8" s="114"/>
      <c r="G8" s="117"/>
      <c r="H8" s="118"/>
      <c r="I8" s="120"/>
      <c r="J8" s="105"/>
      <c r="K8" s="107"/>
      <c r="L8" s="137"/>
    </row>
    <row r="9" spans="2:12" ht="45" customHeight="1">
      <c r="B9" s="145"/>
      <c r="C9" s="115" t="s">
        <v>79</v>
      </c>
      <c r="D9" s="109"/>
      <c r="E9" s="138">
        <v>205000</v>
      </c>
      <c r="F9" s="139">
        <f>D9*E9</f>
        <v>0</v>
      </c>
      <c r="G9" s="109"/>
      <c r="H9" s="143">
        <f>D9</f>
        <v>0</v>
      </c>
      <c r="I9" s="120"/>
      <c r="J9" s="126">
        <f>H9*I9</f>
        <v>0</v>
      </c>
      <c r="K9" s="107">
        <f>ROUNDDOWN(MIN(F9,J9),-3)</f>
        <v>0</v>
      </c>
      <c r="L9" s="122"/>
    </row>
    <row r="10" spans="2:12" ht="45" customHeight="1">
      <c r="B10" s="145"/>
      <c r="C10" s="115"/>
      <c r="D10" s="109"/>
      <c r="E10" s="138"/>
      <c r="F10" s="140"/>
      <c r="G10" s="109"/>
      <c r="H10" s="111"/>
      <c r="I10" s="112"/>
      <c r="J10" s="126"/>
      <c r="K10" s="127"/>
      <c r="L10" s="122"/>
    </row>
    <row r="11" spans="2:12" ht="45" customHeight="1">
      <c r="B11" s="145"/>
      <c r="C11" s="151" t="s">
        <v>70</v>
      </c>
      <c r="D11" s="108"/>
      <c r="E11" s="113">
        <v>3600</v>
      </c>
      <c r="F11" s="140">
        <f t="shared" ref="F11" si="0">D11*E11</f>
        <v>0</v>
      </c>
      <c r="G11" s="108"/>
      <c r="H11" s="111">
        <f t="shared" ref="H11" si="1">D11</f>
        <v>0</v>
      </c>
      <c r="I11" s="112"/>
      <c r="J11" s="125">
        <f>H11*I11</f>
        <v>0</v>
      </c>
      <c r="K11" s="127">
        <f>ROUNDDOWN(MIN(F11,J11,A25),-3)</f>
        <v>0</v>
      </c>
      <c r="L11" s="121"/>
    </row>
    <row r="12" spans="2:12" ht="45" customHeight="1">
      <c r="B12" s="145"/>
      <c r="C12" s="152"/>
      <c r="D12" s="109"/>
      <c r="E12" s="138"/>
      <c r="F12" s="140"/>
      <c r="G12" s="109"/>
      <c r="H12" s="111"/>
      <c r="I12" s="112"/>
      <c r="J12" s="126"/>
      <c r="K12" s="127"/>
      <c r="L12" s="122"/>
    </row>
    <row r="13" spans="2:12" ht="45" customHeight="1">
      <c r="B13" s="145"/>
      <c r="C13" s="150" t="s">
        <v>72</v>
      </c>
      <c r="D13" s="108"/>
      <c r="E13" s="113">
        <v>51400</v>
      </c>
      <c r="F13" s="140">
        <f t="shared" ref="F13" si="2">D13*E13</f>
        <v>0</v>
      </c>
      <c r="G13" s="108"/>
      <c r="H13" s="111">
        <f>D13</f>
        <v>0</v>
      </c>
      <c r="I13" s="112"/>
      <c r="J13" s="125">
        <f>H13*I13</f>
        <v>0</v>
      </c>
      <c r="K13" s="127">
        <f>ROUNDDOWN(MIN(F13,J13),-3)</f>
        <v>0</v>
      </c>
      <c r="L13" s="121"/>
    </row>
    <row r="14" spans="2:12" ht="45" customHeight="1">
      <c r="B14" s="145"/>
      <c r="C14" s="115"/>
      <c r="D14" s="109"/>
      <c r="E14" s="138"/>
      <c r="F14" s="140"/>
      <c r="G14" s="109"/>
      <c r="H14" s="111"/>
      <c r="I14" s="112"/>
      <c r="J14" s="126"/>
      <c r="K14" s="127"/>
      <c r="L14" s="122"/>
    </row>
    <row r="15" spans="2:12" ht="45" customHeight="1">
      <c r="B15" s="145"/>
      <c r="C15" s="150" t="s">
        <v>85</v>
      </c>
      <c r="D15" s="108"/>
      <c r="E15" s="150" t="s">
        <v>83</v>
      </c>
      <c r="F15" s="112"/>
      <c r="G15" s="108"/>
      <c r="H15" s="110"/>
      <c r="I15" s="112"/>
      <c r="J15" s="123"/>
      <c r="K15" s="127">
        <f>ROUNDDOWN(MIN(F15,J15),-3)</f>
        <v>0</v>
      </c>
      <c r="L15" s="121"/>
    </row>
    <row r="16" spans="2:12" ht="45" customHeight="1">
      <c r="B16" s="145"/>
      <c r="C16" s="115"/>
      <c r="D16" s="109"/>
      <c r="E16" s="115"/>
      <c r="F16" s="112"/>
      <c r="G16" s="109"/>
      <c r="H16" s="110"/>
      <c r="I16" s="112"/>
      <c r="J16" s="124"/>
      <c r="K16" s="127"/>
      <c r="L16" s="122"/>
    </row>
    <row r="17" spans="1:12" ht="24" customHeight="1">
      <c r="B17" s="8"/>
      <c r="C17" s="147" t="s">
        <v>9</v>
      </c>
      <c r="D17" s="133"/>
      <c r="E17" s="130"/>
      <c r="F17" s="113">
        <f>SUM(F7:F16)</f>
        <v>0</v>
      </c>
      <c r="G17" s="130"/>
      <c r="H17" s="133"/>
      <c r="I17" s="130"/>
      <c r="J17" s="125">
        <f>SUM(J7:J16)</f>
        <v>0</v>
      </c>
      <c r="K17" s="106">
        <f>SUM(K7:K16)</f>
        <v>0</v>
      </c>
      <c r="L17" s="121"/>
    </row>
    <row r="18" spans="1:12" ht="24" customHeight="1">
      <c r="B18" s="8"/>
      <c r="C18" s="148"/>
      <c r="D18" s="134"/>
      <c r="E18" s="131"/>
      <c r="F18" s="138"/>
      <c r="G18" s="131"/>
      <c r="H18" s="134"/>
      <c r="I18" s="131"/>
      <c r="J18" s="126"/>
      <c r="K18" s="128"/>
      <c r="L18" s="122"/>
    </row>
    <row r="19" spans="1:12" ht="24" customHeight="1" thickBot="1">
      <c r="B19" s="9"/>
      <c r="C19" s="149"/>
      <c r="D19" s="135"/>
      <c r="E19" s="132"/>
      <c r="F19" s="114"/>
      <c r="G19" s="132"/>
      <c r="H19" s="135"/>
      <c r="I19" s="132"/>
      <c r="J19" s="136"/>
      <c r="K19" s="129"/>
      <c r="L19" s="137"/>
    </row>
    <row r="20" spans="1:12" ht="19.5" thickTop="1"/>
    <row r="21" spans="1:12" ht="18.75" customHeight="1">
      <c r="B21" s="2" t="s">
        <v>39</v>
      </c>
    </row>
    <row r="22" spans="1:12" ht="18.75" customHeight="1"/>
    <row r="23" spans="1:12" hidden="1"/>
    <row r="24" spans="1:12" hidden="1"/>
    <row r="25" spans="1:12" hidden="1">
      <c r="A25" s="2">
        <v>900000</v>
      </c>
      <c r="B25" s="2">
        <v>1</v>
      </c>
      <c r="C25" s="2">
        <v>2</v>
      </c>
      <c r="D25" s="2">
        <v>3</v>
      </c>
      <c r="E25" s="2">
        <v>4</v>
      </c>
    </row>
    <row r="26" spans="1:12" hidden="1"/>
  </sheetData>
  <mergeCells count="70">
    <mergeCell ref="B2:L2"/>
    <mergeCell ref="L5:L6"/>
    <mergeCell ref="G5:J5"/>
    <mergeCell ref="D5:F5"/>
    <mergeCell ref="C5:C6"/>
    <mergeCell ref="B5:B6"/>
    <mergeCell ref="K4:L4"/>
    <mergeCell ref="C17:C19"/>
    <mergeCell ref="E17:E19"/>
    <mergeCell ref="D11:D12"/>
    <mergeCell ref="E11:E12"/>
    <mergeCell ref="F11:F12"/>
    <mergeCell ref="D15:D16"/>
    <mergeCell ref="E15:E16"/>
    <mergeCell ref="F15:F16"/>
    <mergeCell ref="D13:D14"/>
    <mergeCell ref="E13:E14"/>
    <mergeCell ref="F13:F14"/>
    <mergeCell ref="C11:C12"/>
    <mergeCell ref="C13:C14"/>
    <mergeCell ref="C15:C16"/>
    <mergeCell ref="F17:F19"/>
    <mergeCell ref="D17:D19"/>
    <mergeCell ref="L17:L19"/>
    <mergeCell ref="D9:D10"/>
    <mergeCell ref="E9:E10"/>
    <mergeCell ref="F9:F10"/>
    <mergeCell ref="B1:C1"/>
    <mergeCell ref="I3:L3"/>
    <mergeCell ref="G9:G10"/>
    <mergeCell ref="H9:H10"/>
    <mergeCell ref="J9:J10"/>
    <mergeCell ref="I9:I10"/>
    <mergeCell ref="L9:L10"/>
    <mergeCell ref="K9:K10"/>
    <mergeCell ref="L7:L8"/>
    <mergeCell ref="B7:B16"/>
    <mergeCell ref="C7:C8"/>
    <mergeCell ref="D7:D8"/>
    <mergeCell ref="K17:K19"/>
    <mergeCell ref="G17:G19"/>
    <mergeCell ref="H17:H19"/>
    <mergeCell ref="I17:I19"/>
    <mergeCell ref="J17:J19"/>
    <mergeCell ref="L11:L12"/>
    <mergeCell ref="L13:L14"/>
    <mergeCell ref="J15:J16"/>
    <mergeCell ref="J13:J14"/>
    <mergeCell ref="K13:K14"/>
    <mergeCell ref="J11:J12"/>
    <mergeCell ref="K11:K12"/>
    <mergeCell ref="K15:K16"/>
    <mergeCell ref="L15:L16"/>
    <mergeCell ref="F7:F8"/>
    <mergeCell ref="C9:C10"/>
    <mergeCell ref="G7:G8"/>
    <mergeCell ref="H7:H8"/>
    <mergeCell ref="I7:I8"/>
    <mergeCell ref="E7:E8"/>
    <mergeCell ref="J7:J8"/>
    <mergeCell ref="K7:K8"/>
    <mergeCell ref="G15:G16"/>
    <mergeCell ref="H15:H16"/>
    <mergeCell ref="G13:G14"/>
    <mergeCell ref="H13:H14"/>
    <mergeCell ref="G11:G12"/>
    <mergeCell ref="H11:H12"/>
    <mergeCell ref="I15:I16"/>
    <mergeCell ref="I13:I14"/>
    <mergeCell ref="I11:I12"/>
  </mergeCells>
  <phoneticPr fontId="1"/>
  <dataValidations count="1">
    <dataValidation type="list" allowBlank="1" showInputMessage="1" showErrorMessage="1" sqref="D7:D8" xr:uid="{00000000-0002-0000-0300-000000000000}">
      <formula1>$B$25</formula1>
    </dataValidation>
  </dataValidations>
  <pageMargins left="0.7" right="0.7" top="0.75" bottom="0.75" header="0.3" footer="0.3"/>
  <pageSetup paperSize="9" scale="5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計画書</vt:lpstr>
      <vt:lpstr>総括表</vt:lpstr>
      <vt:lpstr>設備費</vt:lpstr>
      <vt:lpstr>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2020-12-17T06:01:08Z</cp:lastPrinted>
  <dcterms:created xsi:type="dcterms:W3CDTF">2014-03-17T09:07:12Z</dcterms:created>
  <dcterms:modified xsi:type="dcterms:W3CDTF">2021-01-12T12:05:35Z</dcterms:modified>
</cp:coreProperties>
</file>