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Z:\感染症対策課\R02年度\01企画・宿泊療養担当\51_補助金_03包括支援交付金（入院設備、ＰＣＲ、帰国者・接触者外来）\補助金　(18)疑い救急・周産期・小児\"/>
    </mc:Choice>
  </mc:AlternateContent>
  <bookViews>
    <workbookView xWindow="0" yWindow="0" windowWidth="19200" windowHeight="11610" tabRatio="845" activeTab="2"/>
  </bookViews>
  <sheets>
    <sheet name="総括表" sheetId="15" r:id="rId1"/>
    <sheet name="初度設備" sheetId="14" r:id="rId2"/>
    <sheet name="その他の設備費" sheetId="13" r:id="rId3"/>
  </sheets>
  <definedNames>
    <definedName name="_xlnm.Print_Area" localSheetId="1">初度設備!$A$1:$L$26</definedName>
  </definedNames>
  <calcPr calcId="162913"/>
</workbook>
</file>

<file path=xl/calcChain.xml><?xml version="1.0" encoding="utf-8"?>
<calcChain xmlns="http://schemas.openxmlformats.org/spreadsheetml/2006/main">
  <c r="J7" i="14" l="1"/>
  <c r="M20" i="14"/>
  <c r="M19" i="14"/>
  <c r="M18" i="14"/>
  <c r="M17" i="14"/>
  <c r="M16" i="14"/>
  <c r="M15" i="14"/>
  <c r="M14" i="14"/>
  <c r="M13" i="14"/>
  <c r="M12" i="14"/>
  <c r="M11" i="14"/>
  <c r="M10" i="14"/>
  <c r="M9" i="14"/>
  <c r="M8" i="14"/>
  <c r="M7" i="14"/>
  <c r="H14" i="15"/>
  <c r="G16" i="15"/>
  <c r="D16" i="15"/>
  <c r="F23" i="13" l="1"/>
  <c r="F20" i="13"/>
  <c r="H23" i="13" l="1"/>
  <c r="J23" i="13" s="1"/>
  <c r="K23" i="13" s="1"/>
  <c r="K20" i="13"/>
  <c r="J20" i="13"/>
  <c r="H20" i="13"/>
  <c r="H25" i="13" s="1"/>
  <c r="J17" i="13"/>
  <c r="K17" i="13" s="1"/>
  <c r="H17" i="13"/>
  <c r="H15" i="13"/>
  <c r="J15" i="13" s="1"/>
  <c r="F15" i="13"/>
  <c r="K15" i="13" s="1"/>
  <c r="H13" i="13"/>
  <c r="J13" i="13" s="1"/>
  <c r="F13" i="13"/>
  <c r="K13" i="13" s="1"/>
  <c r="H11" i="13"/>
  <c r="J11" i="13" s="1"/>
  <c r="K11" i="13" s="1"/>
  <c r="H9" i="13"/>
  <c r="J9" i="13" s="1"/>
  <c r="F9" i="13"/>
  <c r="H7" i="13"/>
  <c r="J7" i="13" s="1"/>
  <c r="F7" i="13"/>
  <c r="K7" i="13" s="1"/>
  <c r="L14" i="15"/>
  <c r="F16" i="15"/>
  <c r="L16" i="15"/>
  <c r="E18" i="15"/>
  <c r="K18" i="15"/>
  <c r="L18" i="15"/>
  <c r="J25" i="13" l="1"/>
  <c r="K9" i="13"/>
  <c r="K25" i="13" s="1"/>
  <c r="F25" i="13"/>
  <c r="H16" i="15" s="1"/>
  <c r="H18" i="15" l="1"/>
  <c r="I16" i="15"/>
  <c r="J16" i="15" s="1"/>
  <c r="M16" i="15" s="1"/>
  <c r="K7" i="14"/>
  <c r="F7" i="14"/>
  <c r="F21" i="14" s="1"/>
  <c r="K21" i="14" l="1"/>
  <c r="J21" i="14"/>
  <c r="D14" i="15" l="1"/>
  <c r="G14" i="15"/>
  <c r="G18" i="15" s="1"/>
  <c r="D21" i="14"/>
  <c r="D18" i="15" l="1"/>
  <c r="F14" i="15"/>
  <c r="I14" i="15" l="1"/>
  <c r="F18" i="15"/>
  <c r="J14" i="15" l="1"/>
  <c r="I18" i="15"/>
  <c r="M14" i="15" l="1"/>
  <c r="M18" i="15" s="1"/>
  <c r="J18" i="15"/>
</calcChain>
</file>

<file path=xl/sharedStrings.xml><?xml version="1.0" encoding="utf-8"?>
<sst xmlns="http://schemas.openxmlformats.org/spreadsheetml/2006/main" count="93" uniqueCount="71">
  <si>
    <t>種目</t>
    <rPh sb="0" eb="2">
      <t>シュモク</t>
    </rPh>
    <phoneticPr fontId="3"/>
  </si>
  <si>
    <t>品目</t>
    <rPh sb="0" eb="2">
      <t>ヒンモク</t>
    </rPh>
    <phoneticPr fontId="3"/>
  </si>
  <si>
    <t>基準額</t>
    <rPh sb="0" eb="2">
      <t>キジュン</t>
    </rPh>
    <rPh sb="2" eb="3">
      <t>ガク</t>
    </rPh>
    <phoneticPr fontId="3"/>
  </si>
  <si>
    <t>備考</t>
    <rPh sb="0" eb="2">
      <t>ビコウ</t>
    </rPh>
    <phoneticPr fontId="3"/>
  </si>
  <si>
    <t>単価</t>
    <rPh sb="0" eb="2">
      <t>タンカ</t>
    </rPh>
    <phoneticPr fontId="3"/>
  </si>
  <si>
    <t>金額</t>
    <rPh sb="0" eb="2">
      <t>キンガク</t>
    </rPh>
    <phoneticPr fontId="3"/>
  </si>
  <si>
    <t>規格
（型式）</t>
    <rPh sb="0" eb="2">
      <t>キカク</t>
    </rPh>
    <rPh sb="4" eb="6">
      <t>カタシキ</t>
    </rPh>
    <phoneticPr fontId="3"/>
  </si>
  <si>
    <t>数量</t>
    <rPh sb="0" eb="2">
      <t>スウリョウ</t>
    </rPh>
    <phoneticPr fontId="3"/>
  </si>
  <si>
    <t>計</t>
    <rPh sb="0" eb="1">
      <t>ケイ</t>
    </rPh>
    <phoneticPr fontId="3"/>
  </si>
  <si>
    <t>選定額</t>
    <rPh sb="0" eb="2">
      <t>センテイ</t>
    </rPh>
    <rPh sb="2" eb="3">
      <t>ガク</t>
    </rPh>
    <phoneticPr fontId="1"/>
  </si>
  <si>
    <t>　　　　　　　　</t>
    <phoneticPr fontId="3"/>
  </si>
  <si>
    <t>単価（税込み）</t>
    <rPh sb="0" eb="2">
      <t>タンカ</t>
    </rPh>
    <rPh sb="3" eb="5">
      <t>ゼイコ</t>
    </rPh>
    <phoneticPr fontId="3"/>
  </si>
  <si>
    <t>金額（税込み）</t>
    <rPh sb="0" eb="2">
      <t>キンガク</t>
    </rPh>
    <rPh sb="3" eb="5">
      <t>ゼイコ</t>
    </rPh>
    <phoneticPr fontId="3"/>
  </si>
  <si>
    <t xml:space="preserve">   施設名</t>
    <rPh sb="3" eb="5">
      <t>シセツ</t>
    </rPh>
    <rPh sb="5" eb="6">
      <t>メイ</t>
    </rPh>
    <phoneticPr fontId="3"/>
  </si>
  <si>
    <t xml:space="preserve">   所属部課・担当者名</t>
    <rPh sb="3" eb="5">
      <t>ショゾク</t>
    </rPh>
    <rPh sb="5" eb="6">
      <t>ブ</t>
    </rPh>
    <rPh sb="6" eb="7">
      <t>カ</t>
    </rPh>
    <rPh sb="8" eb="11">
      <t>タントウシャ</t>
    </rPh>
    <rPh sb="11" eb="12">
      <t>メイ</t>
    </rPh>
    <phoneticPr fontId="3"/>
  </si>
  <si>
    <t xml:space="preserve">   電話番号</t>
    <rPh sb="3" eb="5">
      <t>デンワ</t>
    </rPh>
    <rPh sb="5" eb="7">
      <t>バンゴウ</t>
    </rPh>
    <phoneticPr fontId="3"/>
  </si>
  <si>
    <t xml:space="preserve">   メールアドレス</t>
    <phoneticPr fontId="3"/>
  </si>
  <si>
    <t>施設名</t>
    <rPh sb="0" eb="3">
      <t>シセツメイ</t>
    </rPh>
    <phoneticPr fontId="3"/>
  </si>
  <si>
    <t>総事業費</t>
    <rPh sb="0" eb="1">
      <t>ソウ</t>
    </rPh>
    <rPh sb="1" eb="4">
      <t>ジギョウヒ</t>
    </rPh>
    <phoneticPr fontId="3"/>
  </si>
  <si>
    <t>寄附金その
他の収入額</t>
    <rPh sb="0" eb="3">
      <t>キフキン</t>
    </rPh>
    <rPh sb="6" eb="7">
      <t>タ</t>
    </rPh>
    <rPh sb="8" eb="11">
      <t>シュウニュウガク</t>
    </rPh>
    <phoneticPr fontId="3"/>
  </si>
  <si>
    <t>差引事業費
((A)－(B))</t>
    <rPh sb="0" eb="2">
      <t>サシヒキ</t>
    </rPh>
    <rPh sb="2" eb="5">
      <t>ジギョウヒ</t>
    </rPh>
    <phoneticPr fontId="3"/>
  </si>
  <si>
    <t>基準額</t>
    <rPh sb="0" eb="3">
      <t>キジュンガク</t>
    </rPh>
    <phoneticPr fontId="3"/>
  </si>
  <si>
    <t>選定額</t>
    <rPh sb="0" eb="2">
      <t>センテイ</t>
    </rPh>
    <rPh sb="2" eb="3">
      <t>ガク</t>
    </rPh>
    <phoneticPr fontId="3"/>
  </si>
  <si>
    <t>県補助
交付決定額</t>
    <rPh sb="0" eb="1">
      <t>ケン</t>
    </rPh>
    <rPh sb="1" eb="3">
      <t>ホジョ</t>
    </rPh>
    <rPh sb="4" eb="6">
      <t>コウフ</t>
    </rPh>
    <rPh sb="6" eb="9">
      <t>ケッテイガク</t>
    </rPh>
    <phoneticPr fontId="3"/>
  </si>
  <si>
    <t>差引過(△)
不足額
((I)－(G))</t>
    <rPh sb="0" eb="2">
      <t>サシヒキ</t>
    </rPh>
    <rPh sb="2" eb="3">
      <t>カ</t>
    </rPh>
    <rPh sb="7" eb="10">
      <t>フソクガク</t>
    </rPh>
    <phoneticPr fontId="3"/>
  </si>
  <si>
    <t>（Ａ）</t>
    <phoneticPr fontId="3"/>
  </si>
  <si>
    <t>（Ｂ）</t>
    <phoneticPr fontId="3"/>
  </si>
  <si>
    <t>（Ｃ）</t>
    <phoneticPr fontId="3"/>
  </si>
  <si>
    <t>（Ｄ）</t>
    <phoneticPr fontId="3"/>
  </si>
  <si>
    <t>（Ｅ）</t>
    <phoneticPr fontId="3"/>
  </si>
  <si>
    <t>（Ｆ）</t>
    <phoneticPr fontId="3"/>
  </si>
  <si>
    <t>（Ｇ）</t>
    <phoneticPr fontId="3"/>
  </si>
  <si>
    <t>（Ｈ）</t>
    <phoneticPr fontId="3"/>
  </si>
  <si>
    <t>（Ｉ）</t>
    <phoneticPr fontId="3"/>
  </si>
  <si>
    <t>（Ｊ）</t>
    <phoneticPr fontId="3"/>
  </si>
  <si>
    <t>（注）１　「総事業費」欄には、当該事業に係る部分のみを記入すること。</t>
    <rPh sb="1" eb="2">
      <t>チュウ</t>
    </rPh>
    <phoneticPr fontId="3"/>
  </si>
  <si>
    <t>　　　２　「対象経費の実支出額」欄には、当該事業にかかる実績額の総額を記入すること。</t>
    <rPh sb="6" eb="8">
      <t>タイショウ</t>
    </rPh>
    <rPh sb="8" eb="10">
      <t>ケイヒ</t>
    </rPh>
    <rPh sb="11" eb="12">
      <t>ジツ</t>
    </rPh>
    <rPh sb="12" eb="15">
      <t>シシュツガク</t>
    </rPh>
    <rPh sb="16" eb="17">
      <t>ラン</t>
    </rPh>
    <rPh sb="20" eb="22">
      <t>トウガイ</t>
    </rPh>
    <rPh sb="22" eb="24">
      <t>ジギョウ</t>
    </rPh>
    <rPh sb="28" eb="31">
      <t>ジッセキガク</t>
    </rPh>
    <rPh sb="32" eb="34">
      <t>ソウガク</t>
    </rPh>
    <rPh sb="35" eb="37">
      <t>キニュウ</t>
    </rPh>
    <phoneticPr fontId="3"/>
  </si>
  <si>
    <t>　　　　　ただし、算定された額に1,000円未満の端数を生じた場合は、これを切り捨てるものとする。</t>
    <phoneticPr fontId="3"/>
  </si>
  <si>
    <t>施設名（　　　　　　　　　　　　　　　　　　　）</t>
    <rPh sb="0" eb="2">
      <t>シセツ</t>
    </rPh>
    <rPh sb="2" eb="3">
      <t>メイ</t>
    </rPh>
    <phoneticPr fontId="1"/>
  </si>
  <si>
    <t>　　（注）（１）　品目及び数量を記入するとともに必要に応じて、備考欄には設置理由、用途等参考となる事項を具体的に記入すること。</t>
    <phoneticPr fontId="3"/>
  </si>
  <si>
    <t>入院病床数</t>
    <rPh sb="0" eb="4">
      <t>ニュウインビョウショウ</t>
    </rPh>
    <rPh sb="4" eb="5">
      <t>スウ</t>
    </rPh>
    <phoneticPr fontId="1"/>
  </si>
  <si>
    <t>（単位：円）</t>
    <rPh sb="1" eb="3">
      <t>タンイ</t>
    </rPh>
    <rPh sb="4" eb="5">
      <t>エン</t>
    </rPh>
    <phoneticPr fontId="1"/>
  </si>
  <si>
    <t>設備</t>
    <rPh sb="0" eb="2">
      <t>セツビ</t>
    </rPh>
    <phoneticPr fontId="3"/>
  </si>
  <si>
    <t>その他の設備費</t>
    <phoneticPr fontId="1"/>
  </si>
  <si>
    <t>合計額</t>
    <rPh sb="0" eb="2">
      <t>ゴウケイ</t>
    </rPh>
    <rPh sb="2" eb="3">
      <t>ガク</t>
    </rPh>
    <phoneticPr fontId="1"/>
  </si>
  <si>
    <t>　　　３　「選定額」欄には、「対象経費の実支出額」と「基準額」とを比較して少ない方の額を記入すること。</t>
    <rPh sb="6" eb="8">
      <t>センテイ</t>
    </rPh>
    <rPh sb="8" eb="9">
      <t>ガク</t>
    </rPh>
    <rPh sb="10" eb="11">
      <t>ラン</t>
    </rPh>
    <rPh sb="15" eb="17">
      <t>タイショウ</t>
    </rPh>
    <rPh sb="17" eb="19">
      <t>ケイヒ</t>
    </rPh>
    <rPh sb="20" eb="21">
      <t>ジツ</t>
    </rPh>
    <rPh sb="21" eb="24">
      <t>シシュツガク</t>
    </rPh>
    <rPh sb="27" eb="30">
      <t>キジュンガク</t>
    </rPh>
    <rPh sb="33" eb="35">
      <t>ヒカク</t>
    </rPh>
    <rPh sb="37" eb="38">
      <t>スク</t>
    </rPh>
    <rPh sb="40" eb="41">
      <t>ホウ</t>
    </rPh>
    <rPh sb="42" eb="43">
      <t>ガク</t>
    </rPh>
    <rPh sb="44" eb="46">
      <t>キニュウ</t>
    </rPh>
    <phoneticPr fontId="3"/>
  </si>
  <si>
    <t>初度設備費</t>
    <rPh sb="0" eb="2">
      <t>ショド</t>
    </rPh>
    <rPh sb="2" eb="4">
      <t>セツビ</t>
    </rPh>
    <rPh sb="4" eb="5">
      <t>ヒ</t>
    </rPh>
    <phoneticPr fontId="1"/>
  </si>
  <si>
    <t>対象経費の
支済出額</t>
    <rPh sb="0" eb="2">
      <t>タイショウ</t>
    </rPh>
    <rPh sb="2" eb="4">
      <t>ケイヒ</t>
    </rPh>
    <rPh sb="6" eb="7">
      <t>シ</t>
    </rPh>
    <rPh sb="7" eb="8">
      <t>ズミ</t>
    </rPh>
    <rPh sb="8" eb="9">
      <t>デ</t>
    </rPh>
    <rPh sb="9" eb="10">
      <t>ガク</t>
    </rPh>
    <phoneticPr fontId="3"/>
  </si>
  <si>
    <t>補助金
所要額</t>
    <phoneticPr fontId="3"/>
  </si>
  <si>
    <t>対象経費支済出額</t>
    <rPh sb="0" eb="2">
      <t>タイショウ</t>
    </rPh>
    <rPh sb="2" eb="4">
      <t>ケイヒ</t>
    </rPh>
    <rPh sb="4" eb="5">
      <t>シ</t>
    </rPh>
    <rPh sb="5" eb="6">
      <t>ズミ</t>
    </rPh>
    <rPh sb="6" eb="7">
      <t>デ</t>
    </rPh>
    <rPh sb="7" eb="8">
      <t>ガク</t>
    </rPh>
    <phoneticPr fontId="3"/>
  </si>
  <si>
    <t>県補助
受入済額</t>
    <rPh sb="0" eb="1">
      <t>ケン</t>
    </rPh>
    <rPh sb="1" eb="3">
      <t>ホジョ</t>
    </rPh>
    <rPh sb="4" eb="6">
      <t>ウケイレ</t>
    </rPh>
    <rPh sb="6" eb="7">
      <t>ズミ</t>
    </rPh>
    <rPh sb="7" eb="8">
      <t>ガク</t>
    </rPh>
    <phoneticPr fontId="3"/>
  </si>
  <si>
    <t>別紙４－１</t>
    <phoneticPr fontId="3"/>
  </si>
  <si>
    <t>別紙４－２</t>
    <rPh sb="0" eb="2">
      <t>ベッシ</t>
    </rPh>
    <phoneticPr fontId="3"/>
  </si>
  <si>
    <t>施設名（　　　　　　　　　　　　　　　　　　　）</t>
  </si>
  <si>
    <t>　　　４　「補助金所要額」欄には、「選定額」と「差引事業費」とを比較して少ない方の額に、補助率を乗じて得た額を記入すること。</t>
    <rPh sb="6" eb="9">
      <t>ホジョキン</t>
    </rPh>
    <rPh sb="9" eb="11">
      <t>ショヨウ</t>
    </rPh>
    <rPh sb="11" eb="12">
      <t>ガク</t>
    </rPh>
    <rPh sb="13" eb="14">
      <t>ラン</t>
    </rPh>
    <rPh sb="18" eb="20">
      <t>センテイ</t>
    </rPh>
    <rPh sb="20" eb="21">
      <t>ガク</t>
    </rPh>
    <rPh sb="24" eb="26">
      <t>サシヒキ</t>
    </rPh>
    <rPh sb="26" eb="29">
      <t>ジギョウヒ</t>
    </rPh>
    <rPh sb="32" eb="34">
      <t>ヒカク</t>
    </rPh>
    <rPh sb="36" eb="37">
      <t>スク</t>
    </rPh>
    <rPh sb="39" eb="40">
      <t>ホウ</t>
    </rPh>
    <rPh sb="41" eb="42">
      <t>ガク</t>
    </rPh>
    <rPh sb="44" eb="47">
      <t>ホジョリツ</t>
    </rPh>
    <rPh sb="48" eb="49">
      <t>ジョウ</t>
    </rPh>
    <rPh sb="51" eb="52">
      <t>エ</t>
    </rPh>
    <rPh sb="53" eb="54">
      <t>ガク</t>
    </rPh>
    <rPh sb="55" eb="57">
      <t>キニュウ</t>
    </rPh>
    <phoneticPr fontId="3"/>
  </si>
  <si>
    <t>別紙３</t>
    <rPh sb="0" eb="2">
      <t>ベッシ</t>
    </rPh>
    <phoneticPr fontId="3"/>
  </si>
  <si>
    <t>簡易陰圧装置</t>
    <phoneticPr fontId="1"/>
  </si>
  <si>
    <t>簡易ベット</t>
    <phoneticPr fontId="1"/>
  </si>
  <si>
    <t>県知事が認めた額</t>
    <phoneticPr fontId="1"/>
  </si>
  <si>
    <t>消毒経費</t>
    <phoneticPr fontId="1"/>
  </si>
  <si>
    <t>救急医療を担う医療機関</t>
    <phoneticPr fontId="1"/>
  </si>
  <si>
    <t>新型コロナウイルス感染症を疑う患者の診療に要する備品</t>
    <phoneticPr fontId="1"/>
  </si>
  <si>
    <t>新型コロナウイルス感染症を疑う患者に使用する保育器</t>
    <phoneticPr fontId="1"/>
  </si>
  <si>
    <t>病床</t>
    <rPh sb="0" eb="2">
      <t>ビョウショウ</t>
    </rPh>
    <phoneticPr fontId="1"/>
  </si>
  <si>
    <t>HEPA フィルター付空気清浄機</t>
    <phoneticPr fontId="1"/>
  </si>
  <si>
    <t>HEPAフィルター付パーテーション</t>
    <phoneticPr fontId="1"/>
  </si>
  <si>
    <t>簡易診療室及び付帯する備品</t>
    <phoneticPr fontId="1"/>
  </si>
  <si>
    <t>令和　年度　埼玉県埼玉県新型コロナウイルス感染症を疑う患者受入れのための救急・周産期・小児医療体制確保事業（設備整備）　実績報告書</t>
    <rPh sb="0" eb="2">
      <t>レイワ</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6" eb="38">
      <t>キュウキュウ</t>
    </rPh>
    <rPh sb="39" eb="42">
      <t>シュウサンキ</t>
    </rPh>
    <rPh sb="43" eb="45">
      <t>ショウニ</t>
    </rPh>
    <rPh sb="45" eb="47">
      <t>イリョウ</t>
    </rPh>
    <rPh sb="47" eb="49">
      <t>タイセイ</t>
    </rPh>
    <rPh sb="49" eb="51">
      <t>カクホ</t>
    </rPh>
    <rPh sb="51" eb="53">
      <t>ジギョウ</t>
    </rPh>
    <rPh sb="60" eb="62">
      <t>ジッセキ</t>
    </rPh>
    <phoneticPr fontId="3"/>
  </si>
  <si>
    <t>令和　年度　埼玉県埼玉県新型コロナウイルス感染症を疑う患者受入れのための救急・周産期・小児医療体制確保事業（設備整備）　実績報告書</t>
    <rPh sb="0" eb="2">
      <t>レイワ</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6" eb="38">
      <t>キュウキュウ</t>
    </rPh>
    <rPh sb="39" eb="42">
      <t>シュウサンキ</t>
    </rPh>
    <rPh sb="43" eb="45">
      <t>ショウニ</t>
    </rPh>
    <rPh sb="45" eb="47">
      <t>イリョウ</t>
    </rPh>
    <rPh sb="47" eb="49">
      <t>タイセイ</t>
    </rPh>
    <rPh sb="49" eb="51">
      <t>カクホ</t>
    </rPh>
    <rPh sb="51" eb="53">
      <t>ジギョウ</t>
    </rPh>
    <rPh sb="60" eb="62">
      <t>ジッセキ</t>
    </rPh>
    <rPh sb="62" eb="65">
      <t>ホウコクショ</t>
    </rPh>
    <phoneticPr fontId="3"/>
  </si>
  <si>
    <t>令和　年度　埼玉県埼玉県新型コロナウイルス感染症を疑う患者受入れのための
救急・周産期・小児医療体制確保事業（設備整備）　所要額精算書</t>
    <rPh sb="0" eb="2">
      <t>レイワ</t>
    </rPh>
    <rPh sb="3" eb="5">
      <t>ネンド</t>
    </rPh>
    <rPh sb="6" eb="9">
      <t>サイタマケン</t>
    </rPh>
    <rPh sb="9" eb="12">
      <t>サイタマケン</t>
    </rPh>
    <rPh sb="12" eb="14">
      <t>シンガタ</t>
    </rPh>
    <rPh sb="21" eb="24">
      <t>カンセンショウ</t>
    </rPh>
    <rPh sb="25" eb="26">
      <t>ウタガ</t>
    </rPh>
    <rPh sb="27" eb="29">
      <t>カンジャ</t>
    </rPh>
    <rPh sb="29" eb="31">
      <t>ウケイ</t>
    </rPh>
    <rPh sb="37" eb="39">
      <t>キュウキュウ</t>
    </rPh>
    <rPh sb="40" eb="43">
      <t>シュウサンキ</t>
    </rPh>
    <rPh sb="44" eb="46">
      <t>ショウニ</t>
    </rPh>
    <rPh sb="46" eb="48">
      <t>イリョウ</t>
    </rPh>
    <rPh sb="48" eb="50">
      <t>タイセイ</t>
    </rPh>
    <rPh sb="50" eb="52">
      <t>カクホ</t>
    </rPh>
    <rPh sb="52" eb="54">
      <t>ジギョウ</t>
    </rPh>
    <rPh sb="61" eb="63">
      <t>ショヨウ</t>
    </rPh>
    <rPh sb="63" eb="64">
      <t>ガク</t>
    </rPh>
    <rPh sb="64" eb="67">
      <t>セイサンショ</t>
    </rPh>
    <phoneticPr fontId="3"/>
  </si>
  <si>
    <t>周産期医療又は小児医療を担う医療機関</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</si>
</sst>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2"/>
      <charset val="128"/>
      <scheme val="minor"/>
    </font>
    <font>
      <sz val="12"/>
      <color theme="1"/>
      <name val="ＭＳ ゴシック"/>
      <family val="3"/>
      <charset val="128"/>
    </font>
    <font>
      <sz val="18"/>
      <color theme="1"/>
      <name val="ＭＳ ゴシック"/>
      <family val="3"/>
      <charset val="128"/>
    </font>
    <font>
      <sz val="16"/>
      <color theme="1"/>
      <name val="ＭＳ ゴシック"/>
      <family val="3"/>
      <charset val="128"/>
    </font>
    <font>
      <sz val="11"/>
      <name val="ＭＳ ゴシック"/>
      <family val="3"/>
      <charset val="128"/>
    </font>
    <font>
      <sz val="11"/>
      <color theme="1"/>
      <name val="ＭＳ ゴシック"/>
      <family val="3"/>
      <charset val="128"/>
    </font>
    <font>
      <sz val="18"/>
      <name val="ＭＳ ゴシック"/>
      <family val="3"/>
      <charset val="128"/>
    </font>
    <font>
      <sz val="12"/>
      <name val="ＭＳ ゴシック"/>
      <family val="3"/>
      <charset val="128"/>
    </font>
    <font>
      <sz val="16"/>
      <name val="ＭＳ ゴシック"/>
      <family val="3"/>
      <charset val="128"/>
    </font>
    <font>
      <sz val="16"/>
      <color rgb="FF000000"/>
      <name val="ＭＳ ゴシック"/>
      <family val="3"/>
      <charset val="128"/>
    </font>
  </fonts>
  <fills count="4">
    <fill>
      <patternFill patternType="none"/>
    </fill>
    <fill>
      <patternFill patternType="gray125"/>
    </fill>
    <fill>
      <patternFill patternType="solid">
        <fgColor rgb="FFFFFF00"/>
        <bgColor indexed="64"/>
      </patternFill>
    </fill>
    <fill>
      <patternFill patternType="solid">
        <fgColor theme="0" tint="-0.249977111117893"/>
        <bgColor indexed="64"/>
      </patternFill>
    </fill>
  </fills>
  <borders count="48">
    <border>
      <left/>
      <right/>
      <top/>
      <bottom/>
      <diagonal/>
    </border>
    <border>
      <left/>
      <right/>
      <top/>
      <bottom style="medium">
        <color indexed="64"/>
      </bottom>
      <diagonal/>
    </border>
    <border>
      <left style="medium">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ck">
        <color indexed="64"/>
      </left>
      <right style="thick">
        <color indexed="64"/>
      </right>
      <top/>
      <bottom/>
      <diagonal/>
    </border>
    <border>
      <left style="thick">
        <color indexed="64"/>
      </left>
      <right style="thick">
        <color indexed="64"/>
      </right>
      <top/>
      <bottom style="thick">
        <color indexed="64"/>
      </bottom>
      <diagonal/>
    </border>
    <border>
      <left style="thick">
        <color indexed="64"/>
      </left>
      <right style="thick">
        <color indexed="64"/>
      </right>
      <top style="thick">
        <color indexed="64"/>
      </top>
      <bottom style="thin">
        <color indexed="64"/>
      </bottom>
      <diagonal/>
    </border>
    <border>
      <left style="thick">
        <color indexed="64"/>
      </left>
      <right style="thick">
        <color indexed="64"/>
      </right>
      <top style="thin">
        <color indexed="64"/>
      </top>
      <bottom style="thin">
        <color indexed="64"/>
      </bottom>
      <diagonal/>
    </border>
    <border>
      <left style="thick">
        <color indexed="64"/>
      </left>
      <right style="thick">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left style="thick">
        <color indexed="64"/>
      </left>
      <right style="thin">
        <color indexed="64"/>
      </right>
      <top style="thin">
        <color indexed="64"/>
      </top>
      <bottom/>
      <diagonal/>
    </border>
    <border>
      <left style="thick">
        <color indexed="64"/>
      </left>
      <right style="thin">
        <color indexed="64"/>
      </right>
      <top/>
      <bottom/>
      <diagonal/>
    </border>
    <border>
      <left style="thick">
        <color indexed="64"/>
      </left>
      <right style="thin">
        <color indexed="64"/>
      </right>
      <top/>
      <bottom style="thin">
        <color indexed="64"/>
      </bottom>
      <diagonal/>
    </border>
    <border>
      <left style="thin">
        <color indexed="64"/>
      </left>
      <right style="thick">
        <color indexed="64"/>
      </right>
      <top style="thin">
        <color indexed="64"/>
      </top>
      <bottom/>
      <diagonal/>
    </border>
    <border>
      <left style="thin">
        <color indexed="64"/>
      </left>
      <right style="thick">
        <color indexed="64"/>
      </right>
      <top/>
      <bottom/>
      <diagonal/>
    </border>
    <border>
      <left style="thin">
        <color indexed="64"/>
      </left>
      <right style="thick">
        <color indexed="64"/>
      </right>
      <top/>
      <bottom style="thin">
        <color indexed="64"/>
      </bottom>
      <diagonal/>
    </border>
    <border>
      <left style="thick">
        <color indexed="64"/>
      </left>
      <right style="thick">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thin">
        <color rgb="FF000000"/>
      </right>
      <top style="thin">
        <color rgb="FF000000"/>
      </top>
      <bottom style="thin">
        <color rgb="FF000000"/>
      </bottom>
      <diagonal/>
    </border>
    <border>
      <left style="thin">
        <color indexed="64"/>
      </left>
      <right style="thin">
        <color rgb="FF000000"/>
      </right>
      <top style="thin">
        <color rgb="FF000000"/>
      </top>
      <bottom/>
      <diagonal/>
    </border>
  </borders>
  <cellStyleXfs count="3">
    <xf numFmtId="0" fontId="0" fillId="0" borderId="0">
      <alignment vertical="center"/>
    </xf>
    <xf numFmtId="0" fontId="2" fillId="0" borderId="0">
      <alignment vertical="center"/>
    </xf>
    <xf numFmtId="38" fontId="4" fillId="0" borderId="0" applyFont="0" applyFill="0" applyBorder="0" applyAlignment="0" applyProtection="0">
      <alignment vertical="center"/>
    </xf>
  </cellStyleXfs>
  <cellXfs count="130">
    <xf numFmtId="0" fontId="0" fillId="0" borderId="0" xfId="0">
      <alignment vertical="center"/>
    </xf>
    <xf numFmtId="38" fontId="5" fillId="0" borderId="0" xfId="2" applyFont="1">
      <alignment vertical="center"/>
    </xf>
    <xf numFmtId="38" fontId="7" fillId="0" borderId="0" xfId="2" applyFont="1">
      <alignment vertical="center"/>
    </xf>
    <xf numFmtId="38" fontId="7" fillId="0" borderId="17" xfId="2" applyFont="1" applyBorder="1" applyAlignment="1">
      <alignment horizontal="center" vertical="center"/>
    </xf>
    <xf numFmtId="38" fontId="7" fillId="0" borderId="3" xfId="2" applyFont="1" applyBorder="1" applyAlignment="1">
      <alignment horizontal="center" vertical="center"/>
    </xf>
    <xf numFmtId="38" fontId="7" fillId="0" borderId="3" xfId="2" applyFont="1" applyBorder="1" applyAlignment="1">
      <alignment horizontal="center" vertical="center" wrapText="1"/>
    </xf>
    <xf numFmtId="38" fontId="7" fillId="0" borderId="7" xfId="2" applyFont="1" applyBorder="1" applyAlignment="1">
      <alignment horizontal="center" vertical="center"/>
    </xf>
    <xf numFmtId="38" fontId="7" fillId="0" borderId="18" xfId="2" applyFont="1" applyBorder="1" applyAlignment="1">
      <alignment horizontal="center" vertical="center"/>
    </xf>
    <xf numFmtId="38" fontId="7" fillId="0" borderId="5" xfId="2" applyFont="1" applyBorder="1">
      <alignment vertical="center"/>
    </xf>
    <xf numFmtId="38" fontId="7" fillId="0" borderId="6" xfId="2" applyFont="1" applyBorder="1">
      <alignment vertical="center"/>
    </xf>
    <xf numFmtId="38" fontId="7" fillId="2" borderId="3" xfId="2" applyFont="1" applyFill="1" applyBorder="1" applyAlignment="1">
      <alignment vertical="center" wrapText="1"/>
    </xf>
    <xf numFmtId="38" fontId="7" fillId="2" borderId="3" xfId="2" applyFont="1" applyFill="1" applyBorder="1" applyAlignment="1">
      <alignment vertical="center"/>
    </xf>
    <xf numFmtId="38" fontId="6" fillId="0" borderId="0" xfId="2" applyFont="1" applyFill="1" applyAlignment="1">
      <alignment horizontal="center" vertical="center"/>
    </xf>
    <xf numFmtId="38" fontId="7" fillId="2" borderId="0" xfId="2" applyFont="1" applyFill="1">
      <alignment vertical="center"/>
    </xf>
    <xf numFmtId="38" fontId="8" fillId="0" borderId="0" xfId="2" applyFont="1">
      <alignment vertical="center"/>
    </xf>
    <xf numFmtId="38" fontId="9" fillId="0" borderId="0" xfId="2" applyFont="1">
      <alignment vertical="center"/>
    </xf>
    <xf numFmtId="38" fontId="11" fillId="0" borderId="0" xfId="2" applyFont="1" applyAlignment="1">
      <alignment horizontal="centerContinuous" vertical="center"/>
    </xf>
    <xf numFmtId="38" fontId="8" fillId="0" borderId="0" xfId="2" applyFont="1" applyBorder="1" applyAlignment="1">
      <alignment horizontal="left" vertical="center"/>
    </xf>
    <xf numFmtId="38" fontId="9" fillId="0" borderId="0" xfId="2" applyFont="1" applyFill="1" applyBorder="1" applyAlignment="1">
      <alignment horizontal="center" vertical="center" shrinkToFit="1"/>
    </xf>
    <xf numFmtId="38" fontId="8" fillId="0" borderId="0" xfId="2" applyFont="1" applyAlignment="1">
      <alignment horizontal="right" vertical="center"/>
    </xf>
    <xf numFmtId="38" fontId="8" fillId="0" borderId="3" xfId="2" applyFont="1" applyBorder="1" applyAlignment="1">
      <alignment horizontal="right" vertical="center"/>
    </xf>
    <xf numFmtId="38" fontId="8" fillId="0" borderId="3" xfId="2" applyFont="1" applyFill="1" applyBorder="1" applyAlignment="1">
      <alignment horizontal="right" vertical="center"/>
    </xf>
    <xf numFmtId="38" fontId="8" fillId="0" borderId="33" xfId="2" applyFont="1" applyFill="1" applyBorder="1" applyAlignment="1">
      <alignment horizontal="right" vertical="center"/>
    </xf>
    <xf numFmtId="38" fontId="12" fillId="0" borderId="0" xfId="2" applyFont="1">
      <alignment vertical="center"/>
    </xf>
    <xf numFmtId="38" fontId="7" fillId="0" borderId="7" xfId="2" applyFont="1" applyBorder="1" applyAlignment="1">
      <alignment horizontal="center" vertical="center"/>
    </xf>
    <xf numFmtId="38" fontId="6" fillId="0" borderId="0" xfId="2" applyFont="1" applyFill="1" applyAlignment="1">
      <alignment vertical="center"/>
    </xf>
    <xf numFmtId="38" fontId="7" fillId="0" borderId="0" xfId="2" applyFont="1" applyAlignment="1">
      <alignment horizontal="right" vertical="center"/>
    </xf>
    <xf numFmtId="38" fontId="6" fillId="0" borderId="0" xfId="2" applyFont="1" applyFill="1" applyAlignment="1">
      <alignment horizontal="right" vertical="center"/>
    </xf>
    <xf numFmtId="38" fontId="8" fillId="0" borderId="37" xfId="2" applyFont="1" applyFill="1" applyBorder="1" applyAlignment="1">
      <alignment vertical="center"/>
    </xf>
    <xf numFmtId="38" fontId="8" fillId="0" borderId="6" xfId="2" applyFont="1" applyFill="1" applyBorder="1" applyAlignment="1">
      <alignment vertical="center"/>
    </xf>
    <xf numFmtId="38" fontId="8" fillId="0" borderId="2" xfId="2" applyFont="1" applyBorder="1" applyAlignment="1">
      <alignment horizontal="center" vertical="center"/>
    </xf>
    <xf numFmtId="38" fontId="8" fillId="0" borderId="34" xfId="2" applyFont="1" applyBorder="1" applyAlignment="1">
      <alignment horizontal="center" vertical="center"/>
    </xf>
    <xf numFmtId="38" fontId="8" fillId="0" borderId="35" xfId="2" applyFont="1" applyBorder="1" applyAlignment="1">
      <alignment horizontal="center" vertical="center"/>
    </xf>
    <xf numFmtId="38" fontId="8" fillId="0" borderId="14" xfId="2" applyFont="1" applyBorder="1" applyAlignment="1">
      <alignment horizontal="center" vertical="center"/>
    </xf>
    <xf numFmtId="38" fontId="9" fillId="0" borderId="1" xfId="2" applyFont="1" applyBorder="1" applyAlignment="1">
      <alignment horizontal="right" vertical="center"/>
    </xf>
    <xf numFmtId="38" fontId="8" fillId="2" borderId="31" xfId="2" applyFont="1" applyFill="1" applyBorder="1" applyAlignment="1">
      <alignment horizontal="center" vertical="center"/>
    </xf>
    <xf numFmtId="38" fontId="8" fillId="2" borderId="30" xfId="2" applyFont="1" applyFill="1" applyBorder="1" applyAlignment="1">
      <alignment horizontal="center" vertical="center"/>
    </xf>
    <xf numFmtId="38" fontId="8" fillId="2" borderId="32" xfId="2" applyFont="1" applyFill="1" applyBorder="1" applyAlignment="1">
      <alignment horizontal="center" vertical="center"/>
    </xf>
    <xf numFmtId="38" fontId="10" fillId="2" borderId="0" xfId="2" applyFont="1" applyFill="1" applyAlignment="1">
      <alignment horizontal="center" vertical="center" wrapText="1"/>
    </xf>
    <xf numFmtId="38" fontId="10" fillId="2" borderId="0" xfId="2" applyFont="1" applyFill="1" applyAlignment="1">
      <alignment horizontal="center" vertical="center"/>
    </xf>
    <xf numFmtId="38" fontId="9" fillId="2" borderId="36" xfId="2" applyFont="1" applyFill="1" applyBorder="1" applyAlignment="1">
      <alignment horizontal="center" vertical="center"/>
    </xf>
    <xf numFmtId="38" fontId="8" fillId="0" borderId="39" xfId="2" applyFont="1" applyBorder="1" applyAlignment="1">
      <alignment horizontal="center" vertical="center"/>
    </xf>
    <xf numFmtId="38" fontId="8" fillId="0" borderId="30" xfId="2" applyFont="1" applyBorder="1" applyAlignment="1">
      <alignment horizontal="center" vertical="center"/>
    </xf>
    <xf numFmtId="38" fontId="8" fillId="0" borderId="40" xfId="2" applyFont="1" applyBorder="1" applyAlignment="1">
      <alignment horizontal="center" vertical="center"/>
    </xf>
    <xf numFmtId="38" fontId="8" fillId="0" borderId="4" xfId="2" applyFont="1" applyBorder="1" applyAlignment="1">
      <alignment horizontal="center" vertical="center"/>
    </xf>
    <xf numFmtId="38" fontId="8" fillId="0" borderId="38" xfId="2" applyFont="1" applyBorder="1" applyAlignment="1">
      <alignment horizontal="center" vertical="center"/>
    </xf>
    <xf numFmtId="38" fontId="8" fillId="0" borderId="4" xfId="2" applyFont="1" applyBorder="1" applyAlignment="1">
      <alignment vertical="center"/>
    </xf>
    <xf numFmtId="38" fontId="8" fillId="0" borderId="38" xfId="2" applyFont="1" applyBorder="1" applyAlignment="1">
      <alignment vertical="center"/>
    </xf>
    <xf numFmtId="38" fontId="8" fillId="2" borderId="4" xfId="2" applyFont="1" applyFill="1" applyBorder="1" applyAlignment="1">
      <alignment vertical="center"/>
    </xf>
    <xf numFmtId="38" fontId="8" fillId="2" borderId="38" xfId="2" applyFont="1" applyFill="1" applyBorder="1" applyAlignment="1">
      <alignment vertical="center"/>
    </xf>
    <xf numFmtId="38" fontId="8" fillId="0" borderId="41" xfId="2" applyFont="1" applyBorder="1" applyAlignment="1">
      <alignment vertical="center"/>
    </xf>
    <xf numFmtId="38" fontId="8" fillId="0" borderId="42" xfId="2" applyFont="1" applyBorder="1" applyAlignment="1">
      <alignment vertical="center"/>
    </xf>
    <xf numFmtId="38" fontId="8" fillId="0" borderId="4" xfId="2" applyFont="1" applyFill="1" applyBorder="1" applyAlignment="1">
      <alignment vertical="center"/>
    </xf>
    <xf numFmtId="38" fontId="8" fillId="0" borderId="38" xfId="2" applyFont="1" applyFill="1" applyBorder="1" applyAlignment="1">
      <alignment vertical="center"/>
    </xf>
    <xf numFmtId="38" fontId="8" fillId="0" borderId="37" xfId="2" applyFont="1" applyBorder="1" applyAlignment="1">
      <alignment horizontal="center" vertical="center" wrapText="1"/>
    </xf>
    <xf numFmtId="38" fontId="8" fillId="0" borderId="5" xfId="2" applyFont="1" applyBorder="1" applyAlignment="1">
      <alignment horizontal="center" vertical="center" wrapText="1"/>
    </xf>
    <xf numFmtId="38" fontId="8" fillId="0" borderId="6" xfId="2" applyFont="1" applyBorder="1" applyAlignment="1">
      <alignment horizontal="center" vertical="center" wrapText="1"/>
    </xf>
    <xf numFmtId="38" fontId="8" fillId="0" borderId="6" xfId="2" applyFont="1" applyBorder="1" applyAlignment="1">
      <alignment horizontal="center" vertical="center"/>
    </xf>
    <xf numFmtId="38" fontId="8" fillId="2" borderId="6" xfId="2" applyFont="1" applyFill="1" applyBorder="1" applyAlignment="1">
      <alignment vertical="center"/>
    </xf>
    <xf numFmtId="38" fontId="8" fillId="0" borderId="6" xfId="2" applyFont="1" applyBorder="1" applyAlignment="1">
      <alignment vertical="center"/>
    </xf>
    <xf numFmtId="38" fontId="8" fillId="0" borderId="37" xfId="2" applyFont="1" applyBorder="1" applyAlignment="1">
      <alignment horizontal="center" vertical="center"/>
    </xf>
    <xf numFmtId="38" fontId="8" fillId="0" borderId="5" xfId="2" applyFont="1" applyBorder="1" applyAlignment="1">
      <alignment horizontal="center" vertical="center"/>
    </xf>
    <xf numFmtId="38" fontId="8" fillId="0" borderId="45" xfId="2" applyFont="1" applyBorder="1" applyAlignment="1">
      <alignment vertical="center"/>
    </xf>
    <xf numFmtId="38" fontId="8" fillId="0" borderId="43" xfId="2" applyFont="1" applyBorder="1" applyAlignment="1">
      <alignment horizontal="center" vertical="center" wrapText="1"/>
    </xf>
    <xf numFmtId="38" fontId="8" fillId="0" borderId="44" xfId="2" applyFont="1" applyBorder="1" applyAlignment="1">
      <alignment horizontal="center" vertical="center" wrapText="1"/>
    </xf>
    <xf numFmtId="38" fontId="8" fillId="0" borderId="45" xfId="2" applyFont="1" applyBorder="1" applyAlignment="1">
      <alignment horizontal="center" vertical="center" wrapText="1"/>
    </xf>
    <xf numFmtId="38" fontId="7" fillId="2" borderId="4" xfId="2" applyFont="1" applyFill="1" applyBorder="1" applyAlignment="1">
      <alignment horizontal="right" vertical="center"/>
    </xf>
    <xf numFmtId="38" fontId="7" fillId="2" borderId="5" xfId="2" applyFont="1" applyFill="1" applyBorder="1" applyAlignment="1">
      <alignment horizontal="right" vertical="center"/>
    </xf>
    <xf numFmtId="38" fontId="7" fillId="2" borderId="6" xfId="2" applyFont="1" applyFill="1" applyBorder="1" applyAlignment="1">
      <alignment horizontal="right" vertical="center"/>
    </xf>
    <xf numFmtId="38" fontId="7" fillId="2" borderId="26" xfId="2" applyFont="1" applyFill="1" applyBorder="1" applyAlignment="1">
      <alignment horizontal="center" vertical="center"/>
    </xf>
    <xf numFmtId="38" fontId="7" fillId="2" borderId="27" xfId="2" applyFont="1" applyFill="1" applyBorder="1" applyAlignment="1">
      <alignment horizontal="center" vertical="center"/>
    </xf>
    <xf numFmtId="38" fontId="7" fillId="2" borderId="28" xfId="2" applyFont="1" applyFill="1" applyBorder="1" applyAlignment="1">
      <alignment horizontal="center" vertical="center"/>
    </xf>
    <xf numFmtId="38" fontId="7" fillId="0" borderId="19" xfId="2" applyFont="1" applyBorder="1" applyAlignment="1">
      <alignment horizontal="right" vertical="center"/>
    </xf>
    <xf numFmtId="38" fontId="7" fillId="0" borderId="15" xfId="2" applyFont="1" applyBorder="1" applyAlignment="1">
      <alignment horizontal="right" vertical="center"/>
    </xf>
    <xf numFmtId="38" fontId="7" fillId="0" borderId="29" xfId="2" applyFont="1" applyBorder="1" applyAlignment="1">
      <alignment horizontal="right" vertical="center"/>
    </xf>
    <xf numFmtId="38" fontId="6" fillId="2" borderId="0" xfId="2" applyFont="1" applyFill="1" applyAlignment="1">
      <alignment horizontal="center" vertical="center"/>
    </xf>
    <xf numFmtId="38" fontId="7" fillId="0" borderId="4" xfId="2" applyFont="1" applyBorder="1" applyAlignment="1">
      <alignment horizontal="center" vertical="center"/>
    </xf>
    <xf numFmtId="38" fontId="7" fillId="0" borderId="6" xfId="2" applyFont="1" applyBorder="1" applyAlignment="1">
      <alignment horizontal="center" vertical="center"/>
    </xf>
    <xf numFmtId="38" fontId="7" fillId="0" borderId="7" xfId="2" applyFont="1" applyBorder="1" applyAlignment="1">
      <alignment horizontal="center" vertical="center"/>
    </xf>
    <xf numFmtId="38" fontId="7" fillId="0" borderId="8" xfId="2" applyFont="1" applyBorder="1" applyAlignment="1">
      <alignment horizontal="center" vertical="center"/>
    </xf>
    <xf numFmtId="38" fontId="7" fillId="0" borderId="9" xfId="2" applyFont="1" applyBorder="1" applyAlignment="1">
      <alignment horizontal="center" vertical="center"/>
    </xf>
    <xf numFmtId="38" fontId="7" fillId="0" borderId="11" xfId="2" applyFont="1" applyBorder="1" applyAlignment="1">
      <alignment horizontal="center" vertical="center"/>
    </xf>
    <xf numFmtId="38" fontId="7" fillId="0" borderId="14" xfId="2" applyFont="1" applyBorder="1" applyAlignment="1">
      <alignment horizontal="center" vertical="center"/>
    </xf>
    <xf numFmtId="38" fontId="7" fillId="0" borderId="0" xfId="2" applyFont="1" applyAlignment="1">
      <alignment horizontal="right" vertical="center"/>
    </xf>
    <xf numFmtId="38" fontId="6" fillId="0" borderId="36" xfId="2" applyFont="1" applyBorder="1" applyAlignment="1">
      <alignment horizontal="center" vertical="center"/>
    </xf>
    <xf numFmtId="38" fontId="7" fillId="0" borderId="5" xfId="2" applyFont="1" applyBorder="1" applyAlignment="1">
      <alignment horizontal="center" vertical="center"/>
    </xf>
    <xf numFmtId="38" fontId="6" fillId="2" borderId="0" xfId="2" applyFont="1" applyFill="1" applyAlignment="1">
      <alignment horizontal="right" vertical="center"/>
    </xf>
    <xf numFmtId="38" fontId="7" fillId="0" borderId="0" xfId="2" applyFont="1" applyAlignment="1">
      <alignment horizontal="left" vertical="center"/>
    </xf>
    <xf numFmtId="38" fontId="7" fillId="0" borderId="20" xfId="2" applyFont="1" applyBorder="1" applyAlignment="1">
      <alignment horizontal="right" vertical="center"/>
    </xf>
    <xf numFmtId="38" fontId="7" fillId="0" borderId="21" xfId="2" applyFont="1" applyBorder="1" applyAlignment="1">
      <alignment horizontal="right" vertical="center"/>
    </xf>
    <xf numFmtId="38" fontId="7" fillId="0" borderId="22" xfId="2" applyFont="1" applyBorder="1" applyAlignment="1">
      <alignment horizontal="right" vertical="center"/>
    </xf>
    <xf numFmtId="38" fontId="7" fillId="0" borderId="10" xfId="2" applyFont="1" applyBorder="1" applyAlignment="1">
      <alignment horizontal="right" vertical="center"/>
    </xf>
    <xf numFmtId="38" fontId="7" fillId="0" borderId="12" xfId="2" applyFont="1" applyBorder="1" applyAlignment="1">
      <alignment horizontal="right" vertical="center"/>
    </xf>
    <xf numFmtId="38" fontId="7" fillId="0" borderId="13" xfId="2" applyFont="1" applyBorder="1" applyAlignment="1">
      <alignment horizontal="right" vertical="center"/>
    </xf>
    <xf numFmtId="38" fontId="7" fillId="0" borderId="16" xfId="2" applyFont="1" applyBorder="1" applyAlignment="1">
      <alignment horizontal="right" vertical="center"/>
    </xf>
    <xf numFmtId="38" fontId="7" fillId="0" borderId="23" xfId="2" applyFont="1" applyBorder="1" applyAlignment="1">
      <alignment horizontal="center" vertical="center"/>
    </xf>
    <xf numFmtId="38" fontId="7" fillId="0" borderId="24" xfId="2" applyFont="1" applyBorder="1" applyAlignment="1">
      <alignment horizontal="center" vertical="center"/>
    </xf>
    <xf numFmtId="38" fontId="7" fillId="0" borderId="25" xfId="2" applyFont="1" applyBorder="1" applyAlignment="1">
      <alignment horizontal="center" vertical="center"/>
    </xf>
    <xf numFmtId="38" fontId="7" fillId="0" borderId="4" xfId="2" applyFont="1" applyBorder="1" applyAlignment="1">
      <alignment horizontal="right" vertical="center"/>
    </xf>
    <xf numFmtId="38" fontId="7" fillId="0" borderId="5" xfId="2" applyFont="1" applyBorder="1" applyAlignment="1">
      <alignment horizontal="right" vertical="center"/>
    </xf>
    <xf numFmtId="38" fontId="7" fillId="0" borderId="6" xfId="2" applyFont="1" applyBorder="1" applyAlignment="1">
      <alignment horizontal="right" vertical="center"/>
    </xf>
    <xf numFmtId="38" fontId="7" fillId="0" borderId="5" xfId="2" applyFont="1" applyBorder="1" applyAlignment="1">
      <alignment horizontal="center" vertical="center" textRotation="255"/>
    </xf>
    <xf numFmtId="38" fontId="13" fillId="0" borderId="46" xfId="2" applyFont="1" applyBorder="1" applyAlignment="1">
      <alignment horizontal="left" vertical="center" wrapText="1"/>
    </xf>
    <xf numFmtId="38" fontId="7" fillId="2" borderId="5" xfId="2" applyFont="1" applyFill="1" applyBorder="1" applyAlignment="1">
      <alignment horizontal="center" vertical="center"/>
    </xf>
    <xf numFmtId="38" fontId="7" fillId="0" borderId="6" xfId="2" applyFont="1" applyFill="1" applyBorder="1" applyAlignment="1">
      <alignment horizontal="right" vertical="center"/>
    </xf>
    <xf numFmtId="38" fontId="7" fillId="0" borderId="3" xfId="2" applyFont="1" applyFill="1" applyBorder="1" applyAlignment="1">
      <alignment horizontal="right" vertical="center"/>
    </xf>
    <xf numFmtId="38" fontId="7" fillId="2" borderId="3" xfId="2" applyFont="1" applyFill="1" applyBorder="1" applyAlignment="1">
      <alignment horizontal="right" vertical="center"/>
    </xf>
    <xf numFmtId="38" fontId="7" fillId="0" borderId="18" xfId="2" applyFont="1" applyBorder="1" applyAlignment="1">
      <alignment horizontal="right" vertical="center"/>
    </xf>
    <xf numFmtId="38" fontId="7" fillId="0" borderId="12" xfId="2" applyFont="1" applyBorder="1" applyAlignment="1">
      <alignment horizontal="center" vertical="center" textRotation="255"/>
    </xf>
    <xf numFmtId="38" fontId="7" fillId="2" borderId="4" xfId="2" applyFont="1" applyFill="1" applyBorder="1" applyAlignment="1">
      <alignment horizontal="center" vertical="center"/>
    </xf>
    <xf numFmtId="38" fontId="7" fillId="0" borderId="5" xfId="2" applyFont="1" applyFill="1" applyBorder="1" applyAlignment="1">
      <alignment horizontal="right" vertical="center"/>
    </xf>
    <xf numFmtId="38" fontId="7" fillId="2" borderId="6" xfId="2" applyFont="1" applyFill="1" applyBorder="1" applyAlignment="1">
      <alignment horizontal="center" vertical="center"/>
    </xf>
    <xf numFmtId="38" fontId="7" fillId="0" borderId="4" xfId="2" applyFont="1" applyFill="1" applyBorder="1" applyAlignment="1">
      <alignment horizontal="center" vertical="center" wrapText="1"/>
    </xf>
    <xf numFmtId="38" fontId="7" fillId="0" borderId="6" xfId="2" applyFont="1" applyFill="1" applyBorder="1" applyAlignment="1">
      <alignment horizontal="center" vertical="center" wrapText="1"/>
    </xf>
    <xf numFmtId="38" fontId="7" fillId="3" borderId="7" xfId="2" applyFont="1" applyFill="1" applyBorder="1" applyAlignment="1">
      <alignment horizontal="left" vertical="center" wrapText="1"/>
    </xf>
    <xf numFmtId="38" fontId="7" fillId="3" borderId="8" xfId="2" applyFont="1" applyFill="1" applyBorder="1" applyAlignment="1">
      <alignment horizontal="left" vertical="center" wrapText="1"/>
    </xf>
    <xf numFmtId="38" fontId="7" fillId="3" borderId="9" xfId="2" applyFont="1" applyFill="1" applyBorder="1" applyAlignment="1">
      <alignment horizontal="left" vertical="center" wrapText="1"/>
    </xf>
    <xf numFmtId="38" fontId="7" fillId="0" borderId="4" xfId="2" applyFont="1" applyBorder="1" applyAlignment="1">
      <alignment horizontal="left" vertical="center" wrapText="1"/>
    </xf>
    <xf numFmtId="38" fontId="7" fillId="0" borderId="6" xfId="2" applyFont="1" applyBorder="1" applyAlignment="1">
      <alignment horizontal="left" vertical="center" wrapText="1"/>
    </xf>
    <xf numFmtId="38" fontId="13" fillId="0" borderId="47" xfId="2" applyFont="1" applyBorder="1" applyAlignment="1">
      <alignment horizontal="left" vertical="center" wrapText="1"/>
    </xf>
    <xf numFmtId="38" fontId="7" fillId="0" borderId="4" xfId="2" applyFont="1" applyFill="1" applyBorder="1" applyAlignment="1">
      <alignment horizontal="right" vertical="center"/>
    </xf>
    <xf numFmtId="38" fontId="7" fillId="3" borderId="13" xfId="2" applyFont="1" applyFill="1" applyBorder="1" applyAlignment="1">
      <alignment horizontal="left" vertical="center" wrapText="1"/>
    </xf>
    <xf numFmtId="38" fontId="7" fillId="3" borderId="36" xfId="2" applyFont="1" applyFill="1" applyBorder="1" applyAlignment="1">
      <alignment horizontal="left" vertical="center" wrapText="1"/>
    </xf>
    <xf numFmtId="38" fontId="7" fillId="3" borderId="14" xfId="2" applyFont="1" applyFill="1" applyBorder="1" applyAlignment="1">
      <alignment horizontal="left" vertical="center" wrapText="1"/>
    </xf>
    <xf numFmtId="38" fontId="7" fillId="0" borderId="5" xfId="2" applyFont="1" applyBorder="1" applyAlignment="1">
      <alignment horizontal="left" vertical="center" wrapText="1"/>
    </xf>
    <xf numFmtId="38" fontId="7" fillId="0" borderId="4" xfId="2" applyFont="1" applyFill="1" applyBorder="1" applyAlignment="1">
      <alignment horizontal="right" vertical="center" wrapText="1"/>
    </xf>
    <xf numFmtId="38" fontId="7" fillId="0" borderId="6" xfId="2" applyFont="1" applyFill="1" applyBorder="1" applyAlignment="1">
      <alignment horizontal="right" vertical="center" wrapText="1"/>
    </xf>
    <xf numFmtId="38" fontId="7" fillId="0" borderId="20" xfId="2" applyFont="1" applyBorder="1" applyAlignment="1">
      <alignment horizontal="center" vertical="center"/>
    </xf>
    <xf numFmtId="38" fontId="7" fillId="0" borderId="21" xfId="2" applyFont="1" applyBorder="1" applyAlignment="1">
      <alignment horizontal="center" vertical="center"/>
    </xf>
    <xf numFmtId="38" fontId="7" fillId="0" borderId="22" xfId="2" applyFont="1" applyBorder="1" applyAlignment="1">
      <alignment horizontal="center" vertical="center"/>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25"/>
  <sheetViews>
    <sheetView topLeftCell="A7" zoomScale="80" zoomScaleNormal="80" workbookViewId="0">
      <selection activeCell="H16" sqref="H16:H17"/>
    </sheetView>
  </sheetViews>
  <sheetFormatPr defaultRowHeight="13.5"/>
  <cols>
    <col min="1" max="1" width="4" style="15" customWidth="1"/>
    <col min="2" max="2" width="20.5" style="15" customWidth="1"/>
    <col min="3" max="13" width="15.625" style="15" customWidth="1"/>
    <col min="14" max="258" width="9" style="15"/>
    <col min="259" max="259" width="22.625" style="15" customWidth="1"/>
    <col min="260" max="269" width="12.625" style="15" customWidth="1"/>
    <col min="270" max="514" width="9" style="15"/>
    <col min="515" max="515" width="22.625" style="15" customWidth="1"/>
    <col min="516" max="525" width="12.625" style="15" customWidth="1"/>
    <col min="526" max="770" width="9" style="15"/>
    <col min="771" max="771" width="22.625" style="15" customWidth="1"/>
    <col min="772" max="781" width="12.625" style="15" customWidth="1"/>
    <col min="782" max="1026" width="9" style="15"/>
    <col min="1027" max="1027" width="22.625" style="15" customWidth="1"/>
    <col min="1028" max="1037" width="12.625" style="15" customWidth="1"/>
    <col min="1038" max="1282" width="9" style="15"/>
    <col min="1283" max="1283" width="22.625" style="15" customWidth="1"/>
    <col min="1284" max="1293" width="12.625" style="15" customWidth="1"/>
    <col min="1294" max="1538" width="9" style="15"/>
    <col min="1539" max="1539" width="22.625" style="15" customWidth="1"/>
    <col min="1540" max="1549" width="12.625" style="15" customWidth="1"/>
    <col min="1550" max="1794" width="9" style="15"/>
    <col min="1795" max="1795" width="22.625" style="15" customWidth="1"/>
    <col min="1796" max="1805" width="12.625" style="15" customWidth="1"/>
    <col min="1806" max="2050" width="9" style="15"/>
    <col min="2051" max="2051" width="22.625" style="15" customWidth="1"/>
    <col min="2052" max="2061" width="12.625" style="15" customWidth="1"/>
    <col min="2062" max="2306" width="9" style="15"/>
    <col min="2307" max="2307" width="22.625" style="15" customWidth="1"/>
    <col min="2308" max="2317" width="12.625" style="15" customWidth="1"/>
    <col min="2318" max="2562" width="9" style="15"/>
    <col min="2563" max="2563" width="22.625" style="15" customWidth="1"/>
    <col min="2564" max="2573" width="12.625" style="15" customWidth="1"/>
    <col min="2574" max="2818" width="9" style="15"/>
    <col min="2819" max="2819" width="22.625" style="15" customWidth="1"/>
    <col min="2820" max="2829" width="12.625" style="15" customWidth="1"/>
    <col min="2830" max="3074" width="9" style="15"/>
    <col min="3075" max="3075" width="22.625" style="15" customWidth="1"/>
    <col min="3076" max="3085" width="12.625" style="15" customWidth="1"/>
    <col min="3086" max="3330" width="9" style="15"/>
    <col min="3331" max="3331" width="22.625" style="15" customWidth="1"/>
    <col min="3332" max="3341" width="12.625" style="15" customWidth="1"/>
    <col min="3342" max="3586" width="9" style="15"/>
    <col min="3587" max="3587" width="22.625" style="15" customWidth="1"/>
    <col min="3588" max="3597" width="12.625" style="15" customWidth="1"/>
    <col min="3598" max="3842" width="9" style="15"/>
    <col min="3843" max="3843" width="22.625" style="15" customWidth="1"/>
    <col min="3844" max="3853" width="12.625" style="15" customWidth="1"/>
    <col min="3854" max="4098" width="9" style="15"/>
    <col min="4099" max="4099" width="22.625" style="15" customWidth="1"/>
    <col min="4100" max="4109" width="12.625" style="15" customWidth="1"/>
    <col min="4110" max="4354" width="9" style="15"/>
    <col min="4355" max="4355" width="22.625" style="15" customWidth="1"/>
    <col min="4356" max="4365" width="12.625" style="15" customWidth="1"/>
    <col min="4366" max="4610" width="9" style="15"/>
    <col min="4611" max="4611" width="22.625" style="15" customWidth="1"/>
    <col min="4612" max="4621" width="12.625" style="15" customWidth="1"/>
    <col min="4622" max="4866" width="9" style="15"/>
    <col min="4867" max="4867" width="22.625" style="15" customWidth="1"/>
    <col min="4868" max="4877" width="12.625" style="15" customWidth="1"/>
    <col min="4878" max="5122" width="9" style="15"/>
    <col min="5123" max="5123" width="22.625" style="15" customWidth="1"/>
    <col min="5124" max="5133" width="12.625" style="15" customWidth="1"/>
    <col min="5134" max="5378" width="9" style="15"/>
    <col min="5379" max="5379" width="22.625" style="15" customWidth="1"/>
    <col min="5380" max="5389" width="12.625" style="15" customWidth="1"/>
    <col min="5390" max="5634" width="9" style="15"/>
    <col min="5635" max="5635" width="22.625" style="15" customWidth="1"/>
    <col min="5636" max="5645" width="12.625" style="15" customWidth="1"/>
    <col min="5646" max="5890" width="9" style="15"/>
    <col min="5891" max="5891" width="22.625" style="15" customWidth="1"/>
    <col min="5892" max="5901" width="12.625" style="15" customWidth="1"/>
    <col min="5902" max="6146" width="9" style="15"/>
    <col min="6147" max="6147" width="22.625" style="15" customWidth="1"/>
    <col min="6148" max="6157" width="12.625" style="15" customWidth="1"/>
    <col min="6158" max="6402" width="9" style="15"/>
    <col min="6403" max="6403" width="22.625" style="15" customWidth="1"/>
    <col min="6404" max="6413" width="12.625" style="15" customWidth="1"/>
    <col min="6414" max="6658" width="9" style="15"/>
    <col min="6659" max="6659" width="22.625" style="15" customWidth="1"/>
    <col min="6660" max="6669" width="12.625" style="15" customWidth="1"/>
    <col min="6670" max="6914" width="9" style="15"/>
    <col min="6915" max="6915" width="22.625" style="15" customWidth="1"/>
    <col min="6916" max="6925" width="12.625" style="15" customWidth="1"/>
    <col min="6926" max="7170" width="9" style="15"/>
    <col min="7171" max="7171" width="22.625" style="15" customWidth="1"/>
    <col min="7172" max="7181" width="12.625" style="15" customWidth="1"/>
    <col min="7182" max="7426" width="9" style="15"/>
    <col min="7427" max="7427" width="22.625" style="15" customWidth="1"/>
    <col min="7428" max="7437" width="12.625" style="15" customWidth="1"/>
    <col min="7438" max="7682" width="9" style="15"/>
    <col min="7683" max="7683" width="22.625" style="15" customWidth="1"/>
    <col min="7684" max="7693" width="12.625" style="15" customWidth="1"/>
    <col min="7694" max="7938" width="9" style="15"/>
    <col min="7939" max="7939" width="22.625" style="15" customWidth="1"/>
    <col min="7940" max="7949" width="12.625" style="15" customWidth="1"/>
    <col min="7950" max="8194" width="9" style="15"/>
    <col min="8195" max="8195" width="22.625" style="15" customWidth="1"/>
    <col min="8196" max="8205" width="12.625" style="15" customWidth="1"/>
    <col min="8206" max="8450" width="9" style="15"/>
    <col min="8451" max="8451" width="22.625" style="15" customWidth="1"/>
    <col min="8452" max="8461" width="12.625" style="15" customWidth="1"/>
    <col min="8462" max="8706" width="9" style="15"/>
    <col min="8707" max="8707" width="22.625" style="15" customWidth="1"/>
    <col min="8708" max="8717" width="12.625" style="15" customWidth="1"/>
    <col min="8718" max="8962" width="9" style="15"/>
    <col min="8963" max="8963" width="22.625" style="15" customWidth="1"/>
    <col min="8964" max="8973" width="12.625" style="15" customWidth="1"/>
    <col min="8974" max="9218" width="9" style="15"/>
    <col min="9219" max="9219" width="22.625" style="15" customWidth="1"/>
    <col min="9220" max="9229" width="12.625" style="15" customWidth="1"/>
    <col min="9230" max="9474" width="9" style="15"/>
    <col min="9475" max="9475" width="22.625" style="15" customWidth="1"/>
    <col min="9476" max="9485" width="12.625" style="15" customWidth="1"/>
    <col min="9486" max="9730" width="9" style="15"/>
    <col min="9731" max="9731" width="22.625" style="15" customWidth="1"/>
    <col min="9732" max="9741" width="12.625" style="15" customWidth="1"/>
    <col min="9742" max="9986" width="9" style="15"/>
    <col min="9987" max="9987" width="22.625" style="15" customWidth="1"/>
    <col min="9988" max="9997" width="12.625" style="15" customWidth="1"/>
    <col min="9998" max="10242" width="9" style="15"/>
    <col min="10243" max="10243" width="22.625" style="15" customWidth="1"/>
    <col min="10244" max="10253" width="12.625" style="15" customWidth="1"/>
    <col min="10254" max="10498" width="9" style="15"/>
    <col min="10499" max="10499" width="22.625" style="15" customWidth="1"/>
    <col min="10500" max="10509" width="12.625" style="15" customWidth="1"/>
    <col min="10510" max="10754" width="9" style="15"/>
    <col min="10755" max="10755" width="22.625" style="15" customWidth="1"/>
    <col min="10756" max="10765" width="12.625" style="15" customWidth="1"/>
    <col min="10766" max="11010" width="9" style="15"/>
    <col min="11011" max="11011" width="22.625" style="15" customWidth="1"/>
    <col min="11012" max="11021" width="12.625" style="15" customWidth="1"/>
    <col min="11022" max="11266" width="9" style="15"/>
    <col min="11267" max="11267" width="22.625" style="15" customWidth="1"/>
    <col min="11268" max="11277" width="12.625" style="15" customWidth="1"/>
    <col min="11278" max="11522" width="9" style="15"/>
    <col min="11523" max="11523" width="22.625" style="15" customWidth="1"/>
    <col min="11524" max="11533" width="12.625" style="15" customWidth="1"/>
    <col min="11534" max="11778" width="9" style="15"/>
    <col min="11779" max="11779" width="22.625" style="15" customWidth="1"/>
    <col min="11780" max="11789" width="12.625" style="15" customWidth="1"/>
    <col min="11790" max="12034" width="9" style="15"/>
    <col min="12035" max="12035" width="22.625" style="15" customWidth="1"/>
    <col min="12036" max="12045" width="12.625" style="15" customWidth="1"/>
    <col min="12046" max="12290" width="9" style="15"/>
    <col min="12291" max="12291" width="22.625" style="15" customWidth="1"/>
    <col min="12292" max="12301" width="12.625" style="15" customWidth="1"/>
    <col min="12302" max="12546" width="9" style="15"/>
    <col min="12547" max="12547" width="22.625" style="15" customWidth="1"/>
    <col min="12548" max="12557" width="12.625" style="15" customWidth="1"/>
    <col min="12558" max="12802" width="9" style="15"/>
    <col min="12803" max="12803" width="22.625" style="15" customWidth="1"/>
    <col min="12804" max="12813" width="12.625" style="15" customWidth="1"/>
    <col min="12814" max="13058" width="9" style="15"/>
    <col min="13059" max="13059" width="22.625" style="15" customWidth="1"/>
    <col min="13060" max="13069" width="12.625" style="15" customWidth="1"/>
    <col min="13070" max="13314" width="9" style="15"/>
    <col min="13315" max="13315" width="22.625" style="15" customWidth="1"/>
    <col min="13316" max="13325" width="12.625" style="15" customWidth="1"/>
    <col min="13326" max="13570" width="9" style="15"/>
    <col min="13571" max="13571" width="22.625" style="15" customWidth="1"/>
    <col min="13572" max="13581" width="12.625" style="15" customWidth="1"/>
    <col min="13582" max="13826" width="9" style="15"/>
    <col min="13827" max="13827" width="22.625" style="15" customWidth="1"/>
    <col min="13828" max="13837" width="12.625" style="15" customWidth="1"/>
    <col min="13838" max="14082" width="9" style="15"/>
    <col min="14083" max="14083" width="22.625" style="15" customWidth="1"/>
    <col min="14084" max="14093" width="12.625" style="15" customWidth="1"/>
    <col min="14094" max="14338" width="9" style="15"/>
    <col min="14339" max="14339" width="22.625" style="15" customWidth="1"/>
    <col min="14340" max="14349" width="12.625" style="15" customWidth="1"/>
    <col min="14350" max="14594" width="9" style="15"/>
    <col min="14595" max="14595" width="22.625" style="15" customWidth="1"/>
    <col min="14596" max="14605" width="12.625" style="15" customWidth="1"/>
    <col min="14606" max="14850" width="9" style="15"/>
    <col min="14851" max="14851" width="22.625" style="15" customWidth="1"/>
    <col min="14852" max="14861" width="12.625" style="15" customWidth="1"/>
    <col min="14862" max="15106" width="9" style="15"/>
    <col min="15107" max="15107" width="22.625" style="15" customWidth="1"/>
    <col min="15108" max="15117" width="12.625" style="15" customWidth="1"/>
    <col min="15118" max="15362" width="9" style="15"/>
    <col min="15363" max="15363" width="22.625" style="15" customWidth="1"/>
    <col min="15364" max="15373" width="12.625" style="15" customWidth="1"/>
    <col min="15374" max="15618" width="9" style="15"/>
    <col min="15619" max="15619" width="22.625" style="15" customWidth="1"/>
    <col min="15620" max="15629" width="12.625" style="15" customWidth="1"/>
    <col min="15630" max="15874" width="9" style="15"/>
    <col min="15875" max="15875" width="22.625" style="15" customWidth="1"/>
    <col min="15876" max="15885" width="12.625" style="15" customWidth="1"/>
    <col min="15886" max="16130" width="9" style="15"/>
    <col min="16131" max="16131" width="22.625" style="15" customWidth="1"/>
    <col min="16132" max="16141" width="12.625" style="15" customWidth="1"/>
    <col min="16142" max="16384" width="9" style="15"/>
  </cols>
  <sheetData>
    <row r="1" spans="2:13" ht="24" customHeight="1">
      <c r="B1" s="23" t="s">
        <v>55</v>
      </c>
      <c r="C1" s="14"/>
    </row>
    <row r="2" spans="2:13" ht="46.5" customHeight="1">
      <c r="B2" s="38" t="s">
        <v>69</v>
      </c>
      <c r="C2" s="39"/>
      <c r="D2" s="39"/>
      <c r="E2" s="39"/>
      <c r="F2" s="39"/>
      <c r="G2" s="39"/>
      <c r="H2" s="39"/>
      <c r="I2" s="39"/>
      <c r="J2" s="39"/>
      <c r="K2" s="39"/>
      <c r="L2" s="39"/>
      <c r="M2" s="39"/>
    </row>
    <row r="3" spans="2:13" ht="14.25">
      <c r="B3" s="16"/>
      <c r="C3" s="16"/>
      <c r="D3" s="16"/>
      <c r="E3" s="16"/>
      <c r="F3" s="16"/>
      <c r="G3" s="16"/>
      <c r="H3" s="16"/>
      <c r="I3" s="16"/>
      <c r="J3" s="16"/>
    </row>
    <row r="4" spans="2:13" ht="18" customHeight="1">
      <c r="B4" s="16"/>
      <c r="C4" s="16"/>
      <c r="D4" s="16"/>
      <c r="E4" s="16"/>
      <c r="F4" s="16"/>
      <c r="G4" s="16"/>
      <c r="H4" s="16"/>
      <c r="I4" s="17" t="s">
        <v>13</v>
      </c>
      <c r="J4" s="17"/>
      <c r="K4" s="40"/>
      <c r="L4" s="40"/>
      <c r="M4" s="40"/>
    </row>
    <row r="5" spans="2:13" ht="18" customHeight="1">
      <c r="B5" s="16"/>
      <c r="C5" s="16"/>
      <c r="D5" s="16"/>
      <c r="E5" s="16"/>
      <c r="F5" s="16"/>
      <c r="G5" s="16"/>
      <c r="H5" s="16"/>
      <c r="I5" s="17" t="s">
        <v>14</v>
      </c>
      <c r="J5" s="17"/>
      <c r="K5" s="40"/>
      <c r="L5" s="40"/>
      <c r="M5" s="40"/>
    </row>
    <row r="6" spans="2:13" ht="18" customHeight="1">
      <c r="B6" s="16"/>
      <c r="C6" s="16"/>
      <c r="D6" s="16"/>
      <c r="E6" s="16"/>
      <c r="F6" s="16"/>
      <c r="G6" s="16"/>
      <c r="H6" s="16"/>
      <c r="I6" s="17" t="s">
        <v>15</v>
      </c>
      <c r="J6" s="17"/>
      <c r="K6" s="40"/>
      <c r="L6" s="40"/>
      <c r="M6" s="40"/>
    </row>
    <row r="7" spans="2:13" ht="18" customHeight="1">
      <c r="B7" s="16"/>
      <c r="C7" s="16"/>
      <c r="D7" s="16"/>
      <c r="E7" s="16"/>
      <c r="F7" s="16"/>
      <c r="G7" s="16"/>
      <c r="H7" s="16"/>
      <c r="I7" s="17" t="s">
        <v>16</v>
      </c>
      <c r="J7" s="17"/>
      <c r="K7" s="40"/>
      <c r="L7" s="40"/>
      <c r="M7" s="40"/>
    </row>
    <row r="8" spans="2:13" ht="14.25">
      <c r="B8" s="16"/>
      <c r="C8" s="16"/>
      <c r="D8" s="16"/>
      <c r="E8" s="16"/>
      <c r="F8" s="16"/>
      <c r="G8" s="16"/>
      <c r="H8" s="16"/>
      <c r="I8" s="16"/>
      <c r="J8" s="17"/>
      <c r="K8" s="17"/>
      <c r="L8" s="18"/>
      <c r="M8" s="18"/>
    </row>
    <row r="9" spans="2:13" ht="23.25" customHeight="1" thickBot="1">
      <c r="G9" s="19"/>
      <c r="H9" s="14"/>
      <c r="I9" s="14"/>
      <c r="J9" s="19"/>
      <c r="L9" s="34" t="s">
        <v>41</v>
      </c>
      <c r="M9" s="34"/>
    </row>
    <row r="10" spans="2:13" ht="24" customHeight="1">
      <c r="B10" s="41" t="s">
        <v>17</v>
      </c>
      <c r="C10" s="60" t="s">
        <v>42</v>
      </c>
      <c r="D10" s="60" t="s">
        <v>18</v>
      </c>
      <c r="E10" s="54" t="s">
        <v>19</v>
      </c>
      <c r="F10" s="54" t="s">
        <v>20</v>
      </c>
      <c r="G10" s="54" t="s">
        <v>47</v>
      </c>
      <c r="H10" s="60" t="s">
        <v>21</v>
      </c>
      <c r="I10" s="60" t="s">
        <v>22</v>
      </c>
      <c r="J10" s="54" t="s">
        <v>48</v>
      </c>
      <c r="K10" s="54" t="s">
        <v>23</v>
      </c>
      <c r="L10" s="54" t="s">
        <v>50</v>
      </c>
      <c r="M10" s="63" t="s">
        <v>24</v>
      </c>
    </row>
    <row r="11" spans="2:13" ht="24" customHeight="1">
      <c r="B11" s="42"/>
      <c r="C11" s="61"/>
      <c r="D11" s="61"/>
      <c r="E11" s="55"/>
      <c r="F11" s="55"/>
      <c r="G11" s="55"/>
      <c r="H11" s="61"/>
      <c r="I11" s="61"/>
      <c r="J11" s="55"/>
      <c r="K11" s="55"/>
      <c r="L11" s="55"/>
      <c r="M11" s="64"/>
    </row>
    <row r="12" spans="2:13" ht="24" customHeight="1">
      <c r="B12" s="42"/>
      <c r="C12" s="61"/>
      <c r="D12" s="57"/>
      <c r="E12" s="56"/>
      <c r="F12" s="56"/>
      <c r="G12" s="56"/>
      <c r="H12" s="57"/>
      <c r="I12" s="57"/>
      <c r="J12" s="56"/>
      <c r="K12" s="56"/>
      <c r="L12" s="56"/>
      <c r="M12" s="65"/>
    </row>
    <row r="13" spans="2:13" ht="24" customHeight="1">
      <c r="B13" s="43"/>
      <c r="C13" s="57"/>
      <c r="D13" s="20" t="s">
        <v>25</v>
      </c>
      <c r="E13" s="20" t="s">
        <v>26</v>
      </c>
      <c r="F13" s="20" t="s">
        <v>27</v>
      </c>
      <c r="G13" s="20" t="s">
        <v>28</v>
      </c>
      <c r="H13" s="20" t="s">
        <v>29</v>
      </c>
      <c r="I13" s="20" t="s">
        <v>30</v>
      </c>
      <c r="J13" s="20" t="s">
        <v>31</v>
      </c>
      <c r="K13" s="21" t="s">
        <v>32</v>
      </c>
      <c r="L13" s="21" t="s">
        <v>33</v>
      </c>
      <c r="M13" s="22" t="s">
        <v>34</v>
      </c>
    </row>
    <row r="14" spans="2:13" ht="36" customHeight="1">
      <c r="B14" s="35"/>
      <c r="C14" s="44" t="s">
        <v>46</v>
      </c>
      <c r="D14" s="52">
        <f>初度設備!J21</f>
        <v>0</v>
      </c>
      <c r="E14" s="48"/>
      <c r="F14" s="46">
        <f>D14-E14</f>
        <v>0</v>
      </c>
      <c r="G14" s="52">
        <f>初度設備!J21</f>
        <v>0</v>
      </c>
      <c r="H14" s="52">
        <f>初度設備!F21</f>
        <v>0</v>
      </c>
      <c r="I14" s="46">
        <f>MIN(F14,G14,H14)</f>
        <v>0</v>
      </c>
      <c r="J14" s="46">
        <f>ROUNDDOWN(I14,-3)</f>
        <v>0</v>
      </c>
      <c r="K14" s="48"/>
      <c r="L14" s="46">
        <f>K14</f>
        <v>0</v>
      </c>
      <c r="M14" s="50">
        <f>L14-J14</f>
        <v>0</v>
      </c>
    </row>
    <row r="15" spans="2:13" ht="36" customHeight="1">
      <c r="B15" s="36"/>
      <c r="C15" s="57"/>
      <c r="D15" s="29"/>
      <c r="E15" s="58"/>
      <c r="F15" s="59"/>
      <c r="G15" s="29"/>
      <c r="H15" s="29"/>
      <c r="I15" s="59"/>
      <c r="J15" s="59"/>
      <c r="K15" s="58"/>
      <c r="L15" s="59"/>
      <c r="M15" s="62"/>
    </row>
    <row r="16" spans="2:13" ht="36" customHeight="1">
      <c r="B16" s="36"/>
      <c r="C16" s="44" t="s">
        <v>43</v>
      </c>
      <c r="D16" s="52">
        <f>その他の設備費!J25</f>
        <v>0</v>
      </c>
      <c r="E16" s="48"/>
      <c r="F16" s="46">
        <f>D16-E16</f>
        <v>0</v>
      </c>
      <c r="G16" s="52">
        <f>その他の設備費!J25</f>
        <v>0</v>
      </c>
      <c r="H16" s="52">
        <f>その他の設備費!F25</f>
        <v>0</v>
      </c>
      <c r="I16" s="46">
        <f>MIN(F16,G16,H16)</f>
        <v>0</v>
      </c>
      <c r="J16" s="46">
        <f>ROUNDDOWN(I16,-3)</f>
        <v>0</v>
      </c>
      <c r="K16" s="48"/>
      <c r="L16" s="46">
        <f>K16</f>
        <v>0</v>
      </c>
      <c r="M16" s="50">
        <f>L16-J16</f>
        <v>0</v>
      </c>
    </row>
    <row r="17" spans="2:13" ht="36" customHeight="1" thickBot="1">
      <c r="B17" s="37"/>
      <c r="C17" s="45"/>
      <c r="D17" s="53"/>
      <c r="E17" s="49"/>
      <c r="F17" s="47"/>
      <c r="G17" s="53"/>
      <c r="H17" s="53"/>
      <c r="I17" s="47"/>
      <c r="J17" s="47"/>
      <c r="K17" s="49"/>
      <c r="L17" s="47"/>
      <c r="M17" s="51"/>
    </row>
    <row r="18" spans="2:13" ht="24" customHeight="1">
      <c r="B18" s="30" t="s">
        <v>44</v>
      </c>
      <c r="C18" s="31"/>
      <c r="D18" s="28">
        <f>SUM(D14:D17)</f>
        <v>0</v>
      </c>
      <c r="E18" s="28">
        <f t="shared" ref="E18:M18" si="0">SUM(E14:E17)</f>
        <v>0</v>
      </c>
      <c r="F18" s="28">
        <f t="shared" si="0"/>
        <v>0</v>
      </c>
      <c r="G18" s="28">
        <f t="shared" si="0"/>
        <v>0</v>
      </c>
      <c r="H18" s="28">
        <f t="shared" si="0"/>
        <v>0</v>
      </c>
      <c r="I18" s="28">
        <f t="shared" si="0"/>
        <v>0</v>
      </c>
      <c r="J18" s="28">
        <f t="shared" si="0"/>
        <v>0</v>
      </c>
      <c r="K18" s="28">
        <f t="shared" si="0"/>
        <v>0</v>
      </c>
      <c r="L18" s="28">
        <f t="shared" si="0"/>
        <v>0</v>
      </c>
      <c r="M18" s="28">
        <f t="shared" si="0"/>
        <v>0</v>
      </c>
    </row>
    <row r="19" spans="2:13" ht="24" customHeight="1">
      <c r="B19" s="32"/>
      <c r="C19" s="33"/>
      <c r="D19" s="29"/>
      <c r="E19" s="29"/>
      <c r="F19" s="29"/>
      <c r="G19" s="29"/>
      <c r="H19" s="29"/>
      <c r="I19" s="29"/>
      <c r="J19" s="29"/>
      <c r="K19" s="29"/>
      <c r="L19" s="29"/>
      <c r="M19" s="29"/>
    </row>
    <row r="20" spans="2:13" ht="18.75" customHeight="1"/>
    <row r="21" spans="2:13">
      <c r="B21" s="14" t="s">
        <v>35</v>
      </c>
    </row>
    <row r="22" spans="2:13">
      <c r="B22" s="14" t="s">
        <v>36</v>
      </c>
    </row>
    <row r="23" spans="2:13">
      <c r="B23" s="14" t="s">
        <v>45</v>
      </c>
    </row>
    <row r="24" spans="2:13">
      <c r="B24" s="14" t="s">
        <v>54</v>
      </c>
    </row>
    <row r="25" spans="2:13">
      <c r="B25" s="14" t="s">
        <v>37</v>
      </c>
    </row>
  </sheetData>
  <mergeCells count="52">
    <mergeCell ref="K14:K15"/>
    <mergeCell ref="L14:L15"/>
    <mergeCell ref="M14:M15"/>
    <mergeCell ref="K10:K12"/>
    <mergeCell ref="L10:L12"/>
    <mergeCell ref="M10:M12"/>
    <mergeCell ref="J10:J12"/>
    <mergeCell ref="C14:C15"/>
    <mergeCell ref="D14:D15"/>
    <mergeCell ref="E14:E15"/>
    <mergeCell ref="F14:F15"/>
    <mergeCell ref="G14:G15"/>
    <mergeCell ref="J14:J15"/>
    <mergeCell ref="I14:I15"/>
    <mergeCell ref="C10:C13"/>
    <mergeCell ref="D10:D12"/>
    <mergeCell ref="E10:E12"/>
    <mergeCell ref="F10:F12"/>
    <mergeCell ref="G10:G12"/>
    <mergeCell ref="H10:H12"/>
    <mergeCell ref="I10:I12"/>
    <mergeCell ref="D18:D19"/>
    <mergeCell ref="E18:E19"/>
    <mergeCell ref="F18:F19"/>
    <mergeCell ref="G18:G19"/>
    <mergeCell ref="H14:H15"/>
    <mergeCell ref="D16:D17"/>
    <mergeCell ref="E16:E17"/>
    <mergeCell ref="F16:F17"/>
    <mergeCell ref="G16:G17"/>
    <mergeCell ref="H16:H17"/>
    <mergeCell ref="I16:I17"/>
    <mergeCell ref="J16:J17"/>
    <mergeCell ref="K16:K17"/>
    <mergeCell ref="L16:L17"/>
    <mergeCell ref="M16:M17"/>
    <mergeCell ref="M18:M19"/>
    <mergeCell ref="B18:C19"/>
    <mergeCell ref="L9:M9"/>
    <mergeCell ref="B14:B17"/>
    <mergeCell ref="B2:M2"/>
    <mergeCell ref="K4:M4"/>
    <mergeCell ref="K5:M5"/>
    <mergeCell ref="K6:M6"/>
    <mergeCell ref="K7:M7"/>
    <mergeCell ref="H18:H19"/>
    <mergeCell ref="I18:I19"/>
    <mergeCell ref="J18:J19"/>
    <mergeCell ref="K18:K19"/>
    <mergeCell ref="L18:L19"/>
    <mergeCell ref="B10:B13"/>
    <mergeCell ref="C16:C17"/>
  </mergeCells>
  <phoneticPr fontId="1"/>
  <pageMargins left="0.7" right="0.7" top="0.75" bottom="0.75" header="0.3" footer="0.3"/>
  <pageSetup paperSize="9"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M28"/>
  <sheetViews>
    <sheetView view="pageBreakPreview" zoomScale="50" zoomScaleNormal="70" zoomScaleSheetLayoutView="50" workbookViewId="0">
      <selection activeCell="J21" sqref="J21:J23"/>
    </sheetView>
  </sheetViews>
  <sheetFormatPr defaultRowHeight="14.25"/>
  <cols>
    <col min="1" max="1" width="5.875" style="1" customWidth="1"/>
    <col min="2" max="2" width="11.75" style="1" customWidth="1"/>
    <col min="3" max="3" width="30.375" style="1" customWidth="1"/>
    <col min="4" max="4" width="10.625" style="1" customWidth="1"/>
    <col min="5" max="5" width="20.625" style="1" customWidth="1"/>
    <col min="6" max="6" width="15.625" style="1" customWidth="1"/>
    <col min="7" max="7" width="38.75" style="1" customWidth="1"/>
    <col min="8" max="8" width="10.625" style="1" customWidth="1"/>
    <col min="9" max="9" width="24.125" style="1" customWidth="1"/>
    <col min="10" max="10" width="23.625" style="1" customWidth="1"/>
    <col min="11" max="11" width="23.5" style="1" customWidth="1"/>
    <col min="12" max="12" width="23.875" style="1" customWidth="1"/>
    <col min="13" max="257" width="9" style="1"/>
    <col min="258" max="258" width="1.625" style="1" customWidth="1"/>
    <col min="259" max="260" width="15.625" style="1" customWidth="1"/>
    <col min="261" max="262" width="10.625" style="1" customWidth="1"/>
    <col min="263" max="263" width="15.625" style="1" customWidth="1"/>
    <col min="264" max="266" width="10.625" style="1" customWidth="1"/>
    <col min="267" max="268" width="15.625" style="1" customWidth="1"/>
    <col min="269" max="513" width="9" style="1"/>
    <col min="514" max="514" width="1.625" style="1" customWidth="1"/>
    <col min="515" max="516" width="15.625" style="1" customWidth="1"/>
    <col min="517" max="518" width="10.625" style="1" customWidth="1"/>
    <col min="519" max="519" width="15.625" style="1" customWidth="1"/>
    <col min="520" max="522" width="10.625" style="1" customWidth="1"/>
    <col min="523" max="524" width="15.625" style="1" customWidth="1"/>
    <col min="525" max="769" width="9" style="1"/>
    <col min="770" max="770" width="1.625" style="1" customWidth="1"/>
    <col min="771" max="772" width="15.625" style="1" customWidth="1"/>
    <col min="773" max="774" width="10.625" style="1" customWidth="1"/>
    <col min="775" max="775" width="15.625" style="1" customWidth="1"/>
    <col min="776" max="778" width="10.625" style="1" customWidth="1"/>
    <col min="779" max="780" width="15.625" style="1" customWidth="1"/>
    <col min="781" max="1025" width="9" style="1"/>
    <col min="1026" max="1026" width="1.625" style="1" customWidth="1"/>
    <col min="1027" max="1028" width="15.625" style="1" customWidth="1"/>
    <col min="1029" max="1030" width="10.625" style="1" customWidth="1"/>
    <col min="1031" max="1031" width="15.625" style="1" customWidth="1"/>
    <col min="1032" max="1034" width="10.625" style="1" customWidth="1"/>
    <col min="1035" max="1036" width="15.625" style="1" customWidth="1"/>
    <col min="1037" max="1281" width="9" style="1"/>
    <col min="1282" max="1282" width="1.625" style="1" customWidth="1"/>
    <col min="1283" max="1284" width="15.625" style="1" customWidth="1"/>
    <col min="1285" max="1286" width="10.625" style="1" customWidth="1"/>
    <col min="1287" max="1287" width="15.625" style="1" customWidth="1"/>
    <col min="1288" max="1290" width="10.625" style="1" customWidth="1"/>
    <col min="1291" max="1292" width="15.625" style="1" customWidth="1"/>
    <col min="1293" max="1537" width="9" style="1"/>
    <col min="1538" max="1538" width="1.625" style="1" customWidth="1"/>
    <col min="1539" max="1540" width="15.625" style="1" customWidth="1"/>
    <col min="1541" max="1542" width="10.625" style="1" customWidth="1"/>
    <col min="1543" max="1543" width="15.625" style="1" customWidth="1"/>
    <col min="1544" max="1546" width="10.625" style="1" customWidth="1"/>
    <col min="1547" max="1548" width="15.625" style="1" customWidth="1"/>
    <col min="1549" max="1793" width="9" style="1"/>
    <col min="1794" max="1794" width="1.625" style="1" customWidth="1"/>
    <col min="1795" max="1796" width="15.625" style="1" customWidth="1"/>
    <col min="1797" max="1798" width="10.625" style="1" customWidth="1"/>
    <col min="1799" max="1799" width="15.625" style="1" customWidth="1"/>
    <col min="1800" max="1802" width="10.625" style="1" customWidth="1"/>
    <col min="1803" max="1804" width="15.625" style="1" customWidth="1"/>
    <col min="1805" max="2049" width="9" style="1"/>
    <col min="2050" max="2050" width="1.625" style="1" customWidth="1"/>
    <col min="2051" max="2052" width="15.625" style="1" customWidth="1"/>
    <col min="2053" max="2054" width="10.625" style="1" customWidth="1"/>
    <col min="2055" max="2055" width="15.625" style="1" customWidth="1"/>
    <col min="2056" max="2058" width="10.625" style="1" customWidth="1"/>
    <col min="2059" max="2060" width="15.625" style="1" customWidth="1"/>
    <col min="2061" max="2305" width="9" style="1"/>
    <col min="2306" max="2306" width="1.625" style="1" customWidth="1"/>
    <col min="2307" max="2308" width="15.625" style="1" customWidth="1"/>
    <col min="2309" max="2310" width="10.625" style="1" customWidth="1"/>
    <col min="2311" max="2311" width="15.625" style="1" customWidth="1"/>
    <col min="2312" max="2314" width="10.625" style="1" customWidth="1"/>
    <col min="2315" max="2316" width="15.625" style="1" customWidth="1"/>
    <col min="2317" max="2561" width="9" style="1"/>
    <col min="2562" max="2562" width="1.625" style="1" customWidth="1"/>
    <col min="2563" max="2564" width="15.625" style="1" customWidth="1"/>
    <col min="2565" max="2566" width="10.625" style="1" customWidth="1"/>
    <col min="2567" max="2567" width="15.625" style="1" customWidth="1"/>
    <col min="2568" max="2570" width="10.625" style="1" customWidth="1"/>
    <col min="2571" max="2572" width="15.625" style="1" customWidth="1"/>
    <col min="2573" max="2817" width="9" style="1"/>
    <col min="2818" max="2818" width="1.625" style="1" customWidth="1"/>
    <col min="2819" max="2820" width="15.625" style="1" customWidth="1"/>
    <col min="2821" max="2822" width="10.625" style="1" customWidth="1"/>
    <col min="2823" max="2823" width="15.625" style="1" customWidth="1"/>
    <col min="2824" max="2826" width="10.625" style="1" customWidth="1"/>
    <col min="2827" max="2828" width="15.625" style="1" customWidth="1"/>
    <col min="2829" max="3073" width="9" style="1"/>
    <col min="3074" max="3074" width="1.625" style="1" customWidth="1"/>
    <col min="3075" max="3076" width="15.625" style="1" customWidth="1"/>
    <col min="3077" max="3078" width="10.625" style="1" customWidth="1"/>
    <col min="3079" max="3079" width="15.625" style="1" customWidth="1"/>
    <col min="3080" max="3082" width="10.625" style="1" customWidth="1"/>
    <col min="3083" max="3084" width="15.625" style="1" customWidth="1"/>
    <col min="3085" max="3329" width="9" style="1"/>
    <col min="3330" max="3330" width="1.625" style="1" customWidth="1"/>
    <col min="3331" max="3332" width="15.625" style="1" customWidth="1"/>
    <col min="3333" max="3334" width="10.625" style="1" customWidth="1"/>
    <col min="3335" max="3335" width="15.625" style="1" customWidth="1"/>
    <col min="3336" max="3338" width="10.625" style="1" customWidth="1"/>
    <col min="3339" max="3340" width="15.625" style="1" customWidth="1"/>
    <col min="3341" max="3585" width="9" style="1"/>
    <col min="3586" max="3586" width="1.625" style="1" customWidth="1"/>
    <col min="3587" max="3588" width="15.625" style="1" customWidth="1"/>
    <col min="3589" max="3590" width="10.625" style="1" customWidth="1"/>
    <col min="3591" max="3591" width="15.625" style="1" customWidth="1"/>
    <col min="3592" max="3594" width="10.625" style="1" customWidth="1"/>
    <col min="3595" max="3596" width="15.625" style="1" customWidth="1"/>
    <col min="3597" max="3841" width="9" style="1"/>
    <col min="3842" max="3842" width="1.625" style="1" customWidth="1"/>
    <col min="3843" max="3844" width="15.625" style="1" customWidth="1"/>
    <col min="3845" max="3846" width="10.625" style="1" customWidth="1"/>
    <col min="3847" max="3847" width="15.625" style="1" customWidth="1"/>
    <col min="3848" max="3850" width="10.625" style="1" customWidth="1"/>
    <col min="3851" max="3852" width="15.625" style="1" customWidth="1"/>
    <col min="3853" max="4097" width="9" style="1"/>
    <col min="4098" max="4098" width="1.625" style="1" customWidth="1"/>
    <col min="4099" max="4100" width="15.625" style="1" customWidth="1"/>
    <col min="4101" max="4102" width="10.625" style="1" customWidth="1"/>
    <col min="4103" max="4103" width="15.625" style="1" customWidth="1"/>
    <col min="4104" max="4106" width="10.625" style="1" customWidth="1"/>
    <col min="4107" max="4108" width="15.625" style="1" customWidth="1"/>
    <col min="4109" max="4353" width="9" style="1"/>
    <col min="4354" max="4354" width="1.625" style="1" customWidth="1"/>
    <col min="4355" max="4356" width="15.625" style="1" customWidth="1"/>
    <col min="4357" max="4358" width="10.625" style="1" customWidth="1"/>
    <col min="4359" max="4359" width="15.625" style="1" customWidth="1"/>
    <col min="4360" max="4362" width="10.625" style="1" customWidth="1"/>
    <col min="4363" max="4364" width="15.625" style="1" customWidth="1"/>
    <col min="4365" max="4609" width="9" style="1"/>
    <col min="4610" max="4610" width="1.625" style="1" customWidth="1"/>
    <col min="4611" max="4612" width="15.625" style="1" customWidth="1"/>
    <col min="4613" max="4614" width="10.625" style="1" customWidth="1"/>
    <col min="4615" max="4615" width="15.625" style="1" customWidth="1"/>
    <col min="4616" max="4618" width="10.625" style="1" customWidth="1"/>
    <col min="4619" max="4620" width="15.625" style="1" customWidth="1"/>
    <col min="4621" max="4865" width="9" style="1"/>
    <col min="4866" max="4866" width="1.625" style="1" customWidth="1"/>
    <col min="4867" max="4868" width="15.625" style="1" customWidth="1"/>
    <col min="4869" max="4870" width="10.625" style="1" customWidth="1"/>
    <col min="4871" max="4871" width="15.625" style="1" customWidth="1"/>
    <col min="4872" max="4874" width="10.625" style="1" customWidth="1"/>
    <col min="4875" max="4876" width="15.625" style="1" customWidth="1"/>
    <col min="4877" max="5121" width="9" style="1"/>
    <col min="5122" max="5122" width="1.625" style="1" customWidth="1"/>
    <col min="5123" max="5124" width="15.625" style="1" customWidth="1"/>
    <col min="5125" max="5126" width="10.625" style="1" customWidth="1"/>
    <col min="5127" max="5127" width="15.625" style="1" customWidth="1"/>
    <col min="5128" max="5130" width="10.625" style="1" customWidth="1"/>
    <col min="5131" max="5132" width="15.625" style="1" customWidth="1"/>
    <col min="5133" max="5377" width="9" style="1"/>
    <col min="5378" max="5378" width="1.625" style="1" customWidth="1"/>
    <col min="5379" max="5380" width="15.625" style="1" customWidth="1"/>
    <col min="5381" max="5382" width="10.625" style="1" customWidth="1"/>
    <col min="5383" max="5383" width="15.625" style="1" customWidth="1"/>
    <col min="5384" max="5386" width="10.625" style="1" customWidth="1"/>
    <col min="5387" max="5388" width="15.625" style="1" customWidth="1"/>
    <col min="5389" max="5633" width="9" style="1"/>
    <col min="5634" max="5634" width="1.625" style="1" customWidth="1"/>
    <col min="5635" max="5636" width="15.625" style="1" customWidth="1"/>
    <col min="5637" max="5638" width="10.625" style="1" customWidth="1"/>
    <col min="5639" max="5639" width="15.625" style="1" customWidth="1"/>
    <col min="5640" max="5642" width="10.625" style="1" customWidth="1"/>
    <col min="5643" max="5644" width="15.625" style="1" customWidth="1"/>
    <col min="5645" max="5889" width="9" style="1"/>
    <col min="5890" max="5890" width="1.625" style="1" customWidth="1"/>
    <col min="5891" max="5892" width="15.625" style="1" customWidth="1"/>
    <col min="5893" max="5894" width="10.625" style="1" customWidth="1"/>
    <col min="5895" max="5895" width="15.625" style="1" customWidth="1"/>
    <col min="5896" max="5898" width="10.625" style="1" customWidth="1"/>
    <col min="5899" max="5900" width="15.625" style="1" customWidth="1"/>
    <col min="5901" max="6145" width="9" style="1"/>
    <col min="6146" max="6146" width="1.625" style="1" customWidth="1"/>
    <col min="6147" max="6148" width="15.625" style="1" customWidth="1"/>
    <col min="6149" max="6150" width="10.625" style="1" customWidth="1"/>
    <col min="6151" max="6151" width="15.625" style="1" customWidth="1"/>
    <col min="6152" max="6154" width="10.625" style="1" customWidth="1"/>
    <col min="6155" max="6156" width="15.625" style="1" customWidth="1"/>
    <col min="6157" max="6401" width="9" style="1"/>
    <col min="6402" max="6402" width="1.625" style="1" customWidth="1"/>
    <col min="6403" max="6404" width="15.625" style="1" customWidth="1"/>
    <col min="6405" max="6406" width="10.625" style="1" customWidth="1"/>
    <col min="6407" max="6407" width="15.625" style="1" customWidth="1"/>
    <col min="6408" max="6410" width="10.625" style="1" customWidth="1"/>
    <col min="6411" max="6412" width="15.625" style="1" customWidth="1"/>
    <col min="6413" max="6657" width="9" style="1"/>
    <col min="6658" max="6658" width="1.625" style="1" customWidth="1"/>
    <col min="6659" max="6660" width="15.625" style="1" customWidth="1"/>
    <col min="6661" max="6662" width="10.625" style="1" customWidth="1"/>
    <col min="6663" max="6663" width="15.625" style="1" customWidth="1"/>
    <col min="6664" max="6666" width="10.625" style="1" customWidth="1"/>
    <col min="6667" max="6668" width="15.625" style="1" customWidth="1"/>
    <col min="6669" max="6913" width="9" style="1"/>
    <col min="6914" max="6914" width="1.625" style="1" customWidth="1"/>
    <col min="6915" max="6916" width="15.625" style="1" customWidth="1"/>
    <col min="6917" max="6918" width="10.625" style="1" customWidth="1"/>
    <col min="6919" max="6919" width="15.625" style="1" customWidth="1"/>
    <col min="6920" max="6922" width="10.625" style="1" customWidth="1"/>
    <col min="6923" max="6924" width="15.625" style="1" customWidth="1"/>
    <col min="6925" max="7169" width="9" style="1"/>
    <col min="7170" max="7170" width="1.625" style="1" customWidth="1"/>
    <col min="7171" max="7172" width="15.625" style="1" customWidth="1"/>
    <col min="7173" max="7174" width="10.625" style="1" customWidth="1"/>
    <col min="7175" max="7175" width="15.625" style="1" customWidth="1"/>
    <col min="7176" max="7178" width="10.625" style="1" customWidth="1"/>
    <col min="7179" max="7180" width="15.625" style="1" customWidth="1"/>
    <col min="7181" max="7425" width="9" style="1"/>
    <col min="7426" max="7426" width="1.625" style="1" customWidth="1"/>
    <col min="7427" max="7428" width="15.625" style="1" customWidth="1"/>
    <col min="7429" max="7430" width="10.625" style="1" customWidth="1"/>
    <col min="7431" max="7431" width="15.625" style="1" customWidth="1"/>
    <col min="7432" max="7434" width="10.625" style="1" customWidth="1"/>
    <col min="7435" max="7436" width="15.625" style="1" customWidth="1"/>
    <col min="7437" max="7681" width="9" style="1"/>
    <col min="7682" max="7682" width="1.625" style="1" customWidth="1"/>
    <col min="7683" max="7684" width="15.625" style="1" customWidth="1"/>
    <col min="7685" max="7686" width="10.625" style="1" customWidth="1"/>
    <col min="7687" max="7687" width="15.625" style="1" customWidth="1"/>
    <col min="7688" max="7690" width="10.625" style="1" customWidth="1"/>
    <col min="7691" max="7692" width="15.625" style="1" customWidth="1"/>
    <col min="7693" max="7937" width="9" style="1"/>
    <col min="7938" max="7938" width="1.625" style="1" customWidth="1"/>
    <col min="7939" max="7940" width="15.625" style="1" customWidth="1"/>
    <col min="7941" max="7942" width="10.625" style="1" customWidth="1"/>
    <col min="7943" max="7943" width="15.625" style="1" customWidth="1"/>
    <col min="7944" max="7946" width="10.625" style="1" customWidth="1"/>
    <col min="7947" max="7948" width="15.625" style="1" customWidth="1"/>
    <col min="7949" max="8193" width="9" style="1"/>
    <col min="8194" max="8194" width="1.625" style="1" customWidth="1"/>
    <col min="8195" max="8196" width="15.625" style="1" customWidth="1"/>
    <col min="8197" max="8198" width="10.625" style="1" customWidth="1"/>
    <col min="8199" max="8199" width="15.625" style="1" customWidth="1"/>
    <col min="8200" max="8202" width="10.625" style="1" customWidth="1"/>
    <col min="8203" max="8204" width="15.625" style="1" customWidth="1"/>
    <col min="8205" max="8449" width="9" style="1"/>
    <col min="8450" max="8450" width="1.625" style="1" customWidth="1"/>
    <col min="8451" max="8452" width="15.625" style="1" customWidth="1"/>
    <col min="8453" max="8454" width="10.625" style="1" customWidth="1"/>
    <col min="8455" max="8455" width="15.625" style="1" customWidth="1"/>
    <col min="8456" max="8458" width="10.625" style="1" customWidth="1"/>
    <col min="8459" max="8460" width="15.625" style="1" customWidth="1"/>
    <col min="8461" max="8705" width="9" style="1"/>
    <col min="8706" max="8706" width="1.625" style="1" customWidth="1"/>
    <col min="8707" max="8708" width="15.625" style="1" customWidth="1"/>
    <col min="8709" max="8710" width="10.625" style="1" customWidth="1"/>
    <col min="8711" max="8711" width="15.625" style="1" customWidth="1"/>
    <col min="8712" max="8714" width="10.625" style="1" customWidth="1"/>
    <col min="8715" max="8716" width="15.625" style="1" customWidth="1"/>
    <col min="8717" max="8961" width="9" style="1"/>
    <col min="8962" max="8962" width="1.625" style="1" customWidth="1"/>
    <col min="8963" max="8964" width="15.625" style="1" customWidth="1"/>
    <col min="8965" max="8966" width="10.625" style="1" customWidth="1"/>
    <col min="8967" max="8967" width="15.625" style="1" customWidth="1"/>
    <col min="8968" max="8970" width="10.625" style="1" customWidth="1"/>
    <col min="8971" max="8972" width="15.625" style="1" customWidth="1"/>
    <col min="8973" max="9217" width="9" style="1"/>
    <col min="9218" max="9218" width="1.625" style="1" customWidth="1"/>
    <col min="9219" max="9220" width="15.625" style="1" customWidth="1"/>
    <col min="9221" max="9222" width="10.625" style="1" customWidth="1"/>
    <col min="9223" max="9223" width="15.625" style="1" customWidth="1"/>
    <col min="9224" max="9226" width="10.625" style="1" customWidth="1"/>
    <col min="9227" max="9228" width="15.625" style="1" customWidth="1"/>
    <col min="9229" max="9473" width="9" style="1"/>
    <col min="9474" max="9474" width="1.625" style="1" customWidth="1"/>
    <col min="9475" max="9476" width="15.625" style="1" customWidth="1"/>
    <col min="9477" max="9478" width="10.625" style="1" customWidth="1"/>
    <col min="9479" max="9479" width="15.625" style="1" customWidth="1"/>
    <col min="9480" max="9482" width="10.625" style="1" customWidth="1"/>
    <col min="9483" max="9484" width="15.625" style="1" customWidth="1"/>
    <col min="9485" max="9729" width="9" style="1"/>
    <col min="9730" max="9730" width="1.625" style="1" customWidth="1"/>
    <col min="9731" max="9732" width="15.625" style="1" customWidth="1"/>
    <col min="9733" max="9734" width="10.625" style="1" customWidth="1"/>
    <col min="9735" max="9735" width="15.625" style="1" customWidth="1"/>
    <col min="9736" max="9738" width="10.625" style="1" customWidth="1"/>
    <col min="9739" max="9740" width="15.625" style="1" customWidth="1"/>
    <col min="9741" max="9985" width="9" style="1"/>
    <col min="9986" max="9986" width="1.625" style="1" customWidth="1"/>
    <col min="9987" max="9988" width="15.625" style="1" customWidth="1"/>
    <col min="9989" max="9990" width="10.625" style="1" customWidth="1"/>
    <col min="9991" max="9991" width="15.625" style="1" customWidth="1"/>
    <col min="9992" max="9994" width="10.625" style="1" customWidth="1"/>
    <col min="9995" max="9996" width="15.625" style="1" customWidth="1"/>
    <col min="9997" max="10241" width="9" style="1"/>
    <col min="10242" max="10242" width="1.625" style="1" customWidth="1"/>
    <col min="10243" max="10244" width="15.625" style="1" customWidth="1"/>
    <col min="10245" max="10246" width="10.625" style="1" customWidth="1"/>
    <col min="10247" max="10247" width="15.625" style="1" customWidth="1"/>
    <col min="10248" max="10250" width="10.625" style="1" customWidth="1"/>
    <col min="10251" max="10252" width="15.625" style="1" customWidth="1"/>
    <col min="10253" max="10497" width="9" style="1"/>
    <col min="10498" max="10498" width="1.625" style="1" customWidth="1"/>
    <col min="10499" max="10500" width="15.625" style="1" customWidth="1"/>
    <col min="10501" max="10502" width="10.625" style="1" customWidth="1"/>
    <col min="10503" max="10503" width="15.625" style="1" customWidth="1"/>
    <col min="10504" max="10506" width="10.625" style="1" customWidth="1"/>
    <col min="10507" max="10508" width="15.625" style="1" customWidth="1"/>
    <col min="10509" max="10753" width="9" style="1"/>
    <col min="10754" max="10754" width="1.625" style="1" customWidth="1"/>
    <col min="10755" max="10756" width="15.625" style="1" customWidth="1"/>
    <col min="10757" max="10758" width="10.625" style="1" customWidth="1"/>
    <col min="10759" max="10759" width="15.625" style="1" customWidth="1"/>
    <col min="10760" max="10762" width="10.625" style="1" customWidth="1"/>
    <col min="10763" max="10764" width="15.625" style="1" customWidth="1"/>
    <col min="10765" max="11009" width="9" style="1"/>
    <col min="11010" max="11010" width="1.625" style="1" customWidth="1"/>
    <col min="11011" max="11012" width="15.625" style="1" customWidth="1"/>
    <col min="11013" max="11014" width="10.625" style="1" customWidth="1"/>
    <col min="11015" max="11015" width="15.625" style="1" customWidth="1"/>
    <col min="11016" max="11018" width="10.625" style="1" customWidth="1"/>
    <col min="11019" max="11020" width="15.625" style="1" customWidth="1"/>
    <col min="11021" max="11265" width="9" style="1"/>
    <col min="11266" max="11266" width="1.625" style="1" customWidth="1"/>
    <col min="11267" max="11268" width="15.625" style="1" customWidth="1"/>
    <col min="11269" max="11270" width="10.625" style="1" customWidth="1"/>
    <col min="11271" max="11271" width="15.625" style="1" customWidth="1"/>
    <col min="11272" max="11274" width="10.625" style="1" customWidth="1"/>
    <col min="11275" max="11276" width="15.625" style="1" customWidth="1"/>
    <col min="11277" max="11521" width="9" style="1"/>
    <col min="11522" max="11522" width="1.625" style="1" customWidth="1"/>
    <col min="11523" max="11524" width="15.625" style="1" customWidth="1"/>
    <col min="11525" max="11526" width="10.625" style="1" customWidth="1"/>
    <col min="11527" max="11527" width="15.625" style="1" customWidth="1"/>
    <col min="11528" max="11530" width="10.625" style="1" customWidth="1"/>
    <col min="11531" max="11532" width="15.625" style="1" customWidth="1"/>
    <col min="11533" max="11777" width="9" style="1"/>
    <col min="11778" max="11778" width="1.625" style="1" customWidth="1"/>
    <col min="11779" max="11780" width="15.625" style="1" customWidth="1"/>
    <col min="11781" max="11782" width="10.625" style="1" customWidth="1"/>
    <col min="11783" max="11783" width="15.625" style="1" customWidth="1"/>
    <col min="11784" max="11786" width="10.625" style="1" customWidth="1"/>
    <col min="11787" max="11788" width="15.625" style="1" customWidth="1"/>
    <col min="11789" max="12033" width="9" style="1"/>
    <col min="12034" max="12034" width="1.625" style="1" customWidth="1"/>
    <col min="12035" max="12036" width="15.625" style="1" customWidth="1"/>
    <col min="12037" max="12038" width="10.625" style="1" customWidth="1"/>
    <col min="12039" max="12039" width="15.625" style="1" customWidth="1"/>
    <col min="12040" max="12042" width="10.625" style="1" customWidth="1"/>
    <col min="12043" max="12044" width="15.625" style="1" customWidth="1"/>
    <col min="12045" max="12289" width="9" style="1"/>
    <col min="12290" max="12290" width="1.625" style="1" customWidth="1"/>
    <col min="12291" max="12292" width="15.625" style="1" customWidth="1"/>
    <col min="12293" max="12294" width="10.625" style="1" customWidth="1"/>
    <col min="12295" max="12295" width="15.625" style="1" customWidth="1"/>
    <col min="12296" max="12298" width="10.625" style="1" customWidth="1"/>
    <col min="12299" max="12300" width="15.625" style="1" customWidth="1"/>
    <col min="12301" max="12545" width="9" style="1"/>
    <col min="12546" max="12546" width="1.625" style="1" customWidth="1"/>
    <col min="12547" max="12548" width="15.625" style="1" customWidth="1"/>
    <col min="12549" max="12550" width="10.625" style="1" customWidth="1"/>
    <col min="12551" max="12551" width="15.625" style="1" customWidth="1"/>
    <col min="12552" max="12554" width="10.625" style="1" customWidth="1"/>
    <col min="12555" max="12556" width="15.625" style="1" customWidth="1"/>
    <col min="12557" max="12801" width="9" style="1"/>
    <col min="12802" max="12802" width="1.625" style="1" customWidth="1"/>
    <col min="12803" max="12804" width="15.625" style="1" customWidth="1"/>
    <col min="12805" max="12806" width="10.625" style="1" customWidth="1"/>
    <col min="12807" max="12807" width="15.625" style="1" customWidth="1"/>
    <col min="12808" max="12810" width="10.625" style="1" customWidth="1"/>
    <col min="12811" max="12812" width="15.625" style="1" customWidth="1"/>
    <col min="12813" max="13057" width="9" style="1"/>
    <col min="13058" max="13058" width="1.625" style="1" customWidth="1"/>
    <col min="13059" max="13060" width="15.625" style="1" customWidth="1"/>
    <col min="13061" max="13062" width="10.625" style="1" customWidth="1"/>
    <col min="13063" max="13063" width="15.625" style="1" customWidth="1"/>
    <col min="13064" max="13066" width="10.625" style="1" customWidth="1"/>
    <col min="13067" max="13068" width="15.625" style="1" customWidth="1"/>
    <col min="13069" max="13313" width="9" style="1"/>
    <col min="13314" max="13314" width="1.625" style="1" customWidth="1"/>
    <col min="13315" max="13316" width="15.625" style="1" customWidth="1"/>
    <col min="13317" max="13318" width="10.625" style="1" customWidth="1"/>
    <col min="13319" max="13319" width="15.625" style="1" customWidth="1"/>
    <col min="13320" max="13322" width="10.625" style="1" customWidth="1"/>
    <col min="13323" max="13324" width="15.625" style="1" customWidth="1"/>
    <col min="13325" max="13569" width="9" style="1"/>
    <col min="13570" max="13570" width="1.625" style="1" customWidth="1"/>
    <col min="13571" max="13572" width="15.625" style="1" customWidth="1"/>
    <col min="13573" max="13574" width="10.625" style="1" customWidth="1"/>
    <col min="13575" max="13575" width="15.625" style="1" customWidth="1"/>
    <col min="13576" max="13578" width="10.625" style="1" customWidth="1"/>
    <col min="13579" max="13580" width="15.625" style="1" customWidth="1"/>
    <col min="13581" max="13825" width="9" style="1"/>
    <col min="13826" max="13826" width="1.625" style="1" customWidth="1"/>
    <col min="13827" max="13828" width="15.625" style="1" customWidth="1"/>
    <col min="13829" max="13830" width="10.625" style="1" customWidth="1"/>
    <col min="13831" max="13831" width="15.625" style="1" customWidth="1"/>
    <col min="13832" max="13834" width="10.625" style="1" customWidth="1"/>
    <col min="13835" max="13836" width="15.625" style="1" customWidth="1"/>
    <col min="13837" max="14081" width="9" style="1"/>
    <col min="14082" max="14082" width="1.625" style="1" customWidth="1"/>
    <col min="14083" max="14084" width="15.625" style="1" customWidth="1"/>
    <col min="14085" max="14086" width="10.625" style="1" customWidth="1"/>
    <col min="14087" max="14087" width="15.625" style="1" customWidth="1"/>
    <col min="14088" max="14090" width="10.625" style="1" customWidth="1"/>
    <col min="14091" max="14092" width="15.625" style="1" customWidth="1"/>
    <col min="14093" max="14337" width="9" style="1"/>
    <col min="14338" max="14338" width="1.625" style="1" customWidth="1"/>
    <col min="14339" max="14340" width="15.625" style="1" customWidth="1"/>
    <col min="14341" max="14342" width="10.625" style="1" customWidth="1"/>
    <col min="14343" max="14343" width="15.625" style="1" customWidth="1"/>
    <col min="14344" max="14346" width="10.625" style="1" customWidth="1"/>
    <col min="14347" max="14348" width="15.625" style="1" customWidth="1"/>
    <col min="14349" max="14593" width="9" style="1"/>
    <col min="14594" max="14594" width="1.625" style="1" customWidth="1"/>
    <col min="14595" max="14596" width="15.625" style="1" customWidth="1"/>
    <col min="14597" max="14598" width="10.625" style="1" customWidth="1"/>
    <col min="14599" max="14599" width="15.625" style="1" customWidth="1"/>
    <col min="14600" max="14602" width="10.625" style="1" customWidth="1"/>
    <col min="14603" max="14604" width="15.625" style="1" customWidth="1"/>
    <col min="14605" max="14849" width="9" style="1"/>
    <col min="14850" max="14850" width="1.625" style="1" customWidth="1"/>
    <col min="14851" max="14852" width="15.625" style="1" customWidth="1"/>
    <col min="14853" max="14854" width="10.625" style="1" customWidth="1"/>
    <col min="14855" max="14855" width="15.625" style="1" customWidth="1"/>
    <col min="14856" max="14858" width="10.625" style="1" customWidth="1"/>
    <col min="14859" max="14860" width="15.625" style="1" customWidth="1"/>
    <col min="14861" max="15105" width="9" style="1"/>
    <col min="15106" max="15106" width="1.625" style="1" customWidth="1"/>
    <col min="15107" max="15108" width="15.625" style="1" customWidth="1"/>
    <col min="15109" max="15110" width="10.625" style="1" customWidth="1"/>
    <col min="15111" max="15111" width="15.625" style="1" customWidth="1"/>
    <col min="15112" max="15114" width="10.625" style="1" customWidth="1"/>
    <col min="15115" max="15116" width="15.625" style="1" customWidth="1"/>
    <col min="15117" max="15361" width="9" style="1"/>
    <col min="15362" max="15362" width="1.625" style="1" customWidth="1"/>
    <col min="15363" max="15364" width="15.625" style="1" customWidth="1"/>
    <col min="15365" max="15366" width="10.625" style="1" customWidth="1"/>
    <col min="15367" max="15367" width="15.625" style="1" customWidth="1"/>
    <col min="15368" max="15370" width="10.625" style="1" customWidth="1"/>
    <col min="15371" max="15372" width="15.625" style="1" customWidth="1"/>
    <col min="15373" max="15617" width="9" style="1"/>
    <col min="15618" max="15618" width="1.625" style="1" customWidth="1"/>
    <col min="15619" max="15620" width="15.625" style="1" customWidth="1"/>
    <col min="15621" max="15622" width="10.625" style="1" customWidth="1"/>
    <col min="15623" max="15623" width="15.625" style="1" customWidth="1"/>
    <col min="15624" max="15626" width="10.625" style="1" customWidth="1"/>
    <col min="15627" max="15628" width="15.625" style="1" customWidth="1"/>
    <col min="15629" max="15873" width="9" style="1"/>
    <col min="15874" max="15874" width="1.625" style="1" customWidth="1"/>
    <col min="15875" max="15876" width="15.625" style="1" customWidth="1"/>
    <col min="15877" max="15878" width="10.625" style="1" customWidth="1"/>
    <col min="15879" max="15879" width="15.625" style="1" customWidth="1"/>
    <col min="15880" max="15882" width="10.625" style="1" customWidth="1"/>
    <col min="15883" max="15884" width="15.625" style="1" customWidth="1"/>
    <col min="15885" max="16129" width="9" style="1"/>
    <col min="16130" max="16130" width="1.625" style="1" customWidth="1"/>
    <col min="16131" max="16132" width="15.625" style="1" customWidth="1"/>
    <col min="16133" max="16134" width="10.625" style="1" customWidth="1"/>
    <col min="16135" max="16135" width="15.625" style="1" customWidth="1"/>
    <col min="16136" max="16138" width="10.625" style="1" customWidth="1"/>
    <col min="16139" max="16140" width="15.625" style="1" customWidth="1"/>
    <col min="16141" max="16384" width="9" style="1"/>
  </cols>
  <sheetData>
    <row r="1" spans="2:13" ht="22.5" customHeight="1">
      <c r="B1" s="87" t="s">
        <v>51</v>
      </c>
      <c r="C1" s="87"/>
    </row>
    <row r="2" spans="2:13" ht="41.25" customHeight="1">
      <c r="B2" s="75" t="s">
        <v>68</v>
      </c>
      <c r="C2" s="75"/>
      <c r="D2" s="75"/>
      <c r="E2" s="75"/>
      <c r="F2" s="75"/>
      <c r="G2" s="75"/>
      <c r="H2" s="75"/>
      <c r="I2" s="75"/>
      <c r="J2" s="75"/>
      <c r="K2" s="75"/>
      <c r="L2" s="75"/>
    </row>
    <row r="3" spans="2:13" ht="36.75" customHeight="1">
      <c r="B3" s="12"/>
      <c r="C3" s="12"/>
      <c r="D3" s="12"/>
      <c r="E3" s="12"/>
      <c r="F3" s="12"/>
      <c r="G3" s="12"/>
      <c r="H3" s="12"/>
      <c r="I3" s="86" t="s">
        <v>38</v>
      </c>
      <c r="J3" s="86"/>
      <c r="K3" s="86"/>
      <c r="L3" s="86"/>
    </row>
    <row r="4" spans="2:13" ht="34.5" customHeight="1" thickBot="1">
      <c r="B4" s="84" t="s">
        <v>40</v>
      </c>
      <c r="C4" s="84"/>
      <c r="D4" s="13"/>
      <c r="E4" s="1" t="s">
        <v>63</v>
      </c>
      <c r="K4" s="83" t="s">
        <v>41</v>
      </c>
      <c r="L4" s="83"/>
    </row>
    <row r="5" spans="2:13" ht="37.5" customHeight="1" thickTop="1">
      <c r="B5" s="76" t="s">
        <v>0</v>
      </c>
      <c r="C5" s="76" t="s">
        <v>1</v>
      </c>
      <c r="D5" s="78" t="s">
        <v>2</v>
      </c>
      <c r="E5" s="79"/>
      <c r="F5" s="80"/>
      <c r="G5" s="78" t="s">
        <v>49</v>
      </c>
      <c r="H5" s="79"/>
      <c r="I5" s="79"/>
      <c r="J5" s="79"/>
      <c r="K5" s="3" t="s">
        <v>9</v>
      </c>
      <c r="L5" s="81" t="s">
        <v>3</v>
      </c>
    </row>
    <row r="6" spans="2:13" ht="45" customHeight="1">
      <c r="B6" s="77"/>
      <c r="C6" s="77"/>
      <c r="D6" s="4" t="s">
        <v>7</v>
      </c>
      <c r="E6" s="4" t="s">
        <v>4</v>
      </c>
      <c r="F6" s="4" t="s">
        <v>5</v>
      </c>
      <c r="G6" s="5" t="s">
        <v>6</v>
      </c>
      <c r="H6" s="4" t="s">
        <v>7</v>
      </c>
      <c r="I6" s="4" t="s">
        <v>11</v>
      </c>
      <c r="J6" s="6" t="s">
        <v>12</v>
      </c>
      <c r="K6" s="7" t="s">
        <v>12</v>
      </c>
      <c r="L6" s="82"/>
    </row>
    <row r="7" spans="2:13" ht="42" customHeight="1">
      <c r="B7" s="101" t="s">
        <v>46</v>
      </c>
      <c r="C7" s="10"/>
      <c r="D7" s="11"/>
      <c r="E7" s="98">
        <v>133000</v>
      </c>
      <c r="F7" s="66">
        <f>D4*E7</f>
        <v>0</v>
      </c>
      <c r="G7" s="11"/>
      <c r="H7" s="11"/>
      <c r="I7" s="11"/>
      <c r="J7" s="69">
        <f>SUM(M7:M20)</f>
        <v>0</v>
      </c>
      <c r="K7" s="72">
        <f>ROUNDDOWN(MIN(F7,J7),-3)</f>
        <v>0</v>
      </c>
      <c r="L7" s="95"/>
      <c r="M7" s="1">
        <f>H7*I7</f>
        <v>0</v>
      </c>
    </row>
    <row r="8" spans="2:13" ht="42" customHeight="1">
      <c r="B8" s="101"/>
      <c r="C8" s="10"/>
      <c r="D8" s="11"/>
      <c r="E8" s="99"/>
      <c r="F8" s="67"/>
      <c r="G8" s="11"/>
      <c r="H8" s="11"/>
      <c r="I8" s="11"/>
      <c r="J8" s="70"/>
      <c r="K8" s="73"/>
      <c r="L8" s="96"/>
      <c r="M8" s="1">
        <f t="shared" ref="M8:M20" si="0">H8*I8</f>
        <v>0</v>
      </c>
    </row>
    <row r="9" spans="2:13" ht="42" customHeight="1">
      <c r="B9" s="101"/>
      <c r="C9" s="10"/>
      <c r="D9" s="11"/>
      <c r="E9" s="99"/>
      <c r="F9" s="67"/>
      <c r="G9" s="11"/>
      <c r="H9" s="11"/>
      <c r="I9" s="11"/>
      <c r="J9" s="70"/>
      <c r="K9" s="73"/>
      <c r="L9" s="96"/>
      <c r="M9" s="1">
        <f t="shared" si="0"/>
        <v>0</v>
      </c>
    </row>
    <row r="10" spans="2:13" ht="42" customHeight="1">
      <c r="B10" s="101"/>
      <c r="C10" s="10"/>
      <c r="D10" s="11"/>
      <c r="E10" s="99"/>
      <c r="F10" s="67"/>
      <c r="G10" s="11"/>
      <c r="H10" s="11"/>
      <c r="I10" s="11"/>
      <c r="J10" s="70"/>
      <c r="K10" s="73"/>
      <c r="L10" s="96"/>
      <c r="M10" s="1">
        <f t="shared" si="0"/>
        <v>0</v>
      </c>
    </row>
    <row r="11" spans="2:13" ht="42" customHeight="1">
      <c r="B11" s="101"/>
      <c r="C11" s="10"/>
      <c r="D11" s="11"/>
      <c r="E11" s="99"/>
      <c r="F11" s="67"/>
      <c r="G11" s="11"/>
      <c r="H11" s="11"/>
      <c r="I11" s="11"/>
      <c r="J11" s="70"/>
      <c r="K11" s="73"/>
      <c r="L11" s="96"/>
      <c r="M11" s="1">
        <f t="shared" si="0"/>
        <v>0</v>
      </c>
    </row>
    <row r="12" spans="2:13" ht="42" customHeight="1">
      <c r="B12" s="101"/>
      <c r="C12" s="10"/>
      <c r="D12" s="11"/>
      <c r="E12" s="99"/>
      <c r="F12" s="67"/>
      <c r="G12" s="11"/>
      <c r="H12" s="11"/>
      <c r="I12" s="11"/>
      <c r="J12" s="70"/>
      <c r="K12" s="73"/>
      <c r="L12" s="96"/>
      <c r="M12" s="1">
        <f t="shared" si="0"/>
        <v>0</v>
      </c>
    </row>
    <row r="13" spans="2:13" ht="42" customHeight="1">
      <c r="B13" s="101"/>
      <c r="C13" s="10"/>
      <c r="D13" s="11"/>
      <c r="E13" s="99"/>
      <c r="F13" s="67"/>
      <c r="G13" s="11"/>
      <c r="H13" s="11"/>
      <c r="I13" s="11"/>
      <c r="J13" s="70"/>
      <c r="K13" s="73"/>
      <c r="L13" s="96"/>
      <c r="M13" s="1">
        <f t="shared" si="0"/>
        <v>0</v>
      </c>
    </row>
    <row r="14" spans="2:13" ht="42" customHeight="1">
      <c r="B14" s="101"/>
      <c r="C14" s="10"/>
      <c r="D14" s="11"/>
      <c r="E14" s="99"/>
      <c r="F14" s="67"/>
      <c r="G14" s="11"/>
      <c r="H14" s="11"/>
      <c r="I14" s="11"/>
      <c r="J14" s="70"/>
      <c r="K14" s="73"/>
      <c r="L14" s="96"/>
      <c r="M14" s="1">
        <f t="shared" si="0"/>
        <v>0</v>
      </c>
    </row>
    <row r="15" spans="2:13" ht="42" customHeight="1">
      <c r="B15" s="101"/>
      <c r="C15" s="10"/>
      <c r="D15" s="11"/>
      <c r="E15" s="99"/>
      <c r="F15" s="67"/>
      <c r="G15" s="11"/>
      <c r="H15" s="11"/>
      <c r="I15" s="11"/>
      <c r="J15" s="70"/>
      <c r="K15" s="73"/>
      <c r="L15" s="96"/>
      <c r="M15" s="1">
        <f t="shared" si="0"/>
        <v>0</v>
      </c>
    </row>
    <row r="16" spans="2:13" ht="42" customHeight="1">
      <c r="B16" s="101"/>
      <c r="C16" s="10"/>
      <c r="D16" s="11"/>
      <c r="E16" s="99"/>
      <c r="F16" s="67"/>
      <c r="G16" s="11"/>
      <c r="H16" s="11"/>
      <c r="I16" s="11"/>
      <c r="J16" s="70"/>
      <c r="K16" s="73"/>
      <c r="L16" s="96"/>
      <c r="M16" s="1">
        <f t="shared" si="0"/>
        <v>0</v>
      </c>
    </row>
    <row r="17" spans="2:13" ht="42" customHeight="1">
      <c r="B17" s="101"/>
      <c r="C17" s="10"/>
      <c r="D17" s="11"/>
      <c r="E17" s="99"/>
      <c r="F17" s="67"/>
      <c r="G17" s="11"/>
      <c r="H17" s="11"/>
      <c r="I17" s="11"/>
      <c r="J17" s="70"/>
      <c r="K17" s="73"/>
      <c r="L17" s="96"/>
      <c r="M17" s="1">
        <f t="shared" si="0"/>
        <v>0</v>
      </c>
    </row>
    <row r="18" spans="2:13" ht="42" customHeight="1">
      <c r="B18" s="101"/>
      <c r="C18" s="10"/>
      <c r="D18" s="11"/>
      <c r="E18" s="99"/>
      <c r="F18" s="67"/>
      <c r="G18" s="11"/>
      <c r="H18" s="11"/>
      <c r="I18" s="11"/>
      <c r="J18" s="70"/>
      <c r="K18" s="73"/>
      <c r="L18" s="96"/>
      <c r="M18" s="1">
        <f t="shared" si="0"/>
        <v>0</v>
      </c>
    </row>
    <row r="19" spans="2:13" ht="42" customHeight="1">
      <c r="B19" s="101"/>
      <c r="C19" s="10"/>
      <c r="D19" s="11"/>
      <c r="E19" s="99"/>
      <c r="F19" s="67"/>
      <c r="G19" s="11"/>
      <c r="H19" s="11"/>
      <c r="I19" s="11"/>
      <c r="J19" s="70"/>
      <c r="K19" s="73"/>
      <c r="L19" s="96"/>
      <c r="M19" s="1">
        <f t="shared" si="0"/>
        <v>0</v>
      </c>
    </row>
    <row r="20" spans="2:13" ht="42" customHeight="1">
      <c r="B20" s="101"/>
      <c r="C20" s="10"/>
      <c r="D20" s="11"/>
      <c r="E20" s="100"/>
      <c r="F20" s="68"/>
      <c r="G20" s="11"/>
      <c r="H20" s="11"/>
      <c r="I20" s="11"/>
      <c r="J20" s="71"/>
      <c r="K20" s="74"/>
      <c r="L20" s="97"/>
      <c r="M20" s="1">
        <f t="shared" si="0"/>
        <v>0</v>
      </c>
    </row>
    <row r="21" spans="2:13" ht="24" customHeight="1">
      <c r="B21" s="85"/>
      <c r="C21" s="76" t="s">
        <v>8</v>
      </c>
      <c r="D21" s="98">
        <f>SUM(D7:D20)</f>
        <v>0</v>
      </c>
      <c r="E21" s="88"/>
      <c r="F21" s="98">
        <f>SUM(F7:F20)</f>
        <v>0</v>
      </c>
      <c r="G21" s="88"/>
      <c r="H21" s="88"/>
      <c r="I21" s="88"/>
      <c r="J21" s="91">
        <f>J7</f>
        <v>0</v>
      </c>
      <c r="K21" s="72">
        <f>K7</f>
        <v>0</v>
      </c>
      <c r="L21" s="95"/>
    </row>
    <row r="22" spans="2:13" ht="24" customHeight="1">
      <c r="B22" s="85"/>
      <c r="C22" s="85"/>
      <c r="D22" s="99"/>
      <c r="E22" s="89"/>
      <c r="F22" s="99"/>
      <c r="G22" s="89"/>
      <c r="H22" s="89"/>
      <c r="I22" s="89"/>
      <c r="J22" s="92"/>
      <c r="K22" s="73"/>
      <c r="L22" s="96"/>
    </row>
    <row r="23" spans="2:13" ht="24" customHeight="1" thickBot="1">
      <c r="B23" s="77"/>
      <c r="C23" s="77"/>
      <c r="D23" s="100"/>
      <c r="E23" s="90"/>
      <c r="F23" s="100"/>
      <c r="G23" s="90"/>
      <c r="H23" s="90"/>
      <c r="I23" s="90"/>
      <c r="J23" s="93"/>
      <c r="K23" s="94"/>
      <c r="L23" s="97"/>
    </row>
    <row r="24" spans="2:13" ht="19.5" thickTop="1">
      <c r="B24" s="2"/>
      <c r="C24" s="2"/>
      <c r="D24" s="2"/>
      <c r="E24" s="2"/>
      <c r="F24" s="2"/>
      <c r="G24" s="2"/>
      <c r="H24" s="2"/>
      <c r="I24" s="2"/>
      <c r="J24" s="2"/>
      <c r="K24" s="2"/>
      <c r="L24" s="2"/>
    </row>
    <row r="25" spans="2:13" ht="18.75" customHeight="1">
      <c r="B25" s="2" t="s">
        <v>39</v>
      </c>
      <c r="C25" s="2"/>
      <c r="D25" s="2"/>
      <c r="E25" s="2"/>
      <c r="F25" s="2"/>
      <c r="G25" s="2"/>
      <c r="H25" s="2"/>
      <c r="I25" s="2"/>
      <c r="J25" s="2"/>
      <c r="K25" s="2"/>
      <c r="L25" s="2"/>
    </row>
    <row r="26" spans="2:13" ht="18.75">
      <c r="B26" s="2" t="s">
        <v>10</v>
      </c>
      <c r="C26" s="2"/>
      <c r="D26" s="2"/>
      <c r="E26" s="2"/>
      <c r="F26" s="2"/>
      <c r="G26" s="2"/>
      <c r="H26" s="2"/>
      <c r="I26" s="2"/>
      <c r="J26" s="2"/>
      <c r="K26" s="2"/>
      <c r="L26" s="2"/>
    </row>
    <row r="27" spans="2:13" ht="18.75">
      <c r="B27" s="2"/>
      <c r="C27" s="2"/>
      <c r="D27" s="2"/>
      <c r="E27" s="2"/>
      <c r="F27" s="2"/>
      <c r="G27" s="2"/>
      <c r="H27" s="2"/>
      <c r="I27" s="2"/>
      <c r="J27" s="2"/>
      <c r="K27" s="2"/>
      <c r="L27" s="2"/>
    </row>
    <row r="28" spans="2:13" ht="18.75">
      <c r="B28" s="2"/>
      <c r="C28" s="2"/>
      <c r="D28" s="2"/>
      <c r="E28" s="2"/>
      <c r="F28" s="2"/>
      <c r="G28" s="2"/>
      <c r="H28" s="2"/>
      <c r="I28" s="2"/>
      <c r="J28" s="2"/>
      <c r="K28" s="2"/>
      <c r="L28" s="2"/>
    </row>
  </sheetData>
  <mergeCells count="27">
    <mergeCell ref="B21:B23"/>
    <mergeCell ref="I3:L3"/>
    <mergeCell ref="B1:C1"/>
    <mergeCell ref="I21:I23"/>
    <mergeCell ref="J21:J23"/>
    <mergeCell ref="K21:K23"/>
    <mergeCell ref="L21:L23"/>
    <mergeCell ref="C21:C23"/>
    <mergeCell ref="D21:D23"/>
    <mergeCell ref="E21:E23"/>
    <mergeCell ref="F21:F23"/>
    <mergeCell ref="G21:G23"/>
    <mergeCell ref="H21:H23"/>
    <mergeCell ref="L7:L20"/>
    <mergeCell ref="B7:B20"/>
    <mergeCell ref="E7:E20"/>
    <mergeCell ref="F7:F20"/>
    <mergeCell ref="J7:J20"/>
    <mergeCell ref="K7:K20"/>
    <mergeCell ref="B2:L2"/>
    <mergeCell ref="B5:B6"/>
    <mergeCell ref="C5:C6"/>
    <mergeCell ref="D5:F5"/>
    <mergeCell ref="G5:J5"/>
    <mergeCell ref="L5:L6"/>
    <mergeCell ref="K4:L4"/>
    <mergeCell ref="B4:C4"/>
  </mergeCells>
  <phoneticPr fontId="1"/>
  <pageMargins left="0.7" right="0.7" top="0.75" bottom="0.75" header="0.3" footer="0.3"/>
  <pageSetup paperSize="9"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B1:L32"/>
  <sheetViews>
    <sheetView tabSelected="1" view="pageBreakPreview" topLeftCell="B4" zoomScale="60" zoomScaleNormal="60" workbookViewId="0">
      <selection activeCell="E13" sqref="E13:E14"/>
    </sheetView>
  </sheetViews>
  <sheetFormatPr defaultRowHeight="18.75"/>
  <cols>
    <col min="1" max="1" width="5.625" style="2" customWidth="1"/>
    <col min="2" max="2" width="11.75" style="2" customWidth="1"/>
    <col min="3" max="3" width="33.75" style="2" customWidth="1"/>
    <col min="4" max="4" width="10.625" style="2" customWidth="1"/>
    <col min="5" max="5" width="29.875" style="2" customWidth="1"/>
    <col min="6" max="6" width="20.625" style="2" customWidth="1"/>
    <col min="7" max="7" width="38.75" style="2" customWidth="1"/>
    <col min="8" max="8" width="10.625" style="26" customWidth="1"/>
    <col min="9" max="9" width="26.5" style="2" customWidth="1"/>
    <col min="10" max="10" width="24.625" style="2" customWidth="1"/>
    <col min="11" max="11" width="28.875" style="2" customWidth="1"/>
    <col min="12" max="12" width="34.875" style="2" customWidth="1"/>
    <col min="13" max="257" width="9" style="2"/>
    <col min="258" max="258" width="1.625" style="2" customWidth="1"/>
    <col min="259" max="260" width="15.625" style="2" customWidth="1"/>
    <col min="261" max="262" width="10.625" style="2" customWidth="1"/>
    <col min="263" max="263" width="15.625" style="2" customWidth="1"/>
    <col min="264" max="266" width="10.625" style="2" customWidth="1"/>
    <col min="267" max="268" width="15.625" style="2" customWidth="1"/>
    <col min="269" max="513" width="9" style="2"/>
    <col min="514" max="514" width="1.625" style="2" customWidth="1"/>
    <col min="515" max="516" width="15.625" style="2" customWidth="1"/>
    <col min="517" max="518" width="10.625" style="2" customWidth="1"/>
    <col min="519" max="519" width="15.625" style="2" customWidth="1"/>
    <col min="520" max="522" width="10.625" style="2" customWidth="1"/>
    <col min="523" max="524" width="15.625" style="2" customWidth="1"/>
    <col min="525" max="769" width="9" style="2"/>
    <col min="770" max="770" width="1.625" style="2" customWidth="1"/>
    <col min="771" max="772" width="15.625" style="2" customWidth="1"/>
    <col min="773" max="774" width="10.625" style="2" customWidth="1"/>
    <col min="775" max="775" width="15.625" style="2" customWidth="1"/>
    <col min="776" max="778" width="10.625" style="2" customWidth="1"/>
    <col min="779" max="780" width="15.625" style="2" customWidth="1"/>
    <col min="781" max="1025" width="9" style="2"/>
    <col min="1026" max="1026" width="1.625" style="2" customWidth="1"/>
    <col min="1027" max="1028" width="15.625" style="2" customWidth="1"/>
    <col min="1029" max="1030" width="10.625" style="2" customWidth="1"/>
    <col min="1031" max="1031" width="15.625" style="2" customWidth="1"/>
    <col min="1032" max="1034" width="10.625" style="2" customWidth="1"/>
    <col min="1035" max="1036" width="15.625" style="2" customWidth="1"/>
    <col min="1037" max="1281" width="9" style="2"/>
    <col min="1282" max="1282" width="1.625" style="2" customWidth="1"/>
    <col min="1283" max="1284" width="15.625" style="2" customWidth="1"/>
    <col min="1285" max="1286" width="10.625" style="2" customWidth="1"/>
    <col min="1287" max="1287" width="15.625" style="2" customWidth="1"/>
    <col min="1288" max="1290" width="10.625" style="2" customWidth="1"/>
    <col min="1291" max="1292" width="15.625" style="2" customWidth="1"/>
    <col min="1293" max="1537" width="9" style="2"/>
    <col min="1538" max="1538" width="1.625" style="2" customWidth="1"/>
    <col min="1539" max="1540" width="15.625" style="2" customWidth="1"/>
    <col min="1541" max="1542" width="10.625" style="2" customWidth="1"/>
    <col min="1543" max="1543" width="15.625" style="2" customWidth="1"/>
    <col min="1544" max="1546" width="10.625" style="2" customWidth="1"/>
    <col min="1547" max="1548" width="15.625" style="2" customWidth="1"/>
    <col min="1549" max="1793" width="9" style="2"/>
    <col min="1794" max="1794" width="1.625" style="2" customWidth="1"/>
    <col min="1795" max="1796" width="15.625" style="2" customWidth="1"/>
    <col min="1797" max="1798" width="10.625" style="2" customWidth="1"/>
    <col min="1799" max="1799" width="15.625" style="2" customWidth="1"/>
    <col min="1800" max="1802" width="10.625" style="2" customWidth="1"/>
    <col min="1803" max="1804" width="15.625" style="2" customWidth="1"/>
    <col min="1805" max="2049" width="9" style="2"/>
    <col min="2050" max="2050" width="1.625" style="2" customWidth="1"/>
    <col min="2051" max="2052" width="15.625" style="2" customWidth="1"/>
    <col min="2053" max="2054" width="10.625" style="2" customWidth="1"/>
    <col min="2055" max="2055" width="15.625" style="2" customWidth="1"/>
    <col min="2056" max="2058" width="10.625" style="2" customWidth="1"/>
    <col min="2059" max="2060" width="15.625" style="2" customWidth="1"/>
    <col min="2061" max="2305" width="9" style="2"/>
    <col min="2306" max="2306" width="1.625" style="2" customWidth="1"/>
    <col min="2307" max="2308" width="15.625" style="2" customWidth="1"/>
    <col min="2309" max="2310" width="10.625" style="2" customWidth="1"/>
    <col min="2311" max="2311" width="15.625" style="2" customWidth="1"/>
    <col min="2312" max="2314" width="10.625" style="2" customWidth="1"/>
    <col min="2315" max="2316" width="15.625" style="2" customWidth="1"/>
    <col min="2317" max="2561" width="9" style="2"/>
    <col min="2562" max="2562" width="1.625" style="2" customWidth="1"/>
    <col min="2563" max="2564" width="15.625" style="2" customWidth="1"/>
    <col min="2565" max="2566" width="10.625" style="2" customWidth="1"/>
    <col min="2567" max="2567" width="15.625" style="2" customWidth="1"/>
    <col min="2568" max="2570" width="10.625" style="2" customWidth="1"/>
    <col min="2571" max="2572" width="15.625" style="2" customWidth="1"/>
    <col min="2573" max="2817" width="9" style="2"/>
    <col min="2818" max="2818" width="1.625" style="2" customWidth="1"/>
    <col min="2819" max="2820" width="15.625" style="2" customWidth="1"/>
    <col min="2821" max="2822" width="10.625" style="2" customWidth="1"/>
    <col min="2823" max="2823" width="15.625" style="2" customWidth="1"/>
    <col min="2824" max="2826" width="10.625" style="2" customWidth="1"/>
    <col min="2827" max="2828" width="15.625" style="2" customWidth="1"/>
    <col min="2829" max="3073" width="9" style="2"/>
    <col min="3074" max="3074" width="1.625" style="2" customWidth="1"/>
    <col min="3075" max="3076" width="15.625" style="2" customWidth="1"/>
    <col min="3077" max="3078" width="10.625" style="2" customWidth="1"/>
    <col min="3079" max="3079" width="15.625" style="2" customWidth="1"/>
    <col min="3080" max="3082" width="10.625" style="2" customWidth="1"/>
    <col min="3083" max="3084" width="15.625" style="2" customWidth="1"/>
    <col min="3085" max="3329" width="9" style="2"/>
    <col min="3330" max="3330" width="1.625" style="2" customWidth="1"/>
    <col min="3331" max="3332" width="15.625" style="2" customWidth="1"/>
    <col min="3333" max="3334" width="10.625" style="2" customWidth="1"/>
    <col min="3335" max="3335" width="15.625" style="2" customWidth="1"/>
    <col min="3336" max="3338" width="10.625" style="2" customWidth="1"/>
    <col min="3339" max="3340" width="15.625" style="2" customWidth="1"/>
    <col min="3341" max="3585" width="9" style="2"/>
    <col min="3586" max="3586" width="1.625" style="2" customWidth="1"/>
    <col min="3587" max="3588" width="15.625" style="2" customWidth="1"/>
    <col min="3589" max="3590" width="10.625" style="2" customWidth="1"/>
    <col min="3591" max="3591" width="15.625" style="2" customWidth="1"/>
    <col min="3592" max="3594" width="10.625" style="2" customWidth="1"/>
    <col min="3595" max="3596" width="15.625" style="2" customWidth="1"/>
    <col min="3597" max="3841" width="9" style="2"/>
    <col min="3842" max="3842" width="1.625" style="2" customWidth="1"/>
    <col min="3843" max="3844" width="15.625" style="2" customWidth="1"/>
    <col min="3845" max="3846" width="10.625" style="2" customWidth="1"/>
    <col min="3847" max="3847" width="15.625" style="2" customWidth="1"/>
    <col min="3848" max="3850" width="10.625" style="2" customWidth="1"/>
    <col min="3851" max="3852" width="15.625" style="2" customWidth="1"/>
    <col min="3853" max="4097" width="9" style="2"/>
    <col min="4098" max="4098" width="1.625" style="2" customWidth="1"/>
    <col min="4099" max="4100" width="15.625" style="2" customWidth="1"/>
    <col min="4101" max="4102" width="10.625" style="2" customWidth="1"/>
    <col min="4103" max="4103" width="15.625" style="2" customWidth="1"/>
    <col min="4104" max="4106" width="10.625" style="2" customWidth="1"/>
    <col min="4107" max="4108" width="15.625" style="2" customWidth="1"/>
    <col min="4109" max="4353" width="9" style="2"/>
    <col min="4354" max="4354" width="1.625" style="2" customWidth="1"/>
    <col min="4355" max="4356" width="15.625" style="2" customWidth="1"/>
    <col min="4357" max="4358" width="10.625" style="2" customWidth="1"/>
    <col min="4359" max="4359" width="15.625" style="2" customWidth="1"/>
    <col min="4360" max="4362" width="10.625" style="2" customWidth="1"/>
    <col min="4363" max="4364" width="15.625" style="2" customWidth="1"/>
    <col min="4365" max="4609" width="9" style="2"/>
    <col min="4610" max="4610" width="1.625" style="2" customWidth="1"/>
    <col min="4611" max="4612" width="15.625" style="2" customWidth="1"/>
    <col min="4613" max="4614" width="10.625" style="2" customWidth="1"/>
    <col min="4615" max="4615" width="15.625" style="2" customWidth="1"/>
    <col min="4616" max="4618" width="10.625" style="2" customWidth="1"/>
    <col min="4619" max="4620" width="15.625" style="2" customWidth="1"/>
    <col min="4621" max="4865" width="9" style="2"/>
    <col min="4866" max="4866" width="1.625" style="2" customWidth="1"/>
    <col min="4867" max="4868" width="15.625" style="2" customWidth="1"/>
    <col min="4869" max="4870" width="10.625" style="2" customWidth="1"/>
    <col min="4871" max="4871" width="15.625" style="2" customWidth="1"/>
    <col min="4872" max="4874" width="10.625" style="2" customWidth="1"/>
    <col min="4875" max="4876" width="15.625" style="2" customWidth="1"/>
    <col min="4877" max="5121" width="9" style="2"/>
    <col min="5122" max="5122" width="1.625" style="2" customWidth="1"/>
    <col min="5123" max="5124" width="15.625" style="2" customWidth="1"/>
    <col min="5125" max="5126" width="10.625" style="2" customWidth="1"/>
    <col min="5127" max="5127" width="15.625" style="2" customWidth="1"/>
    <col min="5128" max="5130" width="10.625" style="2" customWidth="1"/>
    <col min="5131" max="5132" width="15.625" style="2" customWidth="1"/>
    <col min="5133" max="5377" width="9" style="2"/>
    <col min="5378" max="5378" width="1.625" style="2" customWidth="1"/>
    <col min="5379" max="5380" width="15.625" style="2" customWidth="1"/>
    <col min="5381" max="5382" width="10.625" style="2" customWidth="1"/>
    <col min="5383" max="5383" width="15.625" style="2" customWidth="1"/>
    <col min="5384" max="5386" width="10.625" style="2" customWidth="1"/>
    <col min="5387" max="5388" width="15.625" style="2" customWidth="1"/>
    <col min="5389" max="5633" width="9" style="2"/>
    <col min="5634" max="5634" width="1.625" style="2" customWidth="1"/>
    <col min="5635" max="5636" width="15.625" style="2" customWidth="1"/>
    <col min="5637" max="5638" width="10.625" style="2" customWidth="1"/>
    <col min="5639" max="5639" width="15.625" style="2" customWidth="1"/>
    <col min="5640" max="5642" width="10.625" style="2" customWidth="1"/>
    <col min="5643" max="5644" width="15.625" style="2" customWidth="1"/>
    <col min="5645" max="5889" width="9" style="2"/>
    <col min="5890" max="5890" width="1.625" style="2" customWidth="1"/>
    <col min="5891" max="5892" width="15.625" style="2" customWidth="1"/>
    <col min="5893" max="5894" width="10.625" style="2" customWidth="1"/>
    <col min="5895" max="5895" width="15.625" style="2" customWidth="1"/>
    <col min="5896" max="5898" width="10.625" style="2" customWidth="1"/>
    <col min="5899" max="5900" width="15.625" style="2" customWidth="1"/>
    <col min="5901" max="6145" width="9" style="2"/>
    <col min="6146" max="6146" width="1.625" style="2" customWidth="1"/>
    <col min="6147" max="6148" width="15.625" style="2" customWidth="1"/>
    <col min="6149" max="6150" width="10.625" style="2" customWidth="1"/>
    <col min="6151" max="6151" width="15.625" style="2" customWidth="1"/>
    <col min="6152" max="6154" width="10.625" style="2" customWidth="1"/>
    <col min="6155" max="6156" width="15.625" style="2" customWidth="1"/>
    <col min="6157" max="6401" width="9" style="2"/>
    <col min="6402" max="6402" width="1.625" style="2" customWidth="1"/>
    <col min="6403" max="6404" width="15.625" style="2" customWidth="1"/>
    <col min="6405" max="6406" width="10.625" style="2" customWidth="1"/>
    <col min="6407" max="6407" width="15.625" style="2" customWidth="1"/>
    <col min="6408" max="6410" width="10.625" style="2" customWidth="1"/>
    <col min="6411" max="6412" width="15.625" style="2" customWidth="1"/>
    <col min="6413" max="6657" width="9" style="2"/>
    <col min="6658" max="6658" width="1.625" style="2" customWidth="1"/>
    <col min="6659" max="6660" width="15.625" style="2" customWidth="1"/>
    <col min="6661" max="6662" width="10.625" style="2" customWidth="1"/>
    <col min="6663" max="6663" width="15.625" style="2" customWidth="1"/>
    <col min="6664" max="6666" width="10.625" style="2" customWidth="1"/>
    <col min="6667" max="6668" width="15.625" style="2" customWidth="1"/>
    <col min="6669" max="6913" width="9" style="2"/>
    <col min="6914" max="6914" width="1.625" style="2" customWidth="1"/>
    <col min="6915" max="6916" width="15.625" style="2" customWidth="1"/>
    <col min="6917" max="6918" width="10.625" style="2" customWidth="1"/>
    <col min="6919" max="6919" width="15.625" style="2" customWidth="1"/>
    <col min="6920" max="6922" width="10.625" style="2" customWidth="1"/>
    <col min="6923" max="6924" width="15.625" style="2" customWidth="1"/>
    <col min="6925" max="7169" width="9" style="2"/>
    <col min="7170" max="7170" width="1.625" style="2" customWidth="1"/>
    <col min="7171" max="7172" width="15.625" style="2" customWidth="1"/>
    <col min="7173" max="7174" width="10.625" style="2" customWidth="1"/>
    <col min="7175" max="7175" width="15.625" style="2" customWidth="1"/>
    <col min="7176" max="7178" width="10.625" style="2" customWidth="1"/>
    <col min="7179" max="7180" width="15.625" style="2" customWidth="1"/>
    <col min="7181" max="7425" width="9" style="2"/>
    <col min="7426" max="7426" width="1.625" style="2" customWidth="1"/>
    <col min="7427" max="7428" width="15.625" style="2" customWidth="1"/>
    <col min="7429" max="7430" width="10.625" style="2" customWidth="1"/>
    <col min="7431" max="7431" width="15.625" style="2" customWidth="1"/>
    <col min="7432" max="7434" width="10.625" style="2" customWidth="1"/>
    <col min="7435" max="7436" width="15.625" style="2" customWidth="1"/>
    <col min="7437" max="7681" width="9" style="2"/>
    <col min="7682" max="7682" width="1.625" style="2" customWidth="1"/>
    <col min="7683" max="7684" width="15.625" style="2" customWidth="1"/>
    <col min="7685" max="7686" width="10.625" style="2" customWidth="1"/>
    <col min="7687" max="7687" width="15.625" style="2" customWidth="1"/>
    <col min="7688" max="7690" width="10.625" style="2" customWidth="1"/>
    <col min="7691" max="7692" width="15.625" style="2" customWidth="1"/>
    <col min="7693" max="7937" width="9" style="2"/>
    <col min="7938" max="7938" width="1.625" style="2" customWidth="1"/>
    <col min="7939" max="7940" width="15.625" style="2" customWidth="1"/>
    <col min="7941" max="7942" width="10.625" style="2" customWidth="1"/>
    <col min="7943" max="7943" width="15.625" style="2" customWidth="1"/>
    <col min="7944" max="7946" width="10.625" style="2" customWidth="1"/>
    <col min="7947" max="7948" width="15.625" style="2" customWidth="1"/>
    <col min="7949" max="8193" width="9" style="2"/>
    <col min="8194" max="8194" width="1.625" style="2" customWidth="1"/>
    <col min="8195" max="8196" width="15.625" style="2" customWidth="1"/>
    <col min="8197" max="8198" width="10.625" style="2" customWidth="1"/>
    <col min="8199" max="8199" width="15.625" style="2" customWidth="1"/>
    <col min="8200" max="8202" width="10.625" style="2" customWidth="1"/>
    <col min="8203" max="8204" width="15.625" style="2" customWidth="1"/>
    <col min="8205" max="8449" width="9" style="2"/>
    <col min="8450" max="8450" width="1.625" style="2" customWidth="1"/>
    <col min="8451" max="8452" width="15.625" style="2" customWidth="1"/>
    <col min="8453" max="8454" width="10.625" style="2" customWidth="1"/>
    <col min="8455" max="8455" width="15.625" style="2" customWidth="1"/>
    <col min="8456" max="8458" width="10.625" style="2" customWidth="1"/>
    <col min="8459" max="8460" width="15.625" style="2" customWidth="1"/>
    <col min="8461" max="8705" width="9" style="2"/>
    <col min="8706" max="8706" width="1.625" style="2" customWidth="1"/>
    <col min="8707" max="8708" width="15.625" style="2" customWidth="1"/>
    <col min="8709" max="8710" width="10.625" style="2" customWidth="1"/>
    <col min="8711" max="8711" width="15.625" style="2" customWidth="1"/>
    <col min="8712" max="8714" width="10.625" style="2" customWidth="1"/>
    <col min="8715" max="8716" width="15.625" style="2" customWidth="1"/>
    <col min="8717" max="8961" width="9" style="2"/>
    <col min="8962" max="8962" width="1.625" style="2" customWidth="1"/>
    <col min="8963" max="8964" width="15.625" style="2" customWidth="1"/>
    <col min="8965" max="8966" width="10.625" style="2" customWidth="1"/>
    <col min="8967" max="8967" width="15.625" style="2" customWidth="1"/>
    <col min="8968" max="8970" width="10.625" style="2" customWidth="1"/>
    <col min="8971" max="8972" width="15.625" style="2" customWidth="1"/>
    <col min="8973" max="9217" width="9" style="2"/>
    <col min="9218" max="9218" width="1.625" style="2" customWidth="1"/>
    <col min="9219" max="9220" width="15.625" style="2" customWidth="1"/>
    <col min="9221" max="9222" width="10.625" style="2" customWidth="1"/>
    <col min="9223" max="9223" width="15.625" style="2" customWidth="1"/>
    <col min="9224" max="9226" width="10.625" style="2" customWidth="1"/>
    <col min="9227" max="9228" width="15.625" style="2" customWidth="1"/>
    <col min="9229" max="9473" width="9" style="2"/>
    <col min="9474" max="9474" width="1.625" style="2" customWidth="1"/>
    <col min="9475" max="9476" width="15.625" style="2" customWidth="1"/>
    <col min="9477" max="9478" width="10.625" style="2" customWidth="1"/>
    <col min="9479" max="9479" width="15.625" style="2" customWidth="1"/>
    <col min="9480" max="9482" width="10.625" style="2" customWidth="1"/>
    <col min="9483" max="9484" width="15.625" style="2" customWidth="1"/>
    <col min="9485" max="9729" width="9" style="2"/>
    <col min="9730" max="9730" width="1.625" style="2" customWidth="1"/>
    <col min="9731" max="9732" width="15.625" style="2" customWidth="1"/>
    <col min="9733" max="9734" width="10.625" style="2" customWidth="1"/>
    <col min="9735" max="9735" width="15.625" style="2" customWidth="1"/>
    <col min="9736" max="9738" width="10.625" style="2" customWidth="1"/>
    <col min="9739" max="9740" width="15.625" style="2" customWidth="1"/>
    <col min="9741" max="9985" width="9" style="2"/>
    <col min="9986" max="9986" width="1.625" style="2" customWidth="1"/>
    <col min="9987" max="9988" width="15.625" style="2" customWidth="1"/>
    <col min="9989" max="9990" width="10.625" style="2" customWidth="1"/>
    <col min="9991" max="9991" width="15.625" style="2" customWidth="1"/>
    <col min="9992" max="9994" width="10.625" style="2" customWidth="1"/>
    <col min="9995" max="9996" width="15.625" style="2" customWidth="1"/>
    <col min="9997" max="10241" width="9" style="2"/>
    <col min="10242" max="10242" width="1.625" style="2" customWidth="1"/>
    <col min="10243" max="10244" width="15.625" style="2" customWidth="1"/>
    <col min="10245" max="10246" width="10.625" style="2" customWidth="1"/>
    <col min="10247" max="10247" width="15.625" style="2" customWidth="1"/>
    <col min="10248" max="10250" width="10.625" style="2" customWidth="1"/>
    <col min="10251" max="10252" width="15.625" style="2" customWidth="1"/>
    <col min="10253" max="10497" width="9" style="2"/>
    <col min="10498" max="10498" width="1.625" style="2" customWidth="1"/>
    <col min="10499" max="10500" width="15.625" style="2" customWidth="1"/>
    <col min="10501" max="10502" width="10.625" style="2" customWidth="1"/>
    <col min="10503" max="10503" width="15.625" style="2" customWidth="1"/>
    <col min="10504" max="10506" width="10.625" style="2" customWidth="1"/>
    <col min="10507" max="10508" width="15.625" style="2" customWidth="1"/>
    <col min="10509" max="10753" width="9" style="2"/>
    <col min="10754" max="10754" width="1.625" style="2" customWidth="1"/>
    <col min="10755" max="10756" width="15.625" style="2" customWidth="1"/>
    <col min="10757" max="10758" width="10.625" style="2" customWidth="1"/>
    <col min="10759" max="10759" width="15.625" style="2" customWidth="1"/>
    <col min="10760" max="10762" width="10.625" style="2" customWidth="1"/>
    <col min="10763" max="10764" width="15.625" style="2" customWidth="1"/>
    <col min="10765" max="11009" width="9" style="2"/>
    <col min="11010" max="11010" width="1.625" style="2" customWidth="1"/>
    <col min="11011" max="11012" width="15.625" style="2" customWidth="1"/>
    <col min="11013" max="11014" width="10.625" style="2" customWidth="1"/>
    <col min="11015" max="11015" width="15.625" style="2" customWidth="1"/>
    <col min="11016" max="11018" width="10.625" style="2" customWidth="1"/>
    <col min="11019" max="11020" width="15.625" style="2" customWidth="1"/>
    <col min="11021" max="11265" width="9" style="2"/>
    <col min="11266" max="11266" width="1.625" style="2" customWidth="1"/>
    <col min="11267" max="11268" width="15.625" style="2" customWidth="1"/>
    <col min="11269" max="11270" width="10.625" style="2" customWidth="1"/>
    <col min="11271" max="11271" width="15.625" style="2" customWidth="1"/>
    <col min="11272" max="11274" width="10.625" style="2" customWidth="1"/>
    <col min="11275" max="11276" width="15.625" style="2" customWidth="1"/>
    <col min="11277" max="11521" width="9" style="2"/>
    <col min="11522" max="11522" width="1.625" style="2" customWidth="1"/>
    <col min="11523" max="11524" width="15.625" style="2" customWidth="1"/>
    <col min="11525" max="11526" width="10.625" style="2" customWidth="1"/>
    <col min="11527" max="11527" width="15.625" style="2" customWidth="1"/>
    <col min="11528" max="11530" width="10.625" style="2" customWidth="1"/>
    <col min="11531" max="11532" width="15.625" style="2" customWidth="1"/>
    <col min="11533" max="11777" width="9" style="2"/>
    <col min="11778" max="11778" width="1.625" style="2" customWidth="1"/>
    <col min="11779" max="11780" width="15.625" style="2" customWidth="1"/>
    <col min="11781" max="11782" width="10.625" style="2" customWidth="1"/>
    <col min="11783" max="11783" width="15.625" style="2" customWidth="1"/>
    <col min="11784" max="11786" width="10.625" style="2" customWidth="1"/>
    <col min="11787" max="11788" width="15.625" style="2" customWidth="1"/>
    <col min="11789" max="12033" width="9" style="2"/>
    <col min="12034" max="12034" width="1.625" style="2" customWidth="1"/>
    <col min="12035" max="12036" width="15.625" style="2" customWidth="1"/>
    <col min="12037" max="12038" width="10.625" style="2" customWidth="1"/>
    <col min="12039" max="12039" width="15.625" style="2" customWidth="1"/>
    <col min="12040" max="12042" width="10.625" style="2" customWidth="1"/>
    <col min="12043" max="12044" width="15.625" style="2" customWidth="1"/>
    <col min="12045" max="12289" width="9" style="2"/>
    <col min="12290" max="12290" width="1.625" style="2" customWidth="1"/>
    <col min="12291" max="12292" width="15.625" style="2" customWidth="1"/>
    <col min="12293" max="12294" width="10.625" style="2" customWidth="1"/>
    <col min="12295" max="12295" width="15.625" style="2" customWidth="1"/>
    <col min="12296" max="12298" width="10.625" style="2" customWidth="1"/>
    <col min="12299" max="12300" width="15.625" style="2" customWidth="1"/>
    <col min="12301" max="12545" width="9" style="2"/>
    <col min="12546" max="12546" width="1.625" style="2" customWidth="1"/>
    <col min="12547" max="12548" width="15.625" style="2" customWidth="1"/>
    <col min="12549" max="12550" width="10.625" style="2" customWidth="1"/>
    <col min="12551" max="12551" width="15.625" style="2" customWidth="1"/>
    <col min="12552" max="12554" width="10.625" style="2" customWidth="1"/>
    <col min="12555" max="12556" width="15.625" style="2" customWidth="1"/>
    <col min="12557" max="12801" width="9" style="2"/>
    <col min="12802" max="12802" width="1.625" style="2" customWidth="1"/>
    <col min="12803" max="12804" width="15.625" style="2" customWidth="1"/>
    <col min="12805" max="12806" width="10.625" style="2" customWidth="1"/>
    <col min="12807" max="12807" width="15.625" style="2" customWidth="1"/>
    <col min="12808" max="12810" width="10.625" style="2" customWidth="1"/>
    <col min="12811" max="12812" width="15.625" style="2" customWidth="1"/>
    <col min="12813" max="13057" width="9" style="2"/>
    <col min="13058" max="13058" width="1.625" style="2" customWidth="1"/>
    <col min="13059" max="13060" width="15.625" style="2" customWidth="1"/>
    <col min="13061" max="13062" width="10.625" style="2" customWidth="1"/>
    <col min="13063" max="13063" width="15.625" style="2" customWidth="1"/>
    <col min="13064" max="13066" width="10.625" style="2" customWidth="1"/>
    <col min="13067" max="13068" width="15.625" style="2" customWidth="1"/>
    <col min="13069" max="13313" width="9" style="2"/>
    <col min="13314" max="13314" width="1.625" style="2" customWidth="1"/>
    <col min="13315" max="13316" width="15.625" style="2" customWidth="1"/>
    <col min="13317" max="13318" width="10.625" style="2" customWidth="1"/>
    <col min="13319" max="13319" width="15.625" style="2" customWidth="1"/>
    <col min="13320" max="13322" width="10.625" style="2" customWidth="1"/>
    <col min="13323" max="13324" width="15.625" style="2" customWidth="1"/>
    <col min="13325" max="13569" width="9" style="2"/>
    <col min="13570" max="13570" width="1.625" style="2" customWidth="1"/>
    <col min="13571" max="13572" width="15.625" style="2" customWidth="1"/>
    <col min="13573" max="13574" width="10.625" style="2" customWidth="1"/>
    <col min="13575" max="13575" width="15.625" style="2" customWidth="1"/>
    <col min="13576" max="13578" width="10.625" style="2" customWidth="1"/>
    <col min="13579" max="13580" width="15.625" style="2" customWidth="1"/>
    <col min="13581" max="13825" width="9" style="2"/>
    <col min="13826" max="13826" width="1.625" style="2" customWidth="1"/>
    <col min="13827" max="13828" width="15.625" style="2" customWidth="1"/>
    <col min="13829" max="13830" width="10.625" style="2" customWidth="1"/>
    <col min="13831" max="13831" width="15.625" style="2" customWidth="1"/>
    <col min="13832" max="13834" width="10.625" style="2" customWidth="1"/>
    <col min="13835" max="13836" width="15.625" style="2" customWidth="1"/>
    <col min="13837" max="14081" width="9" style="2"/>
    <col min="14082" max="14082" width="1.625" style="2" customWidth="1"/>
    <col min="14083" max="14084" width="15.625" style="2" customWidth="1"/>
    <col min="14085" max="14086" width="10.625" style="2" customWidth="1"/>
    <col min="14087" max="14087" width="15.625" style="2" customWidth="1"/>
    <col min="14088" max="14090" width="10.625" style="2" customWidth="1"/>
    <col min="14091" max="14092" width="15.625" style="2" customWidth="1"/>
    <col min="14093" max="14337" width="9" style="2"/>
    <col min="14338" max="14338" width="1.625" style="2" customWidth="1"/>
    <col min="14339" max="14340" width="15.625" style="2" customWidth="1"/>
    <col min="14341" max="14342" width="10.625" style="2" customWidth="1"/>
    <col min="14343" max="14343" width="15.625" style="2" customWidth="1"/>
    <col min="14344" max="14346" width="10.625" style="2" customWidth="1"/>
    <col min="14347" max="14348" width="15.625" style="2" customWidth="1"/>
    <col min="14349" max="14593" width="9" style="2"/>
    <col min="14594" max="14594" width="1.625" style="2" customWidth="1"/>
    <col min="14595" max="14596" width="15.625" style="2" customWidth="1"/>
    <col min="14597" max="14598" width="10.625" style="2" customWidth="1"/>
    <col min="14599" max="14599" width="15.625" style="2" customWidth="1"/>
    <col min="14600" max="14602" width="10.625" style="2" customWidth="1"/>
    <col min="14603" max="14604" width="15.625" style="2" customWidth="1"/>
    <col min="14605" max="14849" width="9" style="2"/>
    <col min="14850" max="14850" width="1.625" style="2" customWidth="1"/>
    <col min="14851" max="14852" width="15.625" style="2" customWidth="1"/>
    <col min="14853" max="14854" width="10.625" style="2" customWidth="1"/>
    <col min="14855" max="14855" width="15.625" style="2" customWidth="1"/>
    <col min="14856" max="14858" width="10.625" style="2" customWidth="1"/>
    <col min="14859" max="14860" width="15.625" style="2" customWidth="1"/>
    <col min="14861" max="15105" width="9" style="2"/>
    <col min="15106" max="15106" width="1.625" style="2" customWidth="1"/>
    <col min="15107" max="15108" width="15.625" style="2" customWidth="1"/>
    <col min="15109" max="15110" width="10.625" style="2" customWidth="1"/>
    <col min="15111" max="15111" width="15.625" style="2" customWidth="1"/>
    <col min="15112" max="15114" width="10.625" style="2" customWidth="1"/>
    <col min="15115" max="15116" width="15.625" style="2" customWidth="1"/>
    <col min="15117" max="15361" width="9" style="2"/>
    <col min="15362" max="15362" width="1.625" style="2" customWidth="1"/>
    <col min="15363" max="15364" width="15.625" style="2" customWidth="1"/>
    <col min="15365" max="15366" width="10.625" style="2" customWidth="1"/>
    <col min="15367" max="15367" width="15.625" style="2" customWidth="1"/>
    <col min="15368" max="15370" width="10.625" style="2" customWidth="1"/>
    <col min="15371" max="15372" width="15.625" style="2" customWidth="1"/>
    <col min="15373" max="15617" width="9" style="2"/>
    <col min="15618" max="15618" width="1.625" style="2" customWidth="1"/>
    <col min="15619" max="15620" width="15.625" style="2" customWidth="1"/>
    <col min="15621" max="15622" width="10.625" style="2" customWidth="1"/>
    <col min="15623" max="15623" width="15.625" style="2" customWidth="1"/>
    <col min="15624" max="15626" width="10.625" style="2" customWidth="1"/>
    <col min="15627" max="15628" width="15.625" style="2" customWidth="1"/>
    <col min="15629" max="15873" width="9" style="2"/>
    <col min="15874" max="15874" width="1.625" style="2" customWidth="1"/>
    <col min="15875" max="15876" width="15.625" style="2" customWidth="1"/>
    <col min="15877" max="15878" width="10.625" style="2" customWidth="1"/>
    <col min="15879" max="15879" width="15.625" style="2" customWidth="1"/>
    <col min="15880" max="15882" width="10.625" style="2" customWidth="1"/>
    <col min="15883" max="15884" width="15.625" style="2" customWidth="1"/>
    <col min="15885" max="16129" width="9" style="2"/>
    <col min="16130" max="16130" width="1.625" style="2" customWidth="1"/>
    <col min="16131" max="16132" width="15.625" style="2" customWidth="1"/>
    <col min="16133" max="16134" width="10.625" style="2" customWidth="1"/>
    <col min="16135" max="16135" width="15.625" style="2" customWidth="1"/>
    <col min="16136" max="16138" width="10.625" style="2" customWidth="1"/>
    <col min="16139" max="16140" width="15.625" style="2" customWidth="1"/>
    <col min="16141" max="16384" width="9" style="2"/>
  </cols>
  <sheetData>
    <row r="1" spans="2:12" ht="36" customHeight="1">
      <c r="B1" s="87" t="s">
        <v>52</v>
      </c>
      <c r="C1" s="87"/>
    </row>
    <row r="2" spans="2:12" ht="52.5" customHeight="1">
      <c r="B2" s="75" t="s">
        <v>67</v>
      </c>
      <c r="C2" s="75"/>
      <c r="D2" s="75"/>
      <c r="E2" s="75"/>
      <c r="F2" s="75"/>
      <c r="G2" s="75"/>
      <c r="H2" s="75"/>
      <c r="I2" s="75"/>
      <c r="J2" s="75"/>
      <c r="K2" s="75"/>
      <c r="L2" s="75"/>
    </row>
    <row r="3" spans="2:12" ht="52.5" customHeight="1">
      <c r="B3" s="12"/>
      <c r="C3" s="12"/>
      <c r="D3" s="12"/>
      <c r="E3" s="12"/>
      <c r="F3" s="12"/>
      <c r="G3" s="12"/>
      <c r="H3" s="27"/>
      <c r="I3" s="25"/>
      <c r="J3" s="86" t="s">
        <v>53</v>
      </c>
      <c r="K3" s="86"/>
      <c r="L3" s="86"/>
    </row>
    <row r="4" spans="2:12" ht="36.75" customHeight="1" thickBot="1">
      <c r="K4" s="83" t="s">
        <v>41</v>
      </c>
      <c r="L4" s="83"/>
    </row>
    <row r="5" spans="2:12" ht="36.75" customHeight="1" thickTop="1">
      <c r="B5" s="76" t="s">
        <v>0</v>
      </c>
      <c r="C5" s="76" t="s">
        <v>1</v>
      </c>
      <c r="D5" s="78" t="s">
        <v>2</v>
      </c>
      <c r="E5" s="79"/>
      <c r="F5" s="80"/>
      <c r="G5" s="78" t="s">
        <v>49</v>
      </c>
      <c r="H5" s="79"/>
      <c r="I5" s="79"/>
      <c r="J5" s="79"/>
      <c r="K5" s="3" t="s">
        <v>9</v>
      </c>
      <c r="L5" s="81" t="s">
        <v>3</v>
      </c>
    </row>
    <row r="6" spans="2:12" ht="53.25" customHeight="1">
      <c r="B6" s="77"/>
      <c r="C6" s="77"/>
      <c r="D6" s="4" t="s">
        <v>7</v>
      </c>
      <c r="E6" s="4" t="s">
        <v>4</v>
      </c>
      <c r="F6" s="4" t="s">
        <v>5</v>
      </c>
      <c r="G6" s="5" t="s">
        <v>6</v>
      </c>
      <c r="H6" s="4" t="s">
        <v>7</v>
      </c>
      <c r="I6" s="4" t="s">
        <v>11</v>
      </c>
      <c r="J6" s="24" t="s">
        <v>12</v>
      </c>
      <c r="K6" s="7" t="s">
        <v>12</v>
      </c>
      <c r="L6" s="82"/>
    </row>
    <row r="7" spans="2:12" ht="36" customHeight="1">
      <c r="B7" s="108"/>
      <c r="C7" s="102" t="s">
        <v>56</v>
      </c>
      <c r="D7" s="103"/>
      <c r="E7" s="99">
        <v>4320000</v>
      </c>
      <c r="F7" s="104">
        <f>D7*E7</f>
        <v>0</v>
      </c>
      <c r="G7" s="103"/>
      <c r="H7" s="104">
        <f>D7</f>
        <v>0</v>
      </c>
      <c r="I7" s="68"/>
      <c r="J7" s="92">
        <f>H7*I7</f>
        <v>0</v>
      </c>
      <c r="K7" s="74">
        <f>ROUNDDOWN(MIN(F7,J7),-3)</f>
        <v>0</v>
      </c>
      <c r="L7" s="96"/>
    </row>
    <row r="8" spans="2:12" ht="36" customHeight="1">
      <c r="B8" s="108"/>
      <c r="C8" s="102"/>
      <c r="D8" s="103"/>
      <c r="E8" s="99"/>
      <c r="F8" s="105"/>
      <c r="G8" s="103"/>
      <c r="H8" s="105"/>
      <c r="I8" s="106"/>
      <c r="J8" s="92"/>
      <c r="K8" s="107"/>
      <c r="L8" s="96"/>
    </row>
    <row r="9" spans="2:12" ht="36" customHeight="1">
      <c r="B9" s="108"/>
      <c r="C9" s="102" t="s">
        <v>57</v>
      </c>
      <c r="D9" s="109"/>
      <c r="E9" s="98">
        <v>51400</v>
      </c>
      <c r="F9" s="105">
        <f t="shared" ref="F9" si="0">D9*E9</f>
        <v>0</v>
      </c>
      <c r="G9" s="109"/>
      <c r="H9" s="105">
        <f t="shared" ref="H9" si="1">D9</f>
        <v>0</v>
      </c>
      <c r="I9" s="106"/>
      <c r="J9" s="91">
        <f>H9*I9</f>
        <v>0</v>
      </c>
      <c r="K9" s="107">
        <f>ROUNDDOWN(MIN(F9,J9),-3)</f>
        <v>0</v>
      </c>
      <c r="L9" s="95"/>
    </row>
    <row r="10" spans="2:12" ht="36" customHeight="1">
      <c r="B10" s="108"/>
      <c r="C10" s="102"/>
      <c r="D10" s="103"/>
      <c r="E10" s="99"/>
      <c r="F10" s="105"/>
      <c r="G10" s="103"/>
      <c r="H10" s="105"/>
      <c r="I10" s="106"/>
      <c r="J10" s="92"/>
      <c r="K10" s="107"/>
      <c r="L10" s="96"/>
    </row>
    <row r="11" spans="2:12" ht="36" customHeight="1">
      <c r="B11" s="108"/>
      <c r="C11" s="102" t="s">
        <v>66</v>
      </c>
      <c r="D11" s="109"/>
      <c r="E11" s="112" t="s">
        <v>58</v>
      </c>
      <c r="F11" s="106"/>
      <c r="G11" s="109"/>
      <c r="H11" s="105">
        <f t="shared" ref="H11" si="2">D11</f>
        <v>0</v>
      </c>
      <c r="I11" s="106"/>
      <c r="J11" s="91">
        <f>H11*I11</f>
        <v>0</v>
      </c>
      <c r="K11" s="107">
        <f>ROUNDDOWN(MIN(F11,J11),-3)</f>
        <v>0</v>
      </c>
      <c r="L11" s="95"/>
    </row>
    <row r="12" spans="2:12" ht="36" customHeight="1">
      <c r="B12" s="108"/>
      <c r="C12" s="119"/>
      <c r="D12" s="111"/>
      <c r="E12" s="113"/>
      <c r="F12" s="106"/>
      <c r="G12" s="111"/>
      <c r="H12" s="105"/>
      <c r="I12" s="106"/>
      <c r="J12" s="93"/>
      <c r="K12" s="107"/>
      <c r="L12" s="97"/>
    </row>
    <row r="13" spans="2:12" ht="36" customHeight="1">
      <c r="B13" s="108"/>
      <c r="C13" s="102" t="s">
        <v>64</v>
      </c>
      <c r="D13" s="103"/>
      <c r="E13" s="110">
        <v>905000</v>
      </c>
      <c r="F13" s="104">
        <f>D13*E13</f>
        <v>0</v>
      </c>
      <c r="G13" s="103"/>
      <c r="H13" s="104">
        <f>D13</f>
        <v>0</v>
      </c>
      <c r="I13" s="68"/>
      <c r="J13" s="92">
        <f>H13*I13</f>
        <v>0</v>
      </c>
      <c r="K13" s="74">
        <f>ROUNDDOWN(MIN(F13,J13),-3)</f>
        <v>0</v>
      </c>
      <c r="L13" s="96"/>
    </row>
    <row r="14" spans="2:12" ht="36" customHeight="1">
      <c r="B14" s="108"/>
      <c r="C14" s="102"/>
      <c r="D14" s="103"/>
      <c r="E14" s="110"/>
      <c r="F14" s="105"/>
      <c r="G14" s="103"/>
      <c r="H14" s="105"/>
      <c r="I14" s="106"/>
      <c r="J14" s="92"/>
      <c r="K14" s="107"/>
      <c r="L14" s="96"/>
    </row>
    <row r="15" spans="2:12" ht="36" customHeight="1">
      <c r="B15" s="108"/>
      <c r="C15" s="102" t="s">
        <v>65</v>
      </c>
      <c r="D15" s="109"/>
      <c r="E15" s="120">
        <v>205000</v>
      </c>
      <c r="F15" s="105">
        <f t="shared" ref="F15" si="3">D15*E15</f>
        <v>0</v>
      </c>
      <c r="G15" s="109"/>
      <c r="H15" s="105">
        <f t="shared" ref="H15" si="4">D15</f>
        <v>0</v>
      </c>
      <c r="I15" s="106"/>
      <c r="J15" s="91">
        <f>H15*I15</f>
        <v>0</v>
      </c>
      <c r="K15" s="107">
        <f>ROUNDDOWN(MIN(F15,J15),-3)</f>
        <v>0</v>
      </c>
      <c r="L15" s="95"/>
    </row>
    <row r="16" spans="2:12" ht="36" customHeight="1">
      <c r="B16" s="108"/>
      <c r="C16" s="119"/>
      <c r="D16" s="103"/>
      <c r="E16" s="110"/>
      <c r="F16" s="105"/>
      <c r="G16" s="103"/>
      <c r="H16" s="105"/>
      <c r="I16" s="106"/>
      <c r="J16" s="92"/>
      <c r="K16" s="107"/>
      <c r="L16" s="96"/>
    </row>
    <row r="17" spans="2:12" ht="36" customHeight="1">
      <c r="B17" s="108"/>
      <c r="C17" s="102" t="s">
        <v>59</v>
      </c>
      <c r="D17" s="109"/>
      <c r="E17" s="112" t="s">
        <v>58</v>
      </c>
      <c r="F17" s="106"/>
      <c r="G17" s="109"/>
      <c r="H17" s="105">
        <f t="shared" ref="H17" si="5">D17</f>
        <v>0</v>
      </c>
      <c r="I17" s="106"/>
      <c r="J17" s="91">
        <f>H17*I17</f>
        <v>0</v>
      </c>
      <c r="K17" s="107">
        <f>ROUNDDOWN(MIN(F17,J17),-3)</f>
        <v>0</v>
      </c>
      <c r="L17" s="95"/>
    </row>
    <row r="18" spans="2:12" ht="36" customHeight="1">
      <c r="B18" s="108"/>
      <c r="C18" s="102"/>
      <c r="D18" s="111"/>
      <c r="E18" s="113"/>
      <c r="F18" s="106"/>
      <c r="G18" s="111"/>
      <c r="H18" s="105"/>
      <c r="I18" s="106"/>
      <c r="J18" s="93"/>
      <c r="K18" s="107"/>
      <c r="L18" s="97"/>
    </row>
    <row r="19" spans="2:12" ht="45" customHeight="1">
      <c r="B19" s="108"/>
      <c r="C19" s="121" t="s">
        <v>60</v>
      </c>
      <c r="D19" s="122"/>
      <c r="E19" s="122"/>
      <c r="F19" s="122"/>
      <c r="G19" s="122"/>
      <c r="H19" s="122"/>
      <c r="I19" s="122"/>
      <c r="J19" s="122"/>
      <c r="K19" s="122"/>
      <c r="L19" s="123"/>
    </row>
    <row r="20" spans="2:12" ht="36" customHeight="1">
      <c r="B20" s="108"/>
      <c r="C20" s="117" t="s">
        <v>61</v>
      </c>
      <c r="D20" s="109"/>
      <c r="E20" s="125">
        <v>300000</v>
      </c>
      <c r="F20" s="105">
        <f t="shared" ref="F20" si="6">D20*E20</f>
        <v>0</v>
      </c>
      <c r="G20" s="109"/>
      <c r="H20" s="105">
        <f t="shared" ref="H20" si="7">D20</f>
        <v>0</v>
      </c>
      <c r="I20" s="106"/>
      <c r="J20" s="91">
        <f>H20*I20</f>
        <v>0</v>
      </c>
      <c r="K20" s="107">
        <f>ROUNDDOWN(MIN(F20,J20),-3)</f>
        <v>0</v>
      </c>
      <c r="L20" s="95"/>
    </row>
    <row r="21" spans="2:12" ht="36" customHeight="1">
      <c r="B21" s="108"/>
      <c r="C21" s="124"/>
      <c r="D21" s="103"/>
      <c r="E21" s="126"/>
      <c r="F21" s="105"/>
      <c r="G21" s="103"/>
      <c r="H21" s="120"/>
      <c r="I21" s="66"/>
      <c r="J21" s="92"/>
      <c r="K21" s="72"/>
      <c r="L21" s="96"/>
    </row>
    <row r="22" spans="2:12" ht="45" customHeight="1">
      <c r="B22" s="108"/>
      <c r="C22" s="114" t="s">
        <v>70</v>
      </c>
      <c r="D22" s="115"/>
      <c r="E22" s="115"/>
      <c r="F22" s="115"/>
      <c r="G22" s="115"/>
      <c r="H22" s="115"/>
      <c r="I22" s="115"/>
      <c r="J22" s="115"/>
      <c r="K22" s="115"/>
      <c r="L22" s="116"/>
    </row>
    <row r="23" spans="2:12" ht="36" customHeight="1">
      <c r="B23" s="108"/>
      <c r="C23" s="117" t="s">
        <v>62</v>
      </c>
      <c r="D23" s="109"/>
      <c r="E23" s="125">
        <v>1500000</v>
      </c>
      <c r="F23" s="105">
        <f t="shared" ref="F23" si="8">D23*E23</f>
        <v>0</v>
      </c>
      <c r="G23" s="109"/>
      <c r="H23" s="105">
        <f t="shared" ref="H23" si="9">D23</f>
        <v>0</v>
      </c>
      <c r="I23" s="106"/>
      <c r="J23" s="91">
        <f>H23*I23</f>
        <v>0</v>
      </c>
      <c r="K23" s="107">
        <f>ROUNDDOWN(MIN(F23,J23),-3)</f>
        <v>0</v>
      </c>
      <c r="L23" s="95"/>
    </row>
    <row r="24" spans="2:12" ht="36" customHeight="1">
      <c r="B24" s="108"/>
      <c r="C24" s="118"/>
      <c r="D24" s="111"/>
      <c r="E24" s="126"/>
      <c r="F24" s="105"/>
      <c r="G24" s="111"/>
      <c r="H24" s="105"/>
      <c r="I24" s="106"/>
      <c r="J24" s="93"/>
      <c r="K24" s="107"/>
      <c r="L24" s="97"/>
    </row>
    <row r="25" spans="2:12" ht="24" customHeight="1">
      <c r="B25" s="8"/>
      <c r="C25" s="76" t="s">
        <v>8</v>
      </c>
      <c r="D25" s="127"/>
      <c r="E25" s="88"/>
      <c r="F25" s="98">
        <f>SUM(F7:F18)+F20+F23</f>
        <v>0</v>
      </c>
      <c r="G25" s="88"/>
      <c r="H25" s="98">
        <f>SUM(H7:H18)+H20+H23</f>
        <v>0</v>
      </c>
      <c r="I25" s="88"/>
      <c r="J25" s="91">
        <f>SUM(J7:J18)+J20+J23</f>
        <v>0</v>
      </c>
      <c r="K25" s="72">
        <f>SUM(K7:K18)+K20+K23</f>
        <v>0</v>
      </c>
      <c r="L25" s="95"/>
    </row>
    <row r="26" spans="2:12" ht="24" customHeight="1">
      <c r="B26" s="8"/>
      <c r="C26" s="85"/>
      <c r="D26" s="128"/>
      <c r="E26" s="89"/>
      <c r="F26" s="99"/>
      <c r="G26" s="89"/>
      <c r="H26" s="99"/>
      <c r="I26" s="89"/>
      <c r="J26" s="92"/>
      <c r="K26" s="73"/>
      <c r="L26" s="96"/>
    </row>
    <row r="27" spans="2:12" ht="24" customHeight="1" thickBot="1">
      <c r="B27" s="9"/>
      <c r="C27" s="77"/>
      <c r="D27" s="129"/>
      <c r="E27" s="90"/>
      <c r="F27" s="100"/>
      <c r="G27" s="90"/>
      <c r="H27" s="100"/>
      <c r="I27" s="90"/>
      <c r="J27" s="93"/>
      <c r="K27" s="94"/>
      <c r="L27" s="97"/>
    </row>
    <row r="28" spans="2:12" ht="19.5" thickTop="1"/>
    <row r="29" spans="2:12" ht="18.75" customHeight="1">
      <c r="B29" s="2" t="s">
        <v>39</v>
      </c>
    </row>
    <row r="30" spans="2:12" ht="18.75" customHeight="1"/>
    <row r="31" spans="2:12" ht="18.75" customHeight="1"/>
    <row r="32" spans="2:12" hidden="1">
      <c r="B32" s="2">
        <v>360000</v>
      </c>
    </row>
  </sheetData>
  <mergeCells count="102">
    <mergeCell ref="I23:I24"/>
    <mergeCell ref="J23:J24"/>
    <mergeCell ref="K23:K24"/>
    <mergeCell ref="L23:L24"/>
    <mergeCell ref="C25:C27"/>
    <mergeCell ref="D25:D27"/>
    <mergeCell ref="E25:E27"/>
    <mergeCell ref="F25:F27"/>
    <mergeCell ref="G25:G27"/>
    <mergeCell ref="H25:H27"/>
    <mergeCell ref="I25:I27"/>
    <mergeCell ref="J25:J27"/>
    <mergeCell ref="K25:K27"/>
    <mergeCell ref="L25:L27"/>
    <mergeCell ref="D23:D24"/>
    <mergeCell ref="E23:E24"/>
    <mergeCell ref="F23:F24"/>
    <mergeCell ref="G23:G24"/>
    <mergeCell ref="H23:H24"/>
    <mergeCell ref="K17:K18"/>
    <mergeCell ref="L17:L18"/>
    <mergeCell ref="C19:L19"/>
    <mergeCell ref="C20:C21"/>
    <mergeCell ref="D20:D21"/>
    <mergeCell ref="E20:E21"/>
    <mergeCell ref="F20:F21"/>
    <mergeCell ref="G20:G21"/>
    <mergeCell ref="H20:H21"/>
    <mergeCell ref="I20:I21"/>
    <mergeCell ref="J20:J21"/>
    <mergeCell ref="K20:K21"/>
    <mergeCell ref="L20:L21"/>
    <mergeCell ref="F17:F18"/>
    <mergeCell ref="G17:G18"/>
    <mergeCell ref="H17:H18"/>
    <mergeCell ref="I17:I18"/>
    <mergeCell ref="J17:J18"/>
    <mergeCell ref="L11:L12"/>
    <mergeCell ref="F9:F10"/>
    <mergeCell ref="G9:G10"/>
    <mergeCell ref="H9:H10"/>
    <mergeCell ref="I9:I10"/>
    <mergeCell ref="J9:J10"/>
    <mergeCell ref="K13:K14"/>
    <mergeCell ref="L13:L14"/>
    <mergeCell ref="C15:C16"/>
    <mergeCell ref="D15:D16"/>
    <mergeCell ref="E15:E16"/>
    <mergeCell ref="F15:F16"/>
    <mergeCell ref="G15:G16"/>
    <mergeCell ref="H15:H16"/>
    <mergeCell ref="I15:I16"/>
    <mergeCell ref="J15:J16"/>
    <mergeCell ref="K15:K16"/>
    <mergeCell ref="L15:L16"/>
    <mergeCell ref="F13:F14"/>
    <mergeCell ref="G13:G14"/>
    <mergeCell ref="H13:H14"/>
    <mergeCell ref="I13:I14"/>
    <mergeCell ref="J13:J14"/>
    <mergeCell ref="C11:C12"/>
    <mergeCell ref="K9:K10"/>
    <mergeCell ref="L9:L10"/>
    <mergeCell ref="B7:B24"/>
    <mergeCell ref="C9:C10"/>
    <mergeCell ref="D9:D10"/>
    <mergeCell ref="E9:E10"/>
    <mergeCell ref="C13:C14"/>
    <mergeCell ref="D13:D14"/>
    <mergeCell ref="E13:E14"/>
    <mergeCell ref="C17:C18"/>
    <mergeCell ref="D17:D18"/>
    <mergeCell ref="E17:E18"/>
    <mergeCell ref="C22:L22"/>
    <mergeCell ref="C23:C24"/>
    <mergeCell ref="D11:D12"/>
    <mergeCell ref="E11:E12"/>
    <mergeCell ref="F11:F12"/>
    <mergeCell ref="G11:G12"/>
    <mergeCell ref="H11:H12"/>
    <mergeCell ref="I11:I12"/>
    <mergeCell ref="J11:J12"/>
    <mergeCell ref="K11:K12"/>
    <mergeCell ref="J7:J8"/>
    <mergeCell ref="K7:K8"/>
    <mergeCell ref="C7:C8"/>
    <mergeCell ref="D7:D8"/>
    <mergeCell ref="E7:E8"/>
    <mergeCell ref="F7:F8"/>
    <mergeCell ref="G7:G8"/>
    <mergeCell ref="H7:H8"/>
    <mergeCell ref="I7:I8"/>
    <mergeCell ref="B1:C1"/>
    <mergeCell ref="B2:L2"/>
    <mergeCell ref="L5:L6"/>
    <mergeCell ref="G5:J5"/>
    <mergeCell ref="D5:F5"/>
    <mergeCell ref="C5:C6"/>
    <mergeCell ref="B5:B6"/>
    <mergeCell ref="J3:L3"/>
    <mergeCell ref="K4:L4"/>
    <mergeCell ref="L7:L8"/>
  </mergeCells>
  <phoneticPr fontId="1"/>
  <pageMargins left="0.7" right="0.7" top="0.75" bottom="0.75" header="0.3" footer="0.3"/>
  <pageSetup paperSize="9" scale="4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総括表</vt:lpstr>
      <vt:lpstr>初度設備</vt:lpstr>
      <vt:lpstr>その他の設備費</vt:lpstr>
      <vt:lpstr>初度設備!Print_Area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埼玉県</cp:lastModifiedBy>
  <cp:lastPrinted>2020-09-19T09:27:51Z</cp:lastPrinted>
  <dcterms:created xsi:type="dcterms:W3CDTF">2014-03-17T09:07:12Z</dcterms:created>
  <dcterms:modified xsi:type="dcterms:W3CDTF">2020-09-26T04:26:39Z</dcterms:modified>
</cp:coreProperties>
</file>