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updateLinks="neve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あ\"/>
    </mc:Choice>
  </mc:AlternateContent>
  <xr:revisionPtr revIDLastSave="0" documentId="13_ncr:1_{3AD6DF82-6A98-4745-9934-58FF19B22325}" xr6:coauthVersionLast="36" xr6:coauthVersionMax="36" xr10:uidLastSave="{00000000-0000-0000-0000-000000000000}"/>
  <bookViews>
    <workbookView xWindow="0" yWindow="0" windowWidth="15360" windowHeight="763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BY37" i="7"/>
  <c r="BE37" i="7"/>
  <c r="AM37" i="7"/>
  <c r="U37" i="7"/>
  <c r="E37" i="7"/>
  <c r="C37" i="7"/>
  <c r="DG36" i="7"/>
  <c r="CQ36" i="7"/>
  <c r="BY36" i="7"/>
  <c r="BE36" i="7"/>
  <c r="AM36" i="7"/>
  <c r="W36" i="7"/>
  <c r="E36" i="7"/>
  <c r="C36" i="7" s="1"/>
  <c r="DG35" i="7"/>
  <c r="CQ35" i="7"/>
  <c r="BY35" i="7"/>
  <c r="BE35" i="7"/>
  <c r="AM35" i="7"/>
  <c r="W35" i="7"/>
  <c r="E35" i="7"/>
  <c r="C35" i="7" s="1"/>
  <c r="DG34" i="7"/>
  <c r="CQ34" i="7"/>
  <c r="BY34" i="7"/>
  <c r="BG34" i="7"/>
  <c r="AO34" i="7"/>
  <c r="W34" i="7"/>
  <c r="E34" i="7"/>
  <c r="C34" i="7"/>
  <c r="U34" i="7" l="1"/>
  <c r="U35" i="7" s="1"/>
  <c r="U36" i="7" l="1"/>
  <c r="BE34" i="7" s="1"/>
  <c r="AM34" i="7"/>
  <c r="CO34" i="7" l="1"/>
  <c r="CO35" i="7" s="1"/>
  <c r="CO36" i="7" s="1"/>
  <c r="CO37" i="7" s="1"/>
  <c r="BW34" i="7"/>
  <c r="BW35" i="7" s="1"/>
  <c r="BW36" i="7" s="1"/>
  <c r="BW37" i="7" s="1"/>
  <c r="BW38" i="7" s="1"/>
  <c r="BW39" i="7" s="1"/>
  <c r="BW40" i="7" s="1"/>
</calcChain>
</file>

<file path=xl/sharedStrings.xml><?xml version="1.0" encoding="utf-8"?>
<sst xmlns="http://schemas.openxmlformats.org/spreadsheetml/2006/main" count="1042" uniqueCount="548">
  <si>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</si>
  <si>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</si>
  <si>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</si>
  <si>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</si>
  <si>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</si>
  <si>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</si>
  <si>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</si>
  <si>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</si>
  <si>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</si>
  <si>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</si>
  <si>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</si>
  <si>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</si>
  <si>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</si>
  <si>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</si>
  <si>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</si>
  <si>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</si>
  <si>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</si>
  <si>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将来負担比率、有形固定資産減価償却率ともに、類似団体と比較し高い水準にある。今後とも、将来負担比率と有形固定資産減価償却率のバランスを注視していく。</t>
    <rPh sb="0" eb="2">
      <t>ショウライ</t>
    </rPh>
    <rPh sb="2" eb="4">
      <t>フタン</t>
    </rPh>
    <rPh sb="4" eb="6">
      <t>ヒリツ</t>
    </rPh>
    <rPh sb="7" eb="13">
      <t>ユウケイコテイシサン</t>
    </rPh>
    <rPh sb="13" eb="17">
      <t>ゲンカショウキャク</t>
    </rPh>
    <rPh sb="17" eb="18">
      <t>リツ</t>
    </rPh>
    <rPh sb="22" eb="24">
      <t>ルイジ</t>
    </rPh>
    <rPh sb="24" eb="26">
      <t>ダンタイ</t>
    </rPh>
    <rPh sb="27" eb="29">
      <t>ヒカク</t>
    </rPh>
    <rPh sb="30" eb="31">
      <t>タカ</t>
    </rPh>
    <rPh sb="32" eb="34">
      <t>スイジュン</t>
    </rPh>
    <rPh sb="38" eb="40">
      <t>コンゴ</t>
    </rPh>
    <rPh sb="67" eb="69">
      <t>チュウシ</t>
    </rPh>
    <phoneticPr fontId="2"/>
  </si>
  <si>
    <t>実質公債費比率は、平成30年度単年度の指数では、個人市民税の増等による標準財政規模の増加や、算定基礎となる公債費の減少などの影響により、平成29年度単年度の指数より0.1ポイント上昇した。将来負担比率は類似団体内平均を上回る水準となっているものの、減少傾向が続いており、平成30年度は、公共施設整備基金の積み増し等による算定基礎となる将来的な負担の減少や、個人市民税の増等による標準財政規模の増加などの影響により、前年度から9.6ポイント改善した。今後も、施設の老朽化に伴う更新対応のための地方債発行などが見込まれる状況であるが、引き続き地方債発行額と元利償還額のバランスを注視し、ストックとフローの両面から将来負担を捉えた財政運営に努めていく必要がある。</t>
    <rPh sb="89" eb="91">
      <t>ジョウショウ</t>
    </rPh>
    <rPh sb="201" eb="203">
      <t>エイキョウ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</si>
  <si>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</si>
  <si>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</si>
  <si>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</si>
  <si>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</si>
  <si>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</si>
  <si>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</si>
  <si>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</si>
  <si>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</si>
  <si>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</si>
  <si>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</si>
  <si>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</si>
  <si>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</si>
  <si>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</si>
  <si>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</si>
  <si>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</si>
  <si>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</si>
  <si>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</si>
  <si>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</si>
  <si>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</si>
  <si>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</si>
  <si>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</si>
  <si>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</si>
  <si>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</si>
  <si>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</si>
  <si>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</si>
  <si>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</si>
  <si>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</si>
  <si>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</si>
  <si>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</si>
  <si>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</si>
  <si>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</si>
  <si>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</si>
  <si>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</si>
  <si>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</si>
  <si>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</si>
  <si>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</si>
  <si>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</si>
  <si>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</si>
  <si>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</si>
  <si>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</si>
  <si>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</si>
  <si>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</si>
  <si>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</si>
  <si>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</si>
  <si>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</si>
  <si>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</si>
  <si>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</si>
  <si>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</si>
  <si>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</si>
  <si>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</si>
  <si>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</si>
  <si>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</si>
  <si>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</si>
  <si>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</si>
  <si>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</si>
  <si>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</si>
  <si>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</si>
  <si>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</si>
  <si>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</si>
  <si>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</si>
  <si>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</si>
  <si>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</si>
  <si>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</si>
  <si>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</si>
  <si>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</si>
  <si>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</si>
  <si>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</si>
  <si>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</si>
  <si>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</si>
  <si>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</si>
  <si>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</si>
  <si>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</si>
  <si>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</si>
  <si>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</si>
  <si>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</si>
  <si>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</si>
  <si>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</si>
  <si>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</si>
  <si>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</si>
  <si>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</si>
  <si>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</si>
  <si>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</si>
  <si>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</si>
  <si>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</si>
  <si>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</si>
  <si>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</si>
  <si>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</si>
  <si>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</si>
  <si>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</si>
  <si>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</si>
  <si>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</si>
  <si>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</si>
  <si>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</si>
  <si>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</si>
  <si>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</si>
  <si>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</si>
  <si>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</si>
  <si>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</si>
  <si>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</si>
  <si>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</si>
  <si>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</si>
  <si>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</si>
  <si>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</si>
  <si>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</si>
  <si>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</si>
  <si>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</si>
  <si>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</si>
  <si>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</si>
  <si>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</si>
  <si>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</si>
  <si>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</si>
  <si>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</si>
  <si>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</si>
  <si>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</si>
  <si>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</si>
  <si>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</si>
  <si>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</si>
  <si>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</si>
  <si>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</si>
  <si>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</si>
  <si>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</si>
  <si>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</si>
  <si>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</si>
  <si>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</si>
  <si>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</si>
  <si>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</si>
  <si>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</si>
  <si>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</si>
  <si>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埼玉県上尾市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</si>
  <si>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</si>
  <si>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</si>
  <si>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</si>
  <si>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</si>
  <si>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</si>
  <si>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</si>
  <si>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</si>
  <si>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</si>
  <si>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</si>
  <si>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</si>
  <si>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</si>
  <si>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</si>
  <si>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</si>
  <si>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</si>
  <si>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</si>
  <si>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</si>
  <si>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</si>
  <si>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</si>
  <si>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</si>
  <si>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</si>
  <si>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</si>
  <si>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</si>
  <si>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</si>
  <si>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</si>
  <si>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</si>
  <si>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</si>
  <si>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</si>
  <si>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</si>
  <si>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</si>
  <si>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</si>
  <si>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</si>
  <si>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</si>
  <si>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</si>
  <si>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</si>
  <si>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</si>
  <si>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</si>
  <si>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</si>
  <si>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</si>
  <si>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</si>
  <si>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</si>
  <si>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</si>
  <si>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</si>
  <si>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</si>
  <si>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</si>
  <si>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</si>
  <si>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</si>
  <si>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</si>
  <si>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</si>
  <si>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</si>
  <si>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</si>
  <si>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</si>
  <si>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</si>
  <si>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</si>
  <si>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</si>
  <si>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</si>
  <si>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</si>
  <si>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</si>
  <si>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</si>
  <si>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</si>
  <si>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</si>
  <si>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</si>
  <si>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</si>
  <si>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</si>
  <si>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</si>
  <si>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</si>
  <si>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</si>
  <si>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</si>
  <si>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</si>
  <si>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</si>
  <si>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</si>
  <si>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</si>
  <si>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</si>
  <si>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</si>
  <si>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</si>
  <si>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</si>
  <si>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</si>
  <si>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</si>
  <si>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</si>
  <si>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</si>
  <si>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</si>
  <si>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</si>
  <si>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</si>
  <si>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</si>
  <si>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</si>
  <si>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</si>
  <si>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</si>
  <si>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</si>
  <si>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</si>
  <si>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</si>
  <si>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</si>
  <si>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</si>
  <si>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</si>
  <si>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</si>
  <si>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</si>
  <si>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</si>
  <si>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</si>
  <si>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</si>
  <si>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</si>
  <si>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</si>
  <si>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</si>
  <si>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</si>
  <si>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</si>
  <si>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</si>
  <si>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</si>
  <si>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</si>
  <si>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</si>
  <si>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</si>
  <si>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</si>
  <si>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</si>
  <si>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</si>
  <si>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</si>
  <si>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</si>
  <si>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</si>
  <si>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</si>
  <si>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</si>
  <si>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</si>
  <si>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</si>
  <si>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</si>
  <si>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</si>
  <si>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</si>
  <si>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</si>
  <si>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</si>
  <si>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</si>
  <si>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</si>
  <si>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</si>
  <si>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</si>
  <si>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</si>
  <si>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</si>
  <si>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</si>
  <si>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</si>
  <si>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</si>
  <si>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</si>
  <si>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</si>
  <si>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</si>
  <si>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</si>
  <si>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</si>
  <si>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</si>
  <si>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</si>
  <si>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</si>
  <si>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</si>
  <si>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</si>
  <si>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</si>
  <si>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</si>
  <si>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</si>
  <si>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</si>
  <si>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</si>
  <si>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</si>
  <si>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</si>
  <si>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埼玉県上尾市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</si>
  <si>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</si>
  <si>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</si>
  <si>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</si>
  <si>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</si>
  <si>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</si>
  <si>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</si>
  <si>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</si>
  <si>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</si>
  <si>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</si>
  <si>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</si>
  <si>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</si>
  <si>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</si>
  <si>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</si>
  <si>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</si>
  <si>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</si>
  <si>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</si>
  <si>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</si>
  <si>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</si>
  <si>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</si>
  <si>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</si>
  <si>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上尾都市開発</t>
    <rPh sb="0" eb="2">
      <t>アゲオ</t>
    </rPh>
    <rPh sb="2" eb="6">
      <t>トシカイハツ</t>
    </rPh>
    <phoneticPr fontId="2"/>
  </si>
  <si>
    <t>上尾市青果低温貯蔵</t>
    <rPh sb="0" eb="3">
      <t>アゲオシ</t>
    </rPh>
    <rPh sb="3" eb="5">
      <t>セイカ</t>
    </rPh>
    <rPh sb="5" eb="7">
      <t>テイオン</t>
    </rPh>
    <rPh sb="7" eb="9">
      <t>チョゾウ</t>
    </rPh>
    <phoneticPr fontId="2"/>
  </si>
  <si>
    <t>上尾市地域振興公社</t>
    <rPh sb="0" eb="3">
      <t>アゲオシ</t>
    </rPh>
    <rPh sb="3" eb="5">
      <t>チイキ</t>
    </rPh>
    <rPh sb="5" eb="7">
      <t>シンコウ</t>
    </rPh>
    <rPh sb="7" eb="9">
      <t>コウシャ</t>
    </rPh>
    <phoneticPr fontId="2"/>
  </si>
  <si>
    <t>上尾市勤労者福祉サービスセンター</t>
    <rPh sb="0" eb="3">
      <t>アゲオシ</t>
    </rPh>
    <rPh sb="3" eb="6">
      <t>キンロウシャ</t>
    </rPh>
    <rPh sb="6" eb="8">
      <t>フクシ</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</si>
  <si>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</si>
  <si>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</si>
  <si>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</si>
  <si>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</si>
  <si>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</si>
  <si>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</si>
  <si>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</si>
  <si>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</si>
  <si>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</si>
  <si>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</si>
  <si>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</si>
  <si>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</si>
  <si>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</si>
  <si>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</si>
  <si>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</si>
  <si>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</si>
  <si>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</si>
  <si>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</si>
  <si>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</si>
  <si>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</si>
  <si>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</si>
  <si>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</si>
  <si>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</si>
  <si>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</si>
  <si>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</si>
  <si>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5"/>
  </si>
  <si>
    <t>一般会計</t>
    <rPh sb="0" eb="2">
      <t>イッパン</t>
    </rPh>
    <rPh sb="2" eb="4">
      <t>カイケイ</t>
    </rPh>
    <phoneticPr fontId="25"/>
  </si>
  <si>
    <t>特別会計</t>
    <rPh sb="0" eb="4">
      <t>トクベツカイケイ</t>
    </rPh>
    <phoneticPr fontId="25"/>
  </si>
  <si>
    <t>埼玉県市町村総合事務組合</t>
    <rPh sb="0" eb="3">
      <t>サイタマケン</t>
    </rPh>
    <rPh sb="3" eb="6">
      <t>シチョウソン</t>
    </rPh>
    <rPh sb="6" eb="8">
      <t>ソウゴウ</t>
    </rPh>
    <rPh sb="8" eb="10">
      <t>ジム</t>
    </rPh>
    <rPh sb="10" eb="12">
      <t>クミアイ</t>
    </rPh>
    <phoneticPr fontId="25"/>
  </si>
  <si>
    <t>交通災害特別会計</t>
    <rPh sb="0" eb="2">
      <t>コウツウ</t>
    </rPh>
    <rPh sb="2" eb="4">
      <t>サイガイ</t>
    </rPh>
    <rPh sb="4" eb="6">
      <t>トクベツ</t>
    </rPh>
    <rPh sb="6" eb="8">
      <t>カイケイ</t>
    </rPh>
    <phoneticPr fontId="25"/>
  </si>
  <si>
    <t>彩の国さいたま人づくり広域連合</t>
    <rPh sb="0" eb="1">
      <t>サイ</t>
    </rPh>
    <rPh sb="2" eb="3">
      <t>クニ</t>
    </rPh>
    <rPh sb="7" eb="8">
      <t>ヒト</t>
    </rPh>
    <rPh sb="11" eb="15">
      <t>コウイキレンゴウ</t>
    </rPh>
    <phoneticPr fontId="25"/>
  </si>
  <si>
    <t>埼玉県都市競艇組合</t>
    <rPh sb="0" eb="3">
      <t>サイタマケン</t>
    </rPh>
    <rPh sb="3" eb="5">
      <t>トシ</t>
    </rPh>
    <rPh sb="5" eb="7">
      <t>キョウテイ</t>
    </rPh>
    <rPh sb="7" eb="9">
      <t>クミアイ</t>
    </rPh>
    <phoneticPr fontId="2"/>
  </si>
  <si>
    <t>上尾、桶川、伊奈衛生組合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</si>
  <si>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</si>
  <si>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</si>
  <si>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</si>
  <si>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</si>
  <si>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</si>
  <si>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</si>
  <si>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</si>
  <si>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</si>
  <si>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</si>
  <si>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</si>
  <si>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</si>
  <si>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</si>
  <si>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</si>
  <si>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</si>
  <si>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</si>
  <si>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</si>
  <si>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</si>
  <si>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</si>
  <si>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</si>
  <si>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</si>
  <si>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</si>
  <si>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</si>
  <si>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</si>
  <si>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</si>
  <si>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</si>
  <si>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</si>
  <si>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</si>
  <si>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</si>
  <si>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</si>
  <si>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</si>
  <si>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</si>
  <si>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</si>
  <si>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</si>
  <si>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</si>
  <si>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</si>
  <si>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</si>
  <si>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</si>
  <si>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</si>
  <si>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</si>
  <si>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</si>
  <si>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</si>
  <si>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</si>
  <si>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</si>
  <si>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</si>
  <si>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</si>
  <si>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</si>
  <si>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</si>
  <si>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</si>
  <si>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</si>
  <si>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</si>
  <si>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</si>
  <si>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</si>
  <si>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</si>
  <si>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</si>
  <si>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</si>
  <si>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</si>
  <si>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</si>
  <si>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</si>
  <si>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</si>
  <si>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</si>
  <si>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</si>
  <si>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</si>
  <si>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</si>
  <si>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</si>
  <si>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</si>
  <si>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</si>
  <si>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</si>
  <si>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</si>
  <si>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</si>
  <si>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</si>
  <si>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</si>
  <si>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</si>
  <si>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</si>
  <si>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</si>
  <si>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</si>
  <si>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</si>
  <si>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</si>
  <si>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</si>
  <si>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</si>
  <si>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</si>
  <si>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</si>
  <si>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</si>
  <si>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</si>
  <si>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</si>
  <si>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</si>
  <si>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</si>
  <si>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</si>
  <si>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</si>
  <si>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</si>
  <si>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</si>
  <si>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</si>
  <si>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</si>
  <si>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</si>
  <si>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</si>
  <si>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</si>
  <si>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</si>
  <si>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</si>
  <si>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</si>
  <si>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</si>
  <si>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</si>
  <si>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</si>
  <si>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</si>
  <si>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</si>
  <si>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</si>
  <si>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</si>
  <si>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</si>
  <si>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</si>
  <si>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</si>
  <si>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</si>
  <si>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</si>
  <si>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</si>
  <si>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</si>
  <si>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</si>
  <si>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</si>
  <si>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</si>
  <si>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</si>
  <si>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</si>
  <si>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</si>
  <si>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</si>
  <si>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</si>
  <si>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</si>
  <si>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</si>
  <si>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</si>
  <si>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</si>
  <si>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</si>
  <si>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</si>
  <si>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</si>
  <si>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</si>
  <si>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</si>
  <si>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</si>
  <si>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1.22</t>
  </si>
  <si>
    <t>▲ 0.26</t>
  </si>
  <si>
    <t>▲ 0.38</t>
  </si>
  <si>
    <t>会計</t>
    <rPh sb="0" eb="2">
      <t>カイケイ</t>
    </rPh>
    <phoneticPr fontId="5"/>
  </si>
  <si>
    <t>上尾市水道事業会計</t>
  </si>
  <si>
    <t>一般会計</t>
  </si>
  <si>
    <t>上尾市介護保険特別会計</t>
  </si>
  <si>
    <t>上尾市国民健康保険特別会計</t>
  </si>
  <si>
    <t>上尾市公共下水道事業特別会計</t>
  </si>
  <si>
    <t>上尾市後期高齢者医療特別会計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</si>
  <si>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</si>
  <si>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</si>
  <si>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</si>
  <si>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</si>
  <si>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</si>
  <si>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</si>
  <si>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</si>
  <si>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</si>
  <si>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</si>
  <si>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</si>
  <si>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</si>
  <si>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</si>
  <si>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</si>
  <si>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</si>
  <si>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</si>
  <si>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</si>
  <si>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</si>
  <si>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</si>
  <si>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</si>
  <si>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</si>
  <si>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</si>
  <si>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</si>
  <si>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</si>
  <si>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</si>
  <si>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</si>
  <si>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</si>
  <si>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</si>
  <si>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</si>
  <si>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</si>
  <si>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</si>
  <si>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</si>
  <si>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</si>
  <si>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</si>
  <si>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</si>
  <si>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</si>
  <si>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</si>
  <si>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</si>
  <si>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</si>
  <si>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</si>
  <si>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</si>
  <si>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</si>
  <si>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</si>
  <si>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</si>
  <si>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</si>
  <si>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</si>
  <si>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</si>
  <si>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</si>
  <si>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</si>
  <si>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</si>
  <si>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介護保険給付費等準備基金</t>
    <rPh sb="0" eb="2">
      <t>カイゴ</t>
    </rPh>
    <rPh sb="2" eb="4">
      <t>ホケン</t>
    </rPh>
    <rPh sb="4" eb="6">
      <t>キュウフ</t>
    </rPh>
    <rPh sb="6" eb="7">
      <t>ヒ</t>
    </rPh>
    <rPh sb="7" eb="8">
      <t>トウ</t>
    </rPh>
    <rPh sb="8" eb="10">
      <t>ジュンビ</t>
    </rPh>
    <rPh sb="10" eb="12">
      <t>キキン</t>
    </rPh>
    <phoneticPr fontId="2"/>
  </si>
  <si>
    <t>公共下水道管理基金</t>
    <rPh sb="0" eb="2">
      <t>コウキョウ</t>
    </rPh>
    <rPh sb="2" eb="5">
      <t>ゲスイドウ</t>
    </rPh>
    <rPh sb="5" eb="7">
      <t>カンリ</t>
    </rPh>
    <rPh sb="7" eb="9">
      <t>キキン</t>
    </rPh>
    <phoneticPr fontId="2"/>
  </si>
  <si>
    <t>一般廃棄物処理施設建設基金</t>
    <rPh sb="0" eb="2">
      <t>イッパン</t>
    </rPh>
    <rPh sb="2" eb="5">
      <t>ハイキブツ</t>
    </rPh>
    <rPh sb="5" eb="7">
      <t>ショリ</t>
    </rPh>
    <rPh sb="7" eb="9">
      <t>シセツ</t>
    </rPh>
    <rPh sb="9" eb="11">
      <t>ケンセツ</t>
    </rPh>
    <rPh sb="11" eb="13">
      <t>キキン</t>
    </rPh>
    <phoneticPr fontId="2"/>
  </si>
  <si>
    <t>社会福祉基金</t>
    <rPh sb="0" eb="2">
      <t>シャカイ</t>
    </rPh>
    <rPh sb="2" eb="4">
      <t>フクシ</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</si>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</sst>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6"/>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25" fillId="6" borderId="22" xfId="16" applyFont="1" applyFill="1" applyBorder="1" applyAlignment="1"/>
    <xf numFmtId="0" fontId="25" fillId="6" borderId="23" xfId="16" applyFont="1" applyFill="1" applyBorder="1" applyAlignment="1">
      <alignment horizontal="right" vertical="top"/>
    </xf>
    <xf numFmtId="0" fontId="2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25" fillId="0" borderId="28" xfId="16" applyFont="1" applyFill="1" applyBorder="1" applyAlignment="1">
      <alignment horizontal="center" vertical="center" wrapText="1"/>
    </xf>
    <xf numFmtId="181" fontId="25" fillId="0" borderId="16" xfId="20" applyNumberFormat="1" applyFont="1" applyFill="1" applyBorder="1" applyAlignment="1" applyProtection="1">
      <alignment horizontal="right" vertical="center" shrinkToFit="1"/>
    </xf>
    <xf numFmtId="181" fontId="25" fillId="0" borderId="18" xfId="20" applyNumberFormat="1" applyFont="1" applyFill="1" applyBorder="1" applyAlignment="1" applyProtection="1">
      <alignment horizontal="right" vertical="center" shrinkToFit="1"/>
    </xf>
    <xf numFmtId="0" fontId="25" fillId="0" borderId="39" xfId="16" applyFont="1" applyFill="1" applyBorder="1" applyAlignment="1">
      <alignment horizontal="center" vertical="center" wrapText="1"/>
    </xf>
    <xf numFmtId="181" fontId="25" fillId="0" borderId="37" xfId="20" applyNumberFormat="1" applyFont="1" applyFill="1" applyBorder="1" applyAlignment="1" applyProtection="1">
      <alignment horizontal="right" vertical="center" shrinkToFit="1"/>
    </xf>
    <xf numFmtId="181" fontId="25" fillId="0" borderId="38" xfId="20" applyNumberFormat="1" applyFont="1" applyFill="1" applyBorder="1" applyAlignment="1" applyProtection="1">
      <alignment horizontal="right" vertical="center" shrinkToFit="1"/>
    </xf>
    <xf numFmtId="181" fontId="25" fillId="0" borderId="12" xfId="20" applyNumberFormat="1" applyFont="1" applyFill="1" applyBorder="1" applyAlignment="1" applyProtection="1">
      <alignment horizontal="right" vertical="center" shrinkToFit="1"/>
    </xf>
    <xf numFmtId="181" fontId="25" fillId="0" borderId="188" xfId="20" applyNumberFormat="1" applyFont="1" applyFill="1" applyBorder="1" applyAlignment="1" applyProtection="1">
      <alignment horizontal="right" vertical="center" shrinkToFit="1"/>
    </xf>
    <xf numFmtId="0" fontId="25" fillId="0" borderId="25" xfId="16" applyFont="1" applyFill="1" applyBorder="1" applyAlignment="1">
      <alignment horizontal="center" vertical="center"/>
    </xf>
    <xf numFmtId="181" fontId="25" fillId="0" borderId="12" xfId="20" applyNumberFormat="1" applyFont="1" applyFill="1" applyBorder="1" applyAlignment="1" applyProtection="1">
      <alignment horizontal="right" vertical="center" shrinkToFit="1"/>
      <protection locked="0"/>
    </xf>
    <xf numFmtId="181" fontId="25" fillId="0" borderId="188" xfId="20" applyNumberFormat="1" applyFont="1" applyFill="1" applyBorder="1" applyAlignment="1" applyProtection="1">
      <alignment horizontal="right" vertical="center" shrinkToFit="1"/>
      <protection locked="0"/>
    </xf>
    <xf numFmtId="0" fontId="25" fillId="0" borderId="41" xfId="16" applyFont="1" applyFill="1" applyBorder="1" applyAlignment="1">
      <alignment horizontal="center" vertical="center"/>
    </xf>
    <xf numFmtId="181" fontId="25" fillId="0" borderId="183" xfId="20" applyNumberFormat="1" applyFont="1" applyFill="1" applyBorder="1" applyAlignment="1" applyProtection="1">
      <alignment horizontal="right" vertical="center" shrinkToFit="1"/>
      <protection locked="0"/>
    </xf>
    <xf numFmtId="181" fontId="25" fillId="0" borderId="64" xfId="20" applyNumberFormat="1" applyFont="1" applyFill="1" applyBorder="1" applyAlignment="1" applyProtection="1">
      <alignment horizontal="right" vertical="center" shrinkToFit="1"/>
      <protection locked="0"/>
    </xf>
    <xf numFmtId="0" fontId="25" fillId="0" borderId="22" xfId="16" applyFont="1" applyFill="1" applyBorder="1" applyAlignment="1">
      <alignment horizontal="center" vertical="center"/>
    </xf>
    <xf numFmtId="181" fontId="25" fillId="0" borderId="60" xfId="20" applyNumberFormat="1" applyFont="1" applyFill="1" applyBorder="1" applyAlignment="1" applyProtection="1">
      <alignment horizontal="right" vertical="center" shrinkToFit="1"/>
    </xf>
    <xf numFmtId="181" fontId="2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25" fillId="0" borderId="10" xfId="16" applyFont="1" applyFill="1" applyBorder="1" applyAlignment="1" applyProtection="1">
      <alignment horizontal="left" vertical="center" wrapText="1"/>
      <protection locked="0"/>
    </xf>
    <xf numFmtId="0" fontId="25" fillId="0" borderId="9" xfId="16" applyFont="1" applyFill="1" applyBorder="1" applyAlignment="1" applyProtection="1">
      <alignment horizontal="left" vertical="center" wrapText="1"/>
      <protection locked="0"/>
    </xf>
    <xf numFmtId="0" fontId="25" fillId="0" borderId="54" xfId="16" applyFont="1" applyFill="1" applyBorder="1" applyAlignment="1" applyProtection="1">
      <alignment horizontal="left" vertical="center" wrapText="1"/>
      <protection locked="0"/>
    </xf>
    <xf numFmtId="0" fontId="25" fillId="0" borderId="55" xfId="16" applyFont="1" applyFill="1" applyBorder="1" applyAlignment="1" applyProtection="1">
      <alignment horizontal="left" vertical="center" wrapText="1"/>
      <protection locked="0"/>
    </xf>
    <xf numFmtId="0" fontId="25" fillId="0" borderId="56" xfId="16" applyFont="1" applyFill="1" applyBorder="1" applyAlignment="1" applyProtection="1">
      <alignment horizontal="left" vertical="center" wrapText="1"/>
      <protection locked="0"/>
    </xf>
    <xf numFmtId="0" fontId="25" fillId="0" borderId="58" xfId="16" applyFont="1" applyFill="1" applyBorder="1" applyAlignment="1" applyProtection="1">
      <alignment horizontal="left" vertical="center" wrapText="1"/>
      <protection locked="0"/>
    </xf>
    <xf numFmtId="0" fontId="25" fillId="0" borderId="23" xfId="16" applyFont="1" applyFill="1" applyBorder="1" applyAlignment="1" applyProtection="1">
      <alignment horizontal="left" vertical="center"/>
    </xf>
    <xf numFmtId="0" fontId="25" fillId="0" borderId="24" xfId="16" applyFont="1" applyFill="1" applyBorder="1" applyAlignment="1" applyProtection="1">
      <alignment horizontal="left" vertical="center"/>
    </xf>
    <xf numFmtId="0" fontId="25" fillId="0" borderId="20" xfId="16" applyFont="1" applyFill="1" applyBorder="1" applyAlignment="1" applyProtection="1">
      <alignment horizontal="left" vertical="center" wrapText="1"/>
    </xf>
    <xf numFmtId="0" fontId="25" fillId="0" borderId="21" xfId="16" applyFont="1" applyFill="1" applyBorder="1" applyAlignment="1" applyProtection="1">
      <alignment horizontal="left" vertical="center" wrapText="1"/>
    </xf>
    <xf numFmtId="0" fontId="25" fillId="0" borderId="2" xfId="16" applyFont="1" applyFill="1" applyBorder="1" applyAlignment="1" applyProtection="1">
      <alignment horizontal="left" vertical="center"/>
    </xf>
    <xf numFmtId="0" fontId="25" fillId="0" borderId="40" xfId="16" applyFont="1" applyFill="1" applyBorder="1" applyAlignment="1" applyProtection="1">
      <alignment horizontal="left" vertical="center"/>
    </xf>
    <xf numFmtId="0" fontId="25" fillId="0" borderId="9" xfId="16" applyFont="1" applyFill="1" applyBorder="1" applyAlignment="1" applyProtection="1">
      <alignment horizontal="left" vertical="center"/>
    </xf>
    <xf numFmtId="0" fontId="25"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634D4B28-6E32-430B-AAC8-E60EDE0D6DBF}"/>
    <cellStyle name="標準 2 3" xfId="10" xr:uid="{C23308DD-B9FD-4829-9DF6-A10A3AF49F9B}"/>
    <cellStyle name="標準 3" xfId="11" xr:uid="{49FB0B11-02C9-444B-BC5D-183E930F7B47}"/>
    <cellStyle name="標準 4" xfId="20" xr:uid="{4997E03C-06EC-40B1-A42F-7C199C612614}"/>
    <cellStyle name="標準 4_APAHO401600" xfId="16" xr:uid="{107C43DA-C538-4881-8D77-18E54B35C655}"/>
    <cellStyle name="標準 4_APAHO4019001" xfId="19" xr:uid="{4C260CC3-57B7-491E-9E78-1D4D56CDE040}"/>
    <cellStyle name="標準 4_ZJ08_022012_青森市_2010" xfId="18" xr:uid="{BBD76E56-4339-4C10-B0AC-0BF167FEFF22}"/>
    <cellStyle name="標準 6" xfId="7" xr:uid="{620CE6D2-FD4C-4CDC-B9E3-83F22F9AFF23}"/>
    <cellStyle name="標準 6_APAHO401000" xfId="9" xr:uid="{B6DAFCD9-A220-4A87-8AB7-02ED4D6746F3}"/>
    <cellStyle name="標準 6_APAHO401200_O-JJ1016-001-3_財政状況資料集(決算状況カード(各会計・関係団体))(Rev2)2" xfId="15" xr:uid="{5D17B6E1-0AD1-49FB-8F89-EF640B35476F}"/>
    <cellStyle name="標準 6_APAHO402200_O-JJ1016-001-3_財政状況資料集(決算状況カード(各会計・関係団体))(Rev2)2" xfId="12" xr:uid="{75FA446E-A849-40E8-8DEF-162AB0827141}"/>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9A53FDC1-E862-41C7-AC24-26A149CA0488}"/>
    <cellStyle name="標準_O-JJ0722-001-3_決算状況カード(各会計・関係団体)_O-JJ1016-001-3_財政状況資料集(決算状況カード(各会計・関係団体))(Rev2)2" xfId="14" xr:uid="{4DB1E06D-A8F5-473B-A2AE-D8B9E3B040D9}"/>
    <cellStyle name="標準_O-JJ0722-001-8_連結実質赤字比率に係る赤字・黒字の構成分析" xfId="17" xr:uid="{FCE74A87-356A-4D80-BB2C-6C4033E4D0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E8DD-47BB-96D0-8D67B64EABD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23167</c:v>
                </c:pt>
                <c:pt idx="1">
                  <c:v>29359</c:v>
                </c:pt>
                <c:pt idx="2">
                  <c:v>29626</c:v>
                </c:pt>
                <c:pt idx="3">
                  <c:v>31693</c:v>
                </c:pt>
                <c:pt idx="4">
                  <c:v>23237</c:v>
                </c:pt>
              </c:numCache>
            </c:numRef>
          </c:val>
          <c:smooth val="0"/>
          <c:extLst>
            <c:ext xmlns:c16="http://schemas.microsoft.com/office/drawing/2014/chart" uri="{C3380CC4-5D6E-409C-BE32-E72D297353CC}">
              <c16:uniqueId val="{00000001-E8DD-47BB-96D0-8D67B64EAB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5.74</c:v>
                </c:pt>
                <c:pt idx="1">
                  <c:v>6.83</c:v>
                </c:pt>
                <c:pt idx="2">
                  <c:v>5.54</c:v>
                </c:pt>
                <c:pt idx="3">
                  <c:v>5.23</c:v>
                </c:pt>
                <c:pt idx="4">
                  <c:v>4.7699999999999996</c:v>
                </c:pt>
              </c:numCache>
            </c:numRef>
          </c:val>
          <c:extLst>
            <c:ext xmlns:c16="http://schemas.microsoft.com/office/drawing/2014/chart" uri="{C3380CC4-5D6E-409C-BE32-E72D297353CC}">
              <c16:uniqueId val="{00000000-5273-4A48-BB58-8205856B701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11.27</c:v>
                </c:pt>
                <c:pt idx="1">
                  <c:v>10.55</c:v>
                </c:pt>
                <c:pt idx="2">
                  <c:v>10.46</c:v>
                </c:pt>
                <c:pt idx="3">
                  <c:v>10.38</c:v>
                </c:pt>
                <c:pt idx="4">
                  <c:v>10.26</c:v>
                </c:pt>
              </c:numCache>
            </c:numRef>
          </c:val>
          <c:extLst>
            <c:ext xmlns:c16="http://schemas.microsoft.com/office/drawing/2014/chart" uri="{C3380CC4-5D6E-409C-BE32-E72D297353CC}">
              <c16:uniqueId val="{00000001-5273-4A48-BB58-8205856B70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0.87</c:v>
                </c:pt>
                <c:pt idx="1">
                  <c:v>0.61</c:v>
                </c:pt>
                <c:pt idx="2">
                  <c:v>-1.22</c:v>
                </c:pt>
                <c:pt idx="3">
                  <c:v>-0.26</c:v>
                </c:pt>
                <c:pt idx="4">
                  <c:v>-0.38</c:v>
                </c:pt>
              </c:numCache>
            </c:numRef>
          </c:val>
          <c:smooth val="0"/>
          <c:extLst>
            <c:ext xmlns:c16="http://schemas.microsoft.com/office/drawing/2014/chart" uri="{C3380CC4-5D6E-409C-BE32-E72D297353CC}">
              <c16:uniqueId val="{00000002-5273-4A48-BB58-8205856B70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FE-4DB5-A97C-609515E1195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FE-4DB5-A97C-609515E11955}"/>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FE-4DB5-A97C-609515E11955}"/>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FE-4DB5-A97C-609515E11955}"/>
            </c:ext>
          </c:extLst>
        </c:ser>
        <c:ser>
          <c:idx val="4"/>
          <c:order val="4"/>
          <c:tx>
            <c:strRef>
              <c:f>[1]データシート!$A$31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0.08</c:v>
                </c:pt>
                <c:pt idx="2">
                  <c:v>#N/A</c:v>
                </c:pt>
                <c:pt idx="3">
                  <c:v>0</c:v>
                </c:pt>
                <c:pt idx="4">
                  <c:v>#N/A</c:v>
                </c:pt>
                <c:pt idx="5">
                  <c:v>0.1</c:v>
                </c:pt>
                <c:pt idx="6">
                  <c:v>#N/A</c:v>
                </c:pt>
                <c:pt idx="7">
                  <c:v>0</c:v>
                </c:pt>
                <c:pt idx="8">
                  <c:v>#N/A</c:v>
                </c:pt>
                <c:pt idx="9">
                  <c:v>0</c:v>
                </c:pt>
              </c:numCache>
            </c:numRef>
          </c:val>
          <c:extLst>
            <c:ext xmlns:c16="http://schemas.microsoft.com/office/drawing/2014/chart" uri="{C3380CC4-5D6E-409C-BE32-E72D297353CC}">
              <c16:uniqueId val="{00000004-31FE-4DB5-A97C-609515E11955}"/>
            </c:ext>
          </c:extLst>
        </c:ser>
        <c:ser>
          <c:idx val="5"/>
          <c:order val="5"/>
          <c:tx>
            <c:strRef>
              <c:f>[1]データシート!$A$32</c:f>
              <c:strCache>
                <c:ptCount val="1"/>
                <c:pt idx="0">
                  <c:v>上尾市公共下水道事業特別会計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0.34</c:v>
                </c:pt>
                <c:pt idx="2">
                  <c:v>#N/A</c:v>
                </c:pt>
                <c:pt idx="3">
                  <c:v>0.49</c:v>
                </c:pt>
                <c:pt idx="4">
                  <c:v>#N/A</c:v>
                </c:pt>
                <c:pt idx="5">
                  <c:v>0.78</c:v>
                </c:pt>
                <c:pt idx="6">
                  <c:v>#N/A</c:v>
                </c:pt>
                <c:pt idx="7">
                  <c:v>0.36</c:v>
                </c:pt>
                <c:pt idx="8">
                  <c:v>#N/A</c:v>
                </c:pt>
                <c:pt idx="9">
                  <c:v>0.56000000000000005</c:v>
                </c:pt>
              </c:numCache>
            </c:numRef>
          </c:val>
          <c:extLst>
            <c:ext xmlns:c16="http://schemas.microsoft.com/office/drawing/2014/chart" uri="{C3380CC4-5D6E-409C-BE32-E72D297353CC}">
              <c16:uniqueId val="{00000005-31FE-4DB5-A97C-609515E11955}"/>
            </c:ext>
          </c:extLst>
        </c:ser>
        <c:ser>
          <c:idx val="6"/>
          <c:order val="6"/>
          <c:tx>
            <c:strRef>
              <c:f>[1]データシート!$A$33</c:f>
              <c:strCache>
                <c:ptCount val="1"/>
                <c:pt idx="0">
                  <c:v>上尾市国民健康保険特別会計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3.13</c:v>
                </c:pt>
                <c:pt idx="2">
                  <c:v>#N/A</c:v>
                </c:pt>
                <c:pt idx="3">
                  <c:v>2.58</c:v>
                </c:pt>
                <c:pt idx="4">
                  <c:v>#N/A</c:v>
                </c:pt>
                <c:pt idx="5">
                  <c:v>2.56</c:v>
                </c:pt>
                <c:pt idx="6">
                  <c:v>#N/A</c:v>
                </c:pt>
                <c:pt idx="7">
                  <c:v>1.44</c:v>
                </c:pt>
                <c:pt idx="8">
                  <c:v>#N/A</c:v>
                </c:pt>
                <c:pt idx="9">
                  <c:v>0.57999999999999996</c:v>
                </c:pt>
              </c:numCache>
            </c:numRef>
          </c:val>
          <c:extLst>
            <c:ext xmlns:c16="http://schemas.microsoft.com/office/drawing/2014/chart" uri="{C3380CC4-5D6E-409C-BE32-E72D297353CC}">
              <c16:uniqueId val="{00000006-31FE-4DB5-A97C-609515E11955}"/>
            </c:ext>
          </c:extLst>
        </c:ser>
        <c:ser>
          <c:idx val="7"/>
          <c:order val="7"/>
          <c:tx>
            <c:strRef>
              <c:f>[1]データシート!$A$34</c:f>
              <c:strCache>
                <c:ptCount val="1"/>
                <c:pt idx="0">
                  <c:v>上尾市介護保険特別会計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1.01</c:v>
                </c:pt>
                <c:pt idx="2">
                  <c:v>#N/A</c:v>
                </c:pt>
                <c:pt idx="3">
                  <c:v>1.1599999999999999</c:v>
                </c:pt>
                <c:pt idx="4">
                  <c:v>#N/A</c:v>
                </c:pt>
                <c:pt idx="5">
                  <c:v>2.62</c:v>
                </c:pt>
                <c:pt idx="6">
                  <c:v>#N/A</c:v>
                </c:pt>
                <c:pt idx="7">
                  <c:v>1.44</c:v>
                </c:pt>
                <c:pt idx="8">
                  <c:v>#N/A</c:v>
                </c:pt>
                <c:pt idx="9">
                  <c:v>1.33</c:v>
                </c:pt>
              </c:numCache>
            </c:numRef>
          </c:val>
          <c:extLst>
            <c:ext xmlns:c16="http://schemas.microsoft.com/office/drawing/2014/chart" uri="{C3380CC4-5D6E-409C-BE32-E72D297353CC}">
              <c16:uniqueId val="{00000007-31FE-4DB5-A97C-609515E11955}"/>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5.74</c:v>
                </c:pt>
                <c:pt idx="2">
                  <c:v>#N/A</c:v>
                </c:pt>
                <c:pt idx="3">
                  <c:v>6.82</c:v>
                </c:pt>
                <c:pt idx="4">
                  <c:v>#N/A</c:v>
                </c:pt>
                <c:pt idx="5">
                  <c:v>5.53</c:v>
                </c:pt>
                <c:pt idx="6">
                  <c:v>#N/A</c:v>
                </c:pt>
                <c:pt idx="7">
                  <c:v>5.22</c:v>
                </c:pt>
                <c:pt idx="8">
                  <c:v>#N/A</c:v>
                </c:pt>
                <c:pt idx="9">
                  <c:v>4.7699999999999996</c:v>
                </c:pt>
              </c:numCache>
            </c:numRef>
          </c:val>
          <c:extLst>
            <c:ext xmlns:c16="http://schemas.microsoft.com/office/drawing/2014/chart" uri="{C3380CC4-5D6E-409C-BE32-E72D297353CC}">
              <c16:uniqueId val="{00000008-31FE-4DB5-A97C-609515E11955}"/>
            </c:ext>
          </c:extLst>
        </c:ser>
        <c:ser>
          <c:idx val="9"/>
          <c:order val="9"/>
          <c:tx>
            <c:strRef>
              <c:f>[1]データシート!$A$36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11.19</c:v>
                </c:pt>
                <c:pt idx="2">
                  <c:v>#N/A</c:v>
                </c:pt>
                <c:pt idx="3">
                  <c:v>10.84</c:v>
                </c:pt>
                <c:pt idx="4">
                  <c:v>#N/A</c:v>
                </c:pt>
                <c:pt idx="5">
                  <c:v>9.6199999999999992</c:v>
                </c:pt>
                <c:pt idx="6">
                  <c:v>#N/A</c:v>
                </c:pt>
                <c:pt idx="7">
                  <c:v>8.83</c:v>
                </c:pt>
                <c:pt idx="8">
                  <c:v>#N/A</c:v>
                </c:pt>
                <c:pt idx="9">
                  <c:v>8.86</c:v>
                </c:pt>
              </c:numCache>
            </c:numRef>
          </c:val>
          <c:extLst>
            <c:ext xmlns:c16="http://schemas.microsoft.com/office/drawing/2014/chart" uri="{C3380CC4-5D6E-409C-BE32-E72D297353CC}">
              <c16:uniqueId val="{00000009-31FE-4DB5-A97C-609515E119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5860</c:v>
                </c:pt>
                <c:pt idx="5">
                  <c:v>5451</c:v>
                </c:pt>
                <c:pt idx="8">
                  <c:v>5631</c:v>
                </c:pt>
                <c:pt idx="11">
                  <c:v>5480</c:v>
                </c:pt>
                <c:pt idx="14">
                  <c:v>5410</c:v>
                </c:pt>
              </c:numCache>
            </c:numRef>
          </c:val>
          <c:extLst>
            <c:ext xmlns:c16="http://schemas.microsoft.com/office/drawing/2014/chart" uri="{C3380CC4-5D6E-409C-BE32-E72D297353CC}">
              <c16:uniqueId val="{00000000-E1DD-4804-B6D8-4D98843F9C7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DD-4804-B6D8-4D98843F9C7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DD-4804-B6D8-4D98843F9C7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DD-4804-B6D8-4D98843F9C7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375</c:v>
                </c:pt>
                <c:pt idx="3">
                  <c:v>531</c:v>
                </c:pt>
                <c:pt idx="6">
                  <c:v>571</c:v>
                </c:pt>
                <c:pt idx="9">
                  <c:v>473</c:v>
                </c:pt>
                <c:pt idx="12">
                  <c:v>442</c:v>
                </c:pt>
              </c:numCache>
            </c:numRef>
          </c:val>
          <c:extLst>
            <c:ext xmlns:c16="http://schemas.microsoft.com/office/drawing/2014/chart" uri="{C3380CC4-5D6E-409C-BE32-E72D297353CC}">
              <c16:uniqueId val="{00000004-E1DD-4804-B6D8-4D98843F9C7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DD-4804-B6D8-4D98843F9C7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DD-4804-B6D8-4D98843F9C7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6497</c:v>
                </c:pt>
                <c:pt idx="3">
                  <c:v>6455</c:v>
                </c:pt>
                <c:pt idx="6">
                  <c:v>6560</c:v>
                </c:pt>
                <c:pt idx="9">
                  <c:v>6448</c:v>
                </c:pt>
                <c:pt idx="12">
                  <c:v>6663</c:v>
                </c:pt>
              </c:numCache>
            </c:numRef>
          </c:val>
          <c:extLst>
            <c:ext xmlns:c16="http://schemas.microsoft.com/office/drawing/2014/chart" uri="{C3380CC4-5D6E-409C-BE32-E72D297353CC}">
              <c16:uniqueId val="{00000007-E1DD-4804-B6D8-4D98843F9C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1012</c:v>
                </c:pt>
                <c:pt idx="2">
                  <c:v>#N/A</c:v>
                </c:pt>
                <c:pt idx="3">
                  <c:v>#N/A</c:v>
                </c:pt>
                <c:pt idx="4">
                  <c:v>1535</c:v>
                </c:pt>
                <c:pt idx="5">
                  <c:v>#N/A</c:v>
                </c:pt>
                <c:pt idx="6">
                  <c:v>#N/A</c:v>
                </c:pt>
                <c:pt idx="7">
                  <c:v>1500</c:v>
                </c:pt>
                <c:pt idx="8">
                  <c:v>#N/A</c:v>
                </c:pt>
                <c:pt idx="9">
                  <c:v>#N/A</c:v>
                </c:pt>
                <c:pt idx="10">
                  <c:v>1441</c:v>
                </c:pt>
                <c:pt idx="11">
                  <c:v>#N/A</c:v>
                </c:pt>
                <c:pt idx="12">
                  <c:v>#N/A</c:v>
                </c:pt>
                <c:pt idx="13">
                  <c:v>1695</c:v>
                </c:pt>
                <c:pt idx="14">
                  <c:v>#N/A</c:v>
                </c:pt>
              </c:numCache>
            </c:numRef>
          </c:val>
          <c:smooth val="0"/>
          <c:extLst>
            <c:ext xmlns:c16="http://schemas.microsoft.com/office/drawing/2014/chart" uri="{C3380CC4-5D6E-409C-BE32-E72D297353CC}">
              <c16:uniqueId val="{00000008-E1DD-4804-B6D8-4D98843F9C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44848</c:v>
                </c:pt>
                <c:pt idx="5">
                  <c:v>44951</c:v>
                </c:pt>
                <c:pt idx="8">
                  <c:v>45519</c:v>
                </c:pt>
                <c:pt idx="11">
                  <c:v>45504</c:v>
                </c:pt>
                <c:pt idx="14">
                  <c:v>45791</c:v>
                </c:pt>
              </c:numCache>
            </c:numRef>
          </c:val>
          <c:extLst>
            <c:ext xmlns:c16="http://schemas.microsoft.com/office/drawing/2014/chart" uri="{C3380CC4-5D6E-409C-BE32-E72D297353CC}">
              <c16:uniqueId val="{00000000-381B-4F01-822B-56EB02AF3B7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13787</c:v>
                </c:pt>
                <c:pt idx="5">
                  <c:v>12825</c:v>
                </c:pt>
                <c:pt idx="8">
                  <c:v>12563</c:v>
                </c:pt>
                <c:pt idx="11">
                  <c:v>12656</c:v>
                </c:pt>
                <c:pt idx="14">
                  <c:v>12724</c:v>
                </c:pt>
              </c:numCache>
            </c:numRef>
          </c:val>
          <c:extLst>
            <c:ext xmlns:c16="http://schemas.microsoft.com/office/drawing/2014/chart" uri="{C3380CC4-5D6E-409C-BE32-E72D297353CC}">
              <c16:uniqueId val="{00000001-381B-4F01-822B-56EB02AF3B7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7681</c:v>
                </c:pt>
                <c:pt idx="5">
                  <c:v>7401</c:v>
                </c:pt>
                <c:pt idx="8">
                  <c:v>7779</c:v>
                </c:pt>
                <c:pt idx="11">
                  <c:v>8247</c:v>
                </c:pt>
                <c:pt idx="14">
                  <c:v>8649</c:v>
                </c:pt>
              </c:numCache>
            </c:numRef>
          </c:val>
          <c:extLst>
            <c:ext xmlns:c16="http://schemas.microsoft.com/office/drawing/2014/chart" uri="{C3380CC4-5D6E-409C-BE32-E72D297353CC}">
              <c16:uniqueId val="{00000002-381B-4F01-822B-56EB02AF3B7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1B-4F01-822B-56EB02AF3B7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1B-4F01-822B-56EB02AF3B7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1B-4F01-822B-56EB02AF3B7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9877</c:v>
                </c:pt>
                <c:pt idx="3">
                  <c:v>8443</c:v>
                </c:pt>
                <c:pt idx="6">
                  <c:v>8481</c:v>
                </c:pt>
                <c:pt idx="9">
                  <c:v>8213</c:v>
                </c:pt>
                <c:pt idx="12">
                  <c:v>7782</c:v>
                </c:pt>
              </c:numCache>
            </c:numRef>
          </c:val>
          <c:extLst>
            <c:ext xmlns:c16="http://schemas.microsoft.com/office/drawing/2014/chart" uri="{C3380CC4-5D6E-409C-BE32-E72D297353CC}">
              <c16:uniqueId val="{00000006-381B-4F01-822B-56EB02AF3B7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81B-4F01-822B-56EB02AF3B7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5812</c:v>
                </c:pt>
                <c:pt idx="3">
                  <c:v>5426</c:v>
                </c:pt>
                <c:pt idx="6">
                  <c:v>5596</c:v>
                </c:pt>
                <c:pt idx="9">
                  <c:v>5985</c:v>
                </c:pt>
                <c:pt idx="12">
                  <c:v>5771</c:v>
                </c:pt>
              </c:numCache>
            </c:numRef>
          </c:val>
          <c:extLst>
            <c:ext xmlns:c16="http://schemas.microsoft.com/office/drawing/2014/chart" uri="{C3380CC4-5D6E-409C-BE32-E72D297353CC}">
              <c16:uniqueId val="{00000008-381B-4F01-822B-56EB02AF3B7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1757</c:v>
                </c:pt>
                <c:pt idx="3">
                  <c:v>811</c:v>
                </c:pt>
                <c:pt idx="6">
                  <c:v>0</c:v>
                </c:pt>
                <c:pt idx="9">
                  <c:v>0</c:v>
                </c:pt>
                <c:pt idx="12">
                  <c:v>0</c:v>
                </c:pt>
              </c:numCache>
            </c:numRef>
          </c:val>
          <c:extLst>
            <c:ext xmlns:c16="http://schemas.microsoft.com/office/drawing/2014/chart" uri="{C3380CC4-5D6E-409C-BE32-E72D297353CC}">
              <c16:uniqueId val="{00000009-381B-4F01-822B-56EB02AF3B7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60168</c:v>
                </c:pt>
                <c:pt idx="3">
                  <c:v>60260</c:v>
                </c:pt>
                <c:pt idx="6">
                  <c:v>60210</c:v>
                </c:pt>
                <c:pt idx="9">
                  <c:v>60311</c:v>
                </c:pt>
                <c:pt idx="12">
                  <c:v>58563</c:v>
                </c:pt>
              </c:numCache>
            </c:numRef>
          </c:val>
          <c:extLst>
            <c:ext xmlns:c16="http://schemas.microsoft.com/office/drawing/2014/chart" uri="{C3380CC4-5D6E-409C-BE32-E72D297353CC}">
              <c16:uniqueId val="{0000000A-381B-4F01-822B-56EB02AF3B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11299</c:v>
                </c:pt>
                <c:pt idx="2">
                  <c:v>#N/A</c:v>
                </c:pt>
                <c:pt idx="3">
                  <c:v>#N/A</c:v>
                </c:pt>
                <c:pt idx="4">
                  <c:v>9764</c:v>
                </c:pt>
                <c:pt idx="5">
                  <c:v>#N/A</c:v>
                </c:pt>
                <c:pt idx="6">
                  <c:v>#N/A</c:v>
                </c:pt>
                <c:pt idx="7">
                  <c:v>8426</c:v>
                </c:pt>
                <c:pt idx="8">
                  <c:v>#N/A</c:v>
                </c:pt>
                <c:pt idx="9">
                  <c:v>#N/A</c:v>
                </c:pt>
                <c:pt idx="10">
                  <c:v>8103</c:v>
                </c:pt>
                <c:pt idx="11">
                  <c:v>#N/A</c:v>
                </c:pt>
                <c:pt idx="12">
                  <c:v>#N/A</c:v>
                </c:pt>
                <c:pt idx="13">
                  <c:v>4952</c:v>
                </c:pt>
                <c:pt idx="14">
                  <c:v>#N/A</c:v>
                </c:pt>
              </c:numCache>
            </c:numRef>
          </c:val>
          <c:smooth val="0"/>
          <c:extLst>
            <c:ext xmlns:c16="http://schemas.microsoft.com/office/drawing/2014/chart" uri="{C3380CC4-5D6E-409C-BE32-E72D297353CC}">
              <c16:uniqueId val="{0000000B-381B-4F01-822B-56EB02AF3B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3898</c:v>
                </c:pt>
                <c:pt idx="1">
                  <c:v>3901</c:v>
                </c:pt>
                <c:pt idx="2">
                  <c:v>3903</c:v>
                </c:pt>
              </c:numCache>
            </c:numRef>
          </c:val>
          <c:extLst>
            <c:ext xmlns:c16="http://schemas.microsoft.com/office/drawing/2014/chart" uri="{C3380CC4-5D6E-409C-BE32-E72D297353CC}">
              <c16:uniqueId val="{00000000-F398-4B1D-8A3B-B31467EACCB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F398-4B1D-8A3B-B31467EACCB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2723</c:v>
                </c:pt>
                <c:pt idx="1">
                  <c:v>2985</c:v>
                </c:pt>
                <c:pt idx="2">
                  <c:v>3335</c:v>
                </c:pt>
              </c:numCache>
            </c:numRef>
          </c:val>
          <c:extLst>
            <c:ext xmlns:c16="http://schemas.microsoft.com/office/drawing/2014/chart" uri="{C3380CC4-5D6E-409C-BE32-E72D297353CC}">
              <c16:uniqueId val="{00000002-F398-4B1D-8A3B-B31467EACC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{41CC6587-47AB-4F3C-80F9-F80C84AFFA27}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839-430A-BE12-F0230E652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{EDAA6FB6-B007-428B-87F2-0D6EA7706B8F}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39-430A-BE12-F0230E652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{CDF62AA1-B3E1-4BBF-8000-AE3AB56A8CE5}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39-430A-BE12-F0230E652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{49196271-19AA-4DE8-A0A8-2E084AEBA2BF}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39-430A-BE12-F0230E652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{34725F63-FF64-48C2-A702-15CF6CD3BCE0}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39-430A-BE12-F0230E6527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{89E91112-302C-44F4-83F3-EB1AB86804EB}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839-430A-BE12-F0230E65271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{FBE7DB1C-A05A-4DC0-8303-BBD718210FF9}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839-430A-BE12-F0230E652714}"/>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{F0683B3A-2DF2-4266-A49C-3EB49D9D5425}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839-430A-BE12-F0230E65271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{56DD6E71-0AB8-42CB-9E74-2DABCCF55802}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839-430A-BE12-F0230E652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64.900000000000006</c:v>
                </c:pt>
                <c:pt idx="24">
                  <c:v>65.3</c:v>
                </c:pt>
                <c:pt idx="32">
                  <c:v>67</c:v>
                </c:pt>
              </c:numCache>
            </c:numRef>
          </c:xVal>
          <c:yVal>
            <c:numRef>
              <c:f>公会計指標分析・財政指標組合せ分析表!$BP$51:$DC$51</c:f>
              <c:numCache>
                <c:formatCode>#,##0.0;"▲ "#,##0.0</c:formatCode>
                <c:ptCount val="40"/>
                <c:pt idx="16">
                  <c:v>25.2</c:v>
                </c:pt>
                <c:pt idx="24">
                  <c:v>24</c:v>
                </c:pt>
                <c:pt idx="32">
                  <c:v>14.4</c:v>
                </c:pt>
              </c:numCache>
            </c:numRef>
          </c:yVal>
          <c:smooth val="0"/>
          <c:extLst>
            <c:ext xmlns:c16="http://schemas.microsoft.com/office/drawing/2014/chart" uri="{C3380CC4-5D6E-409C-BE32-E72D297353CC}">
              <c16:uniqueId val="{00000009-A839-430A-BE12-F0230E6527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{35BEAD04-C908-40CE-816E-E3FE52D77209}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839-430A-BE12-F0230E6527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{84D88534-B149-49C7-B434-310A0966781D}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39-430A-BE12-F0230E652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{63B0368C-D768-4E17-AFF2-5392079F9E37}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39-430A-BE12-F0230E652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{D95B5F82-1C05-42CB-933C-550415CAA7DB}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39-430A-BE12-F0230E652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{7C145D0B-9ABE-46CF-81EF-EF8A8B27601C}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39-430A-BE12-F0230E6527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{EDF8DF98-8697-476E-9A21-16C847CB323A}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839-430A-BE12-F0230E652714}"/>
                </c:ext>
              </c:extLst>
            </c:dLbl>
            <c:dLbl>
              <c:idx val="16"/>
              <c:layout>
                <c:manualLayout>
                  <c:x val="0"/>
                  <c:y val="2.301007683287479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{DA4FDA2E-F50C-4DFF-A0AB-3C190CD4DB0D}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839-430A-BE12-F0230E652714}"/>
                </c:ext>
              </c:extLst>
            </c:dLbl>
            <c:dLbl>
              <c:idx val="24"/>
              <c:layout>
                <c:manualLayout>
                  <c:x val="0"/>
                  <c:y val="-2.3010076832875618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{9D20A671-0C2B-44B3-9721-F8C1C7C5515C}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839-430A-BE12-F0230E65271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{6F63C3A0-BBBA-413C-A6BA-9BE1A111089A}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839-430A-BE12-F0230E652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A839-430A-BE12-F0230E652714}"/>
            </c:ext>
          </c:extLst>
        </c:ser>
        <c:dLbls>
          <c:showLegendKey val="0"/>
          <c:showVal val="1"/>
          <c:showCatName val="0"/>
          <c:showSerName val="0"/>
          <c:showPercent val="0"/>
          <c:showBubbleSize val="0"/>
        </c:dLbls>
        <c:axId val="385216160"/>
        <c:axId val="385212240"/>
      </c:scatterChart>
      <c:valAx>
        <c:axId val="385216160"/>
        <c:scaling>
          <c:orientation val="minMax"/>
          <c:max val="67.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212240"/>
        <c:crosses val="autoZero"/>
        <c:crossBetween val="midCat"/>
      </c:valAx>
      <c:valAx>
        <c:axId val="385212240"/>
        <c:scaling>
          <c:orientation val="minMax"/>
          <c:max val="2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21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{CCC1F65E-2A5D-431B-85C3-B746EB0B1029}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47A-4E71-BC71-8F9C57A12C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{77BEA4A8-4D4A-4BD7-B3B1-D6C41AF1DD78}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7A-4E71-BC71-8F9C57A12C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{377327CA-F330-46C7-91F1-87A77B17CB73}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7A-4E71-BC71-8F9C57A12C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{172D9731-572F-4B1B-B5DF-C8522C22BDAA}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7A-4E71-BC71-8F9C57A12C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{1B7EC342-2B76-4C87-9303-C1D284D784BD}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7A-4E71-BC71-8F9C57A12C2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{E13D8938-111E-414C-BA15-CF8D7EF9F5C8}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47A-4E71-BC71-8F9C57A12C2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{5DF49DA4-901E-484E-9DBA-77B7B5934163}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47A-4E71-BC71-8F9C57A12C2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{46076413-5D6F-40A4-B13E-92DCA999A543}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47A-4E71-BC71-8F9C57A12C2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{8D6EB4FA-90A4-4495-929F-66A256F80CCC}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47A-4E71-BC71-8F9C57A12C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c:v>
                </c:pt>
                <c:pt idx="16">
                  <c:v>4</c:v>
                </c:pt>
                <c:pt idx="24">
                  <c:v>4.4000000000000004</c:v>
                </c:pt>
                <c:pt idx="32">
                  <c:v>4.5</c:v>
                </c:pt>
              </c:numCache>
            </c:numRef>
          </c:xVal>
          <c:yVal>
            <c:numRef>
              <c:f>公会計指標分析・財政指標組合せ分析表!$BP$73:$DC$73</c:f>
              <c:numCache>
                <c:formatCode>#,##0.0;"▲ "#,##0.0</c:formatCode>
                <c:ptCount val="40"/>
                <c:pt idx="0">
                  <c:v>34.9</c:v>
                </c:pt>
                <c:pt idx="8">
                  <c:v>29.4</c:v>
                </c:pt>
                <c:pt idx="16">
                  <c:v>25.2</c:v>
                </c:pt>
                <c:pt idx="24">
                  <c:v>24</c:v>
                </c:pt>
                <c:pt idx="32">
                  <c:v>14.4</c:v>
                </c:pt>
              </c:numCache>
            </c:numRef>
          </c:yVal>
          <c:smooth val="0"/>
          <c:extLst>
            <c:ext xmlns:c16="http://schemas.microsoft.com/office/drawing/2014/chart" uri="{C3380CC4-5D6E-409C-BE32-E72D297353CC}">
              <c16:uniqueId val="{00000009-B47A-4E71-BC71-8F9C57A12C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{7E449926-C6EC-4354-BF53-5783E3CBA880}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47A-4E71-BC71-8F9C57A12C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{0723045C-2509-4EA3-9BA2-60D96DACA7C9}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7A-4E71-BC71-8F9C57A12C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{B33537F4-FF4B-4563-B76C-B95F78572E99}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7A-4E71-BC71-8F9C57A12C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{F9977391-B046-4A2B-AD68-FF4D135AD8EC}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7A-4E71-BC71-8F9C57A12C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{CBF6C206-DCDE-45F6-99CB-1EB04DF57361}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7A-4E71-BC71-8F9C57A12C2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{535DE450-022A-429B-A24E-46C2B921CE4F}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47A-4E71-BC71-8F9C57A12C2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{98929C48-8758-41D2-ABB5-49DFAEAE447A}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47A-4E71-BC71-8F9C57A12C2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{4DBEDF05-5123-4AE2-A3B1-E382869EAF02}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47A-4E71-BC71-8F9C57A12C2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{0CECD5A6-7F5F-429A-A061-957E5AD321BB}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47A-4E71-BC71-8F9C57A12C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B47A-4E71-BC71-8F9C57A12C20}"/>
            </c:ext>
          </c:extLst>
        </c:ser>
        <c:dLbls>
          <c:showLegendKey val="0"/>
          <c:showVal val="1"/>
          <c:showCatName val="0"/>
          <c:showSerName val="0"/>
          <c:showPercent val="0"/>
          <c:showBubbleSize val="0"/>
        </c:dLbls>
        <c:axId val="385213416"/>
        <c:axId val="385214984"/>
      </c:scatterChart>
      <c:valAx>
        <c:axId val="385213416"/>
        <c:scaling>
          <c:orientation val="minMax"/>
          <c:max val="5.3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214984"/>
        <c:crosses val="autoZero"/>
        <c:crossBetween val="midCat"/>
      </c:valAx>
      <c:valAx>
        <c:axId val="385214984"/>
        <c:scaling>
          <c:orientation val="minMax"/>
          <c:max val="3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213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BBB19C3F-83E5-465E-A5B5-6E327D9B8BE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D3EC18DE-7C6A-4587-95E8-B9D2A333941C}"/>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16E491B-1B49-4FF9-B9F7-3BA9158A516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758FEF43-5F78-4AD8-A9B4-6BCBF9C1684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63743E5-6CCA-4950-B0AC-9E1B3B7038B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1C6258A-33C2-4885-A974-C88D3AF074C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71558D9-6F91-484D-9983-D8C8BDFDBA1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EDF276B7-B5F9-4B8C-BA91-704EC4CABE5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5A937BC-03DE-4546-B3FB-1DC18D7A221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E759427-4941-4768-B6E5-52345276B55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37A8523-6A02-4B74-973C-BDAED59192E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7A8056D-5A4E-4972-80D4-B1894942C6DB}"/>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AA244D2-E148-4628-AC5E-95F85D95EA0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2B33D7D-103E-48B5-A5F9-7D10AEC9484F}"/>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724F5FD-3FB0-43B2-BCD7-1C979383846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4314505-AA04-425F-898D-0E21C295A4D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5822586-8CBD-4883-9A82-C7EF5802978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49BCDAF-F0A5-4D53-B156-3746657533B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DCAA677-D087-4451-8CB1-B442E862E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A18CEB06-C719-43D7-AFB1-BA25E865455D}"/>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FD0CE42-D78D-4DA1-8179-0B092B1F24AA}"/>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元利償還金等の額は平成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臨時財政対策債元金償還金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今後も新規発行債の精査を行うなど、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491D983-550C-46C7-9450-F7999942D12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BAB8FE9C-F1AA-4256-A951-C1ED24CB92C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F843CF7-ACD3-4CF1-8BD1-6C66FB158013}"/>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E4DFC36-F21A-45A3-AC88-58080F44AEFD}"/>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C42EF62-F0C5-499B-B944-C15415AF8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8A4C9EB5-DD1D-4DDF-8ABB-454AA939F4E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0B6904F-8FC8-4F01-B127-B077C547952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9FEE838-CC66-4424-8E34-AD16E6678E7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23D592D-0B4E-4E97-96A9-19F005E25A5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C1E4524-126A-4D98-ABDF-5C85401EF2C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45CFB43-9CEA-44DB-8C01-9208268303BC}"/>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47BF10B-AEDF-4F92-B93E-429515AC5E1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9ED4F67-CB48-4F7A-A42F-C9A347E8CC0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8DBE3EA-BE8D-403E-83F0-7D77C7F5DD72}"/>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037D8E1-05DC-494A-B039-BD0AA6F3B92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A00F204D-A72F-488D-8515-3B30FF0A51F3}"/>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1FC9CC3-F71B-456F-B10D-A36C357D77E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DC8A8AD-EB3A-450D-9C50-E08A2B28A82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55BFC53-B7E9-4369-8C62-4791E2529F3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458DB94C-3B4C-4BF7-8D85-B4B245E0007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209E2DB3-7428-4D56-AD57-3D9743BB9F2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0BF2A1E-57DF-4988-B8C5-C875137EEC1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0D03B63-F5C3-4A22-9EEA-8E424AC13002}"/>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35B4147-34C4-4F4C-A361-8CAB14EB5E1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A3EF5D3-5BA0-461C-90BD-19AF166F14D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E4AE822-C325-4E50-98B7-DF097AFAD3A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年以降減少している。平成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年度は公共施設整備基金の積み増し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や過去に発行した地方債の元金償還開始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よる地方債残高の減等に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算定基礎となる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財政規律ガイドライン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に基づき、予算編成及び予算執行に留意し、未来へつなぐ財政基盤を確立していく。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785A347F-F428-4A0A-882E-5F5B696598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5803F2DD-9E02-4F57-886F-19D433037FA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3656439-BA9D-457D-BB55-DC5C0203B93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46FCCAE-22F5-4816-99D9-77079404A98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DB71C4C-6B0E-412E-9D1A-66C422AE4A1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15A84D9-A88D-4636-BA77-103FEF4610A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4B1144E-D62A-4B34-A70E-7C2B31CB6E6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923153B-8135-4F21-AD1D-BA487D63BFE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66ABEF7-9191-4D1C-AE9F-5E5240D03CD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4683575-35AC-4B22-B84E-E4E23B7B213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F22D663-502F-44D9-B183-699B906A4E8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安定した財政運営を維持していくため、引き続き、基金残高を念頭に置いた財政運営に努める。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AA01B2D-5754-4D05-9DC2-18EBC78D6CE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26793FB-3CC2-46C2-A1B1-2E7D60F66EC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4A6760F-7E1A-408F-BD9E-318F83E0D1C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公共施設整備基金：公共施設の整備費用に充てる。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介護保険給付費等準備基金：介護保険法（平成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号）による保険給付及び地域支援事業に要する費用に不足を生じた場合の財源に充てる。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公共下水道管理基金：年度間における財源の調整を行い、公共下水道の健全な管理に資する。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社会福祉基金：社会福祉事業の推進に要す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公共施設整備基金の運用から生じた利子を積み立てたほか、これまで整備してきた公共施設やインフラ資産の更新を見据え、今後その財源として活用していくため、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公共施設整備基金：今後の公共施設の更新等に対応するため、年度末の当該基金残高を当該公共施設における前年度の減価償却累計額の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割程度の額となるよう努める。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16A4D14-BEE5-454A-B487-B24CA4F613E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B455DB8-D33F-4AB3-A71A-1BE5405344A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9CCCA2A-065E-4D64-B3F9-BBE6970C89F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財政調整基金の運用から生じた利子を積み立てたことにより、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今後の社会変動や緊急課題に的確に対応するほか、将来の償還財源の計画的な確保、金融市場からの信認の一層の向上を図る観点から、年度末の当該基金残高について、標準財政規模の１割程度を維持するよう努めることとす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A86DE9D-4A3A-4E56-8845-FCA674ADD29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D14E2080-7A81-4BE9-9581-9E76384A024D}"/>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311A471-9CDC-4FD8-B2F8-3EA53766862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市債管理基金は、満期一括償還地方債の元金償還に充てるために積立てを行うこととし、年度末の当該基金残高を満期一括償還額の年次割相当額と同程度となるよう努めることとする。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1D5EAC5-984A-434F-8026-8A925EABD95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月に上尾市公共施設等総合管理計画を策定しており、当計画の方針に基づいて施設の維持管理を進めていく。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62865</xdr:rowOff>
    </xdr:from>
    <xdr:to>
      <xdr:col>23</xdr:col>
      <xdr:colOff>136525</xdr:colOff>
      <xdr:row>27</xdr:row>
      <xdr:rowOff>164465</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47117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149242</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000-00004E000000}"/>
            </a:ext>
          </a:extLst>
        </xdr:cNvPr>
        <xdr:cNvSpPr txBox="1"/>
      </xdr:nvSpPr>
      <xdr:spPr>
        <a:xfrm>
          <a:off x="4813300"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136271</xdr:rowOff>
    </xdr:from>
    <xdr:to>
      <xdr:col>19</xdr:col>
      <xdr:colOff>187325</xdr:colOff>
      <xdr:row>28</xdr:row>
      <xdr:rowOff>66421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000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28</xdr:row>
      <xdr:rowOff>15621</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flipV="1">
          <a:off x="4051300" y="551434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153543</xdr:rowOff>
    </xdr:from>
    <xdr:to>
      <xdr:col>15</xdr:col>
      <xdr:colOff>187325</xdr:colOff>
      <xdr:row>28</xdr:row>
      <xdr:rowOff>83693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238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15621</xdr:rowOff>
    </xdr:from>
    <xdr:to>
      <xdr:col>19</xdr:col>
      <xdr:colOff>136525</xdr:colOff>
      <xdr:row>28</xdr:row>
      <xdr:rowOff>32893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3289300" y="558774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3" name="n_1aveValue有形固定資産減価償却率">
          <a:extLst>
            <a:ext uri="{FF2B5EF4-FFF2-40B4-BE49-F238E27FC236}">
              <a16:creationId xmlns:a16="http://schemas.microsoft.com/office/drawing/2014/main" id="{00000000-0008-0000-0000-000053000000}"/>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4" name="n_2aveValue有形固定資産減価償却率">
          <a:extLst>
            <a:ext uri="{FF2B5EF4-FFF2-40B4-BE49-F238E27FC236}">
              <a16:creationId xmlns:a16="http://schemas.microsoft.com/office/drawing/2014/main" id="{00000000-0008-0000-0000-000054000000}"/>
            </a:ext>
          </a:extLst>
        </xdr:cNvPr>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5" name="n_3aveValue有形固定資産減価償却率">
          <a:extLst>
            <a:ext uri="{FF2B5EF4-FFF2-40B4-BE49-F238E27FC236}">
              <a16:creationId xmlns:a16="http://schemas.microsoft.com/office/drawing/2014/main" id="{00000000-0008-0000-0000-000055000000}"/>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82948</xdr:rowOff>
    </xdr:from>
    <xdr:ext cx="405111" cy="259045"/>
    <xdr:sp macro="" textlink="">
      <xdr:nvSpPr>
        <xdr:cNvPr id="86" name="n_1mainValue有形固定資産減価償却率">
          <a:extLst>
            <a:ext uri="{FF2B5EF4-FFF2-40B4-BE49-F238E27FC236}">
              <a16:creationId xmlns:a16="http://schemas.microsoft.com/office/drawing/2014/main" id="{00000000-0008-0000-0000-000056000000}"/>
            </a:ext>
          </a:extLst>
        </xdr:cNvPr>
        <xdr:cNvSpPr txBox="1"/>
      </xdr:nvSpPr>
      <xdr:spPr>
        <a:xfrm>
          <a:off x="38360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100220</xdr:rowOff>
    </xdr:from>
    <xdr:ext cx="405111" cy="259045"/>
    <xdr:sp macro="" textlink="">
      <xdr:nvSpPr>
        <xdr:cNvPr id="87" name="n_2mainValue有形固定資産減価償却率">
          <a:extLst>
            <a:ext uri="{FF2B5EF4-FFF2-40B4-BE49-F238E27FC236}">
              <a16:creationId xmlns:a16="http://schemas.microsoft.com/office/drawing/2014/main" id="{00000000-0008-0000-0000-000057000000}"/>
            </a:ext>
          </a:extLst>
        </xdr:cNvPr>
        <xdr:cNvSpPr txBox="1"/>
      </xdr:nvSpPr>
      <xdr:spPr>
        <a:xfrm>
          <a:off x="3086744" y="53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類似団体と比較し高い水準にある。今後とも、プライマリー・バランスに配慮した財政運営に努めていく。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00000000-0008-0000-0000-000077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a:extLst>
            <a:ext uri="{FF2B5EF4-FFF2-40B4-BE49-F238E27FC236}">
              <a16:creationId xmlns:a16="http://schemas.microsoft.com/office/drawing/2014/main" id="{00000000-0008-0000-0000-000079000000}"/>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a:extLst>
            <a:ext uri="{FF2B5EF4-FFF2-40B4-BE49-F238E27FC236}">
              <a16:creationId xmlns:a16="http://schemas.microsoft.com/office/drawing/2014/main" id="{00000000-0008-0000-0000-00007B000000}"/>
            </a:ext>
          </a:extLst>
        </xdr:cNvPr>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4645</xdr:rowOff>
    </xdr:from>
    <xdr:to>
      <xdr:col>76</xdr:col>
      <xdr:colOff>73025</xdr:colOff>
      <xdr:row>29</xdr:row>
      <xdr:rowOff>106245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7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27522</xdr:rowOff>
    </xdr:from>
    <xdr:ext cx="469744" cy="259045"/>
    <xdr:sp macro="" textlink="">
      <xdr:nvSpPr>
        <xdr:cNvPr id="132" name="債務償還比率該当値テキスト">
          <a:extLst>
            <a:ext uri="{FF2B5EF4-FFF2-40B4-BE49-F238E27FC236}">
              <a16:creationId xmlns:a16="http://schemas.microsoft.com/office/drawing/2014/main" id="{00000000-0008-0000-0000-000084000000}"/>
            </a:ext>
          </a:extLst>
        </xdr:cNvPr>
        <xdr:cNvSpPr txBox="1"/>
      </xdr:nvSpPr>
      <xdr:spPr>
        <a:xfrm>
          <a:off x="14846300" y="5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7729</xdr:rowOff>
    </xdr:from>
    <xdr:to>
      <xdr:col>72</xdr:col>
      <xdr:colOff>123825</xdr:colOff>
      <xdr:row>29</xdr:row>
      <xdr:rowOff>109329</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033500" y="57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55445</xdr:rowOff>
    </xdr:from>
    <xdr:to>
      <xdr:col>76</xdr:col>
      <xdr:colOff>22225</xdr:colOff>
      <xdr:row>29</xdr:row>
      <xdr:rowOff>58529</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084300" y="579902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a:extLst>
            <a:ext uri="{FF2B5EF4-FFF2-40B4-BE49-F238E27FC236}">
              <a16:creationId xmlns:a16="http://schemas.microsoft.com/office/drawing/2014/main" id="{00000000-0008-0000-0000-000087000000}"/>
            </a:ext>
          </a:extLst>
        </xdr:cNvPr>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125856</xdr:rowOff>
    </xdr:from>
    <xdr:ext cx="469744" cy="259045"/>
    <xdr:sp macro="" textlink="">
      <xdr:nvSpPr>
        <xdr:cNvPr id="136" name="n_1mainValue債務償還比率">
          <a:extLst>
            <a:ext uri="{FF2B5EF4-FFF2-40B4-BE49-F238E27FC236}">
              <a16:creationId xmlns:a16="http://schemas.microsoft.com/office/drawing/2014/main" id="{00000000-0008-0000-0000-000088000000}"/>
            </a:ext>
          </a:extLst>
        </xdr:cNvPr>
        <xdr:cNvSpPr txBox="1"/>
      </xdr:nvSpPr>
      <xdr:spPr>
        <a:xfrm>
          <a:off x="13836727" y="55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34851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170906</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45087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37</xdr:row>
      <xdr:rowOff>170906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2908300" y="6514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1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a:extLst>
            <a:ext uri="{FF2B5EF4-FFF2-40B4-BE49-F238E27FC236}">
              <a16:creationId xmlns:a16="http://schemas.microsoft.com/office/drawing/2014/main" id="{00000000-0008-0000-0100-000069000000}"/>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a:extLst>
            <a:ext uri="{FF2B5EF4-FFF2-40B4-BE49-F238E27FC236}">
              <a16:creationId xmlns:a16="http://schemas.microsoft.com/office/drawing/2014/main" id="{00000000-0008-0000-0100-00006B000000}"/>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a:extLst>
            <a:ext uri="{FF2B5EF4-FFF2-40B4-BE49-F238E27FC236}">
              <a16:creationId xmlns:a16="http://schemas.microsoft.com/office/drawing/2014/main" id="{00000000-0008-0000-0100-00006D000000}"/>
            </a:ext>
          </a:extLst>
        </xdr:cNvPr>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84653</xdr:rowOff>
    </xdr:from>
    <xdr:to>
      <xdr:col>55</xdr:col>
      <xdr:colOff>50800</xdr:colOff>
      <xdr:row>41</xdr:row>
      <xdr:rowOff>14803</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10426700" y="69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29750</xdr:rowOff>
    </xdr:from>
    <xdr:ext cx="469744" cy="259045"/>
    <xdr:sp macro="" textlink="">
      <xdr:nvSpPr>
        <xdr:cNvPr id="120" name="【道路】&#10;一人当たり延長該当値テキスト">
          <a:extLst>
            <a:ext uri="{FF2B5EF4-FFF2-40B4-BE49-F238E27FC236}">
              <a16:creationId xmlns:a16="http://schemas.microsoft.com/office/drawing/2014/main" id="{00000000-0008-0000-0100-000078000000}"/>
            </a:ext>
          </a:extLst>
        </xdr:cNvPr>
        <xdr:cNvSpPr txBox="1"/>
      </xdr:nvSpPr>
      <xdr:spPr>
        <a:xfrm>
          <a:off x="10515600" y="688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84744</xdr:rowOff>
    </xdr:from>
    <xdr:to>
      <xdr:col>50</xdr:col>
      <xdr:colOff>165100</xdr:colOff>
      <xdr:row>41</xdr:row>
      <xdr:rowOff>14894</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588500" y="69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135453</xdr:rowOff>
    </xdr:from>
    <xdr:to>
      <xdr:col>55</xdr:col>
      <xdr:colOff>0</xdr:colOff>
      <xdr:row>40</xdr:row>
      <xdr:rowOff>135544</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9639300" y="699345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81452</xdr:rowOff>
    </xdr:from>
    <xdr:to>
      <xdr:col>46</xdr:col>
      <xdr:colOff>38100</xdr:colOff>
      <xdr:row>41</xdr:row>
      <xdr:rowOff>11602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99500" y="69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132252</xdr:rowOff>
    </xdr:from>
    <xdr:to>
      <xdr:col>50</xdr:col>
      <xdr:colOff>114300</xdr:colOff>
      <xdr:row>40</xdr:row>
      <xdr:rowOff>135544</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8750300" y="699025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a:extLst>
            <a:ext uri="{FF2B5EF4-FFF2-40B4-BE49-F238E27FC236}">
              <a16:creationId xmlns:a16="http://schemas.microsoft.com/office/drawing/2014/main" id="{00000000-0008-0000-0100-00007F000000}"/>
            </a:ext>
          </a:extLst>
        </xdr:cNvPr>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6021</xdr:rowOff>
    </xdr:from>
    <xdr:ext cx="469744" cy="259045"/>
    <xdr:sp macro="" textlink="">
      <xdr:nvSpPr>
        <xdr:cNvPr id="128" name="n_1mainValue【道路】&#10;一人当たり延長">
          <a:extLst>
            <a:ext uri="{FF2B5EF4-FFF2-40B4-BE49-F238E27FC236}">
              <a16:creationId xmlns:a16="http://schemas.microsoft.com/office/drawing/2014/main" id="{00000000-0008-0000-0100-000080000000}"/>
            </a:ext>
          </a:extLst>
        </xdr:cNvPr>
        <xdr:cNvSpPr txBox="1"/>
      </xdr:nvSpPr>
      <xdr:spPr>
        <a:xfrm>
          <a:off x="9391727" y="703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2729</xdr:rowOff>
    </xdr:from>
    <xdr:ext cx="469744" cy="259045"/>
    <xdr:sp macro="" textlink="">
      <xdr:nvSpPr>
        <xdr:cNvPr id="129" name="n_2mainValue【道路】&#10;一人当たり延長">
          <a:extLst>
            <a:ext uri="{FF2B5EF4-FFF2-40B4-BE49-F238E27FC236}">
              <a16:creationId xmlns:a16="http://schemas.microsoft.com/office/drawing/2014/main" id="{00000000-0008-0000-0100-000081000000}"/>
            </a:ext>
          </a:extLst>
        </xdr:cNvPr>
        <xdr:cNvSpPr txBox="1"/>
      </xdr:nvSpPr>
      <xdr:spPr>
        <a:xfrm>
          <a:off x="8515427" y="70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id="{00000000-0008-0000-0100-00009A000000}"/>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100-00009C000000}"/>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100-00009E000000}"/>
            </a:ext>
          </a:extLst>
        </xdr:cNvPr>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99695</xdr:rowOff>
    </xdr:from>
    <xdr:to>
      <xdr:col>24</xdr:col>
      <xdr:colOff>114300</xdr:colOff>
      <xdr:row>57</xdr:row>
      <xdr:rowOff>29845</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45847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122572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100-0000A9000000}"/>
            </a:ext>
          </a:extLst>
        </xdr:cNvPr>
        <xdr:cNvSpPr txBox="1"/>
      </xdr:nvSpPr>
      <xdr:spPr>
        <a:xfrm>
          <a:off x="4673600"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126365</xdr:rowOff>
    </xdr:from>
    <xdr:to>
      <xdr:col>20</xdr:col>
      <xdr:colOff>38100</xdr:colOff>
      <xdr:row>57</xdr:row>
      <xdr:rowOff>56515</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3746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150495</xdr:rowOff>
    </xdr:from>
    <xdr:to>
      <xdr:col>24</xdr:col>
      <xdr:colOff>63500</xdr:colOff>
      <xdr:row>57</xdr:row>
      <xdr:rowOff>5715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3797300" y="9751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59690</xdr:rowOff>
    </xdr:from>
    <xdr:to>
      <xdr:col>15</xdr:col>
      <xdr:colOff>101600</xdr:colOff>
      <xdr:row>56</xdr:row>
      <xdr:rowOff>161290</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2857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57</xdr:row>
      <xdr:rowOff>5715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2908300" y="97116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73042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6367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1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100-0000C7000000}"/>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100-0000C9000000}"/>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100-0000CB000000}"/>
            </a:ext>
          </a:extLst>
        </xdr:cNvPr>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a:extLst>
            <a:ext uri="{FF2B5EF4-FFF2-40B4-BE49-F238E27FC236}">
              <a16:creationId xmlns:a16="http://schemas.microsoft.com/office/drawing/2014/main" id="{00000000-0008-0000-0100-0000CC000000}"/>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19106</xdr:rowOff>
    </xdr:from>
    <xdr:to>
      <xdr:col>55</xdr:col>
      <xdr:colOff>50800</xdr:colOff>
      <xdr:row>62</xdr:row>
      <xdr:rowOff>120706</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426700" y="106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168983</xdr:rowOff>
    </xdr:from>
    <xdr:ext cx="534377"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100-0000D6000000}"/>
            </a:ext>
          </a:extLst>
        </xdr:cNvPr>
        <xdr:cNvSpPr txBox="1"/>
      </xdr:nvSpPr>
      <xdr:spPr>
        <a:xfrm>
          <a:off x="10515600" y="106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19077</xdr:rowOff>
    </xdr:from>
    <xdr:to>
      <xdr:col>50</xdr:col>
      <xdr:colOff>165100</xdr:colOff>
      <xdr:row>62</xdr:row>
      <xdr:rowOff>120677</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9588500" y="106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69877</xdr:rowOff>
    </xdr:from>
    <xdr:to>
      <xdr:col>55</xdr:col>
      <xdr:colOff>0</xdr:colOff>
      <xdr:row>62</xdr:row>
      <xdr:rowOff>69906</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9639300" y="10699777"/>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30038</xdr:rowOff>
    </xdr:from>
    <xdr:to>
      <xdr:col>46</xdr:col>
      <xdr:colOff>38100</xdr:colOff>
      <xdr:row>62</xdr:row>
      <xdr:rowOff>131638</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8699500" y="106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69877</xdr:rowOff>
    </xdr:from>
    <xdr:to>
      <xdr:col>50</xdr:col>
      <xdr:colOff>114300</xdr:colOff>
      <xdr:row>62</xdr:row>
      <xdr:rowOff>80838</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8750300" y="10699777"/>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111804</xdr:rowOff>
    </xdr:from>
    <xdr:ext cx="534377"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9359411" y="107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122765</xdr:rowOff>
    </xdr:from>
    <xdr:ext cx="534377"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8483111" y="107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認定こども園・幼稚園・保育所】&#10;有形固定資産減価償却率グラフ枠">
          <a:extLst>
            <a:ext uri="{FF2B5EF4-FFF2-40B4-BE49-F238E27FC236}">
              <a16:creationId xmlns:a16="http://schemas.microsoft.com/office/drawing/2014/main" id="{00000000-0008-0000-0100-00001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281" name="【認定こども園・幼稚園・保育所】&#10;有形固定資産減価償却率最小値テキスト">
          <a:extLst>
            <a:ext uri="{FF2B5EF4-FFF2-40B4-BE49-F238E27FC236}">
              <a16:creationId xmlns:a16="http://schemas.microsoft.com/office/drawing/2014/main" id="{00000000-0008-0000-0100-000019010000}"/>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283" name="【認定こども園・幼稚園・保育所】&#10;有形固定資産減価償却率最大値テキスト">
          <a:extLst>
            <a:ext uri="{FF2B5EF4-FFF2-40B4-BE49-F238E27FC236}">
              <a16:creationId xmlns:a16="http://schemas.microsoft.com/office/drawing/2014/main" id="{00000000-0008-0000-0100-00001B01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285" name="【認定こども園・幼稚園・保育所】&#10;有形固定資産減価償却率平均値テキスト">
          <a:extLst>
            <a:ext uri="{FF2B5EF4-FFF2-40B4-BE49-F238E27FC236}">
              <a16:creationId xmlns:a16="http://schemas.microsoft.com/office/drawing/2014/main" id="{00000000-0008-0000-0100-00001D010000}"/>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55897</xdr:rowOff>
    </xdr:from>
    <xdr:ext cx="405111" cy="259045"/>
    <xdr:sp macro="" textlink="">
      <xdr:nvSpPr>
        <xdr:cNvPr id="296" name="【認定こども園・幼稚園・保育所】&#10;有形固定資産減価償却率該当値テキスト">
          <a:extLst>
            <a:ext uri="{FF2B5EF4-FFF2-40B4-BE49-F238E27FC236}">
              <a16:creationId xmlns:a16="http://schemas.microsoft.com/office/drawing/2014/main" id="{00000000-0008-0000-0100-000028010000}"/>
            </a:ext>
          </a:extLst>
        </xdr:cNvPr>
        <xdr:cNvSpPr txBox="1"/>
      </xdr:nvSpPr>
      <xdr:spPr>
        <a:xfrm>
          <a:off x="16357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118110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flipV="1">
          <a:off x="15481300" y="6427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160020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flipV="1">
          <a:off x="14592300" y="6461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01" name="n_1aveValue【認定こども園・幼稚園・保育所】&#10;有形固定資産減価償却率">
          <a:extLst>
            <a:ext uri="{FF2B5EF4-FFF2-40B4-BE49-F238E27FC236}">
              <a16:creationId xmlns:a16="http://schemas.microsoft.com/office/drawing/2014/main" id="{00000000-0008-0000-0100-00002D01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02" name="n_2aveValue【認定こども園・幼稚園・保育所】&#10;有形固定資産減価償却率">
          <a:extLst>
            <a:ext uri="{FF2B5EF4-FFF2-40B4-BE49-F238E27FC236}">
              <a16:creationId xmlns:a16="http://schemas.microsoft.com/office/drawing/2014/main" id="{00000000-0008-0000-0100-00002E010000}"/>
            </a:ext>
          </a:extLst>
        </xdr:cNvPr>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03" name="n_3aveValue【認定こども園・幼稚園・保育所】&#10;有形固定資産減価償却率">
          <a:extLst>
            <a:ext uri="{FF2B5EF4-FFF2-40B4-BE49-F238E27FC236}">
              <a16:creationId xmlns:a16="http://schemas.microsoft.com/office/drawing/2014/main" id="{00000000-0008-0000-0100-00002F010000}"/>
            </a:ext>
          </a:extLst>
        </xdr:cNvPr>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304" name="n_1mainValue【認定こども園・幼稚園・保育所】&#10;有形固定資産減価償却率">
          <a:extLst>
            <a:ext uri="{FF2B5EF4-FFF2-40B4-BE49-F238E27FC236}">
              <a16:creationId xmlns:a16="http://schemas.microsoft.com/office/drawing/2014/main" id="{00000000-0008-0000-0100-00003001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05" name="n_2mainValue【認定こども園・幼稚園・保育所】&#10;有形固定資産減価償却率">
          <a:extLst>
            <a:ext uri="{FF2B5EF4-FFF2-40B4-BE49-F238E27FC236}">
              <a16:creationId xmlns:a16="http://schemas.microsoft.com/office/drawing/2014/main" id="{00000000-0008-0000-0100-000031010000}"/>
            </a:ext>
          </a:extLst>
        </xdr:cNvPr>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8" name="【認定こども園・幼稚園・保育所】&#10;一人当たり面積グラフ枠">
          <a:extLst>
            <a:ext uri="{FF2B5EF4-FFF2-40B4-BE49-F238E27FC236}">
              <a16:creationId xmlns:a16="http://schemas.microsoft.com/office/drawing/2014/main" id="{00000000-0008-0000-0100-00004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330" name="【認定こども園・幼稚園・保育所】&#10;一人当たり面積最小値テキスト">
          <a:extLst>
            <a:ext uri="{FF2B5EF4-FFF2-40B4-BE49-F238E27FC236}">
              <a16:creationId xmlns:a16="http://schemas.microsoft.com/office/drawing/2014/main" id="{00000000-0008-0000-0100-00004A010000}"/>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32" name="【認定こども園・幼稚園・保育所】&#10;一人当たり面積最大値テキスト">
          <a:extLst>
            <a:ext uri="{FF2B5EF4-FFF2-40B4-BE49-F238E27FC236}">
              <a16:creationId xmlns:a16="http://schemas.microsoft.com/office/drawing/2014/main" id="{00000000-0008-0000-0100-00004C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334" name="【認定こども園・幼稚園・保育所】&#10;一人当たり面積平均値テキスト">
          <a:extLst>
            <a:ext uri="{FF2B5EF4-FFF2-40B4-BE49-F238E27FC236}">
              <a16:creationId xmlns:a16="http://schemas.microsoft.com/office/drawing/2014/main" id="{00000000-0008-0000-0100-00004E01000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345" name="【認定こども園・幼稚園・保育所】&#10;一人当たり面積該当値テキスト">
          <a:extLst>
            <a:ext uri="{FF2B5EF4-FFF2-40B4-BE49-F238E27FC236}">
              <a16:creationId xmlns:a16="http://schemas.microsoft.com/office/drawing/2014/main" id="{00000000-0008-0000-0100-000059010000}"/>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350" name="n_1aveValue【認定こども園・幼稚園・保育所】&#10;一人当たり面積">
          <a:extLst>
            <a:ext uri="{FF2B5EF4-FFF2-40B4-BE49-F238E27FC236}">
              <a16:creationId xmlns:a16="http://schemas.microsoft.com/office/drawing/2014/main" id="{00000000-0008-0000-0100-00005E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351" name="n_2aveValue【認定こども園・幼稚園・保育所】&#10;一人当たり面積">
          <a:extLst>
            <a:ext uri="{FF2B5EF4-FFF2-40B4-BE49-F238E27FC236}">
              <a16:creationId xmlns:a16="http://schemas.microsoft.com/office/drawing/2014/main" id="{00000000-0008-0000-0100-00005F010000}"/>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352" name="n_3aveValue【認定こども園・幼稚園・保育所】&#10;一人当たり面積">
          <a:extLst>
            <a:ext uri="{FF2B5EF4-FFF2-40B4-BE49-F238E27FC236}">
              <a16:creationId xmlns:a16="http://schemas.microsoft.com/office/drawing/2014/main" id="{00000000-0008-0000-0100-000060010000}"/>
            </a:ext>
          </a:extLst>
        </xdr:cNvPr>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353" name="n_1mainValue【認定こども園・幼稚園・保育所】&#10;一人当たり面積">
          <a:extLst>
            <a:ext uri="{FF2B5EF4-FFF2-40B4-BE49-F238E27FC236}">
              <a16:creationId xmlns:a16="http://schemas.microsoft.com/office/drawing/2014/main" id="{00000000-0008-0000-0100-000061010000}"/>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354" name="n_2mainValue【認定こども園・幼稚園・保育所】&#10;一人当たり面積">
          <a:extLst>
            <a:ext uri="{FF2B5EF4-FFF2-40B4-BE49-F238E27FC236}">
              <a16:creationId xmlns:a16="http://schemas.microsoft.com/office/drawing/2014/main" id="{00000000-0008-0000-0100-000062010000}"/>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0" name="【学校施設】&#10;有形固定資産減価償却率グラフ枠">
          <a:extLst>
            <a:ext uri="{FF2B5EF4-FFF2-40B4-BE49-F238E27FC236}">
              <a16:creationId xmlns:a16="http://schemas.microsoft.com/office/drawing/2014/main" id="{00000000-0008-0000-0100-00007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382" name="【学校施設】&#10;有形固定資産減価償却率最小値テキスト">
          <a:extLst>
            <a:ext uri="{FF2B5EF4-FFF2-40B4-BE49-F238E27FC236}">
              <a16:creationId xmlns:a16="http://schemas.microsoft.com/office/drawing/2014/main" id="{00000000-0008-0000-0100-00007E01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384" name="【学校施設】&#10;有形固定資産減価償却率最大値テキスト">
          <a:extLst>
            <a:ext uri="{FF2B5EF4-FFF2-40B4-BE49-F238E27FC236}">
              <a16:creationId xmlns:a16="http://schemas.microsoft.com/office/drawing/2014/main" id="{00000000-0008-0000-0100-000080010000}"/>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386" name="【学校施設】&#10;有形固定資産減価償却率平均値テキスト">
          <a:extLst>
            <a:ext uri="{FF2B5EF4-FFF2-40B4-BE49-F238E27FC236}">
              <a16:creationId xmlns:a16="http://schemas.microsoft.com/office/drawing/2014/main" id="{00000000-0008-0000-0100-000082010000}"/>
            </a:ext>
          </a:extLst>
        </xdr:cNvPr>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61867</xdr:rowOff>
    </xdr:from>
    <xdr:to>
      <xdr:col>85</xdr:col>
      <xdr:colOff>177800</xdr:colOff>
      <xdr:row>55</xdr:row>
      <xdr:rowOff>163467</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62687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14894</xdr:rowOff>
    </xdr:from>
    <xdr:ext cx="405111" cy="259045"/>
    <xdr:sp macro="" textlink="">
      <xdr:nvSpPr>
        <xdr:cNvPr id="397" name="【学校施設】&#10;有形固定資産減価償却率該当値テキスト">
          <a:extLst>
            <a:ext uri="{FF2B5EF4-FFF2-40B4-BE49-F238E27FC236}">
              <a16:creationId xmlns:a16="http://schemas.microsoft.com/office/drawing/2014/main" id="{00000000-0008-0000-0100-00008D010000}"/>
            </a:ext>
          </a:extLst>
        </xdr:cNvPr>
        <xdr:cNvSpPr txBox="1"/>
      </xdr:nvSpPr>
      <xdr:spPr>
        <a:xfrm>
          <a:off x="16357600" y="944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110853</xdr:rowOff>
    </xdr:from>
    <xdr:to>
      <xdr:col>81</xdr:col>
      <xdr:colOff>101600</xdr:colOff>
      <xdr:row>56</xdr:row>
      <xdr:rowOff>41003</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5430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112667</xdr:rowOff>
    </xdr:from>
    <xdr:to>
      <xdr:col>85</xdr:col>
      <xdr:colOff>127000</xdr:colOff>
      <xdr:row>55</xdr:row>
      <xdr:rowOff>161653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5481300" y="95424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163104</xdr:rowOff>
    </xdr:from>
    <xdr:to>
      <xdr:col>76</xdr:col>
      <xdr:colOff>165100</xdr:colOff>
      <xdr:row>56</xdr:row>
      <xdr:rowOff>93254</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4541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161653</xdr:rowOff>
    </xdr:from>
    <xdr:to>
      <xdr:col>81</xdr:col>
      <xdr:colOff>50800</xdr:colOff>
      <xdr:row>56</xdr:row>
      <xdr:rowOff>42454</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4592300" y="95914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02" name="n_1aveValue【学校施設】&#10;有形固定資産減価償却率">
          <a:extLst>
            <a:ext uri="{FF2B5EF4-FFF2-40B4-BE49-F238E27FC236}">
              <a16:creationId xmlns:a16="http://schemas.microsoft.com/office/drawing/2014/main" id="{00000000-0008-0000-0100-00009201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03" name="n_2aveValue【学校施設】&#10;有形固定資産減価償却率">
          <a:extLst>
            <a:ext uri="{FF2B5EF4-FFF2-40B4-BE49-F238E27FC236}">
              <a16:creationId xmlns:a16="http://schemas.microsoft.com/office/drawing/2014/main" id="{00000000-0008-0000-0100-00009301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04" name="n_3aveValue【学校施設】&#10;有形固定資産減価償却率">
          <a:extLst>
            <a:ext uri="{FF2B5EF4-FFF2-40B4-BE49-F238E27FC236}">
              <a16:creationId xmlns:a16="http://schemas.microsoft.com/office/drawing/2014/main" id="{00000000-0008-0000-0100-000094010000}"/>
            </a:ext>
          </a:extLst>
        </xdr:cNvPr>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57530</xdr:rowOff>
    </xdr:from>
    <xdr:ext cx="405111" cy="259045"/>
    <xdr:sp macro="" textlink="">
      <xdr:nvSpPr>
        <xdr:cNvPr id="405" name="n_1mainValue【学校施設】&#10;有形固定資産減価償却率">
          <a:extLst>
            <a:ext uri="{FF2B5EF4-FFF2-40B4-BE49-F238E27FC236}">
              <a16:creationId xmlns:a16="http://schemas.microsoft.com/office/drawing/2014/main" id="{00000000-0008-0000-0100-000095010000}"/>
            </a:ext>
          </a:extLst>
        </xdr:cNvPr>
        <xdr:cNvSpPr txBox="1"/>
      </xdr:nvSpPr>
      <xdr:spPr>
        <a:xfrm>
          <a:off x="15266044" y="931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109781</xdr:rowOff>
    </xdr:from>
    <xdr:ext cx="405111" cy="259045"/>
    <xdr:sp macro="" textlink="">
      <xdr:nvSpPr>
        <xdr:cNvPr id="406" name="n_2mainValue【学校施設】&#10;有形固定資産減価償却率">
          <a:extLst>
            <a:ext uri="{FF2B5EF4-FFF2-40B4-BE49-F238E27FC236}">
              <a16:creationId xmlns:a16="http://schemas.microsoft.com/office/drawing/2014/main" id="{00000000-0008-0000-0100-000096010000}"/>
            </a:ext>
          </a:extLst>
        </xdr:cNvPr>
        <xdr:cNvSpPr txBox="1"/>
      </xdr:nvSpPr>
      <xdr:spPr>
        <a:xfrm>
          <a:off x="14389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8" name="【学校施設】&#10;一人当たり面積グラフ枠">
          <a:extLst>
            <a:ext uri="{FF2B5EF4-FFF2-40B4-BE49-F238E27FC236}">
              <a16:creationId xmlns:a16="http://schemas.microsoft.com/office/drawing/2014/main" id="{00000000-0008-0000-0100-0000A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30" name="【学校施設】&#10;一人当たり面積最小値テキスト">
          <a:extLst>
            <a:ext uri="{FF2B5EF4-FFF2-40B4-BE49-F238E27FC236}">
              <a16:creationId xmlns:a16="http://schemas.microsoft.com/office/drawing/2014/main" id="{00000000-0008-0000-0100-0000AE010000}"/>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432" name="【学校施設】&#10;一人当たり面積最大値テキスト">
          <a:extLst>
            <a:ext uri="{FF2B5EF4-FFF2-40B4-BE49-F238E27FC236}">
              <a16:creationId xmlns:a16="http://schemas.microsoft.com/office/drawing/2014/main" id="{00000000-0008-0000-0100-0000B0010000}"/>
            </a:ext>
          </a:extLst>
        </xdr:cNvPr>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434" name="【学校施設】&#10;一人当たり面積平均値テキスト">
          <a:extLst>
            <a:ext uri="{FF2B5EF4-FFF2-40B4-BE49-F238E27FC236}">
              <a16:creationId xmlns:a16="http://schemas.microsoft.com/office/drawing/2014/main" id="{00000000-0008-0000-0100-0000B2010000}"/>
            </a:ext>
          </a:extLst>
        </xdr:cNvPr>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445" name="【学校施設】&#10;一人当たり面積該当値テキスト">
          <a:extLst>
            <a:ext uri="{FF2B5EF4-FFF2-40B4-BE49-F238E27FC236}">
              <a16:creationId xmlns:a16="http://schemas.microsoft.com/office/drawing/2014/main" id="{00000000-0008-0000-0100-0000BD010000}"/>
            </a:ext>
          </a:extLst>
        </xdr:cNvPr>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87732</xdr:rowOff>
    </xdr:from>
    <xdr:to>
      <xdr:col>107</xdr:col>
      <xdr:colOff>101600</xdr:colOff>
      <xdr:row>64</xdr:row>
      <xdr:rowOff>17882</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20383500" y="10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138532</xdr:rowOff>
    </xdr:from>
    <xdr:to>
      <xdr:col>111</xdr:col>
      <xdr:colOff>177800</xdr:colOff>
      <xdr:row>63</xdr:row>
      <xdr:rowOff>139446</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20434300" y="109398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450" name="n_1aveValue【学校施設】&#10;一人当たり面積">
          <a:extLst>
            <a:ext uri="{FF2B5EF4-FFF2-40B4-BE49-F238E27FC236}">
              <a16:creationId xmlns:a16="http://schemas.microsoft.com/office/drawing/2014/main" id="{00000000-0008-0000-0100-0000C2010000}"/>
            </a:ext>
          </a:extLst>
        </xdr:cNvPr>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451" name="n_2aveValue【学校施設】&#10;一人当たり面積">
          <a:extLst>
            <a:ext uri="{FF2B5EF4-FFF2-40B4-BE49-F238E27FC236}">
              <a16:creationId xmlns:a16="http://schemas.microsoft.com/office/drawing/2014/main" id="{00000000-0008-0000-0100-0000C3010000}"/>
            </a:ext>
          </a:extLst>
        </xdr:cNvPr>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452" name="n_3aveValue【学校施設】&#10;一人当たり面積">
          <a:extLst>
            <a:ext uri="{FF2B5EF4-FFF2-40B4-BE49-F238E27FC236}">
              <a16:creationId xmlns:a16="http://schemas.microsoft.com/office/drawing/2014/main" id="{00000000-0008-0000-0100-0000C4010000}"/>
            </a:ext>
          </a:extLst>
        </xdr:cNvPr>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453" name="n_1mainValue【学校施設】&#10;一人当たり面積">
          <a:extLst>
            <a:ext uri="{FF2B5EF4-FFF2-40B4-BE49-F238E27FC236}">
              <a16:creationId xmlns:a16="http://schemas.microsoft.com/office/drawing/2014/main" id="{00000000-0008-0000-0100-0000C5010000}"/>
            </a:ext>
          </a:extLst>
        </xdr:cNvPr>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9009</xdr:rowOff>
    </xdr:from>
    <xdr:ext cx="469744" cy="259045"/>
    <xdr:sp macro="" textlink="">
      <xdr:nvSpPr>
        <xdr:cNvPr id="454" name="n_2mainValue【学校施設】&#10;一人当たり面積">
          <a:extLst>
            <a:ext uri="{FF2B5EF4-FFF2-40B4-BE49-F238E27FC236}">
              <a16:creationId xmlns:a16="http://schemas.microsoft.com/office/drawing/2014/main" id="{00000000-0008-0000-0100-0000C6010000}"/>
            </a:ext>
          </a:extLst>
        </xdr:cNvPr>
        <xdr:cNvSpPr txBox="1"/>
      </xdr:nvSpPr>
      <xdr:spPr>
        <a:xfrm>
          <a:off x="20199427" y="109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8" name="【児童館】&#10;有形固定資産減価償却率グラフ枠">
          <a:extLst>
            <a:ext uri="{FF2B5EF4-FFF2-40B4-BE49-F238E27FC236}">
              <a16:creationId xmlns:a16="http://schemas.microsoft.com/office/drawing/2014/main" id="{00000000-0008-0000-0100-0000D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80" name="【児童館】&#10;有形固定資産減価償却率最小値テキスト">
          <a:extLst>
            <a:ext uri="{FF2B5EF4-FFF2-40B4-BE49-F238E27FC236}">
              <a16:creationId xmlns:a16="http://schemas.microsoft.com/office/drawing/2014/main" id="{00000000-0008-0000-0100-0000E001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2" name="【児童館】&#10;有形固定資産減価償却率最大値テキスト">
          <a:extLst>
            <a:ext uri="{FF2B5EF4-FFF2-40B4-BE49-F238E27FC236}">
              <a16:creationId xmlns:a16="http://schemas.microsoft.com/office/drawing/2014/main" id="{00000000-0008-0000-0100-0000E2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29227</xdr:rowOff>
    </xdr:from>
    <xdr:ext cx="405111" cy="259045"/>
    <xdr:sp macro="" textlink="">
      <xdr:nvSpPr>
        <xdr:cNvPr id="484" name="【児童館】&#10;有形固定資産減価償却率平均値テキスト">
          <a:extLst>
            <a:ext uri="{FF2B5EF4-FFF2-40B4-BE49-F238E27FC236}">
              <a16:creationId xmlns:a16="http://schemas.microsoft.com/office/drawing/2014/main" id="{00000000-0008-0000-0100-0000E4010000}"/>
            </a:ext>
          </a:extLst>
        </xdr:cNvPr>
        <xdr:cNvSpPr txBox="1"/>
      </xdr:nvSpPr>
      <xdr:spPr>
        <a:xfrm>
          <a:off x="16357600" y="1408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153036</xdr:rowOff>
    </xdr:from>
    <xdr:to>
      <xdr:col>85</xdr:col>
      <xdr:colOff>177800</xdr:colOff>
      <xdr:row>85</xdr:row>
      <xdr:rowOff>83186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6268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131463</xdr:rowOff>
    </xdr:from>
    <xdr:ext cx="405111" cy="259045"/>
    <xdr:sp macro="" textlink="">
      <xdr:nvSpPr>
        <xdr:cNvPr id="495" name="【児童館】&#10;有形固定資産減価償却率該当値テキスト">
          <a:extLst>
            <a:ext uri="{FF2B5EF4-FFF2-40B4-BE49-F238E27FC236}">
              <a16:creationId xmlns:a16="http://schemas.microsoft.com/office/drawing/2014/main" id="{00000000-0008-0000-0100-0000EF010000}"/>
            </a:ext>
          </a:extLst>
        </xdr:cNvPr>
        <xdr:cNvSpPr txBox="1"/>
      </xdr:nvSpPr>
      <xdr:spPr>
        <a:xfrm>
          <a:off x="16357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23495</xdr:rowOff>
    </xdr:from>
    <xdr:to>
      <xdr:col>81</xdr:col>
      <xdr:colOff>101600</xdr:colOff>
      <xdr:row>85</xdr:row>
      <xdr:rowOff>125095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5430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32386</xdr:rowOff>
    </xdr:from>
    <xdr:to>
      <xdr:col>85</xdr:col>
      <xdr:colOff>127000</xdr:colOff>
      <xdr:row>85</xdr:row>
      <xdr:rowOff>74295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5481300" y="146056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65405</xdr:rowOff>
    </xdr:from>
    <xdr:to>
      <xdr:col>76</xdr:col>
      <xdr:colOff>165100</xdr:colOff>
      <xdr:row>85</xdr:row>
      <xdr:rowOff>167005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4541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74295</xdr:rowOff>
    </xdr:from>
    <xdr:to>
      <xdr:col>81</xdr:col>
      <xdr:colOff>50800</xdr:colOff>
      <xdr:row>85</xdr:row>
      <xdr:rowOff>116205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4592300" y="14647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500" name="n_1aveValue【児童館】&#10;有形固定資産減価償却率">
          <a:extLst>
            <a:ext uri="{FF2B5EF4-FFF2-40B4-BE49-F238E27FC236}">
              <a16:creationId xmlns:a16="http://schemas.microsoft.com/office/drawing/2014/main" id="{00000000-0008-0000-0100-0000F4010000}"/>
            </a:ext>
          </a:extLst>
        </xdr:cNvPr>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01" name="n_2aveValue【児童館】&#10;有形固定資産減価償却率">
          <a:extLst>
            <a:ext uri="{FF2B5EF4-FFF2-40B4-BE49-F238E27FC236}">
              <a16:creationId xmlns:a16="http://schemas.microsoft.com/office/drawing/2014/main" id="{00000000-0008-0000-0100-0000F5010000}"/>
            </a:ext>
          </a:extLst>
        </xdr:cNvPr>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02" name="n_3aveValue【児童館】&#10;有形固定資産減価償却率">
          <a:extLst>
            <a:ext uri="{FF2B5EF4-FFF2-40B4-BE49-F238E27FC236}">
              <a16:creationId xmlns:a16="http://schemas.microsoft.com/office/drawing/2014/main" id="{00000000-0008-0000-0100-0000F6010000}"/>
            </a:ext>
          </a:extLst>
        </xdr:cNvPr>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116222</xdr:rowOff>
    </xdr:from>
    <xdr:ext cx="405111" cy="259045"/>
    <xdr:sp macro="" textlink="">
      <xdr:nvSpPr>
        <xdr:cNvPr id="503" name="n_1mainValue【児童館】&#10;有形固定資産減価償却率">
          <a:extLst>
            <a:ext uri="{FF2B5EF4-FFF2-40B4-BE49-F238E27FC236}">
              <a16:creationId xmlns:a16="http://schemas.microsoft.com/office/drawing/2014/main" id="{00000000-0008-0000-0100-0000F7010000}"/>
            </a:ext>
          </a:extLst>
        </xdr:cNvPr>
        <xdr:cNvSpPr txBox="1"/>
      </xdr:nvSpPr>
      <xdr:spPr>
        <a:xfrm>
          <a:off x="15266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158132</xdr:rowOff>
    </xdr:from>
    <xdr:ext cx="405111" cy="259045"/>
    <xdr:sp macro="" textlink="">
      <xdr:nvSpPr>
        <xdr:cNvPr id="504" name="n_2mainValue【児童館】&#10;有形固定資産減価償却率">
          <a:extLst>
            <a:ext uri="{FF2B5EF4-FFF2-40B4-BE49-F238E27FC236}">
              <a16:creationId xmlns:a16="http://schemas.microsoft.com/office/drawing/2014/main" id="{00000000-0008-0000-0100-0000F8010000}"/>
            </a:ext>
          </a:extLst>
        </xdr:cNvPr>
        <xdr:cNvSpPr txBox="1"/>
      </xdr:nvSpPr>
      <xdr:spPr>
        <a:xfrm>
          <a:off x="14389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a:extLst>
            <a:ext uri="{FF2B5EF4-FFF2-40B4-BE49-F238E27FC236}">
              <a16:creationId xmlns:a16="http://schemas.microsoft.com/office/drawing/2014/main" id="{00000000-0008-0000-0100-00000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29" name="【児童館】&#10;一人当たり面積最小値テキスト">
          <a:extLst>
            <a:ext uri="{FF2B5EF4-FFF2-40B4-BE49-F238E27FC236}">
              <a16:creationId xmlns:a16="http://schemas.microsoft.com/office/drawing/2014/main" id="{00000000-0008-0000-0100-00001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31" name="【児童館】&#10;一人当たり面積最大値テキスト">
          <a:extLst>
            <a:ext uri="{FF2B5EF4-FFF2-40B4-BE49-F238E27FC236}">
              <a16:creationId xmlns:a16="http://schemas.microsoft.com/office/drawing/2014/main" id="{00000000-0008-0000-0100-00001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33" name="【児童館】&#10;一人当たり面積平均値テキスト">
          <a:extLst>
            <a:ext uri="{FF2B5EF4-FFF2-40B4-BE49-F238E27FC236}">
              <a16:creationId xmlns:a16="http://schemas.microsoft.com/office/drawing/2014/main" id="{00000000-0008-0000-0100-000015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544" name="【児童館】&#10;一人当たり面積該当値テキスト">
          <a:extLst>
            <a:ext uri="{FF2B5EF4-FFF2-40B4-BE49-F238E27FC236}">
              <a16:creationId xmlns:a16="http://schemas.microsoft.com/office/drawing/2014/main" id="{00000000-0008-0000-0100-000020020000}"/>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49" name="n_1aveValue【児童館】&#10;一人当たり面積">
          <a:extLst>
            <a:ext uri="{FF2B5EF4-FFF2-40B4-BE49-F238E27FC236}">
              <a16:creationId xmlns:a16="http://schemas.microsoft.com/office/drawing/2014/main" id="{00000000-0008-0000-0100-000025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50" name="n_2aveValue【児童館】&#10;一人当たり面積">
          <a:extLst>
            <a:ext uri="{FF2B5EF4-FFF2-40B4-BE49-F238E27FC236}">
              <a16:creationId xmlns:a16="http://schemas.microsoft.com/office/drawing/2014/main" id="{00000000-0008-0000-0100-000026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551" name="n_3aveValue【児童館】&#10;一人当たり面積">
          <a:extLst>
            <a:ext uri="{FF2B5EF4-FFF2-40B4-BE49-F238E27FC236}">
              <a16:creationId xmlns:a16="http://schemas.microsoft.com/office/drawing/2014/main" id="{00000000-0008-0000-0100-000027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552" name="n_1mainValue【児童館】&#10;一人当たり面積">
          <a:extLst>
            <a:ext uri="{FF2B5EF4-FFF2-40B4-BE49-F238E27FC236}">
              <a16:creationId xmlns:a16="http://schemas.microsoft.com/office/drawing/2014/main" id="{00000000-0008-0000-0100-000028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53" name="n_2mainValue【児童館】&#10;一人当たり面積">
          <a:extLst>
            <a:ext uri="{FF2B5EF4-FFF2-40B4-BE49-F238E27FC236}">
              <a16:creationId xmlns:a16="http://schemas.microsoft.com/office/drawing/2014/main" id="{00000000-0008-0000-0100-000029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a:extLst>
            <a:ext uri="{FF2B5EF4-FFF2-40B4-BE49-F238E27FC236}">
              <a16:creationId xmlns:a16="http://schemas.microsoft.com/office/drawing/2014/main" id="{00000000-0008-0000-0100-00004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579" name="【公民館】&#10;有形固定資産減価償却率最小値テキスト">
          <a:extLst>
            <a:ext uri="{FF2B5EF4-FFF2-40B4-BE49-F238E27FC236}">
              <a16:creationId xmlns:a16="http://schemas.microsoft.com/office/drawing/2014/main" id="{00000000-0008-0000-0100-000043020000}"/>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581" name="【公民館】&#10;有形固定資産減価償却率最大値テキスト">
          <a:extLst>
            <a:ext uri="{FF2B5EF4-FFF2-40B4-BE49-F238E27FC236}">
              <a16:creationId xmlns:a16="http://schemas.microsoft.com/office/drawing/2014/main" id="{00000000-0008-0000-0100-000045020000}"/>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583" name="【公民館】&#10;有形固定資産減価償却率平均値テキスト">
          <a:extLst>
            <a:ext uri="{FF2B5EF4-FFF2-40B4-BE49-F238E27FC236}">
              <a16:creationId xmlns:a16="http://schemas.microsoft.com/office/drawing/2014/main" id="{00000000-0008-0000-0100-000047020000}"/>
            </a:ext>
          </a:extLst>
        </xdr:cNvPr>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91457</xdr:rowOff>
    </xdr:from>
    <xdr:ext cx="405111" cy="259045"/>
    <xdr:sp macro="" textlink="">
      <xdr:nvSpPr>
        <xdr:cNvPr id="594" name="【公民館】&#10;有形固定資産減価償却率該当値テキスト">
          <a:extLst>
            <a:ext uri="{FF2B5EF4-FFF2-40B4-BE49-F238E27FC236}">
              <a16:creationId xmlns:a16="http://schemas.microsoft.com/office/drawing/2014/main" id="{00000000-0008-0000-0100-000052020000}"/>
            </a:ext>
          </a:extLst>
        </xdr:cNvPr>
        <xdr:cNvSpPr txBox="1"/>
      </xdr:nvSpPr>
      <xdr:spPr>
        <a:xfrm>
          <a:off x="16357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34289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5481300" y="179946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150495</xdr:rowOff>
    </xdr:from>
    <xdr:to>
      <xdr:col>81</xdr:col>
      <xdr:colOff>50800</xdr:colOff>
      <xdr:row>105</xdr:row>
      <xdr:rowOff>34289</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4592300" y="179812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599" name="n_1aveValue【公民館】&#10;有形固定資産減価償却率">
          <a:extLst>
            <a:ext uri="{FF2B5EF4-FFF2-40B4-BE49-F238E27FC236}">
              <a16:creationId xmlns:a16="http://schemas.microsoft.com/office/drawing/2014/main" id="{00000000-0008-0000-0100-00005702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00" name="n_2aveValue【公民館】&#10;有形固定資産減価償却率">
          <a:extLst>
            <a:ext uri="{FF2B5EF4-FFF2-40B4-BE49-F238E27FC236}">
              <a16:creationId xmlns:a16="http://schemas.microsoft.com/office/drawing/2014/main" id="{00000000-0008-0000-0100-000058020000}"/>
            </a:ext>
          </a:extLst>
        </xdr:cNvPr>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01" name="n_3aveValue【公民館】&#10;有形固定資産減価償却率">
          <a:extLst>
            <a:ext uri="{FF2B5EF4-FFF2-40B4-BE49-F238E27FC236}">
              <a16:creationId xmlns:a16="http://schemas.microsoft.com/office/drawing/2014/main" id="{00000000-0008-0000-0100-00005902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602" name="n_1mainValue【公民館】&#10;有形固定資産減価償却率">
          <a:extLst>
            <a:ext uri="{FF2B5EF4-FFF2-40B4-BE49-F238E27FC236}">
              <a16:creationId xmlns:a16="http://schemas.microsoft.com/office/drawing/2014/main" id="{00000000-0008-0000-0100-00005A020000}"/>
            </a:ext>
          </a:extLst>
        </xdr:cNvPr>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603" name="n_2mainValue【公民館】&#10;有形固定資産減価償却率">
          <a:extLst>
            <a:ext uri="{FF2B5EF4-FFF2-40B4-BE49-F238E27FC236}">
              <a16:creationId xmlns:a16="http://schemas.microsoft.com/office/drawing/2014/main" id="{00000000-0008-0000-0100-00005B020000}"/>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a:extLst>
            <a:ext uri="{FF2B5EF4-FFF2-40B4-BE49-F238E27FC236}">
              <a16:creationId xmlns:a16="http://schemas.microsoft.com/office/drawing/2014/main" id="{00000000-0008-0000-0100-00007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28" name="【公民館】&#10;一人当たり面積最小値テキスト">
          <a:extLst>
            <a:ext uri="{FF2B5EF4-FFF2-40B4-BE49-F238E27FC236}">
              <a16:creationId xmlns:a16="http://schemas.microsoft.com/office/drawing/2014/main" id="{00000000-0008-0000-0100-000074020000}"/>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30" name="【公民館】&#10;一人当たり面積最大値テキスト">
          <a:extLst>
            <a:ext uri="{FF2B5EF4-FFF2-40B4-BE49-F238E27FC236}">
              <a16:creationId xmlns:a16="http://schemas.microsoft.com/office/drawing/2014/main" id="{00000000-0008-0000-0100-000076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632" name="【公民館】&#10;一人当たり面積平均値テキスト">
          <a:extLst>
            <a:ext uri="{FF2B5EF4-FFF2-40B4-BE49-F238E27FC236}">
              <a16:creationId xmlns:a16="http://schemas.microsoft.com/office/drawing/2014/main" id="{00000000-0008-0000-0100-000078020000}"/>
            </a:ext>
          </a:extLst>
        </xdr:cNvPr>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158750</xdr:rowOff>
    </xdr:from>
    <xdr:to>
      <xdr:col>116</xdr:col>
      <xdr:colOff>114300</xdr:colOff>
      <xdr:row>105</xdr:row>
      <xdr:rowOff>88900</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2110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137177</xdr:rowOff>
    </xdr:from>
    <xdr:ext cx="469744" cy="259045"/>
    <xdr:sp macro="" textlink="">
      <xdr:nvSpPr>
        <xdr:cNvPr id="643" name="【公民館】&#10;一人当たり面積該当値テキスト">
          <a:extLst>
            <a:ext uri="{FF2B5EF4-FFF2-40B4-BE49-F238E27FC236}">
              <a16:creationId xmlns:a16="http://schemas.microsoft.com/office/drawing/2014/main" id="{00000000-0008-0000-0100-000083020000}"/>
            </a:ext>
          </a:extLst>
        </xdr:cNvPr>
        <xdr:cNvSpPr txBox="1"/>
      </xdr:nvSpPr>
      <xdr:spPr>
        <a:xfrm>
          <a:off x="2219960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158750</xdr:rowOff>
    </xdr:from>
    <xdr:to>
      <xdr:col>112</xdr:col>
      <xdr:colOff>38100</xdr:colOff>
      <xdr:row>105</xdr:row>
      <xdr:rowOff>88900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127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38100</xdr:rowOff>
    </xdr:from>
    <xdr:to>
      <xdr:col>116</xdr:col>
      <xdr:colOff>63500</xdr:colOff>
      <xdr:row>105</xdr:row>
      <xdr:rowOff>38100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21323300" y="1804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158750</xdr:rowOff>
    </xdr:from>
    <xdr:to>
      <xdr:col>107</xdr:col>
      <xdr:colOff>101600</xdr:colOff>
      <xdr:row>105</xdr:row>
      <xdr:rowOff>88900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038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38100</xdr:rowOff>
    </xdr:from>
    <xdr:to>
      <xdr:col>111</xdr:col>
      <xdr:colOff>177800</xdr:colOff>
      <xdr:row>105</xdr:row>
      <xdr:rowOff>38100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0434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648" name="n_1aveValue【公民館】&#10;一人当たり面積">
          <a:extLst>
            <a:ext uri="{FF2B5EF4-FFF2-40B4-BE49-F238E27FC236}">
              <a16:creationId xmlns:a16="http://schemas.microsoft.com/office/drawing/2014/main" id="{00000000-0008-0000-0100-000088020000}"/>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649" name="n_2aveValue【公民館】&#10;一人当たり面積">
          <a:extLst>
            <a:ext uri="{FF2B5EF4-FFF2-40B4-BE49-F238E27FC236}">
              <a16:creationId xmlns:a16="http://schemas.microsoft.com/office/drawing/2014/main" id="{00000000-0008-0000-0100-000089020000}"/>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650" name="n_3aveValue【公民館】&#10;一人当たり面積">
          <a:extLst>
            <a:ext uri="{FF2B5EF4-FFF2-40B4-BE49-F238E27FC236}">
              <a16:creationId xmlns:a16="http://schemas.microsoft.com/office/drawing/2014/main" id="{00000000-0008-0000-0100-00008A020000}"/>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80027</xdr:rowOff>
    </xdr:from>
    <xdr:ext cx="469744" cy="259045"/>
    <xdr:sp macro="" textlink="">
      <xdr:nvSpPr>
        <xdr:cNvPr id="651" name="n_1mainValue【公民館】&#10;一人当たり面積">
          <a:extLst>
            <a:ext uri="{FF2B5EF4-FFF2-40B4-BE49-F238E27FC236}">
              <a16:creationId xmlns:a16="http://schemas.microsoft.com/office/drawing/2014/main" id="{00000000-0008-0000-0100-00008B020000}"/>
            </a:ext>
          </a:extLst>
        </xdr:cNvPr>
        <xdr:cNvSpPr txBox="1"/>
      </xdr:nvSpPr>
      <xdr:spPr>
        <a:xfrm>
          <a:off x="2107572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80027</xdr:rowOff>
    </xdr:from>
    <xdr:ext cx="469744" cy="259045"/>
    <xdr:sp macro="" textlink="">
      <xdr:nvSpPr>
        <xdr:cNvPr id="652" name="n_2mainValue【公民館】&#10;一人当たり面積">
          <a:extLst>
            <a:ext uri="{FF2B5EF4-FFF2-40B4-BE49-F238E27FC236}">
              <a16:creationId xmlns:a16="http://schemas.microsoft.com/office/drawing/2014/main" id="{00000000-0008-0000-0100-00008C020000}"/>
            </a:ext>
          </a:extLst>
        </xdr:cNvPr>
        <xdr:cNvSpPr txBox="1"/>
      </xdr:nvSpPr>
      <xdr:spPr>
        <a:xfrm>
          <a:off x="2019942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、認定子ども園・幼稚園・保育所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及び学校施設である。橋りょう・トンネルについては、平成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月に上尾市公共施設等総合管理計画を策定しており、当計画の方針に基づいて都市基盤施設の維持管理を進めていく。学校施設については、令和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に学校施設更新計画を策定予定であり、今後は当計画に基づいて学校施設の整備を進めていく。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年度の間に、子ども・子育て複合施設を整備する。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2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200-000037000000}"/>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200-000039000000}"/>
            </a:ext>
          </a:extLst>
        </xdr:cNvPr>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200-00003B000000}"/>
            </a:ext>
          </a:extLst>
        </xdr:cNvPr>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109982</xdr:rowOff>
    </xdr:from>
    <xdr:to>
      <xdr:col>24</xdr:col>
      <xdr:colOff>114300</xdr:colOff>
      <xdr:row>36</xdr:row>
      <xdr:rowOff>40132</xdr:rowOff>
    </xdr:to>
    <xdr:sp macro="" textlink="">
      <xdr:nvSpPr>
        <xdr:cNvPr id="69" name="楕円 68">
          <a:extLst>
            <a:ext uri="{FF2B5EF4-FFF2-40B4-BE49-F238E27FC236}">
              <a16:creationId xmlns:a16="http://schemas.microsoft.com/office/drawing/2014/main" id="{00000000-0008-0000-0200-000045000000}"/>
            </a:ext>
          </a:extLst>
        </xdr:cNvPr>
        <xdr:cNvSpPr/>
      </xdr:nvSpPr>
      <xdr:spPr>
        <a:xfrm>
          <a:off x="4584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132859</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200-000046000000}"/>
            </a:ext>
          </a:extLst>
        </xdr:cNvPr>
        <xdr:cNvSpPr txBox="1"/>
      </xdr:nvSpPr>
      <xdr:spPr>
        <a:xfrm>
          <a:off x="4673600"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157988</xdr:rowOff>
    </xdr:from>
    <xdr:to>
      <xdr:col>20</xdr:col>
      <xdr:colOff>38100</xdr:colOff>
      <xdr:row>36</xdr:row>
      <xdr:rowOff>88138</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160782</xdr:rowOff>
    </xdr:from>
    <xdr:to>
      <xdr:col>24</xdr:col>
      <xdr:colOff>63500</xdr:colOff>
      <xdr:row>36</xdr:row>
      <xdr:rowOff>37338</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3797300" y="616153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18542</xdr:rowOff>
    </xdr:from>
    <xdr:to>
      <xdr:col>15</xdr:col>
      <xdr:colOff>101600</xdr:colOff>
      <xdr:row>36</xdr:row>
      <xdr:rowOff>120142</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2857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37338</xdr:rowOff>
    </xdr:from>
    <xdr:to>
      <xdr:col>19</xdr:col>
      <xdr:colOff>177800</xdr:colOff>
      <xdr:row>36</xdr:row>
      <xdr:rowOff>69342</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2908300" y="620953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200-00004D000000}"/>
            </a:ext>
          </a:extLst>
        </xdr:cNvPr>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104665</xdr:rowOff>
    </xdr:from>
    <xdr:ext cx="405111" cy="259045"/>
    <xdr:sp macro="" textlink="">
      <xdr:nvSpPr>
        <xdr:cNvPr id="78" name="n_1main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136669</xdr:rowOff>
    </xdr:from>
    <xdr:ext cx="405111" cy="259045"/>
    <xdr:sp macro="" textlink="">
      <xdr:nvSpPr>
        <xdr:cNvPr id="79" name="n_2main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200-000066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200-000068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200-00006A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6" name="楕円 115">
          <a:extLst>
            <a:ext uri="{FF2B5EF4-FFF2-40B4-BE49-F238E27FC236}">
              <a16:creationId xmlns:a16="http://schemas.microsoft.com/office/drawing/2014/main" id="{00000000-0008-0000-0200-000074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200-00007500000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a:extLst>
            <a:ext uri="{FF2B5EF4-FFF2-40B4-BE49-F238E27FC236}">
              <a16:creationId xmlns:a16="http://schemas.microsoft.com/office/drawing/2014/main" id="{00000000-0008-0000-0200-00007A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a:extLst>
            <a:ext uri="{FF2B5EF4-FFF2-40B4-BE49-F238E27FC236}">
              <a16:creationId xmlns:a16="http://schemas.microsoft.com/office/drawing/2014/main" id="{00000000-0008-0000-0200-00007B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a:extLst>
            <a:ext uri="{FF2B5EF4-FFF2-40B4-BE49-F238E27FC236}">
              <a16:creationId xmlns:a16="http://schemas.microsoft.com/office/drawing/2014/main" id="{00000000-0008-0000-0200-00007C000000}"/>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5" name="n_1mainValue【図書館】&#10;一人当たり面積">
          <a:extLst>
            <a:ext uri="{FF2B5EF4-FFF2-40B4-BE49-F238E27FC236}">
              <a16:creationId xmlns:a16="http://schemas.microsoft.com/office/drawing/2014/main" id="{00000000-0008-0000-0200-00007D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6" name="n_2mainValue【図書館】&#10;一人当たり面積">
          <a:extLst>
            <a:ext uri="{FF2B5EF4-FFF2-40B4-BE49-F238E27FC236}">
              <a16:creationId xmlns:a16="http://schemas.microsoft.com/office/drawing/2014/main" id="{00000000-0008-0000-0200-00007E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00000000-0008-0000-0200-000098000000}"/>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00000000-0008-0000-0200-00009A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00000000-0008-0000-0200-00009C000000}"/>
            </a:ext>
          </a:extLst>
        </xdr:cNvPr>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67" name="【体育館・プール】&#10;有形固定資産減価償却率該当値テキスト">
          <a:extLst>
            <a:ext uri="{FF2B5EF4-FFF2-40B4-BE49-F238E27FC236}">
              <a16:creationId xmlns:a16="http://schemas.microsoft.com/office/drawing/2014/main" id="{00000000-0008-0000-0200-0000A7000000}"/>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75" name="n_1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76" name="n_2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2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200-0000C7000000}"/>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200-0000C9000000}"/>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200-0000CB000000}"/>
            </a:ext>
          </a:extLst>
        </xdr:cNvPr>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69867</xdr:rowOff>
    </xdr:from>
    <xdr:ext cx="469744" cy="259045"/>
    <xdr:sp macro="" textlink="">
      <xdr:nvSpPr>
        <xdr:cNvPr id="214" name="【体育館・プール】&#10;一人当たり面積該当値テキスト">
          <a:extLst>
            <a:ext uri="{FF2B5EF4-FFF2-40B4-BE49-F238E27FC236}">
              <a16:creationId xmlns:a16="http://schemas.microsoft.com/office/drawing/2014/main" id="{00000000-0008-0000-0200-0000D6000000}"/>
            </a:ext>
          </a:extLst>
        </xdr:cNvPr>
        <xdr:cNvSpPr txBox="1"/>
      </xdr:nvSpPr>
      <xdr:spPr>
        <a:xfrm>
          <a:off x="10515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34290</xdr:rowOff>
    </xdr:from>
    <xdr:to>
      <xdr:col>55</xdr:col>
      <xdr:colOff>0</xdr:colOff>
      <xdr:row>63</xdr:row>
      <xdr:rowOff>34290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9639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34290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8750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200-0000DB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a:extLst>
            <a:ext uri="{FF2B5EF4-FFF2-40B4-BE49-F238E27FC236}">
              <a16:creationId xmlns:a16="http://schemas.microsoft.com/office/drawing/2014/main" id="{00000000-0008-0000-0200-0000DC000000}"/>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a:extLst>
            <a:ext uri="{FF2B5EF4-FFF2-40B4-BE49-F238E27FC236}">
              <a16:creationId xmlns:a16="http://schemas.microsoft.com/office/drawing/2014/main" id="{00000000-0008-0000-0200-0000DD000000}"/>
            </a:ext>
          </a:extLst>
        </xdr:cNvPr>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200-0000DE000000}"/>
            </a:ext>
          </a:extLst>
        </xdr:cNvPr>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200-0000DF000000}"/>
            </a:ext>
          </a:extLst>
        </xdr:cNvPr>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a:extLst>
            <a:ext uri="{FF2B5EF4-FFF2-40B4-BE49-F238E27FC236}">
              <a16:creationId xmlns:a16="http://schemas.microsoft.com/office/drawing/2014/main" id="{00000000-0008-0000-0200-0000F8000000}"/>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200-0000FA000000}"/>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200-0000FC000000}"/>
            </a:ext>
          </a:extLst>
        </xdr:cNvPr>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111125</xdr:rowOff>
    </xdr:from>
    <xdr:to>
      <xdr:col>24</xdr:col>
      <xdr:colOff>114300</xdr:colOff>
      <xdr:row>81</xdr:row>
      <xdr:rowOff>41275</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4584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89552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200-000007010000}"/>
            </a:ext>
          </a:extLst>
        </xdr:cNvPr>
        <xdr:cNvSpPr txBox="1"/>
      </xdr:nvSpPr>
      <xdr:spPr>
        <a:xfrm>
          <a:off x="4673600"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15239</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3797300" y="138779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2857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43814</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2908300" y="139026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200-00000C010000}"/>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200-00000D010000}"/>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200-00000E010000}"/>
            </a:ext>
          </a:extLst>
        </xdr:cNvPr>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200-00000F010000}"/>
            </a:ext>
          </a:extLst>
        </xdr:cNvPr>
        <xdr:cNvSpPr txBox="1"/>
      </xdr:nvSpPr>
      <xdr:spPr>
        <a:xfrm>
          <a:off x="3582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85741</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200-000010010000}"/>
            </a:ext>
          </a:extLst>
        </xdr:cNvPr>
        <xdr:cNvSpPr txBox="1"/>
      </xdr:nvSpPr>
      <xdr:spPr>
        <a:xfrm>
          <a:off x="2705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200-000029010000}"/>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200-00002B010000}"/>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200-00002D010000}"/>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200-000038010000}"/>
            </a:ext>
          </a:extLst>
        </xdr:cNvPr>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17" name="n_1aveValue【福祉施設】&#10;一人当たり面積">
          <a:extLst>
            <a:ext uri="{FF2B5EF4-FFF2-40B4-BE49-F238E27FC236}">
              <a16:creationId xmlns:a16="http://schemas.microsoft.com/office/drawing/2014/main" id="{00000000-0008-0000-0200-00003D010000}"/>
            </a:ext>
          </a:extLst>
        </xdr:cNvPr>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18" name="n_2aveValue【福祉施設】&#10;一人当たり面積">
          <a:extLst>
            <a:ext uri="{FF2B5EF4-FFF2-40B4-BE49-F238E27FC236}">
              <a16:creationId xmlns:a16="http://schemas.microsoft.com/office/drawing/2014/main" id="{00000000-0008-0000-0200-00003E010000}"/>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a:extLst>
            <a:ext uri="{FF2B5EF4-FFF2-40B4-BE49-F238E27FC236}">
              <a16:creationId xmlns:a16="http://schemas.microsoft.com/office/drawing/2014/main" id="{00000000-0008-0000-0200-00003F010000}"/>
            </a:ext>
          </a:extLst>
        </xdr:cNvPr>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20" name="n_1mainValue【福祉施設】&#10;一人当たり面積">
          <a:extLst>
            <a:ext uri="{FF2B5EF4-FFF2-40B4-BE49-F238E27FC236}">
              <a16:creationId xmlns:a16="http://schemas.microsoft.com/office/drawing/2014/main" id="{00000000-0008-0000-0200-000040010000}"/>
            </a:ext>
          </a:extLst>
        </xdr:cNvPr>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21" name="n_2mainValue【福祉施設】&#10;一人当たり面積">
          <a:extLst>
            <a:ext uri="{FF2B5EF4-FFF2-40B4-BE49-F238E27FC236}">
              <a16:creationId xmlns:a16="http://schemas.microsoft.com/office/drawing/2014/main" id="{00000000-0008-0000-0200-000041010000}"/>
            </a:ext>
          </a:extLst>
        </xdr:cNvPr>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00000000-0008-0000-0200-00005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00000000-0008-0000-0200-00005B010000}"/>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00000000-0008-0000-0200-00005D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00000000-0008-0000-0200-00005F010000}"/>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4584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101616</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00000000-0008-0000-0200-00006A010000}"/>
            </a:ext>
          </a:extLst>
        </xdr:cNvPr>
        <xdr:cNvSpPr txBox="1"/>
      </xdr:nvSpPr>
      <xdr:spPr>
        <a:xfrm>
          <a:off x="46736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105</xdr:row>
      <xdr:rowOff>9525</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3797300" y="179603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2857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105</xdr:row>
      <xdr:rowOff>9525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2908300" y="176022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a:extLst>
            <a:ext uri="{FF2B5EF4-FFF2-40B4-BE49-F238E27FC236}">
              <a16:creationId xmlns:a16="http://schemas.microsoft.com/office/drawing/2014/main" id="{00000000-0008-0000-0200-00006F010000}"/>
            </a:ext>
          </a:extLst>
        </xdr:cNvPr>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a:extLst>
            <a:ext uri="{FF2B5EF4-FFF2-40B4-BE49-F238E27FC236}">
              <a16:creationId xmlns:a16="http://schemas.microsoft.com/office/drawing/2014/main" id="{00000000-0008-0000-0200-000070010000}"/>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a:extLst>
            <a:ext uri="{FF2B5EF4-FFF2-40B4-BE49-F238E27FC236}">
              <a16:creationId xmlns:a16="http://schemas.microsoft.com/office/drawing/2014/main" id="{00000000-0008-0000-0200-000071010000}"/>
            </a:ext>
          </a:extLst>
        </xdr:cNvPr>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51452</xdr:rowOff>
    </xdr:from>
    <xdr:ext cx="405111" cy="259045"/>
    <xdr:sp macro="" textlink="">
      <xdr:nvSpPr>
        <xdr:cNvPr id="370" name="n_1mainValue【市民会館】&#10;有形固定資産減価償却率">
          <a:extLst>
            <a:ext uri="{FF2B5EF4-FFF2-40B4-BE49-F238E27FC236}">
              <a16:creationId xmlns:a16="http://schemas.microsoft.com/office/drawing/2014/main" id="{00000000-0008-0000-0200-000072010000}"/>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371" name="n_2mainValue【市民会館】&#10;有形固定資産減価償却率">
          <a:extLst>
            <a:ext uri="{FF2B5EF4-FFF2-40B4-BE49-F238E27FC236}">
              <a16:creationId xmlns:a16="http://schemas.microsoft.com/office/drawing/2014/main" id="{00000000-0008-0000-0200-000073010000}"/>
            </a:ext>
          </a:extLst>
        </xdr:cNvPr>
        <xdr:cNvSpPr txBox="1"/>
      </xdr:nvSpPr>
      <xdr:spPr>
        <a:xfrm>
          <a:off x="2705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00000000-0008-0000-0200-00008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a:extLst>
            <a:ext uri="{FF2B5EF4-FFF2-40B4-BE49-F238E27FC236}">
              <a16:creationId xmlns:a16="http://schemas.microsoft.com/office/drawing/2014/main" id="{00000000-0008-0000-0200-00008C010000}"/>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a:extLst>
            <a:ext uri="{FF2B5EF4-FFF2-40B4-BE49-F238E27FC236}">
              <a16:creationId xmlns:a16="http://schemas.microsoft.com/office/drawing/2014/main" id="{00000000-0008-0000-0200-00008E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a:extLst>
            <a:ext uri="{FF2B5EF4-FFF2-40B4-BE49-F238E27FC236}">
              <a16:creationId xmlns:a16="http://schemas.microsoft.com/office/drawing/2014/main" id="{00000000-0008-0000-0200-000090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29211</xdr:rowOff>
    </xdr:from>
    <xdr:to>
      <xdr:col>55</xdr:col>
      <xdr:colOff>50800</xdr:colOff>
      <xdr:row>105</xdr:row>
      <xdr:rowOff>130811</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0426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52088</xdr:rowOff>
    </xdr:from>
    <xdr:ext cx="469744" cy="259045"/>
    <xdr:sp macro="" textlink="">
      <xdr:nvSpPr>
        <xdr:cNvPr id="411" name="【市民会館】&#10;一人当たり面積該当値テキスト">
          <a:extLst>
            <a:ext uri="{FF2B5EF4-FFF2-40B4-BE49-F238E27FC236}">
              <a16:creationId xmlns:a16="http://schemas.microsoft.com/office/drawing/2014/main" id="{00000000-0008-0000-0200-00009B010000}"/>
            </a:ext>
          </a:extLst>
        </xdr:cNvPr>
        <xdr:cNvSpPr txBox="1"/>
      </xdr:nvSpPr>
      <xdr:spPr>
        <a:xfrm>
          <a:off x="10515600"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29211</xdr:rowOff>
    </xdr:from>
    <xdr:to>
      <xdr:col>50</xdr:col>
      <xdr:colOff>165100</xdr:colOff>
      <xdr:row>105</xdr:row>
      <xdr:rowOff>130811</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958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80011</xdr:rowOff>
    </xdr:from>
    <xdr:to>
      <xdr:col>55</xdr:col>
      <xdr:colOff>0</xdr:colOff>
      <xdr:row>105</xdr:row>
      <xdr:rowOff>80011</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9639300" y="18082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80011</xdr:rowOff>
    </xdr:from>
    <xdr:to>
      <xdr:col>50</xdr:col>
      <xdr:colOff>114300</xdr:colOff>
      <xdr:row>105</xdr:row>
      <xdr:rowOff>95250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8750300" y="18082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a:extLst>
            <a:ext uri="{FF2B5EF4-FFF2-40B4-BE49-F238E27FC236}">
              <a16:creationId xmlns:a16="http://schemas.microsoft.com/office/drawing/2014/main" id="{00000000-0008-0000-0200-0000A0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a:extLst>
            <a:ext uri="{FF2B5EF4-FFF2-40B4-BE49-F238E27FC236}">
              <a16:creationId xmlns:a16="http://schemas.microsoft.com/office/drawing/2014/main" id="{00000000-0008-0000-0200-0000A1010000}"/>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a:extLst>
            <a:ext uri="{FF2B5EF4-FFF2-40B4-BE49-F238E27FC236}">
              <a16:creationId xmlns:a16="http://schemas.microsoft.com/office/drawing/2014/main" id="{00000000-0008-0000-0200-0000A2010000}"/>
            </a:ext>
          </a:extLst>
        </xdr:cNvPr>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147338</xdr:rowOff>
    </xdr:from>
    <xdr:ext cx="469744" cy="259045"/>
    <xdr:sp macro="" textlink="">
      <xdr:nvSpPr>
        <xdr:cNvPr id="419" name="n_1mainValue【市民会館】&#10;一人当たり面積">
          <a:extLst>
            <a:ext uri="{FF2B5EF4-FFF2-40B4-BE49-F238E27FC236}">
              <a16:creationId xmlns:a16="http://schemas.microsoft.com/office/drawing/2014/main" id="{00000000-0008-0000-0200-0000A3010000}"/>
            </a:ext>
          </a:extLst>
        </xdr:cNvPr>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0" name="n_2mainValue【市民会館】&#10;一人当たり面積">
          <a:extLst>
            <a:ext uri="{FF2B5EF4-FFF2-40B4-BE49-F238E27FC236}">
              <a16:creationId xmlns:a16="http://schemas.microsoft.com/office/drawing/2014/main" id="{00000000-0008-0000-0200-0000A4010000}"/>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2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a:extLst>
            <a:ext uri="{FF2B5EF4-FFF2-40B4-BE49-F238E27FC236}">
              <a16:creationId xmlns:a16="http://schemas.microsoft.com/office/drawing/2014/main" id="{00000000-0008-0000-0200-0000BE010000}"/>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200-0000C0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200-0000C2010000}"/>
            </a:ext>
          </a:extLst>
        </xdr:cNvPr>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200-0000CD010000}"/>
            </a:ext>
          </a:extLst>
        </xdr:cNvPr>
        <xdr:cNvSpPr txBox="1"/>
      </xdr:nvSpPr>
      <xdr:spPr>
        <a:xfrm>
          <a:off x="16357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123825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5481300" y="64160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38</xdr:row>
      <xdr:rowOff>1905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4592300" y="646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0000000-0008-0000-0200-0000D201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0000000-0008-0000-0200-0000D30100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00000000-0008-0000-0200-0000D4010000}"/>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0000000-0008-0000-0200-0000D5010000}"/>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0000000-0008-0000-0200-0000D6010000}"/>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a:extLst>
            <a:ext uri="{FF2B5EF4-FFF2-40B4-BE49-F238E27FC236}">
              <a16:creationId xmlns:a16="http://schemas.microsoft.com/office/drawing/2014/main" id="{00000000-0008-0000-0200-0000E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a:extLst>
            <a:ext uri="{FF2B5EF4-FFF2-40B4-BE49-F238E27FC236}">
              <a16:creationId xmlns:a16="http://schemas.microsoft.com/office/drawing/2014/main" id="{00000000-0008-0000-0200-0000EF010000}"/>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a:extLst>
            <a:ext uri="{FF2B5EF4-FFF2-40B4-BE49-F238E27FC236}">
              <a16:creationId xmlns:a16="http://schemas.microsoft.com/office/drawing/2014/main" id="{00000000-0008-0000-0200-0000F1010000}"/>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a:extLst>
            <a:ext uri="{FF2B5EF4-FFF2-40B4-BE49-F238E27FC236}">
              <a16:creationId xmlns:a16="http://schemas.microsoft.com/office/drawing/2014/main" id="{00000000-0008-0000-0200-0000F3010000}"/>
            </a:ext>
          </a:extLst>
        </xdr:cNvPr>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165128</xdr:rowOff>
    </xdr:from>
    <xdr:to>
      <xdr:col>116</xdr:col>
      <xdr:colOff>114300</xdr:colOff>
      <xdr:row>37</xdr:row>
      <xdr:rowOff>95278</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2110700" y="63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16555</xdr:rowOff>
    </xdr:from>
    <xdr:ext cx="599010" cy="259045"/>
    <xdr:sp macro="" textlink="">
      <xdr:nvSpPr>
        <xdr:cNvPr id="510" name="【一般廃棄物処理施設】&#10;一人当たり有形固定資産（償却資産）額該当値テキスト">
          <a:extLst>
            <a:ext uri="{FF2B5EF4-FFF2-40B4-BE49-F238E27FC236}">
              <a16:creationId xmlns:a16="http://schemas.microsoft.com/office/drawing/2014/main" id="{00000000-0008-0000-0200-0000FE010000}"/>
            </a:ext>
          </a:extLst>
        </xdr:cNvPr>
        <xdr:cNvSpPr txBox="1"/>
      </xdr:nvSpPr>
      <xdr:spPr>
        <a:xfrm>
          <a:off x="22199600" y="618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165159</xdr:rowOff>
    </xdr:from>
    <xdr:to>
      <xdr:col>112</xdr:col>
      <xdr:colOff>38100</xdr:colOff>
      <xdr:row>37</xdr:row>
      <xdr:rowOff>95309</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1272500" y="63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44478</xdr:rowOff>
    </xdr:from>
    <xdr:to>
      <xdr:col>116</xdr:col>
      <xdr:colOff>63500</xdr:colOff>
      <xdr:row>37</xdr:row>
      <xdr:rowOff>44509</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21323300" y="6388128"/>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165920</xdr:rowOff>
    </xdr:from>
    <xdr:to>
      <xdr:col>107</xdr:col>
      <xdr:colOff>101600</xdr:colOff>
      <xdr:row>37</xdr:row>
      <xdr:rowOff>96070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0383500" y="63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44509</xdr:rowOff>
    </xdr:from>
    <xdr:to>
      <xdr:col>111</xdr:col>
      <xdr:colOff>177800</xdr:colOff>
      <xdr:row>37</xdr:row>
      <xdr:rowOff>45270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20434300" y="638815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a:extLst>
            <a:ext uri="{FF2B5EF4-FFF2-40B4-BE49-F238E27FC236}">
              <a16:creationId xmlns:a16="http://schemas.microsoft.com/office/drawing/2014/main" id="{00000000-0008-0000-0200-000003020000}"/>
            </a:ext>
          </a:extLst>
        </xdr:cNvPr>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a:extLst>
            <a:ext uri="{FF2B5EF4-FFF2-40B4-BE49-F238E27FC236}">
              <a16:creationId xmlns:a16="http://schemas.microsoft.com/office/drawing/2014/main" id="{00000000-0008-0000-0200-000004020000}"/>
            </a:ext>
          </a:extLst>
        </xdr:cNvPr>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a:extLst>
            <a:ext uri="{FF2B5EF4-FFF2-40B4-BE49-F238E27FC236}">
              <a16:creationId xmlns:a16="http://schemas.microsoft.com/office/drawing/2014/main" id="{00000000-0008-0000-0200-000005020000}"/>
            </a:ext>
          </a:extLst>
        </xdr:cNvPr>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111836</xdr:rowOff>
    </xdr:from>
    <xdr:ext cx="599010" cy="259045"/>
    <xdr:sp macro="" textlink="">
      <xdr:nvSpPr>
        <xdr:cNvPr id="518" name="n_1mainValue【一般廃棄物処理施設】&#10;一人当たり有形固定資産（償却資産）額">
          <a:extLst>
            <a:ext uri="{FF2B5EF4-FFF2-40B4-BE49-F238E27FC236}">
              <a16:creationId xmlns:a16="http://schemas.microsoft.com/office/drawing/2014/main" id="{00000000-0008-0000-0200-000006020000}"/>
            </a:ext>
          </a:extLst>
        </xdr:cNvPr>
        <xdr:cNvSpPr txBox="1"/>
      </xdr:nvSpPr>
      <xdr:spPr>
        <a:xfrm>
          <a:off x="21011095" y="611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112597</xdr:rowOff>
    </xdr:from>
    <xdr:ext cx="599010" cy="259045"/>
    <xdr:sp macro="" textlink="">
      <xdr:nvSpPr>
        <xdr:cNvPr id="519" name="n_2mainValue【一般廃棄物処理施設】&#10;一人当たり有形固定資産（償却資産）額">
          <a:extLst>
            <a:ext uri="{FF2B5EF4-FFF2-40B4-BE49-F238E27FC236}">
              <a16:creationId xmlns:a16="http://schemas.microsoft.com/office/drawing/2014/main" id="{00000000-0008-0000-0200-000007020000}"/>
            </a:ext>
          </a:extLst>
        </xdr:cNvPr>
        <xdr:cNvSpPr txBox="1"/>
      </xdr:nvSpPr>
      <xdr:spPr>
        <a:xfrm>
          <a:off x="20134795" y="611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00000000-0008-0000-0200-00001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00000000-0008-0000-0200-00001F020000}"/>
            </a:ext>
          </a:extLst>
        </xdr:cNvPr>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a:extLst>
            <a:ext uri="{FF2B5EF4-FFF2-40B4-BE49-F238E27FC236}">
              <a16:creationId xmlns:a16="http://schemas.microsoft.com/office/drawing/2014/main" id="{00000000-0008-0000-0200-00002102000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00000000-0008-0000-0200-000023020000}"/>
            </a:ext>
          </a:extLst>
        </xdr:cNvPr>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00000000-0008-0000-0200-00002E020000}"/>
            </a:ext>
          </a:extLst>
        </xdr:cNvPr>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122936</xdr:rowOff>
    </xdr:from>
    <xdr:to>
      <xdr:col>81</xdr:col>
      <xdr:colOff>101600</xdr:colOff>
      <xdr:row>58</xdr:row>
      <xdr:rowOff>53086</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5430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2286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15481300" y="98983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168656</xdr:rowOff>
    </xdr:from>
    <xdr:to>
      <xdr:col>76</xdr:col>
      <xdr:colOff>165100</xdr:colOff>
      <xdr:row>58</xdr:row>
      <xdr:rowOff>98806</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4541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xdr:rowOff>
    </xdr:from>
    <xdr:to>
      <xdr:col>81</xdr:col>
      <xdr:colOff>50800</xdr:colOff>
      <xdr:row>58</xdr:row>
      <xdr:rowOff>48006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4592300" y="994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69613</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115333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2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200-000052020000}"/>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200-000054020000}"/>
            </a:ext>
          </a:extLst>
        </xdr:cNvPr>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200-000056020000}"/>
            </a:ext>
          </a:extLst>
        </xdr:cNvPr>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17" name="n_1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618" name="n_2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0000000-0008-0000-02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00000000-0008-0000-0200-000086020000}"/>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00000000-0008-0000-0200-000088020000}"/>
            </a:ext>
          </a:extLst>
        </xdr:cNvPr>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00000000-0008-0000-0200-00008A020000}"/>
            </a:ext>
          </a:extLst>
        </xdr:cNvPr>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1650</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200-000095020000}"/>
            </a:ext>
          </a:extLst>
        </xdr:cNvPr>
        <xdr:cNvSpPr txBox="1"/>
      </xdr:nvSpPr>
      <xdr:spPr>
        <a:xfrm>
          <a:off x="16357600"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91802</xdr:rowOff>
    </xdr:from>
    <xdr:to>
      <xdr:col>81</xdr:col>
      <xdr:colOff>101600</xdr:colOff>
      <xdr:row>83</xdr:row>
      <xdr:rowOff>21952</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5430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74023</xdr:rowOff>
    </xdr:from>
    <xdr:to>
      <xdr:col>85</xdr:col>
      <xdr:colOff>127000</xdr:colOff>
      <xdr:row>82</xdr:row>
      <xdr:rowOff>142602</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5481300" y="1413292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83</xdr:row>
      <xdr:rowOff>42999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4592300" y="142015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200-00009A020000}"/>
            </a:ext>
          </a:extLst>
        </xdr:cNvPr>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200-00009B020000}"/>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200-00009C020000}"/>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13079</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84926</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2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200-0000B7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a:extLst>
            <a:ext uri="{FF2B5EF4-FFF2-40B4-BE49-F238E27FC236}">
              <a16:creationId xmlns:a16="http://schemas.microsoft.com/office/drawing/2014/main" id="{00000000-0008-0000-0200-0000B9020000}"/>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200-0000BB020000}"/>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0" name="【消防施設】&#10;一人当たり面積該当値テキスト">
          <a:extLst>
            <a:ext uri="{FF2B5EF4-FFF2-40B4-BE49-F238E27FC236}">
              <a16:creationId xmlns:a16="http://schemas.microsoft.com/office/drawing/2014/main" id="{00000000-0008-0000-0200-0000C6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5" name="n_1aveValue【消防施設】&#10;一人当たり面積">
          <a:extLst>
            <a:ext uri="{FF2B5EF4-FFF2-40B4-BE49-F238E27FC236}">
              <a16:creationId xmlns:a16="http://schemas.microsoft.com/office/drawing/2014/main" id="{00000000-0008-0000-0200-0000CB02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6" name="n_2aveValue【消防施設】&#10;一人当たり面積">
          <a:extLst>
            <a:ext uri="{FF2B5EF4-FFF2-40B4-BE49-F238E27FC236}">
              <a16:creationId xmlns:a16="http://schemas.microsoft.com/office/drawing/2014/main" id="{00000000-0008-0000-0200-0000CC02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a:extLst>
            <a:ext uri="{FF2B5EF4-FFF2-40B4-BE49-F238E27FC236}">
              <a16:creationId xmlns:a16="http://schemas.microsoft.com/office/drawing/2014/main" id="{00000000-0008-0000-0200-0000CD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718" name="n_1mainValue【消防施設】&#10;一人当たり面積">
          <a:extLst>
            <a:ext uri="{FF2B5EF4-FFF2-40B4-BE49-F238E27FC236}">
              <a16:creationId xmlns:a16="http://schemas.microsoft.com/office/drawing/2014/main" id="{00000000-0008-0000-0200-0000CE02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19" name="n_2mainValue【消防施設】&#10;一人当たり面積">
          <a:extLst>
            <a:ext uri="{FF2B5EF4-FFF2-40B4-BE49-F238E27FC236}">
              <a16:creationId xmlns:a16="http://schemas.microsoft.com/office/drawing/2014/main" id="{00000000-0008-0000-0200-0000CF02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00000000-0008-0000-02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113030</xdr:rowOff>
    </xdr:from>
    <xdr:to>
      <xdr:col>85</xdr:col>
      <xdr:colOff>177800</xdr:colOff>
      <xdr:row>103</xdr:row>
      <xdr:rowOff>43180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6268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135907</xdr:rowOff>
    </xdr:from>
    <xdr:ext cx="405111" cy="259045"/>
    <xdr:sp macro="" textlink="">
      <xdr:nvSpPr>
        <xdr:cNvPr id="759" name="【庁舎】&#10;有形固定資産減価償却率該当値テキスト">
          <a:extLst>
            <a:ext uri="{FF2B5EF4-FFF2-40B4-BE49-F238E27FC236}">
              <a16:creationId xmlns:a16="http://schemas.microsoft.com/office/drawing/2014/main" id="{00000000-0008-0000-0200-0000F7020000}"/>
            </a:ext>
          </a:extLst>
        </xdr:cNvPr>
        <xdr:cNvSpPr txBox="1"/>
      </xdr:nvSpPr>
      <xdr:spPr>
        <a:xfrm>
          <a:off x="16357600"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163830</xdr:rowOff>
    </xdr:from>
    <xdr:to>
      <xdr:col>85</xdr:col>
      <xdr:colOff>127000</xdr:colOff>
      <xdr:row>103</xdr:row>
      <xdr:rowOff>30480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5481300" y="17651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4541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62864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4592300" y="17689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a:extLst>
            <a:ext uri="{FF2B5EF4-FFF2-40B4-BE49-F238E27FC236}">
              <a16:creationId xmlns:a16="http://schemas.microsoft.com/office/drawing/2014/main" id="{00000000-0008-0000-0200-0000FC020000}"/>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765" name="n_2aveValue【庁舎】&#10;有形固定資産減価償却率">
          <a:extLst>
            <a:ext uri="{FF2B5EF4-FFF2-40B4-BE49-F238E27FC236}">
              <a16:creationId xmlns:a16="http://schemas.microsoft.com/office/drawing/2014/main" id="{00000000-0008-0000-0200-0000FD020000}"/>
            </a:ext>
          </a:extLst>
        </xdr:cNvPr>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a:extLst>
            <a:ext uri="{FF2B5EF4-FFF2-40B4-BE49-F238E27FC236}">
              <a16:creationId xmlns:a16="http://schemas.microsoft.com/office/drawing/2014/main" id="{00000000-0008-0000-0200-0000FE020000}"/>
            </a:ext>
          </a:extLst>
        </xdr:cNvPr>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200-0000FF020000}"/>
            </a:ext>
          </a:extLst>
        </xdr:cNvPr>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104791</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200-000000030000}"/>
            </a:ext>
          </a:extLst>
        </xdr:cNvPr>
        <xdr:cNvSpPr txBox="1"/>
      </xdr:nvSpPr>
      <xdr:spPr>
        <a:xfrm>
          <a:off x="143897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00000000-0008-0000-0200-00001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a:extLst>
            <a:ext uri="{FF2B5EF4-FFF2-40B4-BE49-F238E27FC236}">
              <a16:creationId xmlns:a16="http://schemas.microsoft.com/office/drawing/2014/main" id="{00000000-0008-0000-0200-000017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a:extLst>
            <a:ext uri="{FF2B5EF4-FFF2-40B4-BE49-F238E27FC236}">
              <a16:creationId xmlns:a16="http://schemas.microsoft.com/office/drawing/2014/main" id="{00000000-0008-0000-0200-000019030000}"/>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795" name="【庁舎】&#10;一人当たり面積平均値テキスト">
          <a:extLst>
            <a:ext uri="{FF2B5EF4-FFF2-40B4-BE49-F238E27FC236}">
              <a16:creationId xmlns:a16="http://schemas.microsoft.com/office/drawing/2014/main" id="{00000000-0008-0000-0200-00001B030000}"/>
            </a:ext>
          </a:extLst>
        </xdr:cNvPr>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22110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102125</xdr:rowOff>
    </xdr:from>
    <xdr:ext cx="469744" cy="259045"/>
    <xdr:sp macro="" textlink="">
      <xdr:nvSpPr>
        <xdr:cNvPr id="806" name="【庁舎】&#10;一人当たり面積該当値テキスト">
          <a:extLst>
            <a:ext uri="{FF2B5EF4-FFF2-40B4-BE49-F238E27FC236}">
              <a16:creationId xmlns:a16="http://schemas.microsoft.com/office/drawing/2014/main" id="{00000000-0008-0000-0200-000026030000}"/>
            </a:ext>
          </a:extLst>
        </xdr:cNvPr>
        <xdr:cNvSpPr txBox="1"/>
      </xdr:nvSpPr>
      <xdr:spPr>
        <a:xfrm>
          <a:off x="22199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807" name="楕円 806">
          <a:extLst>
            <a:ext uri="{FF2B5EF4-FFF2-40B4-BE49-F238E27FC236}">
              <a16:creationId xmlns:a16="http://schemas.microsoft.com/office/drawing/2014/main" id="{00000000-0008-0000-0200-000027030000}"/>
            </a:ext>
          </a:extLst>
        </xdr:cNvPr>
        <xdr:cNvSpPr/>
      </xdr:nvSpPr>
      <xdr:spPr>
        <a:xfrm>
          <a:off x="21272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3048</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1323300" y="1817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169926</xdr:rowOff>
    </xdr:from>
    <xdr:to>
      <xdr:col>111</xdr:col>
      <xdr:colOff>177800</xdr:colOff>
      <xdr:row>106</xdr:row>
      <xdr:rowOff>3048</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0434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11" name="n_1aveValue【庁舎】&#10;一人当たり面積">
          <a:extLst>
            <a:ext uri="{FF2B5EF4-FFF2-40B4-BE49-F238E27FC236}">
              <a16:creationId xmlns:a16="http://schemas.microsoft.com/office/drawing/2014/main" id="{00000000-0008-0000-0200-00002B030000}"/>
            </a:ext>
          </a:extLst>
        </xdr:cNvPr>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2" name="n_2aveValue【庁舎】&#10;一人当たり面積">
          <a:extLst>
            <a:ext uri="{FF2B5EF4-FFF2-40B4-BE49-F238E27FC236}">
              <a16:creationId xmlns:a16="http://schemas.microsoft.com/office/drawing/2014/main" id="{00000000-0008-0000-0200-00002C030000}"/>
            </a:ext>
          </a:extLst>
        </xdr:cNvPr>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a:extLst>
            <a:ext uri="{FF2B5EF4-FFF2-40B4-BE49-F238E27FC236}">
              <a16:creationId xmlns:a16="http://schemas.microsoft.com/office/drawing/2014/main" id="{00000000-0008-0000-0200-00002D030000}"/>
            </a:ext>
          </a:extLst>
        </xdr:cNvPr>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814" name="n_1mainValue【庁舎】&#10;一人当たり面積">
          <a:extLst>
            <a:ext uri="{FF2B5EF4-FFF2-40B4-BE49-F238E27FC236}">
              <a16:creationId xmlns:a16="http://schemas.microsoft.com/office/drawing/2014/main" id="{00000000-0008-0000-0200-00002E030000}"/>
            </a:ext>
          </a:extLst>
        </xdr:cNvPr>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15" name="n_2mainValue【庁舎】&#10;一人当たり面積">
          <a:extLst>
            <a:ext uri="{FF2B5EF4-FFF2-40B4-BE49-F238E27FC236}">
              <a16:creationId xmlns:a16="http://schemas.microsoft.com/office/drawing/2014/main" id="{00000000-0008-0000-0200-00002F030000}"/>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である。保健センター・保健所については、平成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年度までの間、西保健センター改修事業を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月に上尾市公共施設等総合管理計画を策定しており、当計画の方針に基づいて都市基盤施設の維持管理を進めていく。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72E1E83-2FF3-45C9-ABD6-7806D2B110D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BB3384F-B012-4309-BB2E-3C26EAD4AF9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1B8DFD7-5C61-4045-8A4C-2BAF1D776E4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6B8786F-97CC-419B-8EC6-B689E036359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84202F4-C508-4B7C-BFCC-66FCFE929AB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8DCE135-8BD7-404E-9392-CC8F3DF8EAC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DF00CF0-B5C2-4775-A082-F7BBD00DD83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2F51764-8C1F-4164-95B3-720BFC7FDAD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0F860E9-46A0-4293-A39E-5D8BA8A79D0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54ECBCE-BECD-4DBC-8339-A7909AC62FA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C263BE9-A792-4072-A9A6-68C3F6EAD68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911A635-F663-46A4-815F-6171E7009B2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216E1D5-7733-4ABA-94E8-BC420B84201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4A08CAF-7319-46F0-80D7-D7617B4B59B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B65EA94-302D-4091-AE66-A6166B702FE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D8D4F82-839A-4899-9A8D-7930238E08D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2EA157-6299-4FC0-B76E-9FF6BE53E33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51F53ED-B510-41E7-BC1A-1BCF38CF7D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8A45798-D367-4D1D-BE10-38A0B17F0F5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2824093-5718-470A-BA6E-9026C698622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19F5C44-CE7D-4A9D-990B-7608684E415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23346B5-B32B-4B8E-8F04-48F4CA86E92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401AAB0-C7F4-49E4-B26C-ED62D3290F7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E8D4BB4-B222-44EC-980A-D45019A768A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DF5CC2E-585D-4B39-8D47-0B40A5D417D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343F4DA-E41B-4DC1-9502-7F1B7FAB4BC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81B381E-D171-46AB-9774-E6E6F5D14D3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F07C107-813A-4671-9E86-773FC3A03AD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4590C45A-0F06-4BB8-AC0D-47CD1EE7779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B5F0B1-FB5F-4F25-BAB6-11B59F7966D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E02BE0C-807F-4788-9605-DE98B4496C0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DE03B5A-FB84-404B-B5F9-1C6C2B5D087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26F75B2C-C64D-4B00-A128-37DCD4E6221B}"/>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79234DC-9B6E-4793-8CB7-E72F77452195}"/>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9C2E49E-F20A-46E0-9EA4-31346F54629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2E12642-E348-4199-8A11-D8D0DEFE832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9AD3A72-7086-4C7B-A69F-4A378FD6654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0B05904-A7D7-4F0D-8312-F6C957C80A1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6F21A68-3981-43BF-9E36-F7658098F27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FEC0B43-1A88-444D-A0C8-6DB71AB8F14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46502C7-85D7-464B-9DDD-47E678F0496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D9BE430-5903-429A-893A-15C9DF2C3DA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74196DB-AFB9-4095-88E9-EBB27E5AF55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FABD090-E5AE-4EB7-A72A-C5E923628A0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2B44EEC-D4D9-4FDE-B7D8-A36F6E8995A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55F8F1B-5A0D-4427-86D4-2EC10DE43BC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18F3AB-C665-49C6-ACAF-51453FF22E6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普通交付税の算定の結果、分母である基準財政需要額が、高齢者人口の増等に伴う高齢者保健福祉費の増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等により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5.2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億円増となった一方で、分子である基準財政収入額も、清算基準の見直し等に伴う地方消費税交付金の増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により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8.9</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億円増となった。</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この結果、分子の増の割合が分母の増の割合を上回ったため、単年度での指数が上昇した結果、</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か年平均値もやや上昇し、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0.91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となった。</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引き続き歳出の徹底した見直しを実施するとともに、市税の収納対策強化等により、財政基盤の強化に努めていく。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E0344B1-1132-4B8F-95DE-F81F55D3D16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CBDEEBA-44B9-4DF2-A87A-B5117571390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11B4479-B4AC-434C-B16F-F3F0AEFB724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301D76A-3876-457B-81D2-CF47E93B35F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04361E5-37C9-4DF8-8449-602F71D5526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D7BDE8A-F859-4142-A053-A24DB461F30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61EDFB5-6AE6-44F9-9A1D-368BC7AEF3B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605ED5C1-930F-42F1-920E-7380BD31352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5F06B60-C163-456C-A3CF-683A0A13D49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D9C9007-A2BB-4756-901C-64A64A898EA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44C4F52-24C0-47D8-9420-5A5F51E09D0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B2D7CEC-5190-4508-9983-0AE9ECA4DAD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581E0FB-9EE0-49EB-A2ED-A6D226DB7B0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0137D5C-979E-418E-9264-07E4BF73AAE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E5B31B4-8990-4DAE-999B-D7FCB244BF7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B58FF3CE-02CD-4504-BC90-E82CF4E114A9}"/>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A46B9957-4887-41DA-A751-20D65451BBD8}"/>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A65FC816-D70C-41D6-BADB-2ABD3B658C75}"/>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655ED1BA-1090-4CF3-A35D-40A54B7D7043}"/>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6CB90A31-665E-4E29-BDA8-C2B725AAACD4}"/>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CB212355-1760-4752-9F8C-920B0885C5BD}"/>
            </a:ext>
          </a:extLst>
        </xdr:cNvPr>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id="{9F1D4F7C-07CE-43A6-B600-70D1B743A74F}"/>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77FE3EAA-1C21-4DC7-A053-A9020BA07E33}"/>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8F45C4D2-4CA4-4AF1-A964-545F91CD3E0B}"/>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96F558F4-8378-466B-845D-43D87AE0F509}"/>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527D3AC8-2763-4AB5-AAC8-4A94CF30862E}"/>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32D115EB-20F6-46AE-9CA7-26E0BBFA8BEF}"/>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923A2D6C-2A11-44BC-A9B4-BD953E9EAE62}"/>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id="{979DCFC7-A115-4EEE-A470-CD7B17AB1B2D}"/>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D8ABC922-D95F-4C2A-A443-2C1CDC152677}"/>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451A062D-65CC-4BA2-9FCE-3FEE740A47CB}"/>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a:extLst>
            <a:ext uri="{FF2B5EF4-FFF2-40B4-BE49-F238E27FC236}">
              <a16:creationId xmlns:a16="http://schemas.microsoft.com/office/drawing/2014/main" id="{256AA751-143B-4D5E-A242-D2CF5D75E960}"/>
            </a:ext>
          </a:extLst>
        </xdr:cNvPr>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41976BD6-CD18-4FB3-ACD5-77660DFB7137}"/>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B05BEEB8-BD08-4365-8B95-0B36C3E5CC55}"/>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2B2ADF9-5038-450B-A1EB-33649962117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91F59E4-45BB-41E8-BB23-995C64B0C4D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7B916B0-A5F0-46D2-9F1D-6759AFBC13A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B122D30-E0BD-4CFC-B9B1-CC09562CD3A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D8028A8-B9F0-4050-A804-891946BF2CE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8D0389D-E291-4A5F-8832-FA45EBDBA4AA}"/>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a:extLst>
            <a:ext uri="{FF2B5EF4-FFF2-40B4-BE49-F238E27FC236}">
              <a16:creationId xmlns:a16="http://schemas.microsoft.com/office/drawing/2014/main" id="{198591A9-D205-42AB-AB34-303DD48ED881}"/>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4CF781F1-EED3-43E5-B585-E274F652A332}"/>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3F2CB93C-476C-44AF-BC26-FCAE2F1344A1}"/>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7106D98F-3723-47BD-95A8-4F1C7131AA3D}"/>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1D984000-5E1D-4EF2-B72A-23B89F8B7ED6}"/>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7768B751-DD6A-4DA0-A02B-1EA55CE847F3}"/>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C955394C-763E-4A60-98A9-B7B6A17B81CC}"/>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9A0BA6C2-1973-4654-BD01-4706D5C6E985}"/>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3F9DFF0B-BD29-40D7-87A0-C401D392A0A4}"/>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F9D0218-D7F7-4FBD-9402-0B19D8F7A74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7445B21-DF4B-4274-8CC5-5492FF8267B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14DD6C1-8256-456F-9488-1774AF0F1F6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02528EC-62C6-4B7F-B7FE-F3AFD9F28CA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70EBE5B-26E6-44F1-A77D-01374B58CEA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563EBE3-9DAD-4B66-BD1A-DF87067F4ED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2682DEA-96B8-43DE-B689-96F49E859ED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28BC2C1-3E78-46E1-86BF-0F348D3496F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41F34E4-2896-4C8E-AAD4-8CEBA08F19A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61CDF5F-D4A0-4FFB-9F3C-79C1CDD577B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AC8767F-6B19-4459-B905-832E386B77A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5381532-D5EF-493E-AF7C-7F6D12DE1CB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E23B7AC-FF3A-4C27-B31B-55F263825F2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分子である経常的経費に充当された一般財源が、繰出金の増等により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億円増となり、分母である経常一般財源は、地方交付税の減等により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億円減となった。</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この結果、分子が増加し、分母が減少したため、前年度を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1.9</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ポイント上回り、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97.3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％となった。</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今後も人件費をはじめ、内部管理経費の抑制により、経常経費の削減に努めていく。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E37AA5E-E4CA-489C-8543-2FCA910A79A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B089DB8-87BF-4E66-93EA-B02DE7FE88D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4BC95BD-7848-4F44-A4D2-968E99F3D90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6824CC45-086E-40E2-9CBC-C7F79E9FB55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3448E045-A653-4B31-8262-4E98119F618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2510849-27FA-4A16-B507-3118E92695E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C9110DD5-F74F-44CA-AF6F-F807905754E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BF49F840-0955-4F79-BEB0-E8845349363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6EA2C3A1-E439-4E3C-A7D4-BED3D6C0837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EB340B23-FF54-491F-A208-844C63E44B4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B605941A-E989-443D-B32D-C1C16F1D9D6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61396F0A-172B-47FD-8B01-BC15F09B5CF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B9F2964-A45B-41D2-A395-67747E3A5B3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B39A3A2-CE60-4717-AD1B-041E1872AE4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5787A424-1474-464F-A138-3951044BA4FF}"/>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7B935AB1-CEC4-4675-873B-24B699853A15}"/>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80D4DDD1-F1A2-449A-853E-3C26575F5B65}"/>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FA979F9C-6F4B-4066-9DA6-B2D698768D91}"/>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AC7EF431-9F48-4155-8BCC-36BA16AF97AC}"/>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114046</xdr:rowOff>
    </xdr:to>
    <xdr:cxnSp macro="">
      <xdr:nvCxnSpPr>
        <xdr:cNvPr id="130" name="直線コネクタ 129">
          <a:extLst>
            <a:ext uri="{FF2B5EF4-FFF2-40B4-BE49-F238E27FC236}">
              <a16:creationId xmlns:a16="http://schemas.microsoft.com/office/drawing/2014/main" id="{97C2FC5D-A398-4E9B-A3CC-D5F06A86D8B4}"/>
            </a:ext>
          </a:extLst>
        </xdr:cNvPr>
        <xdr:cNvCxnSpPr/>
      </xdr:nvCxnSpPr>
      <xdr:spPr>
        <a:xfrm>
          <a:off x="4114800" y="1107490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a:extLst>
            <a:ext uri="{FF2B5EF4-FFF2-40B4-BE49-F238E27FC236}">
              <a16:creationId xmlns:a16="http://schemas.microsoft.com/office/drawing/2014/main" id="{E8B973C8-F2F2-475D-BB27-CFB0A68BD75C}"/>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7E0AE76C-51E2-45AB-B4FC-DAD7428FBCB3}"/>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140716</xdr:rowOff>
    </xdr:to>
    <xdr:cxnSp macro="">
      <xdr:nvCxnSpPr>
        <xdr:cNvPr id="133" name="直線コネクタ 132">
          <a:extLst>
            <a:ext uri="{FF2B5EF4-FFF2-40B4-BE49-F238E27FC236}">
              <a16:creationId xmlns:a16="http://schemas.microsoft.com/office/drawing/2014/main" id="{B054CA86-CB83-4EF8-9D11-571D7E939C97}"/>
            </a:ext>
          </a:extLst>
        </xdr:cNvPr>
        <xdr:cNvCxnSpPr/>
      </xdr:nvCxnSpPr>
      <xdr:spPr>
        <a:xfrm flipV="1">
          <a:off x="3225800" y="1107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511F8CD5-D943-4652-ADB2-772AF657124B}"/>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a:extLst>
            <a:ext uri="{FF2B5EF4-FFF2-40B4-BE49-F238E27FC236}">
              <a16:creationId xmlns:a16="http://schemas.microsoft.com/office/drawing/2014/main" id="{4B75960B-D976-4FE2-82D6-165A8A79B7D2}"/>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140716</xdr:rowOff>
    </xdr:to>
    <xdr:cxnSp macro="">
      <xdr:nvCxnSpPr>
        <xdr:cNvPr id="136" name="直線コネクタ 135">
          <a:extLst>
            <a:ext uri="{FF2B5EF4-FFF2-40B4-BE49-F238E27FC236}">
              <a16:creationId xmlns:a16="http://schemas.microsoft.com/office/drawing/2014/main" id="{FEBA1892-2D89-4047-8543-43263B5A5B99}"/>
            </a:ext>
          </a:extLst>
        </xdr:cNvPr>
        <xdr:cNvCxnSpPr/>
      </xdr:nvCxnSpPr>
      <xdr:spPr>
        <a:xfrm>
          <a:off x="2336800" y="109976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5BD82C8F-0030-41A0-BDD7-1526F83F326B}"/>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a:extLst>
            <a:ext uri="{FF2B5EF4-FFF2-40B4-BE49-F238E27FC236}">
              <a16:creationId xmlns:a16="http://schemas.microsoft.com/office/drawing/2014/main" id="{6494413B-B639-4603-9808-A1907A03913B}"/>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64</xdr:row>
      <xdr:rowOff>24892</xdr:rowOff>
    </xdr:to>
    <xdr:cxnSp macro="">
      <xdr:nvCxnSpPr>
        <xdr:cNvPr id="139" name="直線コネクタ 138">
          <a:extLst>
            <a:ext uri="{FF2B5EF4-FFF2-40B4-BE49-F238E27FC236}">
              <a16:creationId xmlns:a16="http://schemas.microsoft.com/office/drawing/2014/main" id="{BD34513D-6262-4B0E-86D9-C53CB0D2564E}"/>
            </a:ext>
          </a:extLst>
        </xdr:cNvPr>
        <xdr:cNvCxnSpPr/>
      </xdr:nvCxnSpPr>
      <xdr:spPr>
        <a:xfrm>
          <a:off x="1447800" y="1094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a:extLst>
            <a:ext uri="{FF2B5EF4-FFF2-40B4-BE49-F238E27FC236}">
              <a16:creationId xmlns:a16="http://schemas.microsoft.com/office/drawing/2014/main" id="{4E421746-1C93-4EC8-97D0-EDF3AC6A89E0}"/>
            </a:ext>
          </a:extLst>
        </xdr:cNvPr>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a:extLst>
            <a:ext uri="{FF2B5EF4-FFF2-40B4-BE49-F238E27FC236}">
              <a16:creationId xmlns:a16="http://schemas.microsoft.com/office/drawing/2014/main" id="{04F2CEA8-6EE5-4D12-AD97-C5B90B7FACBC}"/>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DDC2A68F-ACDF-46B5-A528-0F00E60B2993}"/>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a:extLst>
            <a:ext uri="{FF2B5EF4-FFF2-40B4-BE49-F238E27FC236}">
              <a16:creationId xmlns:a16="http://schemas.microsoft.com/office/drawing/2014/main" id="{67B042AF-6656-4A4A-AEBC-F78D55CA738D}"/>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B3B44D9-E4F4-4D86-98E8-3C826195EF0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A2764AD-2385-442D-93DA-AFD6110D791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D7B45B8-A8BB-48BA-AF49-5473ED2B853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AD5DB84-60EB-401B-A2AC-C26EDF7D810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17FEB37-01EC-44C8-B304-5402338D0D6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9" name="楕円 148">
          <a:extLst>
            <a:ext uri="{FF2B5EF4-FFF2-40B4-BE49-F238E27FC236}">
              <a16:creationId xmlns:a16="http://schemas.microsoft.com/office/drawing/2014/main" id="{D34507B7-E44C-407F-BBD2-CF4603975992}"/>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0" name="財政構造の弾力性該当値テキスト">
          <a:extLst>
            <a:ext uri="{FF2B5EF4-FFF2-40B4-BE49-F238E27FC236}">
              <a16:creationId xmlns:a16="http://schemas.microsoft.com/office/drawing/2014/main" id="{B03E92DD-8C97-48F2-9B57-2EF9EC7164F0}"/>
            </a:ext>
          </a:extLst>
        </xdr:cNvPr>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a:extLst>
            <a:ext uri="{FF2B5EF4-FFF2-40B4-BE49-F238E27FC236}">
              <a16:creationId xmlns:a16="http://schemas.microsoft.com/office/drawing/2014/main" id="{D82A714B-25DA-454F-B715-4704C37FCD8C}"/>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2" name="テキスト ボックス 151">
          <a:extLst>
            <a:ext uri="{FF2B5EF4-FFF2-40B4-BE49-F238E27FC236}">
              <a16:creationId xmlns:a16="http://schemas.microsoft.com/office/drawing/2014/main" id="{6A461FD9-8C8D-4E6C-954B-E1BC27EFF0FA}"/>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a:extLst>
            <a:ext uri="{FF2B5EF4-FFF2-40B4-BE49-F238E27FC236}">
              <a16:creationId xmlns:a16="http://schemas.microsoft.com/office/drawing/2014/main" id="{48192584-DBE0-4E2A-B1FE-A149EEB4E278}"/>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a:extLst>
            <a:ext uri="{FF2B5EF4-FFF2-40B4-BE49-F238E27FC236}">
              <a16:creationId xmlns:a16="http://schemas.microsoft.com/office/drawing/2014/main" id="{4A2ACFE8-249E-4177-AAA8-9B42CDC0E26D}"/>
            </a:ext>
          </a:extLst>
        </xdr:cNvPr>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a:extLst>
            <a:ext uri="{FF2B5EF4-FFF2-40B4-BE49-F238E27FC236}">
              <a16:creationId xmlns:a16="http://schemas.microsoft.com/office/drawing/2014/main" id="{D1E92C1D-7C02-47BF-91D4-9BFA31E4529C}"/>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6" name="テキスト ボックス 155">
          <a:extLst>
            <a:ext uri="{FF2B5EF4-FFF2-40B4-BE49-F238E27FC236}">
              <a16:creationId xmlns:a16="http://schemas.microsoft.com/office/drawing/2014/main" id="{CBE7A792-B960-408C-A1F8-88FA12CBF01A}"/>
            </a:ext>
          </a:extLst>
        </xdr:cNvPr>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a16="http://schemas.microsoft.com/office/drawing/2014/main" id="{3DB750A5-C9C8-49B1-A88B-AED455CFFE33}"/>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a:extLst>
            <a:ext uri="{FF2B5EF4-FFF2-40B4-BE49-F238E27FC236}">
              <a16:creationId xmlns:a16="http://schemas.microsoft.com/office/drawing/2014/main" id="{D04CC796-3963-435C-86D7-8A4BFFE5A582}"/>
            </a:ext>
          </a:extLst>
        </xdr:cNvPr>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1B4D7CA-DC19-4033-B5B5-CA65D59CAFA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869C4B0D-C508-4991-AE6B-1177A7D372E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8E27169-19AF-464A-A799-3076218A902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227E01C6-016B-4B91-B827-379280EA295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9FCDCF68-23FA-41D9-94F5-5B20EA91E72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1579A3C6-D609-47B6-AE7C-D6DD28B8B7D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4B3739A1-3155-4522-A397-3EB4C86BE33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9A6C8B3-56B6-42B3-9B6D-5DADDC48602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D6B21DF-CF8E-4C38-98FD-9647E366D33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A0CC8B5-80FD-475F-B7BB-8E5FF923885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A448DFB4-26B2-4FBC-B3A2-5E9A0A34254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1907CA79-2193-43D5-A0B6-BDF8DB6071A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6DEB21B1-7EC5-4D99-8D47-40A2EE99C59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人件費、物件費及び維持補修費の合計額の人口一人当たりの金額は、他類似団体・全国平均ともに下回っている。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引き続き、人件費等の抑制に努めていく。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9B5BCE85-1226-4C97-963E-BE94F14BC9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B8B314E3-C6B1-44B6-B580-21862F7F54C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1CAB4CE-1522-4AF8-98C4-F650AAA18D6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CE49AF97-12CE-4F40-A46A-3786CED8AF6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D9582972-8053-4ADC-B549-E2B143DF235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E58C8ED0-34C9-47C7-AADC-28FF604BFC8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74402317-0BA3-485A-BCAE-2A0B4A78909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46A5F81D-B30B-4111-AABC-43945D6D242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E831A121-0D90-4705-83FE-62E50694C59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A6EE851B-CB63-41AC-B09F-495801832EE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4CE67BDF-D473-4515-A7E6-A76128AEB3E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68C646D0-310A-482F-A98D-12BF8A29C41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D0A3AF3C-CA91-400F-BC43-BA4BE2855B4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4BD8AE14-4A54-40D6-BE70-7780ACFA655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B4D02578-B3C7-4973-B752-B92262F29E3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5FD72633-5128-4EAF-9DBF-9ED68D79EFA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4B6BC703-0454-4AFA-83DD-AD729CF18A8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517A09D-3D20-45E2-AFAC-765C8471B0E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7B7201E-63BF-49A0-96F1-68F902A99D81}"/>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69F51A3A-9424-4CDD-8931-896248535725}"/>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84ED855C-1947-4E0B-88E8-A70AC4383126}"/>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B500C74E-D0C0-4537-BE23-F386A37A36BF}"/>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8B072923-F8FD-4B63-89C1-615D1FA56EB6}"/>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4852</xdr:rowOff>
    </xdr:from>
    <xdr:to>
      <xdr:col>23</xdr:col>
      <xdr:colOff>133350</xdr:colOff>
      <xdr:row>82</xdr:row>
      <xdr:rowOff>8300</xdr:rowOff>
    </xdr:to>
    <xdr:cxnSp macro="">
      <xdr:nvCxnSpPr>
        <xdr:cNvPr id="195" name="直線コネクタ 194">
          <a:extLst>
            <a:ext uri="{FF2B5EF4-FFF2-40B4-BE49-F238E27FC236}">
              <a16:creationId xmlns:a16="http://schemas.microsoft.com/office/drawing/2014/main" id="{555DC05A-5F77-47FB-B410-D46856F05776}"/>
            </a:ext>
          </a:extLst>
        </xdr:cNvPr>
        <xdr:cNvCxnSpPr/>
      </xdr:nvCxnSpPr>
      <xdr:spPr>
        <a:xfrm>
          <a:off x="4114800" y="14063752"/>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a:extLst>
            <a:ext uri="{FF2B5EF4-FFF2-40B4-BE49-F238E27FC236}">
              <a16:creationId xmlns:a16="http://schemas.microsoft.com/office/drawing/2014/main" id="{DB17A1BB-63AB-4FE6-B159-7DBCE81DE7E3}"/>
            </a:ext>
          </a:extLst>
        </xdr:cNvPr>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7F59334F-60FA-40E2-8648-99A29592886D}"/>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4852</xdr:rowOff>
    </xdr:from>
    <xdr:to>
      <xdr:col>19</xdr:col>
      <xdr:colOff>133350</xdr:colOff>
      <xdr:row>82</xdr:row>
      <xdr:rowOff>5290</xdr:rowOff>
    </xdr:to>
    <xdr:cxnSp macro="">
      <xdr:nvCxnSpPr>
        <xdr:cNvPr id="198" name="直線コネクタ 197">
          <a:extLst>
            <a:ext uri="{FF2B5EF4-FFF2-40B4-BE49-F238E27FC236}">
              <a16:creationId xmlns:a16="http://schemas.microsoft.com/office/drawing/2014/main" id="{4B897B5D-5890-457C-99B6-533840101666}"/>
            </a:ext>
          </a:extLst>
        </xdr:cNvPr>
        <xdr:cNvCxnSpPr/>
      </xdr:nvCxnSpPr>
      <xdr:spPr>
        <a:xfrm flipV="1">
          <a:off x="3225800" y="1406375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A680E408-3703-4082-85E0-A2B306750701}"/>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a:extLst>
            <a:ext uri="{FF2B5EF4-FFF2-40B4-BE49-F238E27FC236}">
              <a16:creationId xmlns:a16="http://schemas.microsoft.com/office/drawing/2014/main" id="{208DA781-A39D-48D6-8265-E47F1FBF37DF}"/>
            </a:ext>
          </a:extLst>
        </xdr:cNvPr>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5290</xdr:rowOff>
    </xdr:from>
    <xdr:to>
      <xdr:col>15</xdr:col>
      <xdr:colOff>82550</xdr:colOff>
      <xdr:row>82</xdr:row>
      <xdr:rowOff>13562</xdr:rowOff>
    </xdr:to>
    <xdr:cxnSp macro="">
      <xdr:nvCxnSpPr>
        <xdr:cNvPr id="201" name="直線コネクタ 200">
          <a:extLst>
            <a:ext uri="{FF2B5EF4-FFF2-40B4-BE49-F238E27FC236}">
              <a16:creationId xmlns:a16="http://schemas.microsoft.com/office/drawing/2014/main" id="{C69B5064-7E17-413A-928A-B1427F2E0755}"/>
            </a:ext>
          </a:extLst>
        </xdr:cNvPr>
        <xdr:cNvCxnSpPr/>
      </xdr:nvCxnSpPr>
      <xdr:spPr>
        <a:xfrm flipV="1">
          <a:off x="2336800" y="14064190"/>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F3EFC788-EF6D-4D6D-A17F-1C6164699EA4}"/>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a:extLst>
            <a:ext uri="{FF2B5EF4-FFF2-40B4-BE49-F238E27FC236}">
              <a16:creationId xmlns:a16="http://schemas.microsoft.com/office/drawing/2014/main" id="{C7CCF1BD-6D15-44F2-8E70-AFC3FD07C9EC}"/>
            </a:ext>
          </a:extLst>
        </xdr:cNvPr>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160055</xdr:rowOff>
    </xdr:from>
    <xdr:to>
      <xdr:col>11</xdr:col>
      <xdr:colOff>31750</xdr:colOff>
      <xdr:row>82</xdr:row>
      <xdr:rowOff>13562</xdr:rowOff>
    </xdr:to>
    <xdr:cxnSp macro="">
      <xdr:nvCxnSpPr>
        <xdr:cNvPr id="204" name="直線コネクタ 203">
          <a:extLst>
            <a:ext uri="{FF2B5EF4-FFF2-40B4-BE49-F238E27FC236}">
              <a16:creationId xmlns:a16="http://schemas.microsoft.com/office/drawing/2014/main" id="{5E611808-5522-4A65-A51D-0F356121B253}"/>
            </a:ext>
          </a:extLst>
        </xdr:cNvPr>
        <xdr:cNvCxnSpPr/>
      </xdr:nvCxnSpPr>
      <xdr:spPr>
        <a:xfrm>
          <a:off x="1447800" y="14047505"/>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a:extLst>
            <a:ext uri="{FF2B5EF4-FFF2-40B4-BE49-F238E27FC236}">
              <a16:creationId xmlns:a16="http://schemas.microsoft.com/office/drawing/2014/main" id="{468E8CF8-C69B-4127-8544-EEDD3B6CB90D}"/>
            </a:ext>
          </a:extLst>
        </xdr:cNvPr>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a:extLst>
            <a:ext uri="{FF2B5EF4-FFF2-40B4-BE49-F238E27FC236}">
              <a16:creationId xmlns:a16="http://schemas.microsoft.com/office/drawing/2014/main" id="{059E3EEB-8659-455F-9EE8-368ADA84B6E0}"/>
            </a:ext>
          </a:extLst>
        </xdr:cNvPr>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1EAA9994-F3A8-400A-9DDE-D79D47D01B23}"/>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a:extLst>
            <a:ext uri="{FF2B5EF4-FFF2-40B4-BE49-F238E27FC236}">
              <a16:creationId xmlns:a16="http://schemas.microsoft.com/office/drawing/2014/main" id="{78F9B1FC-A3EE-4A59-845C-6BDB81DB2EAF}"/>
            </a:ext>
          </a:extLst>
        </xdr:cNvPr>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6B59097-1259-4913-87A3-E69BF1C7EEE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EB96350-D61A-4327-A1B3-702FE137BA9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B4273E3-EE9E-4823-A57A-8454A861034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F23A1B3-E2A2-45E3-939B-3A1E0F190C7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FB2D9F5-39F8-4316-BECA-46AB76F3270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128950</xdr:rowOff>
    </xdr:from>
    <xdr:to>
      <xdr:col>23</xdr:col>
      <xdr:colOff>184150</xdr:colOff>
      <xdr:row>82</xdr:row>
      <xdr:rowOff>59100</xdr:rowOff>
    </xdr:to>
    <xdr:sp macro="" textlink="">
      <xdr:nvSpPr>
        <xdr:cNvPr id="214" name="楕円 213">
          <a:extLst>
            <a:ext uri="{FF2B5EF4-FFF2-40B4-BE49-F238E27FC236}">
              <a16:creationId xmlns:a16="http://schemas.microsoft.com/office/drawing/2014/main" id="{1972A272-7A8E-4294-8C2E-8D4926E922A0}"/>
            </a:ext>
          </a:extLst>
        </xdr:cNvPr>
        <xdr:cNvSpPr/>
      </xdr:nvSpPr>
      <xdr:spPr>
        <a:xfrm>
          <a:off x="4902200" y="140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50227</xdr:rowOff>
    </xdr:from>
    <xdr:ext cx="762000" cy="259045"/>
    <xdr:sp macro="" textlink="">
      <xdr:nvSpPr>
        <xdr:cNvPr id="215" name="人件費・物件費等の状況該当値テキスト">
          <a:extLst>
            <a:ext uri="{FF2B5EF4-FFF2-40B4-BE49-F238E27FC236}">
              <a16:creationId xmlns:a16="http://schemas.microsoft.com/office/drawing/2014/main" id="{E5CF25A4-60BD-4D21-99CA-CD566D701007}"/>
            </a:ext>
          </a:extLst>
        </xdr:cNvPr>
        <xdr:cNvSpPr txBox="1"/>
      </xdr:nvSpPr>
      <xdr:spPr>
        <a:xfrm>
          <a:off x="5041900" y="1393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125502</xdr:rowOff>
    </xdr:from>
    <xdr:to>
      <xdr:col>19</xdr:col>
      <xdr:colOff>184150</xdr:colOff>
      <xdr:row>82</xdr:row>
      <xdr:rowOff>55652</xdr:rowOff>
    </xdr:to>
    <xdr:sp macro="" textlink="">
      <xdr:nvSpPr>
        <xdr:cNvPr id="216" name="楕円 215">
          <a:extLst>
            <a:ext uri="{FF2B5EF4-FFF2-40B4-BE49-F238E27FC236}">
              <a16:creationId xmlns:a16="http://schemas.microsoft.com/office/drawing/2014/main" id="{5A387684-B045-4850-B4B2-3FA093761325}"/>
            </a:ext>
          </a:extLst>
        </xdr:cNvPr>
        <xdr:cNvSpPr/>
      </xdr:nvSpPr>
      <xdr:spPr>
        <a:xfrm>
          <a:off x="4064000" y="140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65829</xdr:rowOff>
    </xdr:from>
    <xdr:ext cx="736600" cy="259045"/>
    <xdr:sp macro="" textlink="">
      <xdr:nvSpPr>
        <xdr:cNvPr id="217" name="テキスト ボックス 216">
          <a:extLst>
            <a:ext uri="{FF2B5EF4-FFF2-40B4-BE49-F238E27FC236}">
              <a16:creationId xmlns:a16="http://schemas.microsoft.com/office/drawing/2014/main" id="{DA8E1940-47CF-4CE4-83D6-D4962C15D5F4}"/>
            </a:ext>
          </a:extLst>
        </xdr:cNvPr>
        <xdr:cNvSpPr txBox="1"/>
      </xdr:nvSpPr>
      <xdr:spPr>
        <a:xfrm>
          <a:off x="3733800" y="1378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125940</xdr:rowOff>
    </xdr:from>
    <xdr:to>
      <xdr:col>15</xdr:col>
      <xdr:colOff>133350</xdr:colOff>
      <xdr:row>82</xdr:row>
      <xdr:rowOff>56090</xdr:rowOff>
    </xdr:to>
    <xdr:sp macro="" textlink="">
      <xdr:nvSpPr>
        <xdr:cNvPr id="218" name="楕円 217">
          <a:extLst>
            <a:ext uri="{FF2B5EF4-FFF2-40B4-BE49-F238E27FC236}">
              <a16:creationId xmlns:a16="http://schemas.microsoft.com/office/drawing/2014/main" id="{23BFC95B-CE12-49D8-8BBA-21953D751C72}"/>
            </a:ext>
          </a:extLst>
        </xdr:cNvPr>
        <xdr:cNvSpPr/>
      </xdr:nvSpPr>
      <xdr:spPr>
        <a:xfrm>
          <a:off x="3175000" y="140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66267</xdr:rowOff>
    </xdr:from>
    <xdr:ext cx="762000" cy="259045"/>
    <xdr:sp macro="" textlink="">
      <xdr:nvSpPr>
        <xdr:cNvPr id="219" name="テキスト ボックス 218">
          <a:extLst>
            <a:ext uri="{FF2B5EF4-FFF2-40B4-BE49-F238E27FC236}">
              <a16:creationId xmlns:a16="http://schemas.microsoft.com/office/drawing/2014/main" id="{6BFE06FC-116E-4867-8C10-11921E6F89B2}"/>
            </a:ext>
          </a:extLst>
        </xdr:cNvPr>
        <xdr:cNvSpPr txBox="1"/>
      </xdr:nvSpPr>
      <xdr:spPr>
        <a:xfrm>
          <a:off x="2844800" y="137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134212</xdr:rowOff>
    </xdr:from>
    <xdr:to>
      <xdr:col>11</xdr:col>
      <xdr:colOff>82550</xdr:colOff>
      <xdr:row>82</xdr:row>
      <xdr:rowOff>64362</xdr:rowOff>
    </xdr:to>
    <xdr:sp macro="" textlink="">
      <xdr:nvSpPr>
        <xdr:cNvPr id="220" name="楕円 219">
          <a:extLst>
            <a:ext uri="{FF2B5EF4-FFF2-40B4-BE49-F238E27FC236}">
              <a16:creationId xmlns:a16="http://schemas.microsoft.com/office/drawing/2014/main" id="{0385D380-B453-41C2-8370-7E4BE7986317}"/>
            </a:ext>
          </a:extLst>
        </xdr:cNvPr>
        <xdr:cNvSpPr/>
      </xdr:nvSpPr>
      <xdr:spPr>
        <a:xfrm>
          <a:off x="2286000" y="140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74539</xdr:rowOff>
    </xdr:from>
    <xdr:ext cx="762000" cy="259045"/>
    <xdr:sp macro="" textlink="">
      <xdr:nvSpPr>
        <xdr:cNvPr id="221" name="テキスト ボックス 220">
          <a:extLst>
            <a:ext uri="{FF2B5EF4-FFF2-40B4-BE49-F238E27FC236}">
              <a16:creationId xmlns:a16="http://schemas.microsoft.com/office/drawing/2014/main" id="{BCBEE30B-BD3B-48D5-87BE-DCDF04D60495}"/>
            </a:ext>
          </a:extLst>
        </xdr:cNvPr>
        <xdr:cNvSpPr txBox="1"/>
      </xdr:nvSpPr>
      <xdr:spPr>
        <a:xfrm>
          <a:off x="1955800" y="1379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109255</xdr:rowOff>
    </xdr:from>
    <xdr:to>
      <xdr:col>7</xdr:col>
      <xdr:colOff>31750</xdr:colOff>
      <xdr:row>82</xdr:row>
      <xdr:rowOff>39405</xdr:rowOff>
    </xdr:to>
    <xdr:sp macro="" textlink="">
      <xdr:nvSpPr>
        <xdr:cNvPr id="222" name="楕円 221">
          <a:extLst>
            <a:ext uri="{FF2B5EF4-FFF2-40B4-BE49-F238E27FC236}">
              <a16:creationId xmlns:a16="http://schemas.microsoft.com/office/drawing/2014/main" id="{CFA905F7-F00B-4B4B-BC27-D762C84A7BC2}"/>
            </a:ext>
          </a:extLst>
        </xdr:cNvPr>
        <xdr:cNvSpPr/>
      </xdr:nvSpPr>
      <xdr:spPr>
        <a:xfrm>
          <a:off x="1397000" y="139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49582</xdr:rowOff>
    </xdr:from>
    <xdr:ext cx="762000" cy="259045"/>
    <xdr:sp macro="" textlink="">
      <xdr:nvSpPr>
        <xdr:cNvPr id="223" name="テキスト ボックス 222">
          <a:extLst>
            <a:ext uri="{FF2B5EF4-FFF2-40B4-BE49-F238E27FC236}">
              <a16:creationId xmlns:a16="http://schemas.microsoft.com/office/drawing/2014/main" id="{E1274F16-139A-40CB-A678-30BA6D9B4CCA}"/>
            </a:ext>
          </a:extLst>
        </xdr:cNvPr>
        <xdr:cNvSpPr txBox="1"/>
      </xdr:nvSpPr>
      <xdr:spPr>
        <a:xfrm>
          <a:off x="1066800" y="137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CC2BA06-AE59-4FF9-A521-25024F82AA1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8A4DF35-CA40-46FA-AFE1-64A61AEBD41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AC2298A-0ED1-4F5A-B6A5-7130B0AAD13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5CCBADBC-1D1E-40F4-A3E1-BCD7CB3B328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BE90314E-2755-40F4-9416-30DB278DC2E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3C42E226-C6AD-4921-AF20-F0CB9AC6C95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C62F6806-BD9F-46F0-9524-F7761603E4E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AF136ECA-56FA-40A2-ACF8-51E3251AEE1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7C63AFB4-C1C6-4914-AF57-D301B6C0B89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7583B0C0-888A-4B5B-AC57-B3443E6B36A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1D73CC8A-0F36-4050-8373-7E4F977B14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EDB6615A-8D29-45DD-BA50-B74CAAAE715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1878BF6-52E0-4982-AA3B-E2A8A461D02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全国市平均、全国町村平均を上回っている。</a:t>
          </a:r>
          <a:b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が高い要因は、管理職への登用に関して、国おいては採用時の職種によって限定されてくるが、上尾市の場合は本人の能力に応じた登用を行っているので、特に高卒で経験年数２５年以上の職員の給料水準が国より高くなっている。</a:t>
          </a:r>
          <a:b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給与適正化を図るため平成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月より高齢層職員の昇給停止、平成３１年４月の昇給見送りを行った。今後も人事院勧告等を踏まえながら給与適正化を図っていく。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6C44EAE3-2A10-428A-835D-D9025045D0A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CC1A72EC-1638-4726-B5C5-1A4113662BA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A95267F7-FB5C-4DBF-ABFF-98FB5D65E6E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827A322B-CB5A-409E-87E5-1CC64EED52F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11E183C2-4CC1-499B-98D8-E9ECC6965AD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FAE42726-48FD-4CDD-A81C-8FC34ABABFE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81C5127F-9097-4F12-A55A-E8A3D63E792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9BBB7449-05F7-4644-A26D-56BFE21A1F1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4AD99C8-0FC2-4C95-BAFD-12357785413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A872FDB-5E58-45CF-9329-5FB558884A2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65B03504-AFE8-4C29-B655-C4D45F2FF81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7910FC5E-F3C9-4DE1-BEDD-8598B990733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8C1AFA62-EAA2-4C8B-9EC6-350235962DF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B6E2391E-D8D8-4279-B56D-04DB7FD6F07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6BDC4D4-AB01-4944-AEA3-6F7D5432F9F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87</xdr:row>
      <xdr:rowOff>111125</xdr:rowOff>
    </xdr:to>
    <xdr:cxnSp macro="">
      <xdr:nvCxnSpPr>
        <xdr:cNvPr id="252" name="直線コネクタ 251">
          <a:extLst>
            <a:ext uri="{FF2B5EF4-FFF2-40B4-BE49-F238E27FC236}">
              <a16:creationId xmlns:a16="http://schemas.microsoft.com/office/drawing/2014/main" id="{29012528-0DF2-40B3-A56B-8721A85EA030}"/>
            </a:ext>
          </a:extLst>
        </xdr:cNvPr>
        <xdr:cNvCxnSpPr/>
      </xdr:nvCxnSpPr>
      <xdr:spPr>
        <a:xfrm flipV="1">
          <a:off x="17018000" y="1402185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83202</xdr:rowOff>
    </xdr:from>
    <xdr:ext cx="762000" cy="259045"/>
    <xdr:sp macro="" textlink="">
      <xdr:nvSpPr>
        <xdr:cNvPr id="253" name="給与水準   （国との比較）最小値テキスト">
          <a:extLst>
            <a:ext uri="{FF2B5EF4-FFF2-40B4-BE49-F238E27FC236}">
              <a16:creationId xmlns:a16="http://schemas.microsoft.com/office/drawing/2014/main" id="{3DE54ECA-020A-4EDF-BE57-A52833604335}"/>
            </a:ext>
          </a:extLst>
        </xdr:cNvPr>
        <xdr:cNvSpPr txBox="1"/>
      </xdr:nvSpPr>
      <xdr:spPr>
        <a:xfrm>
          <a:off x="17106900" y="149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111125</xdr:rowOff>
    </xdr:from>
    <xdr:to>
      <xdr:col>81</xdr:col>
      <xdr:colOff>133350</xdr:colOff>
      <xdr:row>87</xdr:row>
      <xdr:rowOff>111125</xdr:rowOff>
    </xdr:to>
    <xdr:cxnSp macro="">
      <xdr:nvCxnSpPr>
        <xdr:cNvPr id="254" name="直線コネクタ 253">
          <a:extLst>
            <a:ext uri="{FF2B5EF4-FFF2-40B4-BE49-F238E27FC236}">
              <a16:creationId xmlns:a16="http://schemas.microsoft.com/office/drawing/2014/main" id="{22B203AC-339E-4B1A-9174-C39223A9F5A1}"/>
            </a:ext>
          </a:extLst>
        </xdr:cNvPr>
        <xdr:cNvCxnSpPr/>
      </xdr:nvCxnSpPr>
      <xdr:spPr>
        <a:xfrm>
          <a:off x="16929100" y="150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5" name="給与水準   （国との比較）最大値テキスト">
          <a:extLst>
            <a:ext uri="{FF2B5EF4-FFF2-40B4-BE49-F238E27FC236}">
              <a16:creationId xmlns:a16="http://schemas.microsoft.com/office/drawing/2014/main" id="{44286B67-1533-4F87-9871-CCDCADA207D7}"/>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6" name="直線コネクタ 255">
          <a:extLst>
            <a:ext uri="{FF2B5EF4-FFF2-40B4-BE49-F238E27FC236}">
              <a16:creationId xmlns:a16="http://schemas.microsoft.com/office/drawing/2014/main" id="{D3837016-14AF-4BFD-B55E-2746D8832CA1}"/>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id="{B212BE39-83AC-4C0B-9496-AFC8134645B6}"/>
            </a:ext>
          </a:extLst>
        </xdr:cNvPr>
        <xdr:cNvCxnSpPr/>
      </xdr:nvCxnSpPr>
      <xdr:spPr>
        <a:xfrm flipV="1">
          <a:off x="16179800" y="1496695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58" name="給与水準   （国との比較）平均値テキスト">
          <a:extLst>
            <a:ext uri="{FF2B5EF4-FFF2-40B4-BE49-F238E27FC236}">
              <a16:creationId xmlns:a16="http://schemas.microsoft.com/office/drawing/2014/main" id="{DFB7B847-61EB-444C-8A3A-F4A826F9A0B6}"/>
            </a:ext>
          </a:extLst>
        </xdr:cNvPr>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59" name="フローチャート: 判断 258">
          <a:extLst>
            <a:ext uri="{FF2B5EF4-FFF2-40B4-BE49-F238E27FC236}">
              <a16:creationId xmlns:a16="http://schemas.microsoft.com/office/drawing/2014/main" id="{FABDC866-3897-4ACC-9FC5-9E3148707B96}"/>
            </a:ext>
          </a:extLst>
        </xdr:cNvPr>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49741</xdr:rowOff>
    </xdr:to>
    <xdr:cxnSp macro="">
      <xdr:nvCxnSpPr>
        <xdr:cNvPr id="260" name="直線コネクタ 259">
          <a:extLst>
            <a:ext uri="{FF2B5EF4-FFF2-40B4-BE49-F238E27FC236}">
              <a16:creationId xmlns:a16="http://schemas.microsoft.com/office/drawing/2014/main" id="{508B80B3-7BB9-4437-8E90-5B6745213F96}"/>
            </a:ext>
          </a:extLst>
        </xdr:cNvPr>
        <xdr:cNvCxnSpPr/>
      </xdr:nvCxnSpPr>
      <xdr:spPr>
        <a:xfrm flipV="1">
          <a:off x="15290800" y="152886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81491</xdr:rowOff>
    </xdr:from>
    <xdr:to>
      <xdr:col>77</xdr:col>
      <xdr:colOff>95250</xdr:colOff>
      <xdr:row>86</xdr:row>
      <xdr:rowOff>11641</xdr:rowOff>
    </xdr:to>
    <xdr:sp macro="" textlink="">
      <xdr:nvSpPr>
        <xdr:cNvPr id="261" name="フローチャート: 判断 260">
          <a:extLst>
            <a:ext uri="{FF2B5EF4-FFF2-40B4-BE49-F238E27FC236}">
              <a16:creationId xmlns:a16="http://schemas.microsoft.com/office/drawing/2014/main" id="{32B1D0BF-AF13-4B2F-AC44-8A172DB77A0C}"/>
            </a:ext>
          </a:extLst>
        </xdr:cNvPr>
        <xdr:cNvSpPr/>
      </xdr:nvSpPr>
      <xdr:spPr>
        <a:xfrm>
          <a:off x="16129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62" name="テキスト ボックス 261">
          <a:extLst>
            <a:ext uri="{FF2B5EF4-FFF2-40B4-BE49-F238E27FC236}">
              <a16:creationId xmlns:a16="http://schemas.microsoft.com/office/drawing/2014/main" id="{8E489E6E-45BB-497B-856F-7085C1894C0E}"/>
            </a:ext>
          </a:extLst>
        </xdr:cNvPr>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49741</xdr:rowOff>
    </xdr:to>
    <xdr:cxnSp macro="">
      <xdr:nvCxnSpPr>
        <xdr:cNvPr id="263" name="直線コネクタ 262">
          <a:extLst>
            <a:ext uri="{FF2B5EF4-FFF2-40B4-BE49-F238E27FC236}">
              <a16:creationId xmlns:a16="http://schemas.microsoft.com/office/drawing/2014/main" id="{DE803450-9B51-471F-947D-05FCC2703B42}"/>
            </a:ext>
          </a:extLst>
        </xdr:cNvPr>
        <xdr:cNvCxnSpPr/>
      </xdr:nvCxnSpPr>
      <xdr:spPr>
        <a:xfrm>
          <a:off x="14401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39E75AEF-68D7-4589-B0F5-033484FD10CD}"/>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a:extLst>
            <a:ext uri="{FF2B5EF4-FFF2-40B4-BE49-F238E27FC236}">
              <a16:creationId xmlns:a16="http://schemas.microsoft.com/office/drawing/2014/main" id="{37628908-035E-426E-A6A6-91740A2966FA}"/>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89</xdr:row>
      <xdr:rowOff>9525</xdr:rowOff>
    </xdr:to>
    <xdr:cxnSp macro="">
      <xdr:nvCxnSpPr>
        <xdr:cNvPr id="266" name="直線コネクタ 265">
          <a:extLst>
            <a:ext uri="{FF2B5EF4-FFF2-40B4-BE49-F238E27FC236}">
              <a16:creationId xmlns:a16="http://schemas.microsoft.com/office/drawing/2014/main" id="{87521AAA-7345-4527-B537-2B118833E90C}"/>
            </a:ext>
          </a:extLst>
        </xdr:cNvPr>
        <xdr:cNvCxnSpPr/>
      </xdr:nvCxnSpPr>
      <xdr:spPr>
        <a:xfrm>
          <a:off x="13512800" y="150473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a:extLst>
            <a:ext uri="{FF2B5EF4-FFF2-40B4-BE49-F238E27FC236}">
              <a16:creationId xmlns:a16="http://schemas.microsoft.com/office/drawing/2014/main" id="{E4A858DA-3513-4043-AB15-254AA4154DBE}"/>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8" name="テキスト ボックス 267">
          <a:extLst>
            <a:ext uri="{FF2B5EF4-FFF2-40B4-BE49-F238E27FC236}">
              <a16:creationId xmlns:a16="http://schemas.microsoft.com/office/drawing/2014/main" id="{9DC44B7A-3B9B-4A64-9361-8407FE28AA3A}"/>
            </a:ext>
          </a:extLst>
        </xdr:cNvPr>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9" name="フローチャート: 判断 268">
          <a:extLst>
            <a:ext uri="{FF2B5EF4-FFF2-40B4-BE49-F238E27FC236}">
              <a16:creationId xmlns:a16="http://schemas.microsoft.com/office/drawing/2014/main" id="{9FFADA69-EEF5-4951-8F40-8197998BABE6}"/>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FF55AF01-5BD7-4704-A84D-9CB211DF1639}"/>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9497C71-4FBE-44A6-BD78-CD4FFB50F53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0AED699-1B8C-41A3-9F31-23933A54FDD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AAFEEAB-7652-476B-8B15-3B703E27ED7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8EFC7C7-B899-49A1-A674-D0160F27D56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DFB0FF5-A3CA-4310-9AD8-3E55CD9CD8D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1417E294-F819-490F-955D-701BBACF0655}"/>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67327</xdr:rowOff>
    </xdr:from>
    <xdr:ext cx="762000" cy="259045"/>
    <xdr:sp macro="" textlink="">
      <xdr:nvSpPr>
        <xdr:cNvPr id="277" name="給与水準   （国との比較）該当値テキスト">
          <a:extLst>
            <a:ext uri="{FF2B5EF4-FFF2-40B4-BE49-F238E27FC236}">
              <a16:creationId xmlns:a16="http://schemas.microsoft.com/office/drawing/2014/main" id="{56F0B6BE-035D-4FB4-8EB6-E373D4A4BDC8}"/>
            </a:ext>
          </a:extLst>
        </xdr:cNvPr>
        <xdr:cNvSpPr txBox="1"/>
      </xdr:nvSpPr>
      <xdr:spPr>
        <a:xfrm>
          <a:off x="17106900" y="148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a:extLst>
            <a:ext uri="{FF2B5EF4-FFF2-40B4-BE49-F238E27FC236}">
              <a16:creationId xmlns:a16="http://schemas.microsoft.com/office/drawing/2014/main" id="{9F5B517C-EA35-439F-85FE-D04473CED7A5}"/>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a:extLst>
            <a:ext uri="{FF2B5EF4-FFF2-40B4-BE49-F238E27FC236}">
              <a16:creationId xmlns:a16="http://schemas.microsoft.com/office/drawing/2014/main" id="{AA6BA859-C72D-46C3-8911-E40F4390BA5C}"/>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80" name="楕円 279">
          <a:extLst>
            <a:ext uri="{FF2B5EF4-FFF2-40B4-BE49-F238E27FC236}">
              <a16:creationId xmlns:a16="http://schemas.microsoft.com/office/drawing/2014/main" id="{0DCC161C-B886-4D1E-8DEA-1CAF473B3870}"/>
            </a:ext>
          </a:extLst>
        </xdr:cNvPr>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81" name="テキスト ボックス 280">
          <a:extLst>
            <a:ext uri="{FF2B5EF4-FFF2-40B4-BE49-F238E27FC236}">
              <a16:creationId xmlns:a16="http://schemas.microsoft.com/office/drawing/2014/main" id="{50229F64-3034-4DF1-A416-A596B6F316EE}"/>
            </a:ext>
          </a:extLst>
        </xdr:cNvPr>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2" name="楕円 281">
          <a:extLst>
            <a:ext uri="{FF2B5EF4-FFF2-40B4-BE49-F238E27FC236}">
              <a16:creationId xmlns:a16="http://schemas.microsoft.com/office/drawing/2014/main" id="{49473D14-B6AC-4E48-A96D-61E98A716DC1}"/>
            </a:ext>
          </a:extLst>
        </xdr:cNvPr>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3" name="テキスト ボックス 282">
          <a:extLst>
            <a:ext uri="{FF2B5EF4-FFF2-40B4-BE49-F238E27FC236}">
              <a16:creationId xmlns:a16="http://schemas.microsoft.com/office/drawing/2014/main" id="{D50DB2B6-5E62-48EF-8264-17FBDCF18E4F}"/>
            </a:ext>
          </a:extLst>
        </xdr:cNvPr>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a:extLst>
            <a:ext uri="{FF2B5EF4-FFF2-40B4-BE49-F238E27FC236}">
              <a16:creationId xmlns:a16="http://schemas.microsoft.com/office/drawing/2014/main" id="{8F17BE66-3F3C-4770-A309-22AF632E5B3C}"/>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1682F262-4DF8-45BA-9BED-88E718F1513A}"/>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1176A553-6116-49F7-8AC5-0691C38CDEA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228AC000-C6BC-4615-A015-64A482C32B2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293FD0EF-A797-42A8-A808-43B7FCAB027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40CA31C4-18AC-4619-9597-F19DAF54A85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75585A0-95FF-4F92-B274-73E36E1533E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DAE8D103-092E-4A1C-8B09-245E28AB89E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B98E8A04-C4CE-4206-BE67-792E1E4CC51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947E9A3E-0CB9-4F22-B4B8-7D3B6E5A5FD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FF5EEAD5-5097-4475-8F80-574D2C4FAAA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2ECC62B8-C840-41FF-A524-F48927762F2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CB7030FA-2BF5-4A12-906F-1A300DF9AA2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94F0D3C5-18CD-4070-B968-D7DD963ED14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10D61262-CFA0-456C-91B0-44F812AFB24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年度までの定員適正化計画において、平成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年度実職員数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人）を減員した。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日現在の実職員数は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人となり、これを達成し類似団体内平均以下を維持している。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次上尾市行政改革大綱に合わせ、平成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年度まで国の定員モデル及び類似団体職員数の状況を踏まえた「上尾市定員管理計画」を策定し、上限値を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人とし維持している。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961CCE66-4D63-4956-9629-0DD01AD997A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814ACA99-0CBB-442B-B9F8-37DEECFCB85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B9107D58-052B-4B16-8C6C-08A6ABFFE1C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DE998F44-46EF-4C8E-8D43-EC55A8094CA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AA697559-FFDA-47DF-BA81-BFC29BB7A84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D759DB79-3CFC-47F7-959B-17EFAC0D5A7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5550A94F-CD8E-4750-8F98-29731E97A45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787DA5DF-DF8D-47C3-9553-BAAABD24277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B9A543C3-70A6-4C52-B206-ED62C9E3406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8740BBB3-A352-4599-AA11-3B3F358647D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94BF2C-04BF-4F93-9440-4057A2E6979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FAA107CF-7D72-4C11-B940-1AAC44C36A6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34C31404-2DE9-42E0-B1B2-B117F8FB39F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FF44A1AA-BCC0-4378-92FE-93D7A916B82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FCD7769A-26C6-46E5-A270-9F0286F0BD2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94301811-448B-4836-80BE-2D0F3C6858E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47E4CDDE-37BE-4774-84BE-AAA81481BF2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94DD5AD7-B49D-4614-8B9B-D02A7954969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a:extLst>
            <a:ext uri="{FF2B5EF4-FFF2-40B4-BE49-F238E27FC236}">
              <a16:creationId xmlns:a16="http://schemas.microsoft.com/office/drawing/2014/main" id="{E9B7EE96-B45A-473C-999A-1ADBE191DAF3}"/>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a:extLst>
            <a:ext uri="{FF2B5EF4-FFF2-40B4-BE49-F238E27FC236}">
              <a16:creationId xmlns:a16="http://schemas.microsoft.com/office/drawing/2014/main" id="{3B130893-B671-4B56-A542-AD19CFD450BD}"/>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a:extLst>
            <a:ext uri="{FF2B5EF4-FFF2-40B4-BE49-F238E27FC236}">
              <a16:creationId xmlns:a16="http://schemas.microsoft.com/office/drawing/2014/main" id="{F57B0813-A8C1-4657-BA0C-4E5096F3A94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62AA9255-B94D-48BA-A502-97181F63F034}"/>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8D984276-5544-4A1E-A50C-02D3049F3288}"/>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18B72458-E078-43F8-AE83-EDC3AAED18E4}"/>
            </a:ext>
          </a:extLst>
        </xdr:cNvPr>
        <xdr:cNvCxnSpPr/>
      </xdr:nvCxnSpPr>
      <xdr:spPr>
        <a:xfrm>
          <a:off x="16179800" y="10508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3" name="定員管理の状況平均値テキスト">
          <a:extLst>
            <a:ext uri="{FF2B5EF4-FFF2-40B4-BE49-F238E27FC236}">
              <a16:creationId xmlns:a16="http://schemas.microsoft.com/office/drawing/2014/main" id="{C8598343-945B-4B73-9BDF-2956C6D7BD4C}"/>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a:extLst>
            <a:ext uri="{FF2B5EF4-FFF2-40B4-BE49-F238E27FC236}">
              <a16:creationId xmlns:a16="http://schemas.microsoft.com/office/drawing/2014/main" id="{B6974F4A-9046-4226-84FD-28BD754A1705}"/>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53884</xdr:rowOff>
    </xdr:to>
    <xdr:cxnSp macro="">
      <xdr:nvCxnSpPr>
        <xdr:cNvPr id="325" name="直線コネクタ 324">
          <a:extLst>
            <a:ext uri="{FF2B5EF4-FFF2-40B4-BE49-F238E27FC236}">
              <a16:creationId xmlns:a16="http://schemas.microsoft.com/office/drawing/2014/main" id="{06B369AE-A693-48F5-B0F2-B3DD7B34B1A9}"/>
            </a:ext>
          </a:extLst>
        </xdr:cNvPr>
        <xdr:cNvCxnSpPr/>
      </xdr:nvCxnSpPr>
      <xdr:spPr>
        <a:xfrm flipV="1">
          <a:off x="15290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a:extLst>
            <a:ext uri="{FF2B5EF4-FFF2-40B4-BE49-F238E27FC236}">
              <a16:creationId xmlns:a16="http://schemas.microsoft.com/office/drawing/2014/main" id="{BE29AD9F-4364-4674-B1CF-8F2E9F39BEF6}"/>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7" name="テキスト ボックス 326">
          <a:extLst>
            <a:ext uri="{FF2B5EF4-FFF2-40B4-BE49-F238E27FC236}">
              <a16:creationId xmlns:a16="http://schemas.microsoft.com/office/drawing/2014/main" id="{CC1ED45D-35AE-45E6-9E78-D3F01B170465}"/>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53884</xdr:rowOff>
    </xdr:to>
    <xdr:cxnSp macro="">
      <xdr:nvCxnSpPr>
        <xdr:cNvPr id="328" name="直線コネクタ 327">
          <a:extLst>
            <a:ext uri="{FF2B5EF4-FFF2-40B4-BE49-F238E27FC236}">
              <a16:creationId xmlns:a16="http://schemas.microsoft.com/office/drawing/2014/main" id="{D3738151-AB74-4916-B3CA-7E855076B90C}"/>
            </a:ext>
          </a:extLst>
        </xdr:cNvPr>
        <xdr:cNvCxnSpPr/>
      </xdr:nvCxnSpPr>
      <xdr:spPr>
        <a:xfrm>
          <a:off x="14401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a:extLst>
            <a:ext uri="{FF2B5EF4-FFF2-40B4-BE49-F238E27FC236}">
              <a16:creationId xmlns:a16="http://schemas.microsoft.com/office/drawing/2014/main" id="{2020FDA3-A85E-4088-8D67-AF42BB96B6D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a:extLst>
            <a:ext uri="{FF2B5EF4-FFF2-40B4-BE49-F238E27FC236}">
              <a16:creationId xmlns:a16="http://schemas.microsoft.com/office/drawing/2014/main" id="{4AF58262-D7ED-4275-AFE8-50A90ABD1B06}"/>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53884</xdr:rowOff>
    </xdr:to>
    <xdr:cxnSp macro="">
      <xdr:nvCxnSpPr>
        <xdr:cNvPr id="331" name="直線コネクタ 330">
          <a:extLst>
            <a:ext uri="{FF2B5EF4-FFF2-40B4-BE49-F238E27FC236}">
              <a16:creationId xmlns:a16="http://schemas.microsoft.com/office/drawing/2014/main" id="{559027FA-18A1-4C0F-B945-41B18C3C7B8B}"/>
            </a:ext>
          </a:extLst>
        </xdr:cNvPr>
        <xdr:cNvCxnSpPr/>
      </xdr:nvCxnSpPr>
      <xdr:spPr>
        <a:xfrm flipV="1">
          <a:off x="13512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a:extLst>
            <a:ext uri="{FF2B5EF4-FFF2-40B4-BE49-F238E27FC236}">
              <a16:creationId xmlns:a16="http://schemas.microsoft.com/office/drawing/2014/main" id="{F23E6BF4-4F30-4099-9479-6955D1244E15}"/>
            </a:ext>
          </a:extLst>
        </xdr:cNvPr>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3" name="テキスト ボックス 332">
          <a:extLst>
            <a:ext uri="{FF2B5EF4-FFF2-40B4-BE49-F238E27FC236}">
              <a16:creationId xmlns:a16="http://schemas.microsoft.com/office/drawing/2014/main" id="{2BC4D4CF-8F9B-450E-81FD-00F404EBAE27}"/>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8A24EF26-35DB-4FB5-BAF5-AAAF70939A13}"/>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69D4F442-BF41-4A76-B14A-60799B1A3B53}"/>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E941816-8EBB-47CA-91B3-E3DC91E0A56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B09F56A-E291-451C-BF0A-39105BCC2EA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F136E3E-37B5-4A41-AF81-AFEB3EA7117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BEFE85E-F785-49ED-B622-F0389136691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69831B0-0EC8-4D7F-AE39-04A288E4CD8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1" name="楕円 340">
          <a:extLst>
            <a:ext uri="{FF2B5EF4-FFF2-40B4-BE49-F238E27FC236}">
              <a16:creationId xmlns:a16="http://schemas.microsoft.com/office/drawing/2014/main" id="{36347A9E-196A-4085-B458-9CF77E3DCA61}"/>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2" name="定員管理の状況該当値テキスト">
          <a:extLst>
            <a:ext uri="{FF2B5EF4-FFF2-40B4-BE49-F238E27FC236}">
              <a16:creationId xmlns:a16="http://schemas.microsoft.com/office/drawing/2014/main" id="{6FEB7460-7839-4DD4-AF52-23BFB374AC30}"/>
            </a:ext>
          </a:extLst>
        </xdr:cNvPr>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3" name="楕円 342">
          <a:extLst>
            <a:ext uri="{FF2B5EF4-FFF2-40B4-BE49-F238E27FC236}">
              <a16:creationId xmlns:a16="http://schemas.microsoft.com/office/drawing/2014/main" id="{931740B7-E83F-4107-8F43-C261A2D44519}"/>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4" name="テキスト ボックス 343">
          <a:extLst>
            <a:ext uri="{FF2B5EF4-FFF2-40B4-BE49-F238E27FC236}">
              <a16:creationId xmlns:a16="http://schemas.microsoft.com/office/drawing/2014/main" id="{A8ADDD5C-9C1A-467E-B490-B94DA1A6BCFE}"/>
            </a:ext>
          </a:extLst>
        </xdr:cNvPr>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5" name="楕円 344">
          <a:extLst>
            <a:ext uri="{FF2B5EF4-FFF2-40B4-BE49-F238E27FC236}">
              <a16:creationId xmlns:a16="http://schemas.microsoft.com/office/drawing/2014/main" id="{5AC0489D-B85E-4927-89D0-A9F64797EAC6}"/>
            </a:ext>
          </a:extLst>
        </xdr:cNvPr>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id="{403042C1-0DC2-45A1-887D-7B029F7971CB}"/>
            </a:ext>
          </a:extLst>
        </xdr:cNvPr>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a:extLst>
            <a:ext uri="{FF2B5EF4-FFF2-40B4-BE49-F238E27FC236}">
              <a16:creationId xmlns:a16="http://schemas.microsoft.com/office/drawing/2014/main" id="{459A3E3E-5100-4137-86B1-8905520475C0}"/>
            </a:ext>
          </a:extLst>
        </xdr:cNvPr>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48" name="テキスト ボックス 347">
          <a:extLst>
            <a:ext uri="{FF2B5EF4-FFF2-40B4-BE49-F238E27FC236}">
              <a16:creationId xmlns:a16="http://schemas.microsoft.com/office/drawing/2014/main" id="{5FA24E84-D3E0-4C1D-8AF1-A54948C52D71}"/>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9" name="楕円 348">
          <a:extLst>
            <a:ext uri="{FF2B5EF4-FFF2-40B4-BE49-F238E27FC236}">
              <a16:creationId xmlns:a16="http://schemas.microsoft.com/office/drawing/2014/main" id="{F7DF6140-8E5E-4974-93F7-1B801456AB23}"/>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0" name="テキスト ボックス 349">
          <a:extLst>
            <a:ext uri="{FF2B5EF4-FFF2-40B4-BE49-F238E27FC236}">
              <a16:creationId xmlns:a16="http://schemas.microsoft.com/office/drawing/2014/main" id="{13211DAE-D956-49A0-BD94-5911FD4F9C1A}"/>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B97541D3-4651-47D1-8162-B6DA696DBB7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D3EBCEC5-E87B-4159-A5F3-3DC349BE9F5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648B717B-39BD-4B14-89B2-4A79957A0B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7605DC38-C9A7-42D9-A20E-560A5D16C8D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273F37F9-1DB6-4F75-AB00-6A2E66AECB4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6EB8B731-C352-45C5-B55B-C4909624123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8DB7644B-D4B2-4EFD-B4A2-2FF9F271B05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60B60226-FD5B-4068-8BB7-7F35B1DCB10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C165C9A-0FE8-41E0-8547-5B2F9C83838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5F17772A-8CE0-425F-9437-DE8F2FA79F7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F8440D33-26AB-4532-B8AD-CC7CD0E09EF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879D59B7-1B39-42D4-BE5B-D1E3F9D5A6F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DC2D5732-BB74-42AB-9B49-9E5ED469442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年度の算定値は</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％となり、前年度を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ポイント上回った。これは、市民税法人税割の増等による標準財政規模の増加（＋</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4.9</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％）に対し、算定基礎となる公債費の増加（＋</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％）などの影響によるものである。この結果は、早期健全化基準（</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25.0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％）や財政再生基準（</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35.0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％）、地方債の発行について協議・許可が必要となる基準（</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18.0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％）と照らして問題のない値となっている。</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本市においては銀行等引受債の借入には入札制度を導入しており、引き続き低利での資金調達を図り、公債費の縮減に努めていく。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CC8FC05-E47C-4908-83C6-CA105224BFD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32BB341A-CAA4-4ED7-BFE8-09AA51667FA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232CA25-4A10-4853-AFC1-21D6798A9A5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36AFE42C-7DB6-4484-AFF6-62FEBC111A7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8B6DB798-C714-4BF0-9EF9-4FD280A9951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4B13D50F-5D59-4056-AFD5-3CBB27E7F31B}"/>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AE2DB057-A847-4784-879E-23733575615C}"/>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3C7FFB31-2332-4291-B0B9-3BBD06427288}"/>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85CF2B71-6241-47F0-AF96-9BCF75C3B51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AD35A29A-1D76-48F0-8379-149F78AF8A8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182A497D-75AC-4F6A-83E7-F9F454B986E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33518827-585B-4535-8990-7B9D154D17AC}"/>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FE1FDC8-140D-4F7C-BD48-0C4BBDC298E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84BC1911-D327-4048-99C7-6E84275DAFB2}"/>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D3D397F-7CCF-4DDA-9B0D-B848D6C52FB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37D17BB-0DB5-4DE4-8C83-515BA55432B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a:extLst>
            <a:ext uri="{FF2B5EF4-FFF2-40B4-BE49-F238E27FC236}">
              <a16:creationId xmlns:a16="http://schemas.microsoft.com/office/drawing/2014/main" id="{D37FA531-DFBF-4DA4-8FDD-F5E4F485EDAD}"/>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a:extLst>
            <a:ext uri="{FF2B5EF4-FFF2-40B4-BE49-F238E27FC236}">
              <a16:creationId xmlns:a16="http://schemas.microsoft.com/office/drawing/2014/main" id="{1EF2114B-49B4-4284-8FD9-1E6C616A7EA7}"/>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a:extLst>
            <a:ext uri="{FF2B5EF4-FFF2-40B4-BE49-F238E27FC236}">
              <a16:creationId xmlns:a16="http://schemas.microsoft.com/office/drawing/2014/main" id="{DAF3BD01-C5C5-455B-AB69-625D5C3F7B14}"/>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a:extLst>
            <a:ext uri="{FF2B5EF4-FFF2-40B4-BE49-F238E27FC236}">
              <a16:creationId xmlns:a16="http://schemas.microsoft.com/office/drawing/2014/main" id="{52181C9F-B1E7-4A29-B9C0-244C722564C1}"/>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a:extLst>
            <a:ext uri="{FF2B5EF4-FFF2-40B4-BE49-F238E27FC236}">
              <a16:creationId xmlns:a16="http://schemas.microsoft.com/office/drawing/2014/main" id="{15072044-B64F-4608-A2B7-99F8F0BFFF8A}"/>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A982D710-1BAB-4D73-95A4-355ECDCFF338}"/>
            </a:ext>
          </a:extLst>
        </xdr:cNvPr>
        <xdr:cNvCxnSpPr/>
      </xdr:nvCxnSpPr>
      <xdr:spPr>
        <a:xfrm>
          <a:off x="16179800" y="697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6" name="公債費負担の状況平均値テキスト">
          <a:extLst>
            <a:ext uri="{FF2B5EF4-FFF2-40B4-BE49-F238E27FC236}">
              <a16:creationId xmlns:a16="http://schemas.microsoft.com/office/drawing/2014/main" id="{73F6E930-2546-4CAB-994E-38179EC112AC}"/>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a:extLst>
            <a:ext uri="{FF2B5EF4-FFF2-40B4-BE49-F238E27FC236}">
              <a16:creationId xmlns:a16="http://schemas.microsoft.com/office/drawing/2014/main" id="{E7A3D675-CFA5-433E-9B56-7BF0CCF5B59B}"/>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115509</xdr:rowOff>
    </xdr:to>
    <xdr:cxnSp macro="">
      <xdr:nvCxnSpPr>
        <xdr:cNvPr id="388" name="直線コネクタ 387">
          <a:extLst>
            <a:ext uri="{FF2B5EF4-FFF2-40B4-BE49-F238E27FC236}">
              <a16:creationId xmlns:a16="http://schemas.microsoft.com/office/drawing/2014/main" id="{E03B74A4-7CC0-49F2-AC64-9D319B639299}"/>
            </a:ext>
          </a:extLst>
        </xdr:cNvPr>
        <xdr:cNvCxnSpPr/>
      </xdr:nvCxnSpPr>
      <xdr:spPr>
        <a:xfrm>
          <a:off x="15290800" y="69275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463936F5-E857-43F4-B0B5-0CCD3C87E44C}"/>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46247E28-BF7A-4C39-9953-C7590FD077D5}"/>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40</xdr:row>
      <xdr:rowOff>69548</xdr:rowOff>
    </xdr:to>
    <xdr:cxnSp macro="">
      <xdr:nvCxnSpPr>
        <xdr:cNvPr id="391" name="直線コネクタ 390">
          <a:extLst>
            <a:ext uri="{FF2B5EF4-FFF2-40B4-BE49-F238E27FC236}">
              <a16:creationId xmlns:a16="http://schemas.microsoft.com/office/drawing/2014/main" id="{91692072-C528-4EAF-91E9-5F5F2BE4C61E}"/>
            </a:ext>
          </a:extLst>
        </xdr:cNvPr>
        <xdr:cNvCxnSpPr/>
      </xdr:nvCxnSpPr>
      <xdr:spPr>
        <a:xfrm>
          <a:off x="14401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A515A467-6957-4804-92E2-7AC1C4FDFC2C}"/>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a:extLst>
            <a:ext uri="{FF2B5EF4-FFF2-40B4-BE49-F238E27FC236}">
              <a16:creationId xmlns:a16="http://schemas.microsoft.com/office/drawing/2014/main" id="{390A597A-9992-4915-B93C-BF18527C49E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69548</xdr:rowOff>
    </xdr:to>
    <xdr:cxnSp macro="">
      <xdr:nvCxnSpPr>
        <xdr:cNvPr id="394" name="直線コネクタ 393">
          <a:extLst>
            <a:ext uri="{FF2B5EF4-FFF2-40B4-BE49-F238E27FC236}">
              <a16:creationId xmlns:a16="http://schemas.microsoft.com/office/drawing/2014/main" id="{A85B8234-D182-44D2-8CAB-83AE01DA5A38}"/>
            </a:ext>
          </a:extLst>
        </xdr:cNvPr>
        <xdr:cNvCxnSpPr/>
      </xdr:nvCxnSpPr>
      <xdr:spPr>
        <a:xfrm>
          <a:off x="13512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a:extLst>
            <a:ext uri="{FF2B5EF4-FFF2-40B4-BE49-F238E27FC236}">
              <a16:creationId xmlns:a16="http://schemas.microsoft.com/office/drawing/2014/main" id="{BE2AD8D3-C12E-47D0-826C-4C0B26A5B21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6" name="テキスト ボックス 395">
          <a:extLst>
            <a:ext uri="{FF2B5EF4-FFF2-40B4-BE49-F238E27FC236}">
              <a16:creationId xmlns:a16="http://schemas.microsoft.com/office/drawing/2014/main" id="{BA71988E-FE64-4A0E-B42C-E08C5B8B8AA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a:extLst>
            <a:ext uri="{FF2B5EF4-FFF2-40B4-BE49-F238E27FC236}">
              <a16:creationId xmlns:a16="http://schemas.microsoft.com/office/drawing/2014/main" id="{2E81F4F0-C4EA-407C-A3F6-D5715BF2B951}"/>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8" name="テキスト ボックス 397">
          <a:extLst>
            <a:ext uri="{FF2B5EF4-FFF2-40B4-BE49-F238E27FC236}">
              <a16:creationId xmlns:a16="http://schemas.microsoft.com/office/drawing/2014/main" id="{49EFAAB5-4626-408E-9E97-2785B66E689A}"/>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EABC8A1-2D37-40B3-A1A2-6E19BE2522A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E24498D-2FA6-4301-B94F-038FCF54F72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AF59B8BB-A516-4EF8-B6D3-E618DBA5116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EAC9CA9-152F-4B79-A64C-39BDA3D6D0C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41BE139-EE7B-4BB4-A928-73DE327A2F3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a:extLst>
            <a:ext uri="{FF2B5EF4-FFF2-40B4-BE49-F238E27FC236}">
              <a16:creationId xmlns:a16="http://schemas.microsoft.com/office/drawing/2014/main" id="{0A74C8A9-A26E-4573-BCBF-DA62FEE69138}"/>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5" name="公債費負担の状況該当値テキスト">
          <a:extLst>
            <a:ext uri="{FF2B5EF4-FFF2-40B4-BE49-F238E27FC236}">
              <a16:creationId xmlns:a16="http://schemas.microsoft.com/office/drawing/2014/main" id="{4EF0031E-F67B-4144-BD21-2898A88F47C9}"/>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6" name="楕円 405">
          <a:extLst>
            <a:ext uri="{FF2B5EF4-FFF2-40B4-BE49-F238E27FC236}">
              <a16:creationId xmlns:a16="http://schemas.microsoft.com/office/drawing/2014/main" id="{01E62497-6DC7-4C93-A750-257843C6E72D}"/>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7" name="テキスト ボックス 406">
          <a:extLst>
            <a:ext uri="{FF2B5EF4-FFF2-40B4-BE49-F238E27FC236}">
              <a16:creationId xmlns:a16="http://schemas.microsoft.com/office/drawing/2014/main" id="{A8F3D0B1-E169-41ED-B3FA-8C6380305FB1}"/>
            </a:ext>
          </a:extLst>
        </xdr:cNvPr>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08" name="楕円 407">
          <a:extLst>
            <a:ext uri="{FF2B5EF4-FFF2-40B4-BE49-F238E27FC236}">
              <a16:creationId xmlns:a16="http://schemas.microsoft.com/office/drawing/2014/main" id="{A0EB025E-3D02-400D-96DF-B61139C9B979}"/>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105125</xdr:rowOff>
    </xdr:from>
    <xdr:ext cx="762000" cy="259045"/>
    <xdr:sp macro="" textlink="">
      <xdr:nvSpPr>
        <xdr:cNvPr id="409" name="テキスト ボックス 408">
          <a:extLst>
            <a:ext uri="{FF2B5EF4-FFF2-40B4-BE49-F238E27FC236}">
              <a16:creationId xmlns:a16="http://schemas.microsoft.com/office/drawing/2014/main" id="{10E3203B-E698-4AF0-A67C-FDB66FC5C9CF}"/>
            </a:ext>
          </a:extLst>
        </xdr:cNvPr>
        <xdr:cNvSpPr txBox="1"/>
      </xdr:nvSpPr>
      <xdr:spPr>
        <a:xfrm>
          <a:off x="14909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0" name="楕円 409">
          <a:extLst>
            <a:ext uri="{FF2B5EF4-FFF2-40B4-BE49-F238E27FC236}">
              <a16:creationId xmlns:a16="http://schemas.microsoft.com/office/drawing/2014/main" id="{0FB97B4A-021D-42D8-ACF3-B7DF09348753}"/>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1" name="テキスト ボックス 410">
          <a:extLst>
            <a:ext uri="{FF2B5EF4-FFF2-40B4-BE49-F238E27FC236}">
              <a16:creationId xmlns:a16="http://schemas.microsoft.com/office/drawing/2014/main" id="{9347D569-CCC3-4930-B79A-E431251D4D0F}"/>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2" name="楕円 411">
          <a:extLst>
            <a:ext uri="{FF2B5EF4-FFF2-40B4-BE49-F238E27FC236}">
              <a16:creationId xmlns:a16="http://schemas.microsoft.com/office/drawing/2014/main" id="{2CA8C98C-B649-421A-B38D-70EAD33FFD12}"/>
            </a:ext>
          </a:extLst>
        </xdr:cNvPr>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130525</xdr:rowOff>
    </xdr:from>
    <xdr:ext cx="762000" cy="259045"/>
    <xdr:sp macro="" textlink="">
      <xdr:nvSpPr>
        <xdr:cNvPr id="413" name="テキスト ボックス 412">
          <a:extLst>
            <a:ext uri="{FF2B5EF4-FFF2-40B4-BE49-F238E27FC236}">
              <a16:creationId xmlns:a16="http://schemas.microsoft.com/office/drawing/2014/main" id="{C070D7DE-11CD-40FF-9BC2-AA67D643D8F2}"/>
            </a:ext>
          </a:extLst>
        </xdr:cNvPr>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6809EDC-1A0C-486E-8506-E269E70035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C391E13-BB40-4A42-8AEE-F287A8B5722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44703C04-BA2B-4A16-980E-C974B710A97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8A5E8B3-0F7C-4CEB-B4E9-B9276F28695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395B3CE7-0A72-4315-B6F6-01F6CB76C9A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22B0C90-6F71-424F-BCED-EFFB180B14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30C496A-6B72-4E1A-B7A3-3A2D40E600D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F347EA5-B070-44F8-A781-60509F61960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27FA92F-8BB7-4EA4-83ED-A099F5B1F8F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71E5F37-09DD-4505-A8E1-BAF4847C7A7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7027B04-12E8-4AF8-9BC3-92388B12586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FF13C15-59CF-4290-BF4C-703683FA026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C6B343C-09C1-43F6-A6A4-7CD7D99D3FC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年度の算定値は</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14.4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％となり、前年度より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9.6</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ポイント改善した。これは、公共施設整備基金の積み増しや、過去に発行した地方債の元金償還開始などによる地方債残高の減等、算定基礎となる将来的な負担の減少（▲</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31.5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億円）などの影響によるものである。この結果は、早期健全化基準（</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350.0%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）と照らして問題のない値となっている。</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今後も地方債発行額と元利償還額とのバランスを注視しつつ、主要基金の残高を念頭に置いた財政運営を図り、引き続き市債残高の減少等により、過度な財政負担が生じないように努めていく。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F44ADB1-E113-4E84-907D-8B779A02464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DD57F45-F7FB-4F21-85A2-CED9BF779D8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DF5B635-EA2B-4215-AB5D-D4DEFD394B5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3A29AF1C-6364-4956-9AB5-3330250CAFF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A7FA7BE-3351-4864-9778-778A70E24DE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6FAA8611-6463-4915-852D-CA4179C6906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D5E60997-7FE1-44C9-9FC5-3FFAF5D5A8D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5ED8DD78-1D25-4EFE-8670-B22B8F7BE71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A298D276-F52F-4BF7-A152-39CAFAF3D3E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648CD0D0-F618-423C-A308-DA9476C401A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D20F611B-9C2F-42C8-A5ED-EEE9856C823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91B7B367-78E0-4527-9B4E-E6C5E13869E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23B4310A-0305-481E-889E-75BB5D90C69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FA4C0B1-CDF0-4634-BB03-297D524E547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F9F50813-7851-44E6-A0F1-9CD4587D4DB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a:extLst>
            <a:ext uri="{FF2B5EF4-FFF2-40B4-BE49-F238E27FC236}">
              <a16:creationId xmlns:a16="http://schemas.microsoft.com/office/drawing/2014/main" id="{22093AAD-D567-4A96-AEB1-BE14102975EC}"/>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a:extLst>
            <a:ext uri="{FF2B5EF4-FFF2-40B4-BE49-F238E27FC236}">
              <a16:creationId xmlns:a16="http://schemas.microsoft.com/office/drawing/2014/main" id="{0DF81B19-AF25-43E9-8415-7DB713625187}"/>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a:extLst>
            <a:ext uri="{FF2B5EF4-FFF2-40B4-BE49-F238E27FC236}">
              <a16:creationId xmlns:a16="http://schemas.microsoft.com/office/drawing/2014/main" id="{C8FE2D1D-0845-48B0-8BA3-36E14C31C13A}"/>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B61B774D-2D63-4692-91AF-6EF84068BE8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6B180C95-B21E-4C41-89FC-27209F4927C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163407</xdr:rowOff>
    </xdr:from>
    <xdr:to>
      <xdr:col>81</xdr:col>
      <xdr:colOff>44450</xdr:colOff>
      <xdr:row>15</xdr:row>
      <xdr:rowOff>120650</xdr:rowOff>
    </xdr:to>
    <xdr:cxnSp macro="">
      <xdr:nvCxnSpPr>
        <xdr:cNvPr id="447" name="直線コネクタ 446">
          <a:extLst>
            <a:ext uri="{FF2B5EF4-FFF2-40B4-BE49-F238E27FC236}">
              <a16:creationId xmlns:a16="http://schemas.microsoft.com/office/drawing/2014/main" id="{6718AA61-A874-4C2F-8715-FFE0CAF944D1}"/>
            </a:ext>
          </a:extLst>
        </xdr:cNvPr>
        <xdr:cNvCxnSpPr/>
      </xdr:nvCxnSpPr>
      <xdr:spPr>
        <a:xfrm flipV="1">
          <a:off x="16179800" y="256370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8" name="将来負担の状況平均値テキスト">
          <a:extLst>
            <a:ext uri="{FF2B5EF4-FFF2-40B4-BE49-F238E27FC236}">
              <a16:creationId xmlns:a16="http://schemas.microsoft.com/office/drawing/2014/main" id="{79DA598E-D108-489A-9ED3-B4F45A2233B0}"/>
            </a:ext>
          </a:extLst>
        </xdr:cNvPr>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9" name="フローチャート: 判断 448">
          <a:extLst>
            <a:ext uri="{FF2B5EF4-FFF2-40B4-BE49-F238E27FC236}">
              <a16:creationId xmlns:a16="http://schemas.microsoft.com/office/drawing/2014/main" id="{9FBE6DDB-90DA-47C0-98E9-0E678F1E70CE}"/>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15</xdr:row>
      <xdr:rowOff>136737</xdr:rowOff>
    </xdr:to>
    <xdr:cxnSp macro="">
      <xdr:nvCxnSpPr>
        <xdr:cNvPr id="450" name="直線コネクタ 449">
          <a:extLst>
            <a:ext uri="{FF2B5EF4-FFF2-40B4-BE49-F238E27FC236}">
              <a16:creationId xmlns:a16="http://schemas.microsoft.com/office/drawing/2014/main" id="{0F69E7C8-653B-4115-B25A-68909345EAA5}"/>
            </a:ext>
          </a:extLst>
        </xdr:cNvPr>
        <xdr:cNvCxnSpPr/>
      </xdr:nvCxnSpPr>
      <xdr:spPr>
        <a:xfrm flipV="1">
          <a:off x="15290800" y="26924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51" name="フローチャート: 判断 450">
          <a:extLst>
            <a:ext uri="{FF2B5EF4-FFF2-40B4-BE49-F238E27FC236}">
              <a16:creationId xmlns:a16="http://schemas.microsoft.com/office/drawing/2014/main" id="{C113A4C7-0735-4CCB-A22F-8C8C97215659}"/>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2" name="テキスト ボックス 451">
          <a:extLst>
            <a:ext uri="{FF2B5EF4-FFF2-40B4-BE49-F238E27FC236}">
              <a16:creationId xmlns:a16="http://schemas.microsoft.com/office/drawing/2014/main" id="{CD1D3DAA-096F-4724-94E2-EE6DB98183BD}"/>
            </a:ext>
          </a:extLst>
        </xdr:cNvPr>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136737</xdr:rowOff>
    </xdr:from>
    <xdr:to>
      <xdr:col>72</xdr:col>
      <xdr:colOff>203200</xdr:colOff>
      <xdr:row>16</xdr:row>
      <xdr:rowOff>21590</xdr:rowOff>
    </xdr:to>
    <xdr:cxnSp macro="">
      <xdr:nvCxnSpPr>
        <xdr:cNvPr id="453" name="直線コネクタ 452">
          <a:extLst>
            <a:ext uri="{FF2B5EF4-FFF2-40B4-BE49-F238E27FC236}">
              <a16:creationId xmlns:a16="http://schemas.microsoft.com/office/drawing/2014/main" id="{1ECAE814-72E9-4A4E-A5AB-6FE5ECEE9892}"/>
            </a:ext>
          </a:extLst>
        </xdr:cNvPr>
        <xdr:cNvCxnSpPr/>
      </xdr:nvCxnSpPr>
      <xdr:spPr>
        <a:xfrm flipV="1">
          <a:off x="14401800" y="270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4" name="フローチャート: 判断 453">
          <a:extLst>
            <a:ext uri="{FF2B5EF4-FFF2-40B4-BE49-F238E27FC236}">
              <a16:creationId xmlns:a16="http://schemas.microsoft.com/office/drawing/2014/main" id="{ED1B9F63-0F87-4FF1-947E-6543083B7889}"/>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5" name="テキスト ボックス 454">
          <a:extLst>
            <a:ext uri="{FF2B5EF4-FFF2-40B4-BE49-F238E27FC236}">
              <a16:creationId xmlns:a16="http://schemas.microsoft.com/office/drawing/2014/main" id="{E8ED53FA-0484-4036-9CE0-26E49211A78F}"/>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16</xdr:row>
      <xdr:rowOff>95321</xdr:rowOff>
    </xdr:to>
    <xdr:cxnSp macro="">
      <xdr:nvCxnSpPr>
        <xdr:cNvPr id="456" name="直線コネクタ 455">
          <a:extLst>
            <a:ext uri="{FF2B5EF4-FFF2-40B4-BE49-F238E27FC236}">
              <a16:creationId xmlns:a16="http://schemas.microsoft.com/office/drawing/2014/main" id="{20AD6518-4563-4A8F-A67D-974E584F11D6}"/>
            </a:ext>
          </a:extLst>
        </xdr:cNvPr>
        <xdr:cNvCxnSpPr/>
      </xdr:nvCxnSpPr>
      <xdr:spPr>
        <a:xfrm flipV="1">
          <a:off x="13512800" y="2764790"/>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7" name="フローチャート: 判断 456">
          <a:extLst>
            <a:ext uri="{FF2B5EF4-FFF2-40B4-BE49-F238E27FC236}">
              <a16:creationId xmlns:a16="http://schemas.microsoft.com/office/drawing/2014/main" id="{9B13151C-7736-48CE-B4B3-052A4194FA8E}"/>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8" name="テキスト ボックス 457">
          <a:extLst>
            <a:ext uri="{FF2B5EF4-FFF2-40B4-BE49-F238E27FC236}">
              <a16:creationId xmlns:a16="http://schemas.microsoft.com/office/drawing/2014/main" id="{9F917E6B-D9A1-4910-9FB1-754DC0BEA5A6}"/>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9" name="フローチャート: 判断 458">
          <a:extLst>
            <a:ext uri="{FF2B5EF4-FFF2-40B4-BE49-F238E27FC236}">
              <a16:creationId xmlns:a16="http://schemas.microsoft.com/office/drawing/2014/main" id="{CB3DBE42-B96F-4598-8720-2E6D2092ABBD}"/>
            </a:ext>
          </a:extLst>
        </xdr:cNvPr>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60" name="テキスト ボックス 459">
          <a:extLst>
            <a:ext uri="{FF2B5EF4-FFF2-40B4-BE49-F238E27FC236}">
              <a16:creationId xmlns:a16="http://schemas.microsoft.com/office/drawing/2014/main" id="{61153FBE-F882-4319-ACB6-5B462586002E}"/>
            </a:ext>
          </a:extLst>
        </xdr:cNvPr>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3833518-320C-4EA9-A2BC-59E3779FA41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AC77D46-A508-4A9E-ABB4-A4C8E31A21B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9CFC096-2A94-47A9-8814-F2C34E4BA14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A121EC3-F2EF-4884-AD23-46695BC01CA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1BD74CAE-B4CF-495B-BE4D-2C656D39450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112607</xdr:rowOff>
    </xdr:from>
    <xdr:to>
      <xdr:col>81</xdr:col>
      <xdr:colOff>95250</xdr:colOff>
      <xdr:row>15</xdr:row>
      <xdr:rowOff>42757</xdr:rowOff>
    </xdr:to>
    <xdr:sp macro="" textlink="">
      <xdr:nvSpPr>
        <xdr:cNvPr id="466" name="楕円 465">
          <a:extLst>
            <a:ext uri="{FF2B5EF4-FFF2-40B4-BE49-F238E27FC236}">
              <a16:creationId xmlns:a16="http://schemas.microsoft.com/office/drawing/2014/main" id="{9AA0C06B-B7F3-4D0B-AE28-7613B5CEAAA3}"/>
            </a:ext>
          </a:extLst>
        </xdr:cNvPr>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84684</xdr:rowOff>
    </xdr:from>
    <xdr:ext cx="762000" cy="259045"/>
    <xdr:sp macro="" textlink="">
      <xdr:nvSpPr>
        <xdr:cNvPr id="467" name="将来負担の状況該当値テキスト">
          <a:extLst>
            <a:ext uri="{FF2B5EF4-FFF2-40B4-BE49-F238E27FC236}">
              <a16:creationId xmlns:a16="http://schemas.microsoft.com/office/drawing/2014/main" id="{6E54D47D-316D-4CE6-831A-4F53FF82580D}"/>
            </a:ext>
          </a:extLst>
        </xdr:cNvPr>
        <xdr:cNvSpPr txBox="1"/>
      </xdr:nvSpPr>
      <xdr:spPr>
        <a:xfrm>
          <a:off x="17106900" y="24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8" name="楕円 467">
          <a:extLst>
            <a:ext uri="{FF2B5EF4-FFF2-40B4-BE49-F238E27FC236}">
              <a16:creationId xmlns:a16="http://schemas.microsoft.com/office/drawing/2014/main" id="{243A7636-01A0-40EA-993C-BA76D02C966A}"/>
            </a:ext>
          </a:extLst>
        </xdr:cNvPr>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9" name="テキスト ボックス 468">
          <a:extLst>
            <a:ext uri="{FF2B5EF4-FFF2-40B4-BE49-F238E27FC236}">
              <a16:creationId xmlns:a16="http://schemas.microsoft.com/office/drawing/2014/main" id="{CBB01D0D-4589-4819-82B7-B47F39893DCC}"/>
            </a:ext>
          </a:extLst>
        </xdr:cNvPr>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85937</xdr:rowOff>
    </xdr:from>
    <xdr:to>
      <xdr:col>73</xdr:col>
      <xdr:colOff>44450</xdr:colOff>
      <xdr:row>16</xdr:row>
      <xdr:rowOff>16087</xdr:rowOff>
    </xdr:to>
    <xdr:sp macro="" textlink="">
      <xdr:nvSpPr>
        <xdr:cNvPr id="470" name="楕円 469">
          <a:extLst>
            <a:ext uri="{FF2B5EF4-FFF2-40B4-BE49-F238E27FC236}">
              <a16:creationId xmlns:a16="http://schemas.microsoft.com/office/drawing/2014/main" id="{212D3A7B-35B6-47F3-B754-7625D0981E7D}"/>
            </a:ext>
          </a:extLst>
        </xdr:cNvPr>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864</xdr:rowOff>
    </xdr:from>
    <xdr:ext cx="762000" cy="259045"/>
    <xdr:sp macro="" textlink="">
      <xdr:nvSpPr>
        <xdr:cNvPr id="471" name="テキスト ボックス 470">
          <a:extLst>
            <a:ext uri="{FF2B5EF4-FFF2-40B4-BE49-F238E27FC236}">
              <a16:creationId xmlns:a16="http://schemas.microsoft.com/office/drawing/2014/main" id="{9C97FE0F-79AF-4DAA-85B8-6BD53305EF5B}"/>
            </a:ext>
          </a:extLst>
        </xdr:cNvPr>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72" name="楕円 471">
          <a:extLst>
            <a:ext uri="{FF2B5EF4-FFF2-40B4-BE49-F238E27FC236}">
              <a16:creationId xmlns:a16="http://schemas.microsoft.com/office/drawing/2014/main" id="{57EC03DA-5952-4335-9150-DCC1FDC28F39}"/>
            </a:ext>
          </a:extLst>
        </xdr:cNvPr>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73" name="テキスト ボックス 472">
          <a:extLst>
            <a:ext uri="{FF2B5EF4-FFF2-40B4-BE49-F238E27FC236}">
              <a16:creationId xmlns:a16="http://schemas.microsoft.com/office/drawing/2014/main" id="{01E19767-0E69-40AE-9F7C-9FF3AA9D9566}"/>
            </a:ext>
          </a:extLst>
        </xdr:cNvPr>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44521</xdr:rowOff>
    </xdr:from>
    <xdr:to>
      <xdr:col>64</xdr:col>
      <xdr:colOff>152400</xdr:colOff>
      <xdr:row>16</xdr:row>
      <xdr:rowOff>146121</xdr:rowOff>
    </xdr:to>
    <xdr:sp macro="" textlink="">
      <xdr:nvSpPr>
        <xdr:cNvPr id="474" name="楕円 473">
          <a:extLst>
            <a:ext uri="{FF2B5EF4-FFF2-40B4-BE49-F238E27FC236}">
              <a16:creationId xmlns:a16="http://schemas.microsoft.com/office/drawing/2014/main" id="{3A4FDD36-2AF3-4BC9-8EE3-7DB3039A0189}"/>
            </a:ext>
          </a:extLst>
        </xdr:cNvPr>
        <xdr:cNvSpPr/>
      </xdr:nvSpPr>
      <xdr:spPr>
        <a:xfrm>
          <a:off x="13462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130898</xdr:rowOff>
    </xdr:from>
    <xdr:ext cx="762000" cy="259045"/>
    <xdr:sp macro="" textlink="">
      <xdr:nvSpPr>
        <xdr:cNvPr id="475" name="テキスト ボックス 474">
          <a:extLst>
            <a:ext uri="{FF2B5EF4-FFF2-40B4-BE49-F238E27FC236}">
              <a16:creationId xmlns:a16="http://schemas.microsoft.com/office/drawing/2014/main" id="{13B1B2EC-21D6-4EC1-9CD3-AA8DB0028829}"/>
            </a:ext>
          </a:extLst>
        </xdr:cNvPr>
        <xdr:cNvSpPr txBox="1"/>
      </xdr:nvSpPr>
      <xdr:spPr>
        <a:xfrm>
          <a:off x="13131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E657D0F-27D2-4EBD-94BA-EABF50F2792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4366C13-4706-4C5F-8D5D-5605D9E2903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1E90870-58D7-4B26-A8EB-2B87D21AFE7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BCC3540-6507-417D-9954-4EED733C57F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8B99F83-3D38-415A-BD1C-E2C8614E29B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1A439DF-14C0-4DF1-AD41-13C5DEBE10D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BC80DB1-3EF9-4F33-80E3-9F2A5FD817E1}"/>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81ED4FB6-8477-4C91-AE43-41B296C73D36}"/>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B03A0A6-6ABE-4E8D-B60F-64578757495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3C46CE6-C375-4053-BC3B-47D578750C7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225DEC1E-CDEF-456D-B49F-D3416196695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2110BAB-0493-47A5-A6C6-B211E7C11E2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9B75DC5-4BD7-4FFA-8B91-7A8989AA4DD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BE781DF9-26DF-4ED2-BA27-1F9C8EA8169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CB7B100-891E-4C0A-9609-2CDD74ECA2A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AA55F44-EDBF-4000-AA3F-4A747057452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A503822-265D-416B-BF3D-CAFC8AE1D163}"/>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8B0AFF1-B0B4-41A5-A88C-911473B04C5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D36DB31-14FD-4664-BC85-FC7569586922}"/>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B76032F-033F-47BD-9700-5ACE647DB83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EFBE96E-3885-4090-8E0E-6DDD17F8D9A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0FC4814-51DB-4FAE-A6D2-D208200F0E5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5D8416C-2F37-48CA-A305-46D60754B23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AA6C717-617B-434E-B544-A07D9397A98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69A52E9-5F0A-4817-A059-F8975581B57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31F3D3B-F677-4611-A812-4EE351DEF53E}"/>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8830E9C-CFE4-49EC-B430-B6E1EC20246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36FF32F-7F5C-4B20-9157-8A7CAC99AC5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9C27B826-AE16-435F-A7A7-C5B56B1CCA32}"/>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DAECF578-10E7-4134-A3F7-CFE3C92D11D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F8D3076C-E57B-436C-B7E4-9C5E7820F7A3}"/>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9641F54-B884-4637-94C5-9D188B9765A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FD76312-157D-4E49-9CF9-C5BDF2F4DA1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3D8ABF2-1D71-4118-BA4F-D5FACF7FCB2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0252825-34E8-4A07-9B65-4034CBA0D9D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B94364B-F6D8-445D-BB4D-AD19DFDBD6D1}"/>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DB9939C-270B-4BD8-9A5C-723B4B0E451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A3E58956-BAF7-46B5-879B-A85ED408258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0BD57BE-5D92-4A1A-9D09-C26AB904F98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ECDC0DA-72EB-46F2-AE73-A13D2B81EA6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88AE211-1DD9-460D-9354-BE04AC7E969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A0056C6-8B6F-45A4-A832-0BB2CDCC318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BF95C8C-3DB8-4AB2-A48C-42AFFF88723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人件費に係る経常収支比率は、前年度と同様に類似団体平均を上回っており、当市比率も前年同程度となっている。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今後も事業及び政策に注視しつつ職員数の適正化等を行い、人件費抑制に努めていく。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E75B246-7258-4758-983C-4916F3895473}"/>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418EA8B-FECE-40D3-9D2D-E46023EFA8F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30EABFE5-2440-4DEF-895B-C84EC1340A0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F2721636-1902-4927-89E6-4F34F2DF7987}"/>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CFDDACE9-4482-457E-AFD7-09CAF3554264}"/>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F2995CF0-21D5-4318-808F-B82145AA361A}"/>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610F4E5-097C-4F67-9F8E-B2FB1E5830A4}"/>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360DCB9-889F-4E4E-9AF3-9B5F711F53B5}"/>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AF0DBFD-EE11-4C56-A661-799AE6D2960F}"/>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C68A6C33-837A-4685-918E-DCED04CA8F8D}"/>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DAF29B79-60C0-4A58-A5AE-6087277EE757}"/>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80EA0166-2071-4A12-967E-D4632B4B082B}"/>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4E3CC451-631B-4535-A26F-18AC236F166B}"/>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C2DD9844-387A-4BF1-A0CD-5F76216656A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06D8129-6E0A-43C0-A9B0-79C03D62DFBF}"/>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20D7AE6D-8DB9-476D-AA39-C786A36F5F0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C2C2460B-D79C-4774-A560-B352DDEEFB76}"/>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19179881-3B06-439D-B2A4-F096E05ACC0B}"/>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2EB287D0-6436-4391-AFBF-A8D7FE15167A}"/>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55DDE698-EAF0-42F0-BDFD-6CC6958D70DB}"/>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1B3BE733-CD7D-40BB-B52A-E3A141552745}"/>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F836B02F-617E-4851-8A1F-862C99D13C69}"/>
            </a:ext>
          </a:extLst>
        </xdr:cNvPr>
        <xdr:cNvCxnSpPr/>
      </xdr:nvCxnSpPr>
      <xdr:spPr>
        <a:xfrm>
          <a:off x="3987800" y="650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a:extLst>
            <a:ext uri="{FF2B5EF4-FFF2-40B4-BE49-F238E27FC236}">
              <a16:creationId xmlns:a16="http://schemas.microsoft.com/office/drawing/2014/main" id="{5F703B2C-B660-4AD8-A932-B5A0F1B9C2D9}"/>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AA1396EE-E54A-464D-81D5-EF07C66BF3ED}"/>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5B4E070-E90B-4CA1-8CD1-6E667DE1E200}"/>
            </a:ext>
          </a:extLst>
        </xdr:cNvPr>
        <xdr:cNvCxnSpPr/>
      </xdr:nvCxnSpPr>
      <xdr:spPr>
        <a:xfrm flipV="1">
          <a:off x="3098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602BD17E-85B8-4985-9FF6-886F1B15A2AD}"/>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2B55D7A2-DF4A-47DD-8EB5-6D4A6221AEB3}"/>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9429E06A-148B-4AA6-94FB-BE23DF5514B4}"/>
            </a:ext>
          </a:extLst>
        </xdr:cNvPr>
        <xdr:cNvCxnSpPr/>
      </xdr:nvCxnSpPr>
      <xdr:spPr>
        <a:xfrm>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42B5D485-39CF-477B-8F24-5C521ED42809}"/>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F6C8A7CA-5379-4FA1-8F01-081B58E42CD4}"/>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id="{55482593-A051-4FFF-A913-84A359C81802}"/>
            </a:ext>
          </a:extLst>
        </xdr:cNvPr>
        <xdr:cNvCxnSpPr/>
      </xdr:nvCxnSpPr>
      <xdr:spPr>
        <a:xfrm flipV="1">
          <a:off x="1320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a16="http://schemas.microsoft.com/office/drawing/2014/main" id="{2A778D5E-492B-40BC-AA2E-D5F69C6D5574}"/>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a:extLst>
            <a:ext uri="{FF2B5EF4-FFF2-40B4-BE49-F238E27FC236}">
              <a16:creationId xmlns:a16="http://schemas.microsoft.com/office/drawing/2014/main" id="{07D301C8-3460-4D95-B990-A2F862DBC291}"/>
            </a:ext>
          </a:extLst>
        </xdr:cNvPr>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92556CF0-3452-4562-9AFC-E77E6064DB66}"/>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FB824127-473B-44F4-9B33-1C2E8D7F7265}"/>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FB8A0D2-AAD1-45AF-90C1-162D8C1E181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4E8F1467-3C2C-4E1D-879C-2CCD34D2009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3C9F6FAE-3230-4557-AB2E-8B87E5549A3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6705C8AE-F9A9-425A-8661-B866D38D7B1B}"/>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B9EC56EC-0F79-4175-B506-B661288D112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1A0B05B4-4D5A-4309-A866-7A0A3690AD87}"/>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AC1FE7ED-DD11-4291-90FD-6087CE2A11AE}"/>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4BCEEB75-B1F5-4A2B-BB93-957D2AAD6531}"/>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9DEBADA7-1B10-4F38-AB54-69F0CD701739}"/>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C3C06EB2-A3E3-4D9C-962D-832E34AA7265}"/>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A85DBC87-1EED-41D5-9839-30B40720093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72240ECD-0989-46CE-A452-ECCEC32C0B14}"/>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75C0DBF2-9C47-43B6-B0D4-FFBFCC4136EC}"/>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a:extLst>
            <a:ext uri="{FF2B5EF4-FFF2-40B4-BE49-F238E27FC236}">
              <a16:creationId xmlns:a16="http://schemas.microsoft.com/office/drawing/2014/main" id="{6B01BEC0-62FD-4AD4-A985-AF471AE0C23E}"/>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a:extLst>
            <a:ext uri="{FF2B5EF4-FFF2-40B4-BE49-F238E27FC236}">
              <a16:creationId xmlns:a16="http://schemas.microsoft.com/office/drawing/2014/main" id="{292DB75D-C3DA-47E6-80DC-6A4210DA03A9}"/>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98D317A8-C6D6-4F8E-B283-29ABA83340D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F1CFBD7-662E-45C6-85D9-1483B8FA558D}"/>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1EE0832A-2662-4C27-AFF7-8D8BBFBD940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1BD13047-11B3-4628-AA01-B65C1F9CAD61}"/>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4D70285-87D0-4129-9ED4-E89CFE4B2A5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6D94E05C-4C8B-487E-B744-3FBA8554792C}"/>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E2D41CA4-6144-44D8-9A00-F38E5F245B7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D1C3F6D-B819-456B-8C3C-665C494BBBB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769AD9E9-DF58-4359-B30A-6A7DB532E0D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229BFC82-B9AE-4336-8468-EECEC15268B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D7EDDC23-53C1-4FB2-9E3B-00BA0CB8129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物件費に係る経常収支比率は、文化センター管理運営委託料の増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などにより、前年度に比べ</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となった。</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30DD6D23-D70C-4B30-BB6A-3AB56A808E8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475961FD-A27E-4C14-864E-AB457D274E0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AD4500AC-482F-42FA-B0AB-CA0C7A817D84}"/>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84A39938-478D-4344-B527-95BB22EE587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3EEE76B6-5CCD-493D-90E8-A019A51B0F58}"/>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3A6E595A-4C53-4DA7-8A5C-4A3BC4302D92}"/>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4CDEC6F7-78BF-496C-93D6-D80700FD883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2E63A71F-448F-49B5-9731-1683D3FC48DB}"/>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4A1B8BED-3278-4862-9F50-7F420E72B70D}"/>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D5631CAC-8C15-4847-88F2-1E7715D0A485}"/>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DD188EA5-269B-4EC4-A1B7-81C7AD4BD574}"/>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B6833445-5BA8-44C2-B7AD-359B5B6850C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2326512C-FA28-4D75-AC29-9302F2610C0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43A2D01D-1C53-4AF2-9981-92141A21BF48}"/>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2ACB1E18-420D-4D73-8EEF-775F7A413041}"/>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55CE0C30-C471-4BD5-87D0-23925F039601}"/>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5FA17513-E55D-4B19-9702-54CFD944D2E9}"/>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1829F053-8E22-4A1A-93CA-3FB432D0344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D9D17CFC-20A5-40C8-A0C7-05FC105F6A31}"/>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94996</xdr:rowOff>
    </xdr:to>
    <xdr:cxnSp macro="">
      <xdr:nvCxnSpPr>
        <xdr:cNvPr id="125" name="直線コネクタ 124">
          <a:extLst>
            <a:ext uri="{FF2B5EF4-FFF2-40B4-BE49-F238E27FC236}">
              <a16:creationId xmlns:a16="http://schemas.microsoft.com/office/drawing/2014/main" id="{A7F33C5F-1BDE-4460-B5C5-7DA2EE25C94F}"/>
            </a:ext>
          </a:extLst>
        </xdr:cNvPr>
        <xdr:cNvCxnSpPr/>
      </xdr:nvCxnSpPr>
      <xdr:spPr>
        <a:xfrm>
          <a:off x="15671800" y="2815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a:extLst>
            <a:ext uri="{FF2B5EF4-FFF2-40B4-BE49-F238E27FC236}">
              <a16:creationId xmlns:a16="http://schemas.microsoft.com/office/drawing/2014/main" id="{DC0D0D4E-528B-4447-939B-7D1082BB4B71}"/>
            </a:ext>
          </a:extLst>
        </xdr:cNvPr>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24579F9D-2A1E-4C9D-A284-F2D649558385}"/>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90424</xdr:rowOff>
    </xdr:to>
    <xdr:cxnSp macro="">
      <xdr:nvCxnSpPr>
        <xdr:cNvPr id="128" name="直線コネクタ 127">
          <a:extLst>
            <a:ext uri="{FF2B5EF4-FFF2-40B4-BE49-F238E27FC236}">
              <a16:creationId xmlns:a16="http://schemas.microsoft.com/office/drawing/2014/main" id="{24AF2599-BB62-4C0A-9965-276907F4464E}"/>
            </a:ext>
          </a:extLst>
        </xdr:cNvPr>
        <xdr:cNvCxnSpPr/>
      </xdr:nvCxnSpPr>
      <xdr:spPr>
        <a:xfrm flipV="1">
          <a:off x="14782800" y="2815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6FBB5F94-23BB-4718-A803-DAC8A8E9A8B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a:extLst>
            <a:ext uri="{FF2B5EF4-FFF2-40B4-BE49-F238E27FC236}">
              <a16:creationId xmlns:a16="http://schemas.microsoft.com/office/drawing/2014/main" id="{F2511EAB-D58B-4E15-97C1-FC3901F1861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90424</xdr:rowOff>
    </xdr:to>
    <xdr:cxnSp macro="">
      <xdr:nvCxnSpPr>
        <xdr:cNvPr id="131" name="直線コネクタ 130">
          <a:extLst>
            <a:ext uri="{FF2B5EF4-FFF2-40B4-BE49-F238E27FC236}">
              <a16:creationId xmlns:a16="http://schemas.microsoft.com/office/drawing/2014/main" id="{7E89DE1B-3A74-4DBD-8DC2-0AAE0BF8BC14}"/>
            </a:ext>
          </a:extLst>
        </xdr:cNvPr>
        <xdr:cNvCxnSpPr/>
      </xdr:nvCxnSpPr>
      <xdr:spPr>
        <a:xfrm>
          <a:off x="13893800" y="2815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7A627BC4-E653-4C8C-9BA2-CEDD5478E293}"/>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id="{A3EA28A0-EED7-4D6B-83F7-5C040430C602}"/>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72136</xdr:rowOff>
    </xdr:to>
    <xdr:cxnSp macro="">
      <xdr:nvCxnSpPr>
        <xdr:cNvPr id="134" name="直線コネクタ 133">
          <a:extLst>
            <a:ext uri="{FF2B5EF4-FFF2-40B4-BE49-F238E27FC236}">
              <a16:creationId xmlns:a16="http://schemas.microsoft.com/office/drawing/2014/main" id="{BB606A00-F6A9-4FFC-81CC-EA4123BCAF8F}"/>
            </a:ext>
          </a:extLst>
        </xdr:cNvPr>
        <xdr:cNvCxnSpPr/>
      </xdr:nvCxnSpPr>
      <xdr:spPr>
        <a:xfrm>
          <a:off x="13004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799DAE39-6179-47AC-9070-ABE918B1B4A7}"/>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a:extLst>
            <a:ext uri="{FF2B5EF4-FFF2-40B4-BE49-F238E27FC236}">
              <a16:creationId xmlns:a16="http://schemas.microsoft.com/office/drawing/2014/main" id="{A8DA6618-9E5C-48A7-9846-73D1E4F99EA8}"/>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9F40C6AC-4B43-4E5B-AFA5-D64C11146639}"/>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a:extLst>
            <a:ext uri="{FF2B5EF4-FFF2-40B4-BE49-F238E27FC236}">
              <a16:creationId xmlns:a16="http://schemas.microsoft.com/office/drawing/2014/main" id="{1E82FB52-B247-4D47-8C5F-08D1805CC8B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1BE1899-FA0A-4A5D-9557-A4F46581B9F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CC4AECF6-2518-41F9-B47C-310498F708D8}"/>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D95ED534-5F01-4CEF-B0DC-7FA88AA2EE6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3F5D7AD-60B7-4F4A-BA3B-9D90ABA3690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829D3A9-C4FD-4757-B906-844E0754652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a:extLst>
            <a:ext uri="{FF2B5EF4-FFF2-40B4-BE49-F238E27FC236}">
              <a16:creationId xmlns:a16="http://schemas.microsoft.com/office/drawing/2014/main" id="{7CA768C1-AA54-4F74-BF7A-63D0E5CDDC5F}"/>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16273</xdr:rowOff>
    </xdr:from>
    <xdr:ext cx="762000" cy="259045"/>
    <xdr:sp macro="" textlink="">
      <xdr:nvSpPr>
        <xdr:cNvPr id="145" name="物件費該当値テキスト">
          <a:extLst>
            <a:ext uri="{FF2B5EF4-FFF2-40B4-BE49-F238E27FC236}">
              <a16:creationId xmlns:a16="http://schemas.microsoft.com/office/drawing/2014/main" id="{3AED01A2-35EA-4536-B372-74DF300550DE}"/>
            </a:ext>
          </a:extLst>
        </xdr:cNvPr>
        <xdr:cNvSpPr txBox="1"/>
      </xdr:nvSpPr>
      <xdr:spPr>
        <a:xfrm>
          <a:off x="165989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6" name="楕円 145">
          <a:extLst>
            <a:ext uri="{FF2B5EF4-FFF2-40B4-BE49-F238E27FC236}">
              <a16:creationId xmlns:a16="http://schemas.microsoft.com/office/drawing/2014/main" id="{2E2D2455-F92E-4B7F-8A7C-F61E086163D9}"/>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107713</xdr:rowOff>
    </xdr:from>
    <xdr:ext cx="736600" cy="259045"/>
    <xdr:sp macro="" textlink="">
      <xdr:nvSpPr>
        <xdr:cNvPr id="147" name="テキスト ボックス 146">
          <a:extLst>
            <a:ext uri="{FF2B5EF4-FFF2-40B4-BE49-F238E27FC236}">
              <a16:creationId xmlns:a16="http://schemas.microsoft.com/office/drawing/2014/main" id="{37B7D369-4E26-45A7-889E-6662E35350B2}"/>
            </a:ext>
          </a:extLst>
        </xdr:cNvPr>
        <xdr:cNvSpPr txBox="1"/>
      </xdr:nvSpPr>
      <xdr:spPr>
        <a:xfrm>
          <a:off x="15290800" y="285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8" name="楕円 147">
          <a:extLst>
            <a:ext uri="{FF2B5EF4-FFF2-40B4-BE49-F238E27FC236}">
              <a16:creationId xmlns:a16="http://schemas.microsoft.com/office/drawing/2014/main" id="{48EB13C0-BD3A-4FF9-AB83-AEC60851532B}"/>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126001</xdr:rowOff>
    </xdr:from>
    <xdr:ext cx="762000" cy="259045"/>
    <xdr:sp macro="" textlink="">
      <xdr:nvSpPr>
        <xdr:cNvPr id="149" name="テキスト ボックス 148">
          <a:extLst>
            <a:ext uri="{FF2B5EF4-FFF2-40B4-BE49-F238E27FC236}">
              <a16:creationId xmlns:a16="http://schemas.microsoft.com/office/drawing/2014/main" id="{4EAA3425-FC39-479F-B223-2DB6B96541C0}"/>
            </a:ext>
          </a:extLst>
        </xdr:cNvPr>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50" name="楕円 149">
          <a:extLst>
            <a:ext uri="{FF2B5EF4-FFF2-40B4-BE49-F238E27FC236}">
              <a16:creationId xmlns:a16="http://schemas.microsoft.com/office/drawing/2014/main" id="{8728EF88-33EC-4BB6-81CE-1AA541B5CCED}"/>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107713</xdr:rowOff>
    </xdr:from>
    <xdr:ext cx="762000" cy="259045"/>
    <xdr:sp macro="" textlink="">
      <xdr:nvSpPr>
        <xdr:cNvPr id="151" name="テキスト ボックス 150">
          <a:extLst>
            <a:ext uri="{FF2B5EF4-FFF2-40B4-BE49-F238E27FC236}">
              <a16:creationId xmlns:a16="http://schemas.microsoft.com/office/drawing/2014/main" id="{6BD17A73-B87E-4116-B047-1981B8448409}"/>
            </a:ext>
          </a:extLst>
        </xdr:cNvPr>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53ABF6B6-0DB4-4376-8C99-4C37851CE0D8}"/>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a:extLst>
            <a:ext uri="{FF2B5EF4-FFF2-40B4-BE49-F238E27FC236}">
              <a16:creationId xmlns:a16="http://schemas.microsoft.com/office/drawing/2014/main" id="{50649F02-FFF6-419D-8B09-2D2BC018D046}"/>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6049C05C-45A8-402A-B0FF-7B61AF1FD52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77ADEBB-E0D3-4006-8AE3-EFAD45B1E5A6}"/>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F0211991-803E-4E96-B493-2B448CEEAAA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304F84E5-F905-4931-9106-6EC61B39E253}"/>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8AA7682E-7C5C-4E17-8C64-1A83C86B694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E678AF1F-ED71-414E-B591-977F3D887B3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9879B9C0-AAAF-4066-8393-B67C3FF7C0B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B67A81B8-C8AE-46B3-A032-E655E900D69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AAC198F7-6FD2-448E-A9D2-E1606547924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196E7C96-C316-4798-A0A4-A806FC70B85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AE6BD3C4-E7F1-4F77-B6FE-02B1FD7D6C4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扶助費に係る経常収支比率は、臨時福祉給付金が皆減</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したものの、障害児・者の通所等給付費の増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、民間教育・保育給付費負担金等の増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などにより、前年度に比べて</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となった。</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今後も待機児童解消のための子育て支援施策に係る費用の増、高齢者人口増加に伴う介護関連費用の増により、増加が予想される。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19FB8269-934F-4EC0-95AD-DFF4EB1185B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3503FC82-4019-4B63-851A-BC98EA3A8AF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CCB852A9-7C9A-446B-BAFA-B76FE1F9E16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5B6C2DCD-FE13-4F8F-AF67-BC33C92429AF}"/>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C5875294-8C45-4E8C-A614-A18413293A6D}"/>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3E3935BF-760D-402F-9DF6-457B0B1FCC9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97172262-098E-436A-B326-37FC61CD19DC}"/>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1D11F27-E578-4CAE-A7DD-F4ECECFCD64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71093835-14DF-488D-894B-15518AC70E28}"/>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E74B48E9-F83A-4B27-9B3E-2D7A35F0F2C7}"/>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92A5C540-1860-4787-B753-962E4459D8D4}"/>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CBF692E0-71F8-4162-AEAC-D6A6646AC3A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238F437E-5DEB-42C7-9E24-F2F80CA3A9C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57D7C38E-7093-4C1E-BC44-99496B3479F1}"/>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C0A82969-F72C-47CD-A339-4C907354386E}"/>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53B0A18B-3AF9-477D-9138-A9176701D11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D0CA879-87E4-4AAA-8302-11CBCCD9C7AE}"/>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DB0BBAA7-3244-4095-ABEE-4C030593CC47}"/>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E4F208FE-4DE9-4E1D-85B4-8DD13C5DABF4}"/>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FEF0F9F5-577C-484F-81AD-3815A171E56D}"/>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E691D1C7-E8A2-4C74-A511-18042AD1A4FE}"/>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58</xdr:row>
      <xdr:rowOff>146050</xdr:rowOff>
    </xdr:to>
    <xdr:cxnSp macro="">
      <xdr:nvCxnSpPr>
        <xdr:cNvPr id="186" name="直線コネクタ 185">
          <a:extLst>
            <a:ext uri="{FF2B5EF4-FFF2-40B4-BE49-F238E27FC236}">
              <a16:creationId xmlns:a16="http://schemas.microsoft.com/office/drawing/2014/main" id="{F768F4EC-C5A8-4EF7-B95E-6023AD083E94}"/>
            </a:ext>
          </a:extLst>
        </xdr:cNvPr>
        <xdr:cNvCxnSpPr/>
      </xdr:nvCxnSpPr>
      <xdr:spPr>
        <a:xfrm>
          <a:off x="3987800" y="10090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5185A64E-09EA-406D-9E63-3E3B50F1B1A4}"/>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E6620FC2-DA8E-4579-B823-AB3F99831F8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146050</xdr:rowOff>
    </xdr:to>
    <xdr:cxnSp macro="">
      <xdr:nvCxnSpPr>
        <xdr:cNvPr id="189" name="直線コネクタ 188">
          <a:extLst>
            <a:ext uri="{FF2B5EF4-FFF2-40B4-BE49-F238E27FC236}">
              <a16:creationId xmlns:a16="http://schemas.microsoft.com/office/drawing/2014/main" id="{86B5F229-2679-4524-BD53-A099D7CB523D}"/>
            </a:ext>
          </a:extLst>
        </xdr:cNvPr>
        <xdr:cNvCxnSpPr/>
      </xdr:nvCxnSpPr>
      <xdr:spPr>
        <a:xfrm>
          <a:off x="3098800" y="9842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75564A2F-839B-48CE-A0A8-1461AA909411}"/>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865121A6-4DF6-4072-B11D-F03CC2391685}"/>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5777FA69-122A-4FBC-9D98-7F7CF5512BC4}"/>
            </a:ext>
          </a:extLst>
        </xdr:cNvPr>
        <xdr:cNvCxnSpPr/>
      </xdr:nvCxnSpPr>
      <xdr:spPr>
        <a:xfrm flipV="1">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1F08FE10-DFD9-445C-A80D-D4ED8D84E57B}"/>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a:extLst>
            <a:ext uri="{FF2B5EF4-FFF2-40B4-BE49-F238E27FC236}">
              <a16:creationId xmlns:a16="http://schemas.microsoft.com/office/drawing/2014/main" id="{6B7FB846-494B-4A87-BCDD-8ADDC3FF0091}"/>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7FAF2463-CF54-480C-8C11-78050359F43B}"/>
            </a:ext>
          </a:extLst>
        </xdr:cNvPr>
        <xdr:cNvCxnSpPr/>
      </xdr:nvCxnSpPr>
      <xdr:spPr>
        <a:xfrm>
          <a:off x="1320800" y="9613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DE68869C-0CCE-469F-9B83-28B328DAD57F}"/>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4B1913A6-0EC1-47BB-8F32-44423DAD7D4A}"/>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22355143-F2D3-4D4D-9B22-9C44E6E3453D}"/>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a:extLst>
            <a:ext uri="{FF2B5EF4-FFF2-40B4-BE49-F238E27FC236}">
              <a16:creationId xmlns:a16="http://schemas.microsoft.com/office/drawing/2014/main" id="{955822D7-8B47-445E-BF15-230F474AE2A1}"/>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CA791290-FD57-49F8-A7BA-A8C61014EAC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22E092C-B31E-4807-AECD-02C7DB1A6BF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F5795782-4F06-444D-87F5-96016440302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B82E91A2-B234-43D5-8405-65BBB37343B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272997A-435C-4992-9194-AA9C5F1C528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5" name="楕円 204">
          <a:extLst>
            <a:ext uri="{FF2B5EF4-FFF2-40B4-BE49-F238E27FC236}">
              <a16:creationId xmlns:a16="http://schemas.microsoft.com/office/drawing/2014/main" id="{D6316437-4EE6-42D1-BA5C-A189433C6149}"/>
            </a:ext>
          </a:extLst>
        </xdr:cNvPr>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6" name="扶助費該当値テキスト">
          <a:extLst>
            <a:ext uri="{FF2B5EF4-FFF2-40B4-BE49-F238E27FC236}">
              <a16:creationId xmlns:a16="http://schemas.microsoft.com/office/drawing/2014/main" id="{0F14F11F-409E-4ADE-9DC5-FD0AB37AC79C}"/>
            </a:ext>
          </a:extLst>
        </xdr:cNvPr>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7" name="楕円 206">
          <a:extLst>
            <a:ext uri="{FF2B5EF4-FFF2-40B4-BE49-F238E27FC236}">
              <a16:creationId xmlns:a16="http://schemas.microsoft.com/office/drawing/2014/main" id="{B989DA15-5984-4E3B-A948-DF10B4C7393A}"/>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8" name="テキスト ボックス 207">
          <a:extLst>
            <a:ext uri="{FF2B5EF4-FFF2-40B4-BE49-F238E27FC236}">
              <a16:creationId xmlns:a16="http://schemas.microsoft.com/office/drawing/2014/main" id="{4F56777A-4609-47FA-AD5F-66C5F4141996}"/>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a:extLst>
            <a:ext uri="{FF2B5EF4-FFF2-40B4-BE49-F238E27FC236}">
              <a16:creationId xmlns:a16="http://schemas.microsoft.com/office/drawing/2014/main" id="{1BF0B94A-DE19-44C6-A358-81C73015D8A8}"/>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8E91AD55-DB96-41D4-BF63-07680FA2C06C}"/>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F761AE87-F0C1-4C53-A857-BB220451173E}"/>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DD3CEE66-2B03-4E4F-94F5-B0194F9A3D6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B4A6D869-682B-483F-88E3-318CC9CA0024}"/>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10594842-B4C6-424A-8DBD-43A1CD4973E9}"/>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B230FB65-C135-455A-A3D9-35D48204C2B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264143FC-0D02-4021-9C10-02E04AFE88E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92C35CF4-57F1-455E-BC20-1BCF35E9C09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5FEDAB9C-DF9A-4EE7-A618-292BC618EB6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B4C74B7-0BD6-494B-9112-826D6F0C51F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F9D6CF64-87AC-4510-8A4A-C23804E4E8A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31F81385-C110-4F20-AE74-3D5B232896D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DEF98A46-2B40-43CA-A326-93D360C5745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C22AA65C-EE6C-4E01-9058-490178759D7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4D48927F-E607-4921-BB7A-F22A18AD90C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B2E3B761-DC04-4EAA-8D18-5F79F2A0DD6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その他に係る経常収支比率は、前年度に比べて、他会計への繰出金の増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6.0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、等により、</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5.5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億円増となった。類似団体、全国と同程度となっており、県平均はやや下回っている。</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引き続き各会計ごとに財源を確保し、普通会計の負担を減らせるよう努めていく。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BD41A6B-33D1-4625-A934-2C870332829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89BD504-7F22-4FA3-9651-24B3922FD80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1B1D77A3-FE69-4A02-B0FD-F87DB8F3A82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EBE633D0-1EA2-4889-B6E6-4E3DFC09FB7D}"/>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63F05C58-E926-4947-9425-EE3048DA5FFD}"/>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D917E978-C371-4864-8F02-F0E529B6C0C5}"/>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B5DB783C-5B67-49B7-B84A-8D1D4768A5B7}"/>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78018549-F751-4BD2-94CE-A30D02823D44}"/>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5B05A0F8-B9E6-43A2-967D-832A46BEE5DB}"/>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9EB7DED-8DAF-41A1-8F32-BE6084462B0F}"/>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BC181212-D8FE-49DA-8CA4-79780D58F857}"/>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DB9C9079-084F-424A-AEF4-84BC813A844F}"/>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8C5DECC7-E54A-485A-B88A-E21DBF3FAB37}"/>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6B805C56-64CB-473A-82B5-19FEC8870537}"/>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F03544E6-ADB7-4830-B011-AF7F13155FF5}"/>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91616ADA-C4EC-43CF-A232-2F3AF192A39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6C209E08-89C8-49D3-8B8C-14192C9C897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C6605893-28E0-4E95-8EB0-5576BABC9C8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643B295-D00F-4175-B03F-68C91E0880B6}"/>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D48685C0-0468-4090-9BB8-6AB1C0E34B55}"/>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C712A88D-9EBF-45AE-913D-B0AC177A4069}"/>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40CFEFAB-8FCB-4E2D-BECD-E03C0282E13C}"/>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32EF6BF8-1474-4C0D-9517-F4BD8E822F51}"/>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37193</xdr:rowOff>
    </xdr:to>
    <xdr:cxnSp macro="">
      <xdr:nvCxnSpPr>
        <xdr:cNvPr id="249" name="直線コネクタ 248">
          <a:extLst>
            <a:ext uri="{FF2B5EF4-FFF2-40B4-BE49-F238E27FC236}">
              <a16:creationId xmlns:a16="http://schemas.microsoft.com/office/drawing/2014/main" id="{082F84E5-9966-4B2E-BD81-EC038150F4C8}"/>
            </a:ext>
          </a:extLst>
        </xdr:cNvPr>
        <xdr:cNvCxnSpPr/>
      </xdr:nvCxnSpPr>
      <xdr:spPr>
        <a:xfrm>
          <a:off x="15671800" y="972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a:extLst>
            <a:ext uri="{FF2B5EF4-FFF2-40B4-BE49-F238E27FC236}">
              <a16:creationId xmlns:a16="http://schemas.microsoft.com/office/drawing/2014/main" id="{1382C324-C5E6-41B9-A704-4341B42BE0FE}"/>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F4C1F867-39C4-408C-9BC9-64E93E7DF901}"/>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121557</xdr:rowOff>
    </xdr:to>
    <xdr:cxnSp macro="">
      <xdr:nvCxnSpPr>
        <xdr:cNvPr id="252" name="直線コネクタ 251">
          <a:extLst>
            <a:ext uri="{FF2B5EF4-FFF2-40B4-BE49-F238E27FC236}">
              <a16:creationId xmlns:a16="http://schemas.microsoft.com/office/drawing/2014/main" id="{897BF407-B727-493B-914C-D0BDBC247FD7}"/>
            </a:ext>
          </a:extLst>
        </xdr:cNvPr>
        <xdr:cNvCxnSpPr/>
      </xdr:nvCxnSpPr>
      <xdr:spPr>
        <a:xfrm>
          <a:off x="14782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62828F3A-4482-4B49-9E1C-DB1C04F631B1}"/>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A3D4DE4-B1FA-422B-A27F-FEC86E276C2A}"/>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56243</xdr:rowOff>
    </xdr:to>
    <xdr:cxnSp macro="">
      <xdr:nvCxnSpPr>
        <xdr:cNvPr id="255" name="直線コネクタ 254">
          <a:extLst>
            <a:ext uri="{FF2B5EF4-FFF2-40B4-BE49-F238E27FC236}">
              <a16:creationId xmlns:a16="http://schemas.microsoft.com/office/drawing/2014/main" id="{EB64F320-8C6F-412F-84E4-E64C9495F25F}"/>
            </a:ext>
          </a:extLst>
        </xdr:cNvPr>
        <xdr:cNvCxnSpPr/>
      </xdr:nvCxnSpPr>
      <xdr:spPr>
        <a:xfrm>
          <a:off x="13893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1E71FDC3-B01A-4CA7-80B5-67EDF21BE054}"/>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32F86747-EFEB-4651-9CEA-AEC0E04241DE}"/>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56</xdr:row>
      <xdr:rowOff>23585</xdr:rowOff>
    </xdr:to>
    <xdr:cxnSp macro="">
      <xdr:nvCxnSpPr>
        <xdr:cNvPr id="258" name="直線コネクタ 257">
          <a:extLst>
            <a:ext uri="{FF2B5EF4-FFF2-40B4-BE49-F238E27FC236}">
              <a16:creationId xmlns:a16="http://schemas.microsoft.com/office/drawing/2014/main" id="{DA5B69BE-57D9-4C84-BD39-19642DC12668}"/>
            </a:ext>
          </a:extLst>
        </xdr:cNvPr>
        <xdr:cNvCxnSpPr/>
      </xdr:nvCxnSpPr>
      <xdr:spPr>
        <a:xfrm>
          <a:off x="13004800" y="92873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a:extLst>
            <a:ext uri="{FF2B5EF4-FFF2-40B4-BE49-F238E27FC236}">
              <a16:creationId xmlns:a16="http://schemas.microsoft.com/office/drawing/2014/main" id="{5ECE3C16-8941-4A03-A135-584000280167}"/>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a:extLst>
            <a:ext uri="{FF2B5EF4-FFF2-40B4-BE49-F238E27FC236}">
              <a16:creationId xmlns:a16="http://schemas.microsoft.com/office/drawing/2014/main" id="{33159B9D-08A0-4DA2-B828-80C25E92292B}"/>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9EDE0EA2-B3EB-4CDD-8CE7-09FB5D9BE467}"/>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4503184A-707D-4167-8273-4403761B33D4}"/>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73094CB1-DE53-417D-A297-8EF70085593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84BD7465-FF04-44D6-A252-437F58DCF31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D053DC0D-C845-446A-B140-65AFFA75F4A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247EC39D-1F95-4AC6-94DE-B78F2B86A00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A0F1B279-E35E-4C96-8BD0-9F36842D44B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68" name="楕円 267">
          <a:extLst>
            <a:ext uri="{FF2B5EF4-FFF2-40B4-BE49-F238E27FC236}">
              <a16:creationId xmlns:a16="http://schemas.microsoft.com/office/drawing/2014/main" id="{44829BE9-03C4-43A1-B40D-F4CFDE39295E}"/>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69" name="その他該当値テキスト">
          <a:extLst>
            <a:ext uri="{FF2B5EF4-FFF2-40B4-BE49-F238E27FC236}">
              <a16:creationId xmlns:a16="http://schemas.microsoft.com/office/drawing/2014/main" id="{40E923B8-759F-4A34-A2B6-6FB1EB1B126E}"/>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0" name="楕円 269">
          <a:extLst>
            <a:ext uri="{FF2B5EF4-FFF2-40B4-BE49-F238E27FC236}">
              <a16:creationId xmlns:a16="http://schemas.microsoft.com/office/drawing/2014/main" id="{AE865873-7AE7-4175-A5FC-B47F749D3192}"/>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1" name="テキスト ボックス 270">
          <a:extLst>
            <a:ext uri="{FF2B5EF4-FFF2-40B4-BE49-F238E27FC236}">
              <a16:creationId xmlns:a16="http://schemas.microsoft.com/office/drawing/2014/main" id="{8153857F-6B4F-47E4-8549-B097BA468DA9}"/>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2" name="楕円 271">
          <a:extLst>
            <a:ext uri="{FF2B5EF4-FFF2-40B4-BE49-F238E27FC236}">
              <a16:creationId xmlns:a16="http://schemas.microsoft.com/office/drawing/2014/main" id="{791AD309-B542-4DC6-9CB0-A538BBE1F78B}"/>
            </a:ext>
          </a:extLst>
        </xdr:cNvPr>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3" name="テキスト ボックス 272">
          <a:extLst>
            <a:ext uri="{FF2B5EF4-FFF2-40B4-BE49-F238E27FC236}">
              <a16:creationId xmlns:a16="http://schemas.microsoft.com/office/drawing/2014/main" id="{8F8C3058-50E0-4AF3-967D-3DD3E5A9EDA3}"/>
            </a:ext>
          </a:extLst>
        </xdr:cNvPr>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4" name="楕円 273">
          <a:extLst>
            <a:ext uri="{FF2B5EF4-FFF2-40B4-BE49-F238E27FC236}">
              <a16:creationId xmlns:a16="http://schemas.microsoft.com/office/drawing/2014/main" id="{F83407F8-DBBA-4661-BD64-9B514DE08196}"/>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26A9DA35-6E30-4CB9-B1D4-5E56CA89046C}"/>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76" name="楕円 275">
          <a:extLst>
            <a:ext uri="{FF2B5EF4-FFF2-40B4-BE49-F238E27FC236}">
              <a16:creationId xmlns:a16="http://schemas.microsoft.com/office/drawing/2014/main" id="{9353D010-59EE-4A1C-A7F9-73740E68B78D}"/>
            </a:ext>
          </a:extLst>
        </xdr:cNvPr>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90005</xdr:rowOff>
    </xdr:from>
    <xdr:ext cx="762000" cy="259045"/>
    <xdr:sp macro="" textlink="">
      <xdr:nvSpPr>
        <xdr:cNvPr id="277" name="テキスト ボックス 276">
          <a:extLst>
            <a:ext uri="{FF2B5EF4-FFF2-40B4-BE49-F238E27FC236}">
              <a16:creationId xmlns:a16="http://schemas.microsoft.com/office/drawing/2014/main" id="{0549D398-AF06-4C1F-B310-2326581690C1}"/>
            </a:ext>
          </a:extLst>
        </xdr:cNvPr>
        <xdr:cNvSpPr txBox="1"/>
      </xdr:nvSpPr>
      <xdr:spPr>
        <a:xfrm>
          <a:off x="12623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CE44275B-20D8-4B50-87CB-283A5399E24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FABAC43C-4718-4144-B47D-F8DC6778084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6597B58A-FB04-4FCA-AEBF-0DDB3F0665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81B978F-3AAB-42BF-AF1B-9FD913064C4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1B247BF6-5999-42CE-BF82-D00E731E014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74DD5290-A65D-4C45-A257-A6DF5318AE7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81533E3F-BD51-40CB-B918-6F6B7ACB23C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92A4C307-B1EE-45CA-A7F2-FBBAD53B57C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AB075259-61BA-42B1-B452-2379EC2EA6C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31B24522-654D-46E9-939E-674FBDBDD37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32542FF2-1E8E-4553-B3DA-96F70875F6A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補助費等に係る経常収支比率は、生活保護費返還金過年度還付金の皆減</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などにより、前年度に比べて</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億円減</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となった。類似団体、全国、県平均を下回っている。</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引き続き、補助・負担金等の適性化を図っていく。</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5D30D5C1-5E3A-4D4D-862A-AE275C2B7E2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8FD6EB1C-D9EF-4653-9C49-203F9E0FA1BB}"/>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344D8CE1-2D05-4BC3-8D1E-C4E84CCE9F2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860D2726-FC93-4AEB-A480-B357CFE3A1B8}"/>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AD25C89E-04AD-4EC3-83E8-1DD20A9D2F1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8641DBCD-E97D-4BDB-BCC5-D580DDB128D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20D30AB4-F8DE-440C-A779-73E7A24AFE43}"/>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ACF05A4C-3BC6-4C1F-8B67-A11FE6D93FED}"/>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652745D2-9212-46F1-81A5-835635456DDA}"/>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8548E1C7-7808-4C7B-ABFC-6B04B0B2A0A1}"/>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20722A06-7841-4871-8BE5-2167DA3835C8}"/>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FE54F21F-A10D-430A-97E4-FF1DFAFAF5C5}"/>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2D4020A1-0D1A-4AAC-B429-4975131CCCF8}"/>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9237BCB2-D897-44BE-ACFC-57070E93599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B7C1BCB-9128-4DCB-84A3-245EA434199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F156003-0B3E-48EC-B0EB-9A0CF724F5EC}"/>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4B80F28D-3B04-4714-BCBB-4270C372B67A}"/>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BEC0D02-9007-4687-A13F-5FA5DBB68CF7}"/>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DA0613FB-3B2E-483C-9AD9-23CC47F2DFF3}"/>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12817FC6-6DDD-4E41-8FF1-A4D2E3F8B59B}"/>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104140</xdr:rowOff>
    </xdr:to>
    <xdr:cxnSp macro="">
      <xdr:nvCxnSpPr>
        <xdr:cNvPr id="309" name="直線コネクタ 308">
          <a:extLst>
            <a:ext uri="{FF2B5EF4-FFF2-40B4-BE49-F238E27FC236}">
              <a16:creationId xmlns:a16="http://schemas.microsoft.com/office/drawing/2014/main" id="{A20F81A5-EC8A-49D5-836D-0F1B12392285}"/>
            </a:ext>
          </a:extLst>
        </xdr:cNvPr>
        <xdr:cNvCxnSpPr/>
      </xdr:nvCxnSpPr>
      <xdr:spPr>
        <a:xfrm>
          <a:off x="15671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931EAB8B-D4F8-4D3B-8637-9CFE5D1EC733}"/>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5E960595-DF1B-4F38-A873-07EF2217673A}"/>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119380</xdr:rowOff>
    </xdr:to>
    <xdr:cxnSp macro="">
      <xdr:nvCxnSpPr>
        <xdr:cNvPr id="312" name="直線コネクタ 311">
          <a:extLst>
            <a:ext uri="{FF2B5EF4-FFF2-40B4-BE49-F238E27FC236}">
              <a16:creationId xmlns:a16="http://schemas.microsoft.com/office/drawing/2014/main" id="{DFEC0E1F-6962-4E39-9AB4-92E2DFCC4712}"/>
            </a:ext>
          </a:extLst>
        </xdr:cNvPr>
        <xdr:cNvCxnSpPr/>
      </xdr:nvCxnSpPr>
      <xdr:spPr>
        <a:xfrm flipV="1">
          <a:off x="14782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8229EEC2-6B54-4428-AF2E-4EC4FAE52918}"/>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a:extLst>
            <a:ext uri="{FF2B5EF4-FFF2-40B4-BE49-F238E27FC236}">
              <a16:creationId xmlns:a16="http://schemas.microsoft.com/office/drawing/2014/main" id="{2709166C-85AD-4189-8AFA-6251ECA18F1E}"/>
            </a:ext>
          </a:extLst>
        </xdr:cNvPr>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119380</xdr:rowOff>
    </xdr:to>
    <xdr:cxnSp macro="">
      <xdr:nvCxnSpPr>
        <xdr:cNvPr id="315" name="直線コネクタ 314">
          <a:extLst>
            <a:ext uri="{FF2B5EF4-FFF2-40B4-BE49-F238E27FC236}">
              <a16:creationId xmlns:a16="http://schemas.microsoft.com/office/drawing/2014/main" id="{2D7538E8-EC80-43EF-9A1F-634B18525A3B}"/>
            </a:ext>
          </a:extLst>
        </xdr:cNvPr>
        <xdr:cNvCxnSpPr/>
      </xdr:nvCxnSpPr>
      <xdr:spPr>
        <a:xfrm>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655B119F-788F-4DE4-9D71-A2BB9C1FAA5C}"/>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a:extLst>
            <a:ext uri="{FF2B5EF4-FFF2-40B4-BE49-F238E27FC236}">
              <a16:creationId xmlns:a16="http://schemas.microsoft.com/office/drawing/2014/main" id="{00CE7EA8-8F97-4D25-B56A-4485A908174D}"/>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36</xdr:row>
      <xdr:rowOff>12700</xdr:rowOff>
    </xdr:to>
    <xdr:cxnSp macro="">
      <xdr:nvCxnSpPr>
        <xdr:cNvPr id="318" name="直線コネクタ 317">
          <a:extLst>
            <a:ext uri="{FF2B5EF4-FFF2-40B4-BE49-F238E27FC236}">
              <a16:creationId xmlns:a16="http://schemas.microsoft.com/office/drawing/2014/main" id="{21F0977F-9A91-45F0-9752-10A46A2DB522}"/>
            </a:ext>
          </a:extLst>
        </xdr:cNvPr>
        <xdr:cNvCxnSpPr/>
      </xdr:nvCxnSpPr>
      <xdr:spPr>
        <a:xfrm flipV="1">
          <a:off x="13004800" y="59410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a:extLst>
            <a:ext uri="{FF2B5EF4-FFF2-40B4-BE49-F238E27FC236}">
              <a16:creationId xmlns:a16="http://schemas.microsoft.com/office/drawing/2014/main" id="{084E60FA-F015-4800-BAAF-CEBD6BA82404}"/>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a:extLst>
            <a:ext uri="{FF2B5EF4-FFF2-40B4-BE49-F238E27FC236}">
              <a16:creationId xmlns:a16="http://schemas.microsoft.com/office/drawing/2014/main" id="{96F6D50E-D10D-4D0A-92D2-9FB59DE4B7D8}"/>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57DDD2CD-B039-4BD4-8015-17A423FD02EE}"/>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a:extLst>
            <a:ext uri="{FF2B5EF4-FFF2-40B4-BE49-F238E27FC236}">
              <a16:creationId xmlns:a16="http://schemas.microsoft.com/office/drawing/2014/main" id="{C2BE8F9E-AACD-42C6-998C-DFFCE21D1B87}"/>
            </a:ext>
          </a:extLst>
        </xdr:cNvPr>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75E9BC05-4593-46CF-AF3A-09C11F21E81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CCF83AD8-A8F5-483D-BC51-388F2A39594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72651AE5-594C-43F8-A27E-ECEC2FA478A6}"/>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7BC99EF9-9812-4728-BB41-9C007247842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82558BAD-57CB-452F-825B-E854E4C748B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8" name="楕円 327">
          <a:extLst>
            <a:ext uri="{FF2B5EF4-FFF2-40B4-BE49-F238E27FC236}">
              <a16:creationId xmlns:a16="http://schemas.microsoft.com/office/drawing/2014/main" id="{DE831AEF-9DFE-44F5-AB82-97A102587EA1}"/>
            </a:ext>
          </a:extLst>
        </xdr:cNvPr>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9" name="補助費等該当値テキスト">
          <a:extLst>
            <a:ext uri="{FF2B5EF4-FFF2-40B4-BE49-F238E27FC236}">
              <a16:creationId xmlns:a16="http://schemas.microsoft.com/office/drawing/2014/main" id="{46AC2C47-3F31-4A13-A642-830A5A468661}"/>
            </a:ext>
          </a:extLst>
        </xdr:cNvPr>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0" name="楕円 329">
          <a:extLst>
            <a:ext uri="{FF2B5EF4-FFF2-40B4-BE49-F238E27FC236}">
              <a16:creationId xmlns:a16="http://schemas.microsoft.com/office/drawing/2014/main" id="{86EE5466-1183-4818-8512-72512FCFD666}"/>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1" name="テキスト ボックス 330">
          <a:extLst>
            <a:ext uri="{FF2B5EF4-FFF2-40B4-BE49-F238E27FC236}">
              <a16:creationId xmlns:a16="http://schemas.microsoft.com/office/drawing/2014/main" id="{4D0C28AC-E27B-484F-A209-CBB5345D9AF5}"/>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32" name="楕円 331">
          <a:extLst>
            <a:ext uri="{FF2B5EF4-FFF2-40B4-BE49-F238E27FC236}">
              <a16:creationId xmlns:a16="http://schemas.microsoft.com/office/drawing/2014/main" id="{F73A49A9-B7AD-45C8-8225-B82B3F6DAB8C}"/>
            </a:ext>
          </a:extLst>
        </xdr:cNvPr>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33" name="テキスト ボックス 332">
          <a:extLst>
            <a:ext uri="{FF2B5EF4-FFF2-40B4-BE49-F238E27FC236}">
              <a16:creationId xmlns:a16="http://schemas.microsoft.com/office/drawing/2014/main" id="{75E730BC-8CA6-418E-A684-139C8FFEBE10}"/>
            </a:ext>
          </a:extLst>
        </xdr:cNvPr>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4" name="楕円 333">
          <a:extLst>
            <a:ext uri="{FF2B5EF4-FFF2-40B4-BE49-F238E27FC236}">
              <a16:creationId xmlns:a16="http://schemas.microsoft.com/office/drawing/2014/main" id="{AE67897A-709E-4514-B022-4611552B2499}"/>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5" name="テキスト ボックス 334">
          <a:extLst>
            <a:ext uri="{FF2B5EF4-FFF2-40B4-BE49-F238E27FC236}">
              <a16:creationId xmlns:a16="http://schemas.microsoft.com/office/drawing/2014/main" id="{D723DF9C-A625-4CA9-A720-6B53B7A90FCA}"/>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6" name="楕円 335">
          <a:extLst>
            <a:ext uri="{FF2B5EF4-FFF2-40B4-BE49-F238E27FC236}">
              <a16:creationId xmlns:a16="http://schemas.microsoft.com/office/drawing/2014/main" id="{A736BBA4-3B84-4D0D-8B58-603D925145E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7" name="テキスト ボックス 336">
          <a:extLst>
            <a:ext uri="{FF2B5EF4-FFF2-40B4-BE49-F238E27FC236}">
              <a16:creationId xmlns:a16="http://schemas.microsoft.com/office/drawing/2014/main" id="{EB1A110C-F1A1-4205-9131-66EBDAB37401}"/>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F9E395AA-1723-4AA8-8BA8-C662BF3BCA9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997D54DA-A8FF-4BF4-ACED-91392BEEAB7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8EDC4890-C711-4320-9066-BC41D9F3C1C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60FBE602-A4E7-4208-BF70-158B623D706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88357393-5B74-4BDD-9914-BCF8D368CE7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DE84C2B8-CE89-4F65-8D54-14AE3607F86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65F757A4-BB8E-4CD5-97F7-2A666351373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F07286EA-5EE9-44B4-93A5-6762509E221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4EE4251D-7ECA-4F9C-B07B-ABF6965DA60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84E64232-B9DF-4990-9249-CB7D574C9E4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7CC9A6B6-123B-4243-A360-B9E58B6E821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公債費に係る経常収支比率は、臨時財政対策債元金償還金の増</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などにより、前年度に比べ</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億円増 </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となった。引き続き類似団体の平均を上回っている。</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今後も市債の新規発行について精査を行い、適正化に努めていく。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2A8CFEB4-2E9A-41C7-98E3-E5FB3B1D3AE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A0393D25-5B63-4A43-A2D0-BCE92DCF08B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A7F6732B-C14E-4E3E-919C-A36F81F0A25D}"/>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5ADA78D-6123-4CEA-9E05-10280164184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AD9DDA52-2D0C-433A-B895-89F6183A9261}"/>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59E7AEE6-ED64-461D-880A-25F8778A6F73}"/>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691B40DB-27AC-487C-8C1D-8A042FC6A296}"/>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7DD86A69-F5BB-4960-A196-A32F18782D7C}"/>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EBD7D618-C827-4ACF-81D5-43412F31768F}"/>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A5F4494A-6D41-4389-AA2D-453D76B39AA5}"/>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1233A219-E6C6-4E59-B718-A283E558614C}"/>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D4EEE2BD-6B89-4814-824F-098F49BB6A2D}"/>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2F3D26C4-DADB-422C-9003-D47B3538548F}"/>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418764E9-61DC-4FF2-AFF0-475DF325905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6BB0B6A0-758F-4FA2-9C7A-9C3B0689B43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4905F3A7-B2CA-45E5-AFA5-45C6D509EFA7}"/>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D272A801-2756-4D8B-AF4A-3E84303F9187}"/>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6C546AA2-0FE6-451E-A1AF-FDA7D89309EB}"/>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61F512EA-4C46-4A80-8D1B-8D3F65EFBCC2}"/>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5C05AE64-BD3C-4F46-9E1A-C417DA77B427}"/>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3589A523-95AC-4973-9482-C67F3182EEE7}"/>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58420</xdr:rowOff>
    </xdr:to>
    <xdr:cxnSp macro="">
      <xdr:nvCxnSpPr>
        <xdr:cNvPr id="370" name="直線コネクタ 369">
          <a:extLst>
            <a:ext uri="{FF2B5EF4-FFF2-40B4-BE49-F238E27FC236}">
              <a16:creationId xmlns:a16="http://schemas.microsoft.com/office/drawing/2014/main" id="{1BFD18B4-7695-485A-8983-3F77DA4319AA}"/>
            </a:ext>
          </a:extLst>
        </xdr:cNvPr>
        <xdr:cNvCxnSpPr/>
      </xdr:nvCxnSpPr>
      <xdr:spPr>
        <a:xfrm>
          <a:off x="3987800" y="1338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CD03097-03F7-4DE2-B451-87BF2523FE12}"/>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C2BC0FA7-8606-45BF-8F9D-9CCBE49E14BD}"/>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73661</xdr:rowOff>
    </xdr:to>
    <xdr:cxnSp macro="">
      <xdr:nvCxnSpPr>
        <xdr:cNvPr id="373" name="直線コネクタ 372">
          <a:extLst>
            <a:ext uri="{FF2B5EF4-FFF2-40B4-BE49-F238E27FC236}">
              <a16:creationId xmlns:a16="http://schemas.microsoft.com/office/drawing/2014/main" id="{B5232AB6-DFE6-4DC6-9EA2-3C84BA4D3A15}"/>
            </a:ext>
          </a:extLst>
        </xdr:cNvPr>
        <xdr:cNvCxnSpPr/>
      </xdr:nvCxnSpPr>
      <xdr:spPr>
        <a:xfrm flipV="1">
          <a:off x="3098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340F733C-7B46-4D81-96F8-9CE2751043B9}"/>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536F26A2-2905-451B-A4B6-659E58E1922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73661</xdr:rowOff>
    </xdr:to>
    <xdr:cxnSp macro="">
      <xdr:nvCxnSpPr>
        <xdr:cNvPr id="376" name="直線コネクタ 375">
          <a:extLst>
            <a:ext uri="{FF2B5EF4-FFF2-40B4-BE49-F238E27FC236}">
              <a16:creationId xmlns:a16="http://schemas.microsoft.com/office/drawing/2014/main" id="{EFA01EF8-F48D-45D8-9275-682D769E12F0}"/>
            </a:ext>
          </a:extLst>
        </xdr:cNvPr>
        <xdr:cNvCxnSpPr/>
      </xdr:nvCxnSpPr>
      <xdr:spPr>
        <a:xfrm>
          <a:off x="2209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B57DE4BB-EDD1-45BB-AD1A-575AF5B8FB1E}"/>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a:extLst>
            <a:ext uri="{FF2B5EF4-FFF2-40B4-BE49-F238E27FC236}">
              <a16:creationId xmlns:a16="http://schemas.microsoft.com/office/drawing/2014/main" id="{4D44FEF3-391A-4BA6-861F-5A52788F895C}"/>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66039</xdr:rowOff>
    </xdr:to>
    <xdr:cxnSp macro="">
      <xdr:nvCxnSpPr>
        <xdr:cNvPr id="379" name="直線コネクタ 378">
          <a:extLst>
            <a:ext uri="{FF2B5EF4-FFF2-40B4-BE49-F238E27FC236}">
              <a16:creationId xmlns:a16="http://schemas.microsoft.com/office/drawing/2014/main" id="{45CD99F7-6797-4379-B3A9-AE2158AE6803}"/>
            </a:ext>
          </a:extLst>
        </xdr:cNvPr>
        <xdr:cNvCxnSpPr/>
      </xdr:nvCxnSpPr>
      <xdr:spPr>
        <a:xfrm flipV="1">
          <a:off x="1320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661EB3CA-A302-4DE6-950E-1A27C3C84D4C}"/>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a:extLst>
            <a:ext uri="{FF2B5EF4-FFF2-40B4-BE49-F238E27FC236}">
              <a16:creationId xmlns:a16="http://schemas.microsoft.com/office/drawing/2014/main" id="{4F04636A-FA10-4F3B-80A9-ECA3ACBE3C9C}"/>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D79E0CB1-4B15-42DF-90BA-06071B9D6B8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B1A99543-9805-4738-BCB0-03BE81478A65}"/>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2575CE4E-2C1F-46D3-B981-C5323B679D7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6333A0F6-A422-4978-A9A4-CA495E307E2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62833C05-B760-45E7-A440-7F4BDFDB8177}"/>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44CA6FD0-71EE-494C-B76C-8A9A980B3E4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6B809000-95B5-41B4-B2F2-2497C4191DE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9" name="楕円 388">
          <a:extLst>
            <a:ext uri="{FF2B5EF4-FFF2-40B4-BE49-F238E27FC236}">
              <a16:creationId xmlns:a16="http://schemas.microsoft.com/office/drawing/2014/main" id="{EFE2BE63-E234-4DB8-8FEF-A6DE8E614BA4}"/>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0" name="公債費該当値テキスト">
          <a:extLst>
            <a:ext uri="{FF2B5EF4-FFF2-40B4-BE49-F238E27FC236}">
              <a16:creationId xmlns:a16="http://schemas.microsoft.com/office/drawing/2014/main" id="{F2CF7560-0ED4-4150-BADC-239BDE3CC205}"/>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a:extLst>
            <a:ext uri="{FF2B5EF4-FFF2-40B4-BE49-F238E27FC236}">
              <a16:creationId xmlns:a16="http://schemas.microsoft.com/office/drawing/2014/main" id="{3C3D075D-ACAF-4BE3-8064-4639F58ADAD7}"/>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2" name="テキスト ボックス 391">
          <a:extLst>
            <a:ext uri="{FF2B5EF4-FFF2-40B4-BE49-F238E27FC236}">
              <a16:creationId xmlns:a16="http://schemas.microsoft.com/office/drawing/2014/main" id="{6628E0F3-53A7-404C-B753-33FF54A252B3}"/>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3" name="楕円 392">
          <a:extLst>
            <a:ext uri="{FF2B5EF4-FFF2-40B4-BE49-F238E27FC236}">
              <a16:creationId xmlns:a16="http://schemas.microsoft.com/office/drawing/2014/main" id="{C904EB33-54E5-4DAF-9B4E-93598B2662F2}"/>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4" name="テキスト ボックス 393">
          <a:extLst>
            <a:ext uri="{FF2B5EF4-FFF2-40B4-BE49-F238E27FC236}">
              <a16:creationId xmlns:a16="http://schemas.microsoft.com/office/drawing/2014/main" id="{CC5D1B75-2445-4F96-A0A8-D304043863E9}"/>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a:extLst>
            <a:ext uri="{FF2B5EF4-FFF2-40B4-BE49-F238E27FC236}">
              <a16:creationId xmlns:a16="http://schemas.microsoft.com/office/drawing/2014/main" id="{A6866F7D-0411-4E3E-B569-58BAF0E9C24D}"/>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6" name="テキスト ボックス 395">
          <a:extLst>
            <a:ext uri="{FF2B5EF4-FFF2-40B4-BE49-F238E27FC236}">
              <a16:creationId xmlns:a16="http://schemas.microsoft.com/office/drawing/2014/main" id="{1E2579C6-1DBE-48E7-A5A8-907CF89C1C5F}"/>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7" name="楕円 396">
          <a:extLst>
            <a:ext uri="{FF2B5EF4-FFF2-40B4-BE49-F238E27FC236}">
              <a16:creationId xmlns:a16="http://schemas.microsoft.com/office/drawing/2014/main" id="{41342412-4339-4FCC-A495-A542E02EF598}"/>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8" name="テキスト ボックス 397">
          <a:extLst>
            <a:ext uri="{FF2B5EF4-FFF2-40B4-BE49-F238E27FC236}">
              <a16:creationId xmlns:a16="http://schemas.microsoft.com/office/drawing/2014/main" id="{F5CF8BCD-A7F4-459A-BF18-226F65333C43}"/>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3763F5F9-9C33-44B1-ABE5-7142AAEAE79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73BAD6EF-65FE-44D1-AECA-D9D82334F1A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B17BDC5F-8D97-4588-A659-84BA09CD453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12A7DE75-B1DB-4A2C-8B02-8B43C7AA31F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9ACCD671-B0E4-4874-BC13-0D6AF3362DF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7F6C2E1E-0CDA-400D-AD6F-F32E64A0F37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9E0B1513-7A90-4153-9FDB-07925427BD3C}"/>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89FA83A8-888C-46BA-AD7C-08AE36B48D25}"/>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45118277-5412-4ECE-8D4A-1BAA45CB64B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34008FE3-324F-4DD3-9BD7-F9ED3A8B0AA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F4D6EBE9-7822-49A9-83E9-9459E8BD5A6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a:t>
          </a:r>
          <a:r>
            <a:rPr kumimoji="1" lang="en-US" altLang="ja-JP" sz="1200">
              <a:latin typeface="ＭＳ Ｐゴシック" panose="020B0600070205080204" pitchFamily="50" charset="-128"/>
              <a:ea typeface="ＭＳ Ｐゴシック" panose="020B0600070205080204" pitchFamily="50" charset="-128"/>
            </a:rPr>
            <a:t>80.2</a:t>
          </a:r>
          <a:r>
            <a:rPr kumimoji="1" lang="ja-JP" altLang="en-US" sz="1200">
              <a:latin typeface="ＭＳ Ｐゴシック" panose="020B0600070205080204" pitchFamily="50" charset="-128"/>
              <a:ea typeface="ＭＳ Ｐゴシック" panose="020B0600070205080204" pitchFamily="50" charset="-128"/>
            </a:rPr>
            <a:t>％となっており、県平均よりも高くなっている。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引き続き歳出の抑制に努めていく。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6073FCCD-A207-44DA-9920-769799EB0C8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755CD8D9-C958-4BEE-B77A-166AAC0FE2D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C5FE065D-2993-4D4C-A4A0-8742BE2463C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6FDB960C-6937-40EF-8914-0DFE9421A63E}"/>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59B33F0D-9414-4335-8877-E97D1FADAEA7}"/>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A4D40F51-F454-4942-8CE1-0701638FB712}"/>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666B7B89-C3E1-4576-8D18-99C85FE56BF7}"/>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C6206356-3132-43DE-BA4A-809B77DAD459}"/>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A776D988-FB7B-4A36-AA4D-B8CEDCC42AE8}"/>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2298F996-07BF-4B0D-9D49-733DB7E3958F}"/>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20FBA85D-FB6C-4DD3-A3A7-31D5BD7CCEA3}"/>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C1DE7AC3-5C6B-44A6-9F2F-52B4C3DF3323}"/>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9499FD1-BB00-4922-9503-FC3643F1E576}"/>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7E2D7C56-FBD9-4CD1-838F-AE415D52E6F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E34DC0A6-3313-4F0B-8FDA-823CBEF9CE7C}"/>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19C02C8F-0A12-4C0C-86D7-E7A7FF41DB8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6281E853-0ED0-44C0-B6C8-C2ABE8EE1E2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BA3503B6-2164-486D-A2A8-0FF5778D9081}"/>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FAF03A99-B25A-48ED-A15B-7F298E795DF4}"/>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B6599793-4E5D-4E0D-8DFD-9BBC6BB5F002}"/>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C6B17B76-365E-4267-9CC9-75BE0602A1D1}"/>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85089</xdr:rowOff>
    </xdr:to>
    <xdr:cxnSp macro="">
      <xdr:nvCxnSpPr>
        <xdr:cNvPr id="431" name="直線コネクタ 430">
          <a:extLst>
            <a:ext uri="{FF2B5EF4-FFF2-40B4-BE49-F238E27FC236}">
              <a16:creationId xmlns:a16="http://schemas.microsoft.com/office/drawing/2014/main" id="{94AEFB3F-8BD8-40B1-94A1-BC7E4826C36C}"/>
            </a:ext>
          </a:extLst>
        </xdr:cNvPr>
        <xdr:cNvCxnSpPr/>
      </xdr:nvCxnSpPr>
      <xdr:spPr>
        <a:xfrm>
          <a:off x="15671800" y="131876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a:extLst>
            <a:ext uri="{FF2B5EF4-FFF2-40B4-BE49-F238E27FC236}">
              <a16:creationId xmlns:a16="http://schemas.microsoft.com/office/drawing/2014/main" id="{49556CE0-77A4-4357-BB99-9B773B4A935B}"/>
            </a:ext>
          </a:extLst>
        </xdr:cNvPr>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18600B9A-80DF-419B-91E5-690561D9CCFA}"/>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157480</xdr:rowOff>
    </xdr:to>
    <xdr:cxnSp macro="">
      <xdr:nvCxnSpPr>
        <xdr:cNvPr id="434" name="直線コネクタ 433">
          <a:extLst>
            <a:ext uri="{FF2B5EF4-FFF2-40B4-BE49-F238E27FC236}">
              <a16:creationId xmlns:a16="http://schemas.microsoft.com/office/drawing/2014/main" id="{97E5EB88-04D1-4034-AD38-8E89DAB29CAB}"/>
            </a:ext>
          </a:extLst>
        </xdr:cNvPr>
        <xdr:cNvCxnSpPr/>
      </xdr:nvCxnSpPr>
      <xdr:spPr>
        <a:xfrm>
          <a:off x="14782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1458F0F7-AB7A-47A3-B3BF-16B44EEB6CA3}"/>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a:extLst>
            <a:ext uri="{FF2B5EF4-FFF2-40B4-BE49-F238E27FC236}">
              <a16:creationId xmlns:a16="http://schemas.microsoft.com/office/drawing/2014/main" id="{7BCF5068-B76B-4611-A2F6-1D32E00B9D85}"/>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127000</xdr:rowOff>
    </xdr:to>
    <xdr:cxnSp macro="">
      <xdr:nvCxnSpPr>
        <xdr:cNvPr id="437" name="直線コネクタ 436">
          <a:extLst>
            <a:ext uri="{FF2B5EF4-FFF2-40B4-BE49-F238E27FC236}">
              <a16:creationId xmlns:a16="http://schemas.microsoft.com/office/drawing/2014/main" id="{92919300-D16B-456D-B18C-78D33657EA9E}"/>
            </a:ext>
          </a:extLst>
        </xdr:cNvPr>
        <xdr:cNvCxnSpPr/>
      </xdr:nvCxnSpPr>
      <xdr:spPr>
        <a:xfrm>
          <a:off x="13893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8840FB48-897B-4F61-A527-5FFF19F80F9D}"/>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4F6D88F3-AD09-4519-BE2D-2B6174F0681C}"/>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73661</xdr:rowOff>
    </xdr:to>
    <xdr:cxnSp macro="">
      <xdr:nvCxnSpPr>
        <xdr:cNvPr id="440" name="直線コネクタ 439">
          <a:extLst>
            <a:ext uri="{FF2B5EF4-FFF2-40B4-BE49-F238E27FC236}">
              <a16:creationId xmlns:a16="http://schemas.microsoft.com/office/drawing/2014/main" id="{F72BC5D4-363C-4FB7-AA9A-4CA454712883}"/>
            </a:ext>
          </a:extLst>
        </xdr:cNvPr>
        <xdr:cNvCxnSpPr/>
      </xdr:nvCxnSpPr>
      <xdr:spPr>
        <a:xfrm>
          <a:off x="13004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a:extLst>
            <a:ext uri="{FF2B5EF4-FFF2-40B4-BE49-F238E27FC236}">
              <a16:creationId xmlns:a16="http://schemas.microsoft.com/office/drawing/2014/main" id="{00EF2388-29B7-4703-96FB-46B8141A60DD}"/>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a:extLst>
            <a:ext uri="{FF2B5EF4-FFF2-40B4-BE49-F238E27FC236}">
              <a16:creationId xmlns:a16="http://schemas.microsoft.com/office/drawing/2014/main" id="{3B04C2D4-4A74-433E-BD81-86A926050365}"/>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CF3C7534-A45F-4E82-8B2C-2F0907A1ABBA}"/>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a:extLst>
            <a:ext uri="{FF2B5EF4-FFF2-40B4-BE49-F238E27FC236}">
              <a16:creationId xmlns:a16="http://schemas.microsoft.com/office/drawing/2014/main" id="{0F4F5871-0356-4635-839F-5351D13D67C4}"/>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35850BE4-87D5-4CCC-825E-1CA3C0782D2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626BD265-F7C0-4152-8D60-E45F2D29C5BF}"/>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B2D3D1B1-1F8A-4DC4-B66A-54BAA348A6D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7C0F9CF4-9CBA-4221-840D-B3B1A2E7A7A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2B652E0B-7AC1-46C4-80C1-D0EBCE45AE1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a:extLst>
            <a:ext uri="{FF2B5EF4-FFF2-40B4-BE49-F238E27FC236}">
              <a16:creationId xmlns:a16="http://schemas.microsoft.com/office/drawing/2014/main" id="{73FD0195-BFA0-4C03-9E00-8C759DAF2070}"/>
            </a:ext>
          </a:extLst>
        </xdr:cNvPr>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1" name="公債費以外該当値テキスト">
          <a:extLst>
            <a:ext uri="{FF2B5EF4-FFF2-40B4-BE49-F238E27FC236}">
              <a16:creationId xmlns:a16="http://schemas.microsoft.com/office/drawing/2014/main" id="{3012DCA5-6926-4701-A485-A193D33A2480}"/>
            </a:ext>
          </a:extLst>
        </xdr:cNvPr>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52" name="楕円 451">
          <a:extLst>
            <a:ext uri="{FF2B5EF4-FFF2-40B4-BE49-F238E27FC236}">
              <a16:creationId xmlns:a16="http://schemas.microsoft.com/office/drawing/2014/main" id="{EAE206A4-974A-4D18-AF23-0CDC5AD46EA2}"/>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53" name="テキスト ボックス 452">
          <a:extLst>
            <a:ext uri="{FF2B5EF4-FFF2-40B4-BE49-F238E27FC236}">
              <a16:creationId xmlns:a16="http://schemas.microsoft.com/office/drawing/2014/main" id="{9170B804-96EF-49B1-A24B-6680E17E3105}"/>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a:extLst>
            <a:ext uri="{FF2B5EF4-FFF2-40B4-BE49-F238E27FC236}">
              <a16:creationId xmlns:a16="http://schemas.microsoft.com/office/drawing/2014/main" id="{265B740C-C2F1-4BE7-AD26-92C89F7ED9D7}"/>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8DEC6FB4-DEF7-4990-95E8-57E807D46C84}"/>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56" name="楕円 455">
          <a:extLst>
            <a:ext uri="{FF2B5EF4-FFF2-40B4-BE49-F238E27FC236}">
              <a16:creationId xmlns:a16="http://schemas.microsoft.com/office/drawing/2014/main" id="{8A93B5A9-49A8-4F41-97F0-254D28CC289B}"/>
            </a:ext>
          </a:extLst>
        </xdr:cNvPr>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109238</xdr:rowOff>
    </xdr:from>
    <xdr:ext cx="762000" cy="259045"/>
    <xdr:sp macro="" textlink="">
      <xdr:nvSpPr>
        <xdr:cNvPr id="457" name="テキスト ボックス 456">
          <a:extLst>
            <a:ext uri="{FF2B5EF4-FFF2-40B4-BE49-F238E27FC236}">
              <a16:creationId xmlns:a16="http://schemas.microsoft.com/office/drawing/2014/main" id="{27A64888-565B-439E-A882-CE319ED135D7}"/>
            </a:ext>
          </a:extLst>
        </xdr:cNvPr>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8" name="楕円 457">
          <a:extLst>
            <a:ext uri="{FF2B5EF4-FFF2-40B4-BE49-F238E27FC236}">
              <a16:creationId xmlns:a16="http://schemas.microsoft.com/office/drawing/2014/main" id="{1CC28AC2-64FB-447F-9D59-7DBAA1BAB006}"/>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59" name="テキスト ボックス 458">
          <a:extLst>
            <a:ext uri="{FF2B5EF4-FFF2-40B4-BE49-F238E27FC236}">
              <a16:creationId xmlns:a16="http://schemas.microsoft.com/office/drawing/2014/main" id="{7D158F84-D531-4CC6-8C28-9535898B1CD2}"/>
            </a:ext>
          </a:extLst>
        </xdr:cNvPr>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1930956-EECF-4A1F-90EC-CB0BFCCC7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45E5059-29D6-448B-BC45-060EA468242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4F0A737-263D-4973-B98B-A9FDE7D008B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BAE8494-B988-46BD-87AB-75B8AE0861A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927D2EE-A67D-43C5-891F-4F3AA3359B9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EB585CF-1CDD-43DE-8F3F-D3312BD2F89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A03E750F-A67D-487E-BA22-B0A9F9BE627D}"/>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E738D9A-2EA8-4E20-90A6-994EE94C969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31BD5A45-2B26-40E2-B361-514DE4E74DA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D286AF9-0B76-4D75-80C1-05365053A44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E59CC8C-F5BA-497A-AC69-3252837EBCDB}"/>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DFD8402-3D96-410A-A22E-33A5848A3574}"/>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3AFE82E-6F44-41EA-B034-E307D604D3E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FA1267B-8E94-4356-AAD1-B62A9AECE70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B65F0C80-4C57-4C0B-B7D5-9DFE9EBCA9B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DA216468-A055-4945-9B0E-2583BF9FA33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34C31B1A-6880-42CA-B1ED-3E6D3AE336A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63FF8B5-B043-4CF2-95DD-A62A4E8DB7C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229A1C7F-612A-425B-BF3A-F9DB84037CB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F1F8A6A-8E14-4954-A177-23F3C02182E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C3D1076-C6E7-4BDA-A9C1-8B2B5C1ABCF7}"/>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7CCA9245-C459-4857-AE4D-55A7A256D9D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1ABD036-CA0B-420D-A79B-3B35EE99DD1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C36F5D0B-778D-49AE-BDAC-3147DCEBB1F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E7A37EC-29B6-4ADB-A708-8532B21B0A4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7F34B12-DFD1-4357-BCDB-9C01B45D01F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7503BE3-1E06-4F82-A874-950E445E8EA7}"/>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B21C3EB-B2AC-4352-838E-20448420C04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16B1DD6-D032-4A2C-9464-7E7A16258CD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43B5C178-4B61-48CF-AFA3-B93AF86DEDE2}"/>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E3462252-2E29-402E-BE4B-2DD418DD911B}"/>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E06D3CEE-0946-49B2-9170-184B06746338}"/>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3DD49F2C-8F6C-408A-B3D1-D2B62EF2E66D}"/>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BB409DE5-19A2-4F29-8B95-ACF6E8770927}"/>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3042E35E-F43F-4029-9029-BB7FB6D9931B}"/>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9AB2C8CA-4F9C-44B1-BC33-A3E06EC6F43E}"/>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FAAE65DC-3EBD-4B04-AE6B-8598872748F9}"/>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FD963C88-6E2B-48CE-9208-0E835E1C58DB}"/>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C2E13D5A-F298-4B0B-AA64-7616C4D555B2}"/>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848CF8F2-B9D3-4271-AD84-06476617EFA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28FA9FB8-BB09-402B-AF7C-5AE3E9188CE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D2A6775F-34A2-43F9-9FA4-1B1C3E6418BE}"/>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ED9B692E-85E1-4349-89F6-7298B7C712CF}"/>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6821ABB-2E60-48D3-8FC3-43639B029542}"/>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2662882-A69D-44E8-AA2E-3640653E83B8}"/>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700EC22A-3458-4FFA-A4C3-481C6E022AA4}"/>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140381</xdr:rowOff>
    </xdr:from>
    <xdr:to>
      <xdr:col>29</xdr:col>
      <xdr:colOff>127000</xdr:colOff>
      <xdr:row>19</xdr:row>
      <xdr:rowOff>149799</xdr:rowOff>
    </xdr:to>
    <xdr:cxnSp macro="">
      <xdr:nvCxnSpPr>
        <xdr:cNvPr id="48" name="直線コネクタ 47">
          <a:extLst>
            <a:ext uri="{FF2B5EF4-FFF2-40B4-BE49-F238E27FC236}">
              <a16:creationId xmlns:a16="http://schemas.microsoft.com/office/drawing/2014/main" id="{19834261-9A40-47B4-9AD1-AFEEABFA938A}"/>
            </a:ext>
          </a:extLst>
        </xdr:cNvPr>
        <xdr:cNvCxnSpPr/>
      </xdr:nvCxnSpPr>
      <xdr:spPr bwMode="auto">
        <a:xfrm flipV="1">
          <a:off x="5003800" y="3445556"/>
          <a:ext cx="6477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a:extLst>
            <a:ext uri="{FF2B5EF4-FFF2-40B4-BE49-F238E27FC236}">
              <a16:creationId xmlns:a16="http://schemas.microsoft.com/office/drawing/2014/main" id="{A89DFD58-EA3C-41F7-BD3B-EFA1D1F8DE05}"/>
            </a:ext>
          </a:extLst>
        </xdr:cNvPr>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BB8A2764-89EE-462A-B069-142BCBC7311E}"/>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149799</xdr:rowOff>
    </xdr:from>
    <xdr:to>
      <xdr:col>26</xdr:col>
      <xdr:colOff>50800</xdr:colOff>
      <xdr:row>20</xdr:row>
      <xdr:rowOff>18354</xdr:rowOff>
    </xdr:to>
    <xdr:cxnSp macro="">
      <xdr:nvCxnSpPr>
        <xdr:cNvPr id="51" name="直線コネクタ 50">
          <a:extLst>
            <a:ext uri="{FF2B5EF4-FFF2-40B4-BE49-F238E27FC236}">
              <a16:creationId xmlns:a16="http://schemas.microsoft.com/office/drawing/2014/main" id="{86A3C285-FDD9-48D4-93F6-9FE73121CF1D}"/>
            </a:ext>
          </a:extLst>
        </xdr:cNvPr>
        <xdr:cNvCxnSpPr/>
      </xdr:nvCxnSpPr>
      <xdr:spPr bwMode="auto">
        <a:xfrm flipV="1">
          <a:off x="4305300" y="3454974"/>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4E7419B1-ED94-49D0-9A8D-4C240A03F39E}"/>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a:extLst>
            <a:ext uri="{FF2B5EF4-FFF2-40B4-BE49-F238E27FC236}">
              <a16:creationId xmlns:a16="http://schemas.microsoft.com/office/drawing/2014/main" id="{42C55292-A509-40AE-BC5D-C1E31F96FE40}"/>
            </a:ext>
          </a:extLst>
        </xdr:cNvPr>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162326</xdr:rowOff>
    </xdr:from>
    <xdr:to>
      <xdr:col>22</xdr:col>
      <xdr:colOff>114300</xdr:colOff>
      <xdr:row>20</xdr:row>
      <xdr:rowOff>18354</xdr:rowOff>
    </xdr:to>
    <xdr:cxnSp macro="">
      <xdr:nvCxnSpPr>
        <xdr:cNvPr id="54" name="直線コネクタ 53">
          <a:extLst>
            <a:ext uri="{FF2B5EF4-FFF2-40B4-BE49-F238E27FC236}">
              <a16:creationId xmlns:a16="http://schemas.microsoft.com/office/drawing/2014/main" id="{D36355BA-30F4-486F-8B1F-AC65E538F285}"/>
            </a:ext>
          </a:extLst>
        </xdr:cNvPr>
        <xdr:cNvCxnSpPr/>
      </xdr:nvCxnSpPr>
      <xdr:spPr bwMode="auto">
        <a:xfrm>
          <a:off x="3606800" y="3467501"/>
          <a:ext cx="6985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FE93763E-95DC-4168-BA51-589E185AB42B}"/>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a:extLst>
            <a:ext uri="{FF2B5EF4-FFF2-40B4-BE49-F238E27FC236}">
              <a16:creationId xmlns:a16="http://schemas.microsoft.com/office/drawing/2014/main" id="{52ABC1D5-586B-480A-9D58-F0DE99976AA5}"/>
            </a:ext>
          </a:extLst>
        </xdr:cNvPr>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162326</xdr:rowOff>
    </xdr:from>
    <xdr:to>
      <xdr:col>18</xdr:col>
      <xdr:colOff>177800</xdr:colOff>
      <xdr:row>20</xdr:row>
      <xdr:rowOff>24938</xdr:rowOff>
    </xdr:to>
    <xdr:cxnSp macro="">
      <xdr:nvCxnSpPr>
        <xdr:cNvPr id="57" name="直線コネクタ 56">
          <a:extLst>
            <a:ext uri="{FF2B5EF4-FFF2-40B4-BE49-F238E27FC236}">
              <a16:creationId xmlns:a16="http://schemas.microsoft.com/office/drawing/2014/main" id="{F3CA7E27-00AE-4380-8F29-96DD382A3FED}"/>
            </a:ext>
          </a:extLst>
        </xdr:cNvPr>
        <xdr:cNvCxnSpPr/>
      </xdr:nvCxnSpPr>
      <xdr:spPr bwMode="auto">
        <a:xfrm flipV="1">
          <a:off x="2908300" y="3467501"/>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a:extLst>
            <a:ext uri="{FF2B5EF4-FFF2-40B4-BE49-F238E27FC236}">
              <a16:creationId xmlns:a16="http://schemas.microsoft.com/office/drawing/2014/main" id="{205EBD89-9EA3-43C2-9A78-970D533227A9}"/>
            </a:ext>
          </a:extLst>
        </xdr:cNvPr>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a:extLst>
            <a:ext uri="{FF2B5EF4-FFF2-40B4-BE49-F238E27FC236}">
              <a16:creationId xmlns:a16="http://schemas.microsoft.com/office/drawing/2014/main" id="{3A0A58E5-80CF-4E9B-B263-901FF1AA0113}"/>
            </a:ext>
          </a:extLst>
        </xdr:cNvPr>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19D909C3-C3AE-4A7E-8B70-03836F7DE0B9}"/>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a:extLst>
            <a:ext uri="{FF2B5EF4-FFF2-40B4-BE49-F238E27FC236}">
              <a16:creationId xmlns:a16="http://schemas.microsoft.com/office/drawing/2014/main" id="{48451AD3-3DDB-4048-96C8-2E87923BDF52}"/>
            </a:ext>
          </a:extLst>
        </xdr:cNvPr>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81CDE301-46DF-438C-A670-630DD69D9BD3}"/>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B9F9DF36-5833-4E6D-B1EA-AB16F756986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E7DDA7D2-FD4C-41BD-8142-C07DFE33B7A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31637C57-A4C5-41A0-9F5E-FA1B50198E6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322CDB1-58CA-461C-9C76-EB6EE9ABCDE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89581</xdr:rowOff>
    </xdr:from>
    <xdr:to>
      <xdr:col>29</xdr:col>
      <xdr:colOff>177800</xdr:colOff>
      <xdr:row>20</xdr:row>
      <xdr:rowOff>19731</xdr:rowOff>
    </xdr:to>
    <xdr:sp macro="" textlink="">
      <xdr:nvSpPr>
        <xdr:cNvPr id="67" name="楕円 66">
          <a:extLst>
            <a:ext uri="{FF2B5EF4-FFF2-40B4-BE49-F238E27FC236}">
              <a16:creationId xmlns:a16="http://schemas.microsoft.com/office/drawing/2014/main" id="{81DFD2EF-4D67-4137-A455-4639E9575F0F}"/>
            </a:ext>
          </a:extLst>
        </xdr:cNvPr>
        <xdr:cNvSpPr/>
      </xdr:nvSpPr>
      <xdr:spPr bwMode="auto">
        <a:xfrm>
          <a:off x="5600700" y="339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61658</xdr:rowOff>
    </xdr:from>
    <xdr:ext cx="762000" cy="259045"/>
    <xdr:sp macro="" textlink="">
      <xdr:nvSpPr>
        <xdr:cNvPr id="68" name="人口1人当たり決算額の推移該当値テキスト130">
          <a:extLst>
            <a:ext uri="{FF2B5EF4-FFF2-40B4-BE49-F238E27FC236}">
              <a16:creationId xmlns:a16="http://schemas.microsoft.com/office/drawing/2014/main" id="{3A4E82A0-5F55-44CE-B341-FB72EF3BE920}"/>
            </a:ext>
          </a:extLst>
        </xdr:cNvPr>
        <xdr:cNvSpPr txBox="1"/>
      </xdr:nvSpPr>
      <xdr:spPr>
        <a:xfrm>
          <a:off x="5740400" y="336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98999</xdr:rowOff>
    </xdr:from>
    <xdr:to>
      <xdr:col>26</xdr:col>
      <xdr:colOff>101600</xdr:colOff>
      <xdr:row>20</xdr:row>
      <xdr:rowOff>29149</xdr:rowOff>
    </xdr:to>
    <xdr:sp macro="" textlink="">
      <xdr:nvSpPr>
        <xdr:cNvPr id="69" name="楕円 68">
          <a:extLst>
            <a:ext uri="{FF2B5EF4-FFF2-40B4-BE49-F238E27FC236}">
              <a16:creationId xmlns:a16="http://schemas.microsoft.com/office/drawing/2014/main" id="{0B782CDE-8C7C-48FF-BAD0-1F833448E940}"/>
            </a:ext>
          </a:extLst>
        </xdr:cNvPr>
        <xdr:cNvSpPr/>
      </xdr:nvSpPr>
      <xdr:spPr bwMode="auto">
        <a:xfrm>
          <a:off x="4953000" y="340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13926</xdr:rowOff>
    </xdr:from>
    <xdr:ext cx="736600" cy="259045"/>
    <xdr:sp macro="" textlink="">
      <xdr:nvSpPr>
        <xdr:cNvPr id="70" name="テキスト ボックス 69">
          <a:extLst>
            <a:ext uri="{FF2B5EF4-FFF2-40B4-BE49-F238E27FC236}">
              <a16:creationId xmlns:a16="http://schemas.microsoft.com/office/drawing/2014/main" id="{907664CB-BF9B-468C-BE53-8F54D38FF084}"/>
            </a:ext>
          </a:extLst>
        </xdr:cNvPr>
        <xdr:cNvSpPr txBox="1"/>
      </xdr:nvSpPr>
      <xdr:spPr>
        <a:xfrm>
          <a:off x="4622800" y="349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139004</xdr:rowOff>
    </xdr:from>
    <xdr:to>
      <xdr:col>22</xdr:col>
      <xdr:colOff>165100</xdr:colOff>
      <xdr:row>20</xdr:row>
      <xdr:rowOff>69154</xdr:rowOff>
    </xdr:to>
    <xdr:sp macro="" textlink="">
      <xdr:nvSpPr>
        <xdr:cNvPr id="71" name="楕円 70">
          <a:extLst>
            <a:ext uri="{FF2B5EF4-FFF2-40B4-BE49-F238E27FC236}">
              <a16:creationId xmlns:a16="http://schemas.microsoft.com/office/drawing/2014/main" id="{CDCD8780-BFDF-42AD-9ECA-E48C94D0B028}"/>
            </a:ext>
          </a:extLst>
        </xdr:cNvPr>
        <xdr:cNvSpPr/>
      </xdr:nvSpPr>
      <xdr:spPr bwMode="auto">
        <a:xfrm>
          <a:off x="4254500" y="344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53931</xdr:rowOff>
    </xdr:from>
    <xdr:ext cx="762000" cy="259045"/>
    <xdr:sp macro="" textlink="">
      <xdr:nvSpPr>
        <xdr:cNvPr id="72" name="テキスト ボックス 71">
          <a:extLst>
            <a:ext uri="{FF2B5EF4-FFF2-40B4-BE49-F238E27FC236}">
              <a16:creationId xmlns:a16="http://schemas.microsoft.com/office/drawing/2014/main" id="{D62A6506-B1A9-4FCF-A7A6-D02AD58E0BA8}"/>
            </a:ext>
          </a:extLst>
        </xdr:cNvPr>
        <xdr:cNvSpPr txBox="1"/>
      </xdr:nvSpPr>
      <xdr:spPr>
        <a:xfrm>
          <a:off x="3924300" y="353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111526</xdr:rowOff>
    </xdr:from>
    <xdr:to>
      <xdr:col>19</xdr:col>
      <xdr:colOff>38100</xdr:colOff>
      <xdr:row>20</xdr:row>
      <xdr:rowOff>41676</xdr:rowOff>
    </xdr:to>
    <xdr:sp macro="" textlink="">
      <xdr:nvSpPr>
        <xdr:cNvPr id="73" name="楕円 72">
          <a:extLst>
            <a:ext uri="{FF2B5EF4-FFF2-40B4-BE49-F238E27FC236}">
              <a16:creationId xmlns:a16="http://schemas.microsoft.com/office/drawing/2014/main" id="{C42221B1-F7B2-472C-AE92-BD38293A01D9}"/>
            </a:ext>
          </a:extLst>
        </xdr:cNvPr>
        <xdr:cNvSpPr/>
      </xdr:nvSpPr>
      <xdr:spPr bwMode="auto">
        <a:xfrm>
          <a:off x="3556000" y="341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26453</xdr:rowOff>
    </xdr:from>
    <xdr:ext cx="762000" cy="259045"/>
    <xdr:sp macro="" textlink="">
      <xdr:nvSpPr>
        <xdr:cNvPr id="74" name="テキスト ボックス 73">
          <a:extLst>
            <a:ext uri="{FF2B5EF4-FFF2-40B4-BE49-F238E27FC236}">
              <a16:creationId xmlns:a16="http://schemas.microsoft.com/office/drawing/2014/main" id="{CF9C89DA-F8FF-4F06-AC3F-D76D822FC250}"/>
            </a:ext>
          </a:extLst>
        </xdr:cNvPr>
        <xdr:cNvSpPr txBox="1"/>
      </xdr:nvSpPr>
      <xdr:spPr>
        <a:xfrm>
          <a:off x="3225800" y="350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145588</xdr:rowOff>
    </xdr:from>
    <xdr:to>
      <xdr:col>15</xdr:col>
      <xdr:colOff>101600</xdr:colOff>
      <xdr:row>20</xdr:row>
      <xdr:rowOff>75738</xdr:rowOff>
    </xdr:to>
    <xdr:sp macro="" textlink="">
      <xdr:nvSpPr>
        <xdr:cNvPr id="75" name="楕円 74">
          <a:extLst>
            <a:ext uri="{FF2B5EF4-FFF2-40B4-BE49-F238E27FC236}">
              <a16:creationId xmlns:a16="http://schemas.microsoft.com/office/drawing/2014/main" id="{748C3F85-1382-49F3-8BF5-4D4DE44380F0}"/>
            </a:ext>
          </a:extLst>
        </xdr:cNvPr>
        <xdr:cNvSpPr/>
      </xdr:nvSpPr>
      <xdr:spPr bwMode="auto">
        <a:xfrm>
          <a:off x="2857500" y="345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60515</xdr:rowOff>
    </xdr:from>
    <xdr:ext cx="762000" cy="259045"/>
    <xdr:sp macro="" textlink="">
      <xdr:nvSpPr>
        <xdr:cNvPr id="76" name="テキスト ボックス 75">
          <a:extLst>
            <a:ext uri="{FF2B5EF4-FFF2-40B4-BE49-F238E27FC236}">
              <a16:creationId xmlns:a16="http://schemas.microsoft.com/office/drawing/2014/main" id="{F2C1F84B-2415-475C-935B-4017207A98DE}"/>
            </a:ext>
          </a:extLst>
        </xdr:cNvPr>
        <xdr:cNvSpPr txBox="1"/>
      </xdr:nvSpPr>
      <xdr:spPr>
        <a:xfrm>
          <a:off x="2527300" y="353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C5F35AAE-834D-4B37-BF2F-3EB45DDC8F8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866F7040-3D0E-494B-A349-C43F7E7CD97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3D7A5B57-10B3-44A5-8E02-D4D947605F63}"/>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45D9B4C6-4221-4D7F-9207-3B331D70146C}"/>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1AE1F1AD-E2C7-4F23-8E67-1E86E3C3E78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7B0E677C-38A4-4577-A123-9CEDCAA0DC6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84D801AD-5B50-4B66-8041-1CF9F0C4AB6C}"/>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8475A6CE-19DB-455F-AB27-6EFD53AFE0A6}"/>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2B40B794-3D46-43FB-8AD0-EA2582C2DAB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E09CA7C3-4BA4-4D1F-B315-B2ADA90256B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CFFDA79B-0FEF-4A6F-89A6-42E958926CCF}"/>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6E650C11-C4E7-46FF-82C2-BFF66C21614B}"/>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3A9A38C8-F23A-4247-9F37-AE7D11FC523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3C0C1FC9-C3F1-4144-BC50-33C682216C0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602729B3-DA09-4A88-81B0-41DA6431E59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8DD815B6-F925-482D-B41E-FD2438069E7B}"/>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C973091F-9BC9-4557-8BC8-4E22061E62C4}"/>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4ADC9F05-1915-4522-B5FF-293E76A80C76}"/>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A77DC6E1-A84D-4985-BEAF-DDC8A7DCDCD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55DB55E8-19AE-4035-AA55-E4F7E407DA7C}"/>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7C672897-9F79-4CE0-A5F5-440A3842BC46}"/>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DA12C7D6-7D10-4782-8DD1-12A82EAFFC0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B9055CD1-1DA2-44B3-827A-AC3D149CD53D}"/>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BCB01002-08AF-46F3-A74C-7A0F79A4B008}"/>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CE7A94F9-D166-47C2-8133-DC8B3454102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B73FF7A6-F642-4C30-B424-737F177B958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7B2D6214-B67B-4863-ACDF-2F99489F72E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B9D78068-5257-4A63-BBBE-BC237CC1604F}"/>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a:extLst>
            <a:ext uri="{FF2B5EF4-FFF2-40B4-BE49-F238E27FC236}">
              <a16:creationId xmlns:a16="http://schemas.microsoft.com/office/drawing/2014/main" id="{E08FEC3F-A242-41BF-BBAB-6B2CCF7E8D84}"/>
            </a:ext>
          </a:extLst>
        </xdr:cNvPr>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19C0958F-02E8-4F94-AF6F-E9909EB12D2E}"/>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69E3A3C6-43F6-4479-AD57-D008AC3847E8}"/>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8E7CD274-0031-410D-8003-9285A76BFF4E}"/>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282601</xdr:rowOff>
    </xdr:from>
    <xdr:to>
      <xdr:col>29</xdr:col>
      <xdr:colOff>127000</xdr:colOff>
      <xdr:row>35</xdr:row>
      <xdr:rowOff>325120</xdr:rowOff>
    </xdr:to>
    <xdr:cxnSp macro="">
      <xdr:nvCxnSpPr>
        <xdr:cNvPr id="109" name="直線コネクタ 108">
          <a:extLst>
            <a:ext uri="{FF2B5EF4-FFF2-40B4-BE49-F238E27FC236}">
              <a16:creationId xmlns:a16="http://schemas.microsoft.com/office/drawing/2014/main" id="{66FE4641-4A99-485E-9A47-E7F19D1E80B2}"/>
            </a:ext>
          </a:extLst>
        </xdr:cNvPr>
        <xdr:cNvCxnSpPr/>
      </xdr:nvCxnSpPr>
      <xdr:spPr bwMode="auto">
        <a:xfrm flipV="1">
          <a:off x="5003800" y="6892951"/>
          <a:ext cx="647700" cy="4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267377</xdr:rowOff>
    </xdr:from>
    <xdr:ext cx="762000" cy="259045"/>
    <xdr:sp macro="" textlink="">
      <xdr:nvSpPr>
        <xdr:cNvPr id="110" name="人口1人当たり決算額の推移平均値テキスト445">
          <a:extLst>
            <a:ext uri="{FF2B5EF4-FFF2-40B4-BE49-F238E27FC236}">
              <a16:creationId xmlns:a16="http://schemas.microsoft.com/office/drawing/2014/main" id="{02B633F0-0E2B-479D-A4C7-D4ABDA581199}"/>
            </a:ext>
          </a:extLst>
        </xdr:cNvPr>
        <xdr:cNvSpPr txBox="1"/>
      </xdr:nvSpPr>
      <xdr:spPr>
        <a:xfrm>
          <a:off x="5740400" y="687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80347289-1969-45FC-86A1-B65F0C43B18C}"/>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314719</xdr:rowOff>
    </xdr:from>
    <xdr:to>
      <xdr:col>26</xdr:col>
      <xdr:colOff>50800</xdr:colOff>
      <xdr:row>35</xdr:row>
      <xdr:rowOff>325120</xdr:rowOff>
    </xdr:to>
    <xdr:cxnSp macro="">
      <xdr:nvCxnSpPr>
        <xdr:cNvPr id="112" name="直線コネクタ 111">
          <a:extLst>
            <a:ext uri="{FF2B5EF4-FFF2-40B4-BE49-F238E27FC236}">
              <a16:creationId xmlns:a16="http://schemas.microsoft.com/office/drawing/2014/main" id="{E84D59A6-B69E-4ED9-BEC9-526A962163CA}"/>
            </a:ext>
          </a:extLst>
        </xdr:cNvPr>
        <xdr:cNvCxnSpPr/>
      </xdr:nvCxnSpPr>
      <xdr:spPr bwMode="auto">
        <a:xfrm>
          <a:off x="4305300" y="6925069"/>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632F2B55-BA7E-459A-ABD1-BDD66E7D7BF8}"/>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a:extLst>
            <a:ext uri="{FF2B5EF4-FFF2-40B4-BE49-F238E27FC236}">
              <a16:creationId xmlns:a16="http://schemas.microsoft.com/office/drawing/2014/main" id="{0409F71D-9576-4F78-9929-4B9D5F7B7FD9}"/>
            </a:ext>
          </a:extLst>
        </xdr:cNvPr>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308318</xdr:rowOff>
    </xdr:from>
    <xdr:to>
      <xdr:col>22</xdr:col>
      <xdr:colOff>114300</xdr:colOff>
      <xdr:row>35</xdr:row>
      <xdr:rowOff>314719</xdr:rowOff>
    </xdr:to>
    <xdr:cxnSp macro="">
      <xdr:nvCxnSpPr>
        <xdr:cNvPr id="115" name="直線コネクタ 114">
          <a:extLst>
            <a:ext uri="{FF2B5EF4-FFF2-40B4-BE49-F238E27FC236}">
              <a16:creationId xmlns:a16="http://schemas.microsoft.com/office/drawing/2014/main" id="{AA6EDB75-E045-4F77-B308-B332B8B9ABC7}"/>
            </a:ext>
          </a:extLst>
        </xdr:cNvPr>
        <xdr:cNvCxnSpPr/>
      </xdr:nvCxnSpPr>
      <xdr:spPr bwMode="auto">
        <a:xfrm>
          <a:off x="3606800" y="6918668"/>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96D9E7D4-2DFD-4EBE-A024-651D539402FF}"/>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a:extLst>
            <a:ext uri="{FF2B5EF4-FFF2-40B4-BE49-F238E27FC236}">
              <a16:creationId xmlns:a16="http://schemas.microsoft.com/office/drawing/2014/main" id="{2BBA1855-1ED6-4624-874F-206EC6550B09}"/>
            </a:ext>
          </a:extLst>
        </xdr:cNvPr>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308318</xdr:rowOff>
    </xdr:from>
    <xdr:to>
      <xdr:col>18</xdr:col>
      <xdr:colOff>177800</xdr:colOff>
      <xdr:row>36</xdr:row>
      <xdr:rowOff>52819</xdr:rowOff>
    </xdr:to>
    <xdr:cxnSp macro="">
      <xdr:nvCxnSpPr>
        <xdr:cNvPr id="118" name="直線コネクタ 117">
          <a:extLst>
            <a:ext uri="{FF2B5EF4-FFF2-40B4-BE49-F238E27FC236}">
              <a16:creationId xmlns:a16="http://schemas.microsoft.com/office/drawing/2014/main" id="{FE60F860-31FE-4B96-AE47-F035513158BF}"/>
            </a:ext>
          </a:extLst>
        </xdr:cNvPr>
        <xdr:cNvCxnSpPr/>
      </xdr:nvCxnSpPr>
      <xdr:spPr bwMode="auto">
        <a:xfrm flipV="1">
          <a:off x="2908300" y="6918668"/>
          <a:ext cx="698500" cy="8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a:extLst>
            <a:ext uri="{FF2B5EF4-FFF2-40B4-BE49-F238E27FC236}">
              <a16:creationId xmlns:a16="http://schemas.microsoft.com/office/drawing/2014/main" id="{81FDA710-7B94-47FE-A3D6-6BAB91A8C518}"/>
            </a:ext>
          </a:extLst>
        </xdr:cNvPr>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a:extLst>
            <a:ext uri="{FF2B5EF4-FFF2-40B4-BE49-F238E27FC236}">
              <a16:creationId xmlns:a16="http://schemas.microsoft.com/office/drawing/2014/main" id="{1D93F35A-4A4E-4499-9A8C-B344A23749B4}"/>
            </a:ext>
          </a:extLst>
        </xdr:cNvPr>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17FAB799-B369-409E-A7E8-2EA635D59619}"/>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a:extLst>
            <a:ext uri="{FF2B5EF4-FFF2-40B4-BE49-F238E27FC236}">
              <a16:creationId xmlns:a16="http://schemas.microsoft.com/office/drawing/2014/main" id="{9F27CDA6-11C5-4C76-8731-09AC53D2ED9A}"/>
            </a:ext>
          </a:extLst>
        </xdr:cNvPr>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A4A8C1E9-FB13-4ED0-B853-C524E32AB8B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CDB8803-F7C2-4570-86A6-C19E548501A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D4E1BE54-DB05-4FCB-87C7-524DFC9C446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FBAAC39-767F-4248-BEC0-63E1A3A24A1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E94BDB3D-9EC0-4909-871D-9257605F2546}"/>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231801</xdr:rowOff>
    </xdr:from>
    <xdr:to>
      <xdr:col>29</xdr:col>
      <xdr:colOff>177800</xdr:colOff>
      <xdr:row>35</xdr:row>
      <xdr:rowOff>333401</xdr:rowOff>
    </xdr:to>
    <xdr:sp macro="" textlink="">
      <xdr:nvSpPr>
        <xdr:cNvPr id="128" name="楕円 127">
          <a:extLst>
            <a:ext uri="{FF2B5EF4-FFF2-40B4-BE49-F238E27FC236}">
              <a16:creationId xmlns:a16="http://schemas.microsoft.com/office/drawing/2014/main" id="{451BA82A-3C4F-4B50-AD13-2E8E8B16AD65}"/>
            </a:ext>
          </a:extLst>
        </xdr:cNvPr>
        <xdr:cNvSpPr/>
      </xdr:nvSpPr>
      <xdr:spPr bwMode="auto">
        <a:xfrm>
          <a:off x="5600700" y="684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76878</xdr:rowOff>
    </xdr:from>
    <xdr:ext cx="762000" cy="259045"/>
    <xdr:sp macro="" textlink="">
      <xdr:nvSpPr>
        <xdr:cNvPr id="129" name="人口1人当たり決算額の推移該当値テキスト445">
          <a:extLst>
            <a:ext uri="{FF2B5EF4-FFF2-40B4-BE49-F238E27FC236}">
              <a16:creationId xmlns:a16="http://schemas.microsoft.com/office/drawing/2014/main" id="{8C268315-68CE-415F-B62F-6329016569B8}"/>
            </a:ext>
          </a:extLst>
        </xdr:cNvPr>
        <xdr:cNvSpPr txBox="1"/>
      </xdr:nvSpPr>
      <xdr:spPr>
        <a:xfrm>
          <a:off x="5740400" y="668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274320</xdr:rowOff>
    </xdr:from>
    <xdr:to>
      <xdr:col>26</xdr:col>
      <xdr:colOff>101600</xdr:colOff>
      <xdr:row>36</xdr:row>
      <xdr:rowOff>33020</xdr:rowOff>
    </xdr:to>
    <xdr:sp macro="" textlink="">
      <xdr:nvSpPr>
        <xdr:cNvPr id="130" name="楕円 129">
          <a:extLst>
            <a:ext uri="{FF2B5EF4-FFF2-40B4-BE49-F238E27FC236}">
              <a16:creationId xmlns:a16="http://schemas.microsoft.com/office/drawing/2014/main" id="{D70B7AAB-88B4-4A7A-A139-B44BDF96DF03}"/>
            </a:ext>
          </a:extLst>
        </xdr:cNvPr>
        <xdr:cNvSpPr/>
      </xdr:nvSpPr>
      <xdr:spPr bwMode="auto">
        <a:xfrm>
          <a:off x="4953000" y="688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43197</xdr:rowOff>
    </xdr:from>
    <xdr:ext cx="736600" cy="259045"/>
    <xdr:sp macro="" textlink="">
      <xdr:nvSpPr>
        <xdr:cNvPr id="131" name="テキスト ボックス 130">
          <a:extLst>
            <a:ext uri="{FF2B5EF4-FFF2-40B4-BE49-F238E27FC236}">
              <a16:creationId xmlns:a16="http://schemas.microsoft.com/office/drawing/2014/main" id="{AE817606-5FF3-49B5-A8BF-33D4C3939EA3}"/>
            </a:ext>
          </a:extLst>
        </xdr:cNvPr>
        <xdr:cNvSpPr txBox="1"/>
      </xdr:nvSpPr>
      <xdr:spPr>
        <a:xfrm>
          <a:off x="4622800" y="6653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263919</xdr:rowOff>
    </xdr:from>
    <xdr:to>
      <xdr:col>22</xdr:col>
      <xdr:colOff>165100</xdr:colOff>
      <xdr:row>36</xdr:row>
      <xdr:rowOff>22619</xdr:rowOff>
    </xdr:to>
    <xdr:sp macro="" textlink="">
      <xdr:nvSpPr>
        <xdr:cNvPr id="132" name="楕円 131">
          <a:extLst>
            <a:ext uri="{FF2B5EF4-FFF2-40B4-BE49-F238E27FC236}">
              <a16:creationId xmlns:a16="http://schemas.microsoft.com/office/drawing/2014/main" id="{4A15F97B-DCF6-4F54-8B73-7ABDDE62F896}"/>
            </a:ext>
          </a:extLst>
        </xdr:cNvPr>
        <xdr:cNvSpPr/>
      </xdr:nvSpPr>
      <xdr:spPr bwMode="auto">
        <a:xfrm>
          <a:off x="4254500" y="68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32796</xdr:rowOff>
    </xdr:from>
    <xdr:ext cx="762000" cy="259045"/>
    <xdr:sp macro="" textlink="">
      <xdr:nvSpPr>
        <xdr:cNvPr id="133" name="テキスト ボックス 132">
          <a:extLst>
            <a:ext uri="{FF2B5EF4-FFF2-40B4-BE49-F238E27FC236}">
              <a16:creationId xmlns:a16="http://schemas.microsoft.com/office/drawing/2014/main" id="{7DB009CD-E6DF-47C7-B694-7DFCAAD8D3D9}"/>
            </a:ext>
          </a:extLst>
        </xdr:cNvPr>
        <xdr:cNvSpPr txBox="1"/>
      </xdr:nvSpPr>
      <xdr:spPr>
        <a:xfrm>
          <a:off x="3924300" y="664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257518</xdr:rowOff>
    </xdr:from>
    <xdr:to>
      <xdr:col>19</xdr:col>
      <xdr:colOff>38100</xdr:colOff>
      <xdr:row>36</xdr:row>
      <xdr:rowOff>16218</xdr:rowOff>
    </xdr:to>
    <xdr:sp macro="" textlink="">
      <xdr:nvSpPr>
        <xdr:cNvPr id="134" name="楕円 133">
          <a:extLst>
            <a:ext uri="{FF2B5EF4-FFF2-40B4-BE49-F238E27FC236}">
              <a16:creationId xmlns:a16="http://schemas.microsoft.com/office/drawing/2014/main" id="{01182003-5AC2-4E46-846C-082C63D46527}"/>
            </a:ext>
          </a:extLst>
        </xdr:cNvPr>
        <xdr:cNvSpPr/>
      </xdr:nvSpPr>
      <xdr:spPr bwMode="auto">
        <a:xfrm>
          <a:off x="3556000" y="686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995</xdr:rowOff>
    </xdr:from>
    <xdr:ext cx="762000" cy="259045"/>
    <xdr:sp macro="" textlink="">
      <xdr:nvSpPr>
        <xdr:cNvPr id="135" name="テキスト ボックス 134">
          <a:extLst>
            <a:ext uri="{FF2B5EF4-FFF2-40B4-BE49-F238E27FC236}">
              <a16:creationId xmlns:a16="http://schemas.microsoft.com/office/drawing/2014/main" id="{E4D31208-CD3C-4330-8ED5-FF1ADE3758B6}"/>
            </a:ext>
          </a:extLst>
        </xdr:cNvPr>
        <xdr:cNvSpPr txBox="1"/>
      </xdr:nvSpPr>
      <xdr:spPr>
        <a:xfrm>
          <a:off x="3225800" y="695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2019</xdr:rowOff>
    </xdr:from>
    <xdr:to>
      <xdr:col>15</xdr:col>
      <xdr:colOff>101600</xdr:colOff>
      <xdr:row>36</xdr:row>
      <xdr:rowOff>103619</xdr:rowOff>
    </xdr:to>
    <xdr:sp macro="" textlink="">
      <xdr:nvSpPr>
        <xdr:cNvPr id="136" name="楕円 135">
          <a:extLst>
            <a:ext uri="{FF2B5EF4-FFF2-40B4-BE49-F238E27FC236}">
              <a16:creationId xmlns:a16="http://schemas.microsoft.com/office/drawing/2014/main" id="{D8946EE0-59D6-4D0C-826D-A1714E982EB5}"/>
            </a:ext>
          </a:extLst>
        </xdr:cNvPr>
        <xdr:cNvSpPr/>
      </xdr:nvSpPr>
      <xdr:spPr bwMode="auto">
        <a:xfrm>
          <a:off x="2857500" y="695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88396</xdr:rowOff>
    </xdr:from>
    <xdr:ext cx="762000" cy="259045"/>
    <xdr:sp macro="" textlink="">
      <xdr:nvSpPr>
        <xdr:cNvPr id="137" name="テキスト ボックス 136">
          <a:extLst>
            <a:ext uri="{FF2B5EF4-FFF2-40B4-BE49-F238E27FC236}">
              <a16:creationId xmlns:a16="http://schemas.microsoft.com/office/drawing/2014/main" id="{79757CE7-2A77-4DFB-98F9-F122FF4D345C}"/>
            </a:ext>
          </a:extLst>
        </xdr:cNvPr>
        <xdr:cNvSpPr txBox="1"/>
      </xdr:nvSpPr>
      <xdr:spPr>
        <a:xfrm>
          <a:off x="2527300" y="70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939C57-7701-46D6-B755-D2E3814BCA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83AEEC6-5957-4A59-94E6-D528E56B6AF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9FC42B4-44C0-40C0-8957-14DA17AF84B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00AAC54-4352-4733-8E39-2F11C398F26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A4AB19-EC84-4061-A908-D24D288FE8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050AA7-DE50-41ED-B936-C7CA066C39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E1701A-25ED-404F-80BA-77A0CC803D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005CC2-E681-4335-B1DF-6527C2F91A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B93A31-BE23-4796-9E63-3976398A55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4D0216B-E7EA-42F4-8C00-9ED5D25E5DA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28ED06-D165-4298-827C-67612CE017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68836E-29C9-4F8A-95AE-7F1CD25467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42D960-CE13-4C4C-859C-04403A2B94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420F54-D131-4EFE-951C-631E512D01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CCD39B-F03A-467A-857E-97DCB28AD3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44BE1C5-DF14-4EC6-B9E5-EE2E9DDEEA1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85DBB6E-6544-4EFC-AF1D-A3DC3AC9A34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42CAACB-F9BD-4D8E-9F02-68E76E71709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D135F87-12E4-4897-A069-44E9D874596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D26B78-E60E-4532-8BEF-A0EC1F5458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E0A0AB4-69DD-4193-9DFA-BA03070CD3C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D8AC2FF-949F-4984-8B46-4C09623B57F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BC70A1F-E4D1-47CB-80A7-CA253841360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5B54BE4-F013-4358-8403-900FCAE4AFD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CDD38D-F8B8-4361-9B31-6E722FD472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654B6AF-8E12-42F8-8138-029E7BACCF3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181872-301F-461D-A1D4-46EB02023D4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08D7852-6993-42E4-BF00-656E614DDDD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09F06B6-0BF4-4C12-9061-89F9B41F276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B326BA2-D0FA-493D-8E46-4CA457388DC4}"/>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947263D-21E0-4BFD-A098-28B83CAD1F1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1E77EDE-814D-41DB-A4B6-56C4D631859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E626DF8-572E-4FE2-ACE4-A2494B667CD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C4DDB12-C0D2-4EBC-8D82-F34C93B99F7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70D8685-7D5C-4D6A-8AB7-06A00327857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2A902C8-995B-4729-9ED4-1EADF8DA99E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A1E4A94-E7E1-49D5-A432-B06155EA9F9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D57A48C-7D3A-4E37-AB64-36B87A010A4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80CAE48-92DE-413B-8DE7-2CA20205D61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B250251-C3CB-4244-9233-96CEDFC38EB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CD71BB03-7A59-4A0E-9B12-DFAC0F50686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2CE38FB-77EE-4479-A315-CB50A1699C9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582EAC0C-EF53-4532-914F-2F42DA214E9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A605C746-36BE-4211-AC15-4078906A793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600AA76D-47C3-4AD4-9251-E3B7FC6070A9}"/>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679732E7-A71E-4C54-9E61-2E871727C87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2042D62C-4C80-4935-BCDE-EC7E9BAED4C8}"/>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A8ABC5E6-1660-494E-B156-E1EB799E3D0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5858F061-4199-4DE5-821F-80053FDA29DB}"/>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7299F5F9-8366-4999-8F09-B19A8634D795}"/>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2670DA80-F5B3-4BF7-9C46-4B252254F869}"/>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A05D3DD-D018-4AF1-8AEF-6A73D92AD44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B16E0A77-CE02-4B2C-8387-389D559CDD82}"/>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B3DF4AAD-F811-4C38-A274-73D4F596F87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C9CE9DF8-E7FA-42AA-8B39-ECCA2C32C557}"/>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53E46FB1-2EB9-4091-9F9B-91B0E1BCB0D5}"/>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871C7B28-28D0-4EAC-B63C-A6EE8813BC27}"/>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DD07E98F-DFE0-4CC0-9C96-4AE83B7B0A9D}"/>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6C12327F-5CD6-4A1E-B0BE-68193D857444}"/>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66548</xdr:rowOff>
    </xdr:from>
    <xdr:to>
      <xdr:col>24</xdr:col>
      <xdr:colOff>63500</xdr:colOff>
      <xdr:row>37</xdr:row>
      <xdr:rowOff>67043</xdr:rowOff>
    </xdr:to>
    <xdr:cxnSp macro="">
      <xdr:nvCxnSpPr>
        <xdr:cNvPr id="61" name="直線コネクタ 60">
          <a:extLst>
            <a:ext uri="{FF2B5EF4-FFF2-40B4-BE49-F238E27FC236}">
              <a16:creationId xmlns:a16="http://schemas.microsoft.com/office/drawing/2014/main" id="{BFD687C4-6903-4E43-A7F9-5D4BC8A90CC6}"/>
            </a:ext>
          </a:extLst>
        </xdr:cNvPr>
        <xdr:cNvCxnSpPr/>
      </xdr:nvCxnSpPr>
      <xdr:spPr>
        <a:xfrm flipV="1">
          <a:off x="3797300" y="6410198"/>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a:extLst>
            <a:ext uri="{FF2B5EF4-FFF2-40B4-BE49-F238E27FC236}">
              <a16:creationId xmlns:a16="http://schemas.microsoft.com/office/drawing/2014/main" id="{6BE2E917-F978-4FC8-A6D1-CFDBE7C1D742}"/>
            </a:ext>
          </a:extLst>
        </xdr:cNvPr>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90542E4-352D-4D0A-80B1-096CF9153BB9}"/>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58128</xdr:rowOff>
    </xdr:from>
    <xdr:to>
      <xdr:col>19</xdr:col>
      <xdr:colOff>177800</xdr:colOff>
      <xdr:row>37</xdr:row>
      <xdr:rowOff>67043</xdr:rowOff>
    </xdr:to>
    <xdr:cxnSp macro="">
      <xdr:nvCxnSpPr>
        <xdr:cNvPr id="64" name="直線コネクタ 63">
          <a:extLst>
            <a:ext uri="{FF2B5EF4-FFF2-40B4-BE49-F238E27FC236}">
              <a16:creationId xmlns:a16="http://schemas.microsoft.com/office/drawing/2014/main" id="{A5AE9203-4366-4E67-B7FE-E701F48C57CA}"/>
            </a:ext>
          </a:extLst>
        </xdr:cNvPr>
        <xdr:cNvCxnSpPr/>
      </xdr:nvCxnSpPr>
      <xdr:spPr>
        <a:xfrm>
          <a:off x="2908300" y="640177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286CCA24-263A-49C2-8A7F-3210F9E50A7B}"/>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a:extLst>
            <a:ext uri="{FF2B5EF4-FFF2-40B4-BE49-F238E27FC236}">
              <a16:creationId xmlns:a16="http://schemas.microsoft.com/office/drawing/2014/main" id="{287F6420-FD25-43AD-8146-04EBF955DC7A}"/>
            </a:ext>
          </a:extLst>
        </xdr:cNvPr>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34163</xdr:rowOff>
    </xdr:from>
    <xdr:to>
      <xdr:col>15</xdr:col>
      <xdr:colOff>50800</xdr:colOff>
      <xdr:row>37</xdr:row>
      <xdr:rowOff>58128</xdr:rowOff>
    </xdr:to>
    <xdr:cxnSp macro="">
      <xdr:nvCxnSpPr>
        <xdr:cNvPr id="67" name="直線コネクタ 66">
          <a:extLst>
            <a:ext uri="{FF2B5EF4-FFF2-40B4-BE49-F238E27FC236}">
              <a16:creationId xmlns:a16="http://schemas.microsoft.com/office/drawing/2014/main" id="{42437E3D-819B-4120-94E9-87ABD7692D7C}"/>
            </a:ext>
          </a:extLst>
        </xdr:cNvPr>
        <xdr:cNvCxnSpPr/>
      </xdr:nvCxnSpPr>
      <xdr:spPr>
        <a:xfrm>
          <a:off x="2019300" y="6377813"/>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DB4D95A8-2079-45EB-B1AA-9DBCD14AF23F}"/>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a:extLst>
            <a:ext uri="{FF2B5EF4-FFF2-40B4-BE49-F238E27FC236}">
              <a16:creationId xmlns:a16="http://schemas.microsoft.com/office/drawing/2014/main" id="{393F7AE1-839C-4097-B8EA-4DFB74DB9E34}"/>
            </a:ext>
          </a:extLst>
        </xdr:cNvPr>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18771</xdr:rowOff>
    </xdr:from>
    <xdr:to>
      <xdr:col>10</xdr:col>
      <xdr:colOff>114300</xdr:colOff>
      <xdr:row>37</xdr:row>
      <xdr:rowOff>34163</xdr:rowOff>
    </xdr:to>
    <xdr:cxnSp macro="">
      <xdr:nvCxnSpPr>
        <xdr:cNvPr id="70" name="直線コネクタ 69">
          <a:extLst>
            <a:ext uri="{FF2B5EF4-FFF2-40B4-BE49-F238E27FC236}">
              <a16:creationId xmlns:a16="http://schemas.microsoft.com/office/drawing/2014/main" id="{58DF2A72-1452-49E6-84B8-37F9C1EE84CD}"/>
            </a:ext>
          </a:extLst>
        </xdr:cNvPr>
        <xdr:cNvCxnSpPr/>
      </xdr:nvCxnSpPr>
      <xdr:spPr>
        <a:xfrm>
          <a:off x="1130300" y="636242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a:extLst>
            <a:ext uri="{FF2B5EF4-FFF2-40B4-BE49-F238E27FC236}">
              <a16:creationId xmlns:a16="http://schemas.microsoft.com/office/drawing/2014/main" id="{13670A9B-2045-4421-9AFB-9311B8B83B29}"/>
            </a:ext>
          </a:extLst>
        </xdr:cNvPr>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a:extLst>
            <a:ext uri="{FF2B5EF4-FFF2-40B4-BE49-F238E27FC236}">
              <a16:creationId xmlns:a16="http://schemas.microsoft.com/office/drawing/2014/main" id="{644D011A-048F-47C4-A321-09B351CC1D09}"/>
            </a:ext>
          </a:extLst>
        </xdr:cNvPr>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43B8CE4-D9CA-49DC-AAAC-4F877397E419}"/>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a:extLst>
            <a:ext uri="{FF2B5EF4-FFF2-40B4-BE49-F238E27FC236}">
              <a16:creationId xmlns:a16="http://schemas.microsoft.com/office/drawing/2014/main" id="{BBEA180C-62A6-46C2-82D8-6530A961DBB8}"/>
            </a:ext>
          </a:extLst>
        </xdr:cNvPr>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275BEF9-CB3B-464D-B74A-34018A92D38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56B812F-41E2-4253-B6AE-DB0112A0921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1C6625A-AD50-4E58-9013-D5936C30B94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80051C9-BF27-468E-B6B6-9CFEC6B6553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4C1BE5B-15BD-490B-9BD4-B101544295A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xdr:rowOff>
    </xdr:from>
    <xdr:to>
      <xdr:col>24</xdr:col>
      <xdr:colOff>114300</xdr:colOff>
      <xdr:row>37</xdr:row>
      <xdr:rowOff>117348</xdr:rowOff>
    </xdr:to>
    <xdr:sp macro="" textlink="">
      <xdr:nvSpPr>
        <xdr:cNvPr id="80" name="楕円 79">
          <a:extLst>
            <a:ext uri="{FF2B5EF4-FFF2-40B4-BE49-F238E27FC236}">
              <a16:creationId xmlns:a16="http://schemas.microsoft.com/office/drawing/2014/main" id="{6788D41B-BB43-4AFD-AAD0-DA443C43F1C0}"/>
            </a:ext>
          </a:extLst>
        </xdr:cNvPr>
        <xdr:cNvSpPr/>
      </xdr:nvSpPr>
      <xdr:spPr>
        <a:xfrm>
          <a:off x="4584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165625</xdr:rowOff>
    </xdr:from>
    <xdr:ext cx="534377" cy="259045"/>
    <xdr:sp macro="" textlink="">
      <xdr:nvSpPr>
        <xdr:cNvPr id="81" name="人件費該当値テキスト">
          <a:extLst>
            <a:ext uri="{FF2B5EF4-FFF2-40B4-BE49-F238E27FC236}">
              <a16:creationId xmlns:a16="http://schemas.microsoft.com/office/drawing/2014/main" id="{A7B523BC-9779-46B2-AD9E-66584F48942D}"/>
            </a:ext>
          </a:extLst>
        </xdr:cNvPr>
        <xdr:cNvSpPr txBox="1"/>
      </xdr:nvSpPr>
      <xdr:spPr>
        <a:xfrm>
          <a:off x="4686300"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16243</xdr:rowOff>
    </xdr:from>
    <xdr:to>
      <xdr:col>20</xdr:col>
      <xdr:colOff>38100</xdr:colOff>
      <xdr:row>37</xdr:row>
      <xdr:rowOff>117843</xdr:rowOff>
    </xdr:to>
    <xdr:sp macro="" textlink="">
      <xdr:nvSpPr>
        <xdr:cNvPr id="82" name="楕円 81">
          <a:extLst>
            <a:ext uri="{FF2B5EF4-FFF2-40B4-BE49-F238E27FC236}">
              <a16:creationId xmlns:a16="http://schemas.microsoft.com/office/drawing/2014/main" id="{55AFC223-0E23-43BF-B75E-DB5583056060}"/>
            </a:ext>
          </a:extLst>
        </xdr:cNvPr>
        <xdr:cNvSpPr/>
      </xdr:nvSpPr>
      <xdr:spPr>
        <a:xfrm>
          <a:off x="3746500" y="63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108970</xdr:rowOff>
    </xdr:from>
    <xdr:ext cx="534377" cy="259045"/>
    <xdr:sp macro="" textlink="">
      <xdr:nvSpPr>
        <xdr:cNvPr id="83" name="テキスト ボックス 82">
          <a:extLst>
            <a:ext uri="{FF2B5EF4-FFF2-40B4-BE49-F238E27FC236}">
              <a16:creationId xmlns:a16="http://schemas.microsoft.com/office/drawing/2014/main" id="{F88E37CE-42CF-4E48-A602-D8D1E495DC6E}"/>
            </a:ext>
          </a:extLst>
        </xdr:cNvPr>
        <xdr:cNvSpPr txBox="1"/>
      </xdr:nvSpPr>
      <xdr:spPr>
        <a:xfrm>
          <a:off x="3530111" y="64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7328</xdr:rowOff>
    </xdr:from>
    <xdr:to>
      <xdr:col>15</xdr:col>
      <xdr:colOff>101600</xdr:colOff>
      <xdr:row>37</xdr:row>
      <xdr:rowOff>108928</xdr:rowOff>
    </xdr:to>
    <xdr:sp macro="" textlink="">
      <xdr:nvSpPr>
        <xdr:cNvPr id="84" name="楕円 83">
          <a:extLst>
            <a:ext uri="{FF2B5EF4-FFF2-40B4-BE49-F238E27FC236}">
              <a16:creationId xmlns:a16="http://schemas.microsoft.com/office/drawing/2014/main" id="{0771F538-C82B-498F-9258-8EA4EB717C69}"/>
            </a:ext>
          </a:extLst>
        </xdr:cNvPr>
        <xdr:cNvSpPr/>
      </xdr:nvSpPr>
      <xdr:spPr>
        <a:xfrm>
          <a:off x="2857500" y="63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100055</xdr:rowOff>
    </xdr:from>
    <xdr:ext cx="534377" cy="259045"/>
    <xdr:sp macro="" textlink="">
      <xdr:nvSpPr>
        <xdr:cNvPr id="85" name="テキスト ボックス 84">
          <a:extLst>
            <a:ext uri="{FF2B5EF4-FFF2-40B4-BE49-F238E27FC236}">
              <a16:creationId xmlns:a16="http://schemas.microsoft.com/office/drawing/2014/main" id="{475AA0ED-FE3E-43CF-8077-28C307692DFB}"/>
            </a:ext>
          </a:extLst>
        </xdr:cNvPr>
        <xdr:cNvSpPr txBox="1"/>
      </xdr:nvSpPr>
      <xdr:spPr>
        <a:xfrm>
          <a:off x="2641111" y="64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154813</xdr:rowOff>
    </xdr:from>
    <xdr:to>
      <xdr:col>10</xdr:col>
      <xdr:colOff>165100</xdr:colOff>
      <xdr:row>37</xdr:row>
      <xdr:rowOff>84963</xdr:rowOff>
    </xdr:to>
    <xdr:sp macro="" textlink="">
      <xdr:nvSpPr>
        <xdr:cNvPr id="86" name="楕円 85">
          <a:extLst>
            <a:ext uri="{FF2B5EF4-FFF2-40B4-BE49-F238E27FC236}">
              <a16:creationId xmlns:a16="http://schemas.microsoft.com/office/drawing/2014/main" id="{E605AD70-6B9A-4E46-81C3-188691E6566F}"/>
            </a:ext>
          </a:extLst>
        </xdr:cNvPr>
        <xdr:cNvSpPr/>
      </xdr:nvSpPr>
      <xdr:spPr>
        <a:xfrm>
          <a:off x="1968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76090</xdr:rowOff>
    </xdr:from>
    <xdr:ext cx="534377" cy="259045"/>
    <xdr:sp macro="" textlink="">
      <xdr:nvSpPr>
        <xdr:cNvPr id="87" name="テキスト ボックス 86">
          <a:extLst>
            <a:ext uri="{FF2B5EF4-FFF2-40B4-BE49-F238E27FC236}">
              <a16:creationId xmlns:a16="http://schemas.microsoft.com/office/drawing/2014/main" id="{A6F40FEC-91E7-40D9-BE03-0ED2BCA48CC7}"/>
            </a:ext>
          </a:extLst>
        </xdr:cNvPr>
        <xdr:cNvSpPr txBox="1"/>
      </xdr:nvSpPr>
      <xdr:spPr>
        <a:xfrm>
          <a:off x="1752111" y="64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139421</xdr:rowOff>
    </xdr:from>
    <xdr:to>
      <xdr:col>6</xdr:col>
      <xdr:colOff>38100</xdr:colOff>
      <xdr:row>37</xdr:row>
      <xdr:rowOff>69571</xdr:rowOff>
    </xdr:to>
    <xdr:sp macro="" textlink="">
      <xdr:nvSpPr>
        <xdr:cNvPr id="88" name="楕円 87">
          <a:extLst>
            <a:ext uri="{FF2B5EF4-FFF2-40B4-BE49-F238E27FC236}">
              <a16:creationId xmlns:a16="http://schemas.microsoft.com/office/drawing/2014/main" id="{67F0E96F-CC1C-4CE9-A2D1-D08718DC6E72}"/>
            </a:ext>
          </a:extLst>
        </xdr:cNvPr>
        <xdr:cNvSpPr/>
      </xdr:nvSpPr>
      <xdr:spPr>
        <a:xfrm>
          <a:off x="10795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60698</xdr:rowOff>
    </xdr:from>
    <xdr:ext cx="534377" cy="259045"/>
    <xdr:sp macro="" textlink="">
      <xdr:nvSpPr>
        <xdr:cNvPr id="89" name="テキスト ボックス 88">
          <a:extLst>
            <a:ext uri="{FF2B5EF4-FFF2-40B4-BE49-F238E27FC236}">
              <a16:creationId xmlns:a16="http://schemas.microsoft.com/office/drawing/2014/main" id="{BE05AEE2-2514-4AEF-BE98-5FDE9307B5AE}"/>
            </a:ext>
          </a:extLst>
        </xdr:cNvPr>
        <xdr:cNvSpPr txBox="1"/>
      </xdr:nvSpPr>
      <xdr:spPr>
        <a:xfrm>
          <a:off x="863111" y="64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5B635DB-9C30-4C30-96DF-57BB47B70B3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BADBE36-E97B-4AEE-9350-D7F23E34665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6E21F88-5C58-48C2-B7BE-3B1D59EE77D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AA0B808-8947-4F10-996A-FF8879726FB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413A7B81-788A-4D7B-A5CC-4A5D4AFFDB2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FA5DD82-A233-40F3-B080-7D98178266B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4941F21-8B63-4433-BB79-D4208668D20D}"/>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86CAFE1-DEF8-4D4F-8273-D63CD9CE248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B3E6F7AA-5C5E-44BB-82F0-2980E202585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A49D2C78-3C86-46F1-86F7-B0433FF9710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E96FDD98-0DD0-4371-AB48-39247723AAFF}"/>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77ECC393-EF28-4D1B-A04D-F48124F21D56}"/>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1C36627A-9236-450F-858B-05519A8EB485}"/>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A57A1222-912B-4B84-B23B-103ACA883215}"/>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974F86D1-1080-48CD-B7F3-A4CD5AB0E81F}"/>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70FC3EEA-7E2C-4E12-A00E-F50E0556321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514DC689-E4C0-445D-9F52-BFA09EE72B8D}"/>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7BEFD05A-118D-42BA-B658-D833A2773561}"/>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8B4B20E-8E89-4DB4-AA56-4B9406086178}"/>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E8021DF9-5913-49E8-840B-AE03ACE5E85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FC47163-4BE2-44A7-B9BC-1CEF64E6C4B9}"/>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2C92659F-4EA2-4734-B580-690CEF3373CB}"/>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3CBAEB8A-AE2C-4D87-ABB1-E36A4E1AD502}"/>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4F10B350-7D34-43C4-B9A6-C941FD2E085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DA4EF709-081C-4B9C-A0DC-D55F0ABEC7F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1AA7FCAF-06D0-48A2-A82E-29F8A38DFD7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EC256D8C-94A6-4AAB-B19A-6925D4F57D0F}"/>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501220BD-E190-4B1D-8936-D1F6CCE85D0A}"/>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D2BB040-ED3C-439F-A534-72856D17CA33}"/>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C877855F-C9CD-4083-AF6C-8B4BE8BA7926}"/>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4BF84EC9-524D-4442-8A30-10E34F044EF1}"/>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88902</xdr:rowOff>
    </xdr:from>
    <xdr:to>
      <xdr:col>24</xdr:col>
      <xdr:colOff>63500</xdr:colOff>
      <xdr:row>57</xdr:row>
      <xdr:rowOff>94453</xdr:rowOff>
    </xdr:to>
    <xdr:cxnSp macro="">
      <xdr:nvCxnSpPr>
        <xdr:cNvPr id="121" name="直線コネクタ 120">
          <a:extLst>
            <a:ext uri="{FF2B5EF4-FFF2-40B4-BE49-F238E27FC236}">
              <a16:creationId xmlns:a16="http://schemas.microsoft.com/office/drawing/2014/main" id="{C74BB86F-E305-4755-94C9-25C0CB844809}"/>
            </a:ext>
          </a:extLst>
        </xdr:cNvPr>
        <xdr:cNvCxnSpPr/>
      </xdr:nvCxnSpPr>
      <xdr:spPr>
        <a:xfrm flipV="1">
          <a:off x="3797300" y="9861552"/>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a:extLst>
            <a:ext uri="{FF2B5EF4-FFF2-40B4-BE49-F238E27FC236}">
              <a16:creationId xmlns:a16="http://schemas.microsoft.com/office/drawing/2014/main" id="{DD7A570A-CDFC-4E8A-96E7-0B4F2624F453}"/>
            </a:ext>
          </a:extLst>
        </xdr:cNvPr>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CE41C979-BA6D-4D68-890C-026E0D6EA2CB}"/>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80738</xdr:rowOff>
    </xdr:from>
    <xdr:to>
      <xdr:col>19</xdr:col>
      <xdr:colOff>177800</xdr:colOff>
      <xdr:row>57</xdr:row>
      <xdr:rowOff>94453</xdr:rowOff>
    </xdr:to>
    <xdr:cxnSp macro="">
      <xdr:nvCxnSpPr>
        <xdr:cNvPr id="124" name="直線コネクタ 123">
          <a:extLst>
            <a:ext uri="{FF2B5EF4-FFF2-40B4-BE49-F238E27FC236}">
              <a16:creationId xmlns:a16="http://schemas.microsoft.com/office/drawing/2014/main" id="{3C0ACA6A-B325-4F50-90FD-3F383478A0B8}"/>
            </a:ext>
          </a:extLst>
        </xdr:cNvPr>
        <xdr:cNvCxnSpPr/>
      </xdr:nvCxnSpPr>
      <xdr:spPr>
        <a:xfrm>
          <a:off x="2908300" y="985338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FB2F1284-3685-4050-8F6F-6A67F96C4EE8}"/>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a16="http://schemas.microsoft.com/office/drawing/2014/main" id="{2DCFAB63-7C26-4B0A-BE12-39B02AB21C04}"/>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77406</xdr:rowOff>
    </xdr:from>
    <xdr:to>
      <xdr:col>15</xdr:col>
      <xdr:colOff>50800</xdr:colOff>
      <xdr:row>57</xdr:row>
      <xdr:rowOff>80738</xdr:rowOff>
    </xdr:to>
    <xdr:cxnSp macro="">
      <xdr:nvCxnSpPr>
        <xdr:cNvPr id="127" name="直線コネクタ 126">
          <a:extLst>
            <a:ext uri="{FF2B5EF4-FFF2-40B4-BE49-F238E27FC236}">
              <a16:creationId xmlns:a16="http://schemas.microsoft.com/office/drawing/2014/main" id="{A9BCAD30-8FB6-4C33-AA32-D12EB42FB329}"/>
            </a:ext>
          </a:extLst>
        </xdr:cNvPr>
        <xdr:cNvCxnSpPr/>
      </xdr:nvCxnSpPr>
      <xdr:spPr>
        <a:xfrm>
          <a:off x="2019300" y="9850056"/>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95807D99-A00E-4265-ADDB-C5C0D664AF78}"/>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1C5782F1-A5E2-423D-B796-3C56189E3F73}"/>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77406</xdr:rowOff>
    </xdr:from>
    <xdr:to>
      <xdr:col>10</xdr:col>
      <xdr:colOff>114300</xdr:colOff>
      <xdr:row>57</xdr:row>
      <xdr:rowOff>105181</xdr:rowOff>
    </xdr:to>
    <xdr:cxnSp macro="">
      <xdr:nvCxnSpPr>
        <xdr:cNvPr id="130" name="直線コネクタ 129">
          <a:extLst>
            <a:ext uri="{FF2B5EF4-FFF2-40B4-BE49-F238E27FC236}">
              <a16:creationId xmlns:a16="http://schemas.microsoft.com/office/drawing/2014/main" id="{3C0C17E7-45F9-4D11-B892-3B65F54E21AD}"/>
            </a:ext>
          </a:extLst>
        </xdr:cNvPr>
        <xdr:cNvCxnSpPr/>
      </xdr:nvCxnSpPr>
      <xdr:spPr>
        <a:xfrm flipV="1">
          <a:off x="1130300" y="9850056"/>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a:extLst>
            <a:ext uri="{FF2B5EF4-FFF2-40B4-BE49-F238E27FC236}">
              <a16:creationId xmlns:a16="http://schemas.microsoft.com/office/drawing/2014/main" id="{F72F21C9-06D5-4F53-B01E-6EFE097F9B7A}"/>
            </a:ext>
          </a:extLst>
        </xdr:cNvPr>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a:extLst>
            <a:ext uri="{FF2B5EF4-FFF2-40B4-BE49-F238E27FC236}">
              <a16:creationId xmlns:a16="http://schemas.microsoft.com/office/drawing/2014/main" id="{12041A4B-4CE0-4016-A52C-3158484E20AF}"/>
            </a:ext>
          </a:extLst>
        </xdr:cNvPr>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128AFE74-B4A1-4DFC-BCB8-8FE02ABC5AD9}"/>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C3BD9B67-C33C-4DB5-89C7-FE5FB37E2FDE}"/>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89002D4-942D-4920-BE8A-6BBF773CDD7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D5B283E-74FC-4F59-A829-C6B13181C5B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F1F282A6-A683-4EC8-A9A4-CA43D2CB35D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6DD9CE2F-51EB-4A02-9526-43533B7CB23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C976AAD5-3459-4D46-B081-1B5FBBED5EF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38102</xdr:rowOff>
    </xdr:from>
    <xdr:to>
      <xdr:col>24</xdr:col>
      <xdr:colOff>114300</xdr:colOff>
      <xdr:row>57</xdr:row>
      <xdr:rowOff>139702</xdr:rowOff>
    </xdr:to>
    <xdr:sp macro="" textlink="">
      <xdr:nvSpPr>
        <xdr:cNvPr id="140" name="楕円 139">
          <a:extLst>
            <a:ext uri="{FF2B5EF4-FFF2-40B4-BE49-F238E27FC236}">
              <a16:creationId xmlns:a16="http://schemas.microsoft.com/office/drawing/2014/main" id="{822E2D9B-EF15-4F05-855C-1F6873E3CE4F}"/>
            </a:ext>
          </a:extLst>
        </xdr:cNvPr>
        <xdr:cNvSpPr/>
      </xdr:nvSpPr>
      <xdr:spPr>
        <a:xfrm>
          <a:off x="4584700" y="98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xdr:rowOff>
    </xdr:from>
    <xdr:ext cx="534377" cy="259045"/>
    <xdr:sp macro="" textlink="">
      <xdr:nvSpPr>
        <xdr:cNvPr id="141" name="物件費該当値テキスト">
          <a:extLst>
            <a:ext uri="{FF2B5EF4-FFF2-40B4-BE49-F238E27FC236}">
              <a16:creationId xmlns:a16="http://schemas.microsoft.com/office/drawing/2014/main" id="{7B29F907-8894-494F-960C-9402D703E560}"/>
            </a:ext>
          </a:extLst>
        </xdr:cNvPr>
        <xdr:cNvSpPr txBox="1"/>
      </xdr:nvSpPr>
      <xdr:spPr>
        <a:xfrm>
          <a:off x="4686300" y="97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43653</xdr:rowOff>
    </xdr:from>
    <xdr:to>
      <xdr:col>20</xdr:col>
      <xdr:colOff>38100</xdr:colOff>
      <xdr:row>57</xdr:row>
      <xdr:rowOff>145253</xdr:rowOff>
    </xdr:to>
    <xdr:sp macro="" textlink="">
      <xdr:nvSpPr>
        <xdr:cNvPr id="142" name="楕円 141">
          <a:extLst>
            <a:ext uri="{FF2B5EF4-FFF2-40B4-BE49-F238E27FC236}">
              <a16:creationId xmlns:a16="http://schemas.microsoft.com/office/drawing/2014/main" id="{6E52082D-1AF8-42FD-866A-E1EEAB14AEC7}"/>
            </a:ext>
          </a:extLst>
        </xdr:cNvPr>
        <xdr:cNvSpPr/>
      </xdr:nvSpPr>
      <xdr:spPr>
        <a:xfrm>
          <a:off x="3746500" y="9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136380</xdr:rowOff>
    </xdr:from>
    <xdr:ext cx="534377" cy="259045"/>
    <xdr:sp macro="" textlink="">
      <xdr:nvSpPr>
        <xdr:cNvPr id="143" name="テキスト ボックス 142">
          <a:extLst>
            <a:ext uri="{FF2B5EF4-FFF2-40B4-BE49-F238E27FC236}">
              <a16:creationId xmlns:a16="http://schemas.microsoft.com/office/drawing/2014/main" id="{5F996ABB-1AFF-4C6A-81F5-CB59178BEE2A}"/>
            </a:ext>
          </a:extLst>
        </xdr:cNvPr>
        <xdr:cNvSpPr txBox="1"/>
      </xdr:nvSpPr>
      <xdr:spPr>
        <a:xfrm>
          <a:off x="3530111" y="990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29938</xdr:rowOff>
    </xdr:from>
    <xdr:to>
      <xdr:col>15</xdr:col>
      <xdr:colOff>101600</xdr:colOff>
      <xdr:row>57</xdr:row>
      <xdr:rowOff>131538</xdr:rowOff>
    </xdr:to>
    <xdr:sp macro="" textlink="">
      <xdr:nvSpPr>
        <xdr:cNvPr id="144" name="楕円 143">
          <a:extLst>
            <a:ext uri="{FF2B5EF4-FFF2-40B4-BE49-F238E27FC236}">
              <a16:creationId xmlns:a16="http://schemas.microsoft.com/office/drawing/2014/main" id="{B6AFDCE6-2A44-4225-9C26-F44838F7F9F1}"/>
            </a:ext>
          </a:extLst>
        </xdr:cNvPr>
        <xdr:cNvSpPr/>
      </xdr:nvSpPr>
      <xdr:spPr>
        <a:xfrm>
          <a:off x="2857500" y="98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122665</xdr:rowOff>
    </xdr:from>
    <xdr:ext cx="534377" cy="259045"/>
    <xdr:sp macro="" textlink="">
      <xdr:nvSpPr>
        <xdr:cNvPr id="145" name="テキスト ボックス 144">
          <a:extLst>
            <a:ext uri="{FF2B5EF4-FFF2-40B4-BE49-F238E27FC236}">
              <a16:creationId xmlns:a16="http://schemas.microsoft.com/office/drawing/2014/main" id="{F2DB6B9D-C1E6-4E3B-9966-06005E6AD87A}"/>
            </a:ext>
          </a:extLst>
        </xdr:cNvPr>
        <xdr:cNvSpPr txBox="1"/>
      </xdr:nvSpPr>
      <xdr:spPr>
        <a:xfrm>
          <a:off x="2641111" y="98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26606</xdr:rowOff>
    </xdr:from>
    <xdr:to>
      <xdr:col>10</xdr:col>
      <xdr:colOff>165100</xdr:colOff>
      <xdr:row>57</xdr:row>
      <xdr:rowOff>128206</xdr:rowOff>
    </xdr:to>
    <xdr:sp macro="" textlink="">
      <xdr:nvSpPr>
        <xdr:cNvPr id="146" name="楕円 145">
          <a:extLst>
            <a:ext uri="{FF2B5EF4-FFF2-40B4-BE49-F238E27FC236}">
              <a16:creationId xmlns:a16="http://schemas.microsoft.com/office/drawing/2014/main" id="{6AB40F98-F8A0-4718-8F5C-E7FAA63EDF67}"/>
            </a:ext>
          </a:extLst>
        </xdr:cNvPr>
        <xdr:cNvSpPr/>
      </xdr:nvSpPr>
      <xdr:spPr>
        <a:xfrm>
          <a:off x="1968500" y="97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119333</xdr:rowOff>
    </xdr:from>
    <xdr:ext cx="534377" cy="259045"/>
    <xdr:sp macro="" textlink="">
      <xdr:nvSpPr>
        <xdr:cNvPr id="147" name="テキスト ボックス 146">
          <a:extLst>
            <a:ext uri="{FF2B5EF4-FFF2-40B4-BE49-F238E27FC236}">
              <a16:creationId xmlns:a16="http://schemas.microsoft.com/office/drawing/2014/main" id="{6F32C965-243E-4046-A82F-751B1BABD169}"/>
            </a:ext>
          </a:extLst>
        </xdr:cNvPr>
        <xdr:cNvSpPr txBox="1"/>
      </xdr:nvSpPr>
      <xdr:spPr>
        <a:xfrm>
          <a:off x="1752111" y="98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54381</xdr:rowOff>
    </xdr:from>
    <xdr:to>
      <xdr:col>6</xdr:col>
      <xdr:colOff>38100</xdr:colOff>
      <xdr:row>57</xdr:row>
      <xdr:rowOff>155981</xdr:rowOff>
    </xdr:to>
    <xdr:sp macro="" textlink="">
      <xdr:nvSpPr>
        <xdr:cNvPr id="148" name="楕円 147">
          <a:extLst>
            <a:ext uri="{FF2B5EF4-FFF2-40B4-BE49-F238E27FC236}">
              <a16:creationId xmlns:a16="http://schemas.microsoft.com/office/drawing/2014/main" id="{A94A1223-2E90-4720-BD46-D9B4F81160EC}"/>
            </a:ext>
          </a:extLst>
        </xdr:cNvPr>
        <xdr:cNvSpPr/>
      </xdr:nvSpPr>
      <xdr:spPr>
        <a:xfrm>
          <a:off x="1079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147108</xdr:rowOff>
    </xdr:from>
    <xdr:ext cx="534377" cy="259045"/>
    <xdr:sp macro="" textlink="">
      <xdr:nvSpPr>
        <xdr:cNvPr id="149" name="テキスト ボックス 148">
          <a:extLst>
            <a:ext uri="{FF2B5EF4-FFF2-40B4-BE49-F238E27FC236}">
              <a16:creationId xmlns:a16="http://schemas.microsoft.com/office/drawing/2014/main" id="{F557C0F5-2A26-488F-90C7-67F3D3D78343}"/>
            </a:ext>
          </a:extLst>
        </xdr:cNvPr>
        <xdr:cNvSpPr txBox="1"/>
      </xdr:nvSpPr>
      <xdr:spPr>
        <a:xfrm>
          <a:off x="863111" y="99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B4E33616-AAF3-4E9B-866F-A160FC2EE74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B0E79C35-67C3-4845-835A-430B722B058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1D402B18-C4CC-4369-A249-21100E36175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35721FE8-1CEA-4CE3-89B6-BFB1F84FE28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FBCCAB7D-F390-4369-B424-E7723502D7F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345DFC87-2D8B-494E-BA13-0D530F3160B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55AA3408-BDB2-41AC-ABDD-88A8EA5A2D5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E6526D4-4F12-4F4A-951F-683161992FA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D24C9A09-BC32-4D20-8FE8-066AF611E54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84D36CAE-B7CD-4BC5-B38E-1E342996A05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A2D4CAAD-CD24-4DA9-ABA3-AD7848779EF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4EC1BEA2-8771-45D4-8967-3F3D60C1C532}"/>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97B9875E-976E-4385-BEA6-49E71FA54C8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316A0926-4967-44E2-BC48-71B2796A31F3}"/>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DBF71A5-6B48-40B7-9544-A973094E2F3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F8838E34-C973-4FCC-B1C3-6353D8E803B2}"/>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168DBF32-325C-4AC5-BFB6-A6A8307D9E52}"/>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5039FC1-2EB7-48A4-B733-16966A455B77}"/>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54010BAA-3836-4FF3-8597-61A09D9D7096}"/>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969E8FFA-6451-4CDF-A38E-E236E26296C4}"/>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7AED8C16-C8C6-46AC-AC97-E3395A2810A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2545E991-DBE9-44B2-B24E-0D06043A7983}"/>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97A7B5A6-3416-4F7F-8D13-D9756C522B5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B36F09EC-317C-4F56-9598-D6D837384CFE}"/>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8BCD2D42-67F9-426C-9F9F-B1DC04F7A151}"/>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4019C91B-1095-4EE6-A0CB-37BDFA5A2399}"/>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AD488012-5ED6-4AF1-A48A-C8DA45B34665}"/>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E25F845B-90DB-426D-8330-7D7952C229F6}"/>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143256</xdr:rowOff>
    </xdr:from>
    <xdr:to>
      <xdr:col>24</xdr:col>
      <xdr:colOff>63500</xdr:colOff>
      <xdr:row>78</xdr:row>
      <xdr:rowOff>163957</xdr:rowOff>
    </xdr:to>
    <xdr:cxnSp macro="">
      <xdr:nvCxnSpPr>
        <xdr:cNvPr id="178" name="直線コネクタ 177">
          <a:extLst>
            <a:ext uri="{FF2B5EF4-FFF2-40B4-BE49-F238E27FC236}">
              <a16:creationId xmlns:a16="http://schemas.microsoft.com/office/drawing/2014/main" id="{5638404E-CE4E-42B6-A551-32320ED9A4D3}"/>
            </a:ext>
          </a:extLst>
        </xdr:cNvPr>
        <xdr:cNvCxnSpPr/>
      </xdr:nvCxnSpPr>
      <xdr:spPr>
        <a:xfrm>
          <a:off x="3797300" y="13516356"/>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a:extLst>
            <a:ext uri="{FF2B5EF4-FFF2-40B4-BE49-F238E27FC236}">
              <a16:creationId xmlns:a16="http://schemas.microsoft.com/office/drawing/2014/main" id="{A5FEA644-5968-4FA1-A9B3-0593FE081E47}"/>
            </a:ext>
          </a:extLst>
        </xdr:cNvPr>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20D1F435-0293-4804-A9C2-59E427D1AE13}"/>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143256</xdr:rowOff>
    </xdr:from>
    <xdr:to>
      <xdr:col>19</xdr:col>
      <xdr:colOff>177800</xdr:colOff>
      <xdr:row>78</xdr:row>
      <xdr:rowOff>161037</xdr:rowOff>
    </xdr:to>
    <xdr:cxnSp macro="">
      <xdr:nvCxnSpPr>
        <xdr:cNvPr id="181" name="直線コネクタ 180">
          <a:extLst>
            <a:ext uri="{FF2B5EF4-FFF2-40B4-BE49-F238E27FC236}">
              <a16:creationId xmlns:a16="http://schemas.microsoft.com/office/drawing/2014/main" id="{987B2CCE-B096-43AA-BD62-A685937A572A}"/>
            </a:ext>
          </a:extLst>
        </xdr:cNvPr>
        <xdr:cNvCxnSpPr/>
      </xdr:nvCxnSpPr>
      <xdr:spPr>
        <a:xfrm flipV="1">
          <a:off x="2908300" y="13516356"/>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C2488B58-2A59-4B00-B594-384908EE8198}"/>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a:extLst>
            <a:ext uri="{FF2B5EF4-FFF2-40B4-BE49-F238E27FC236}">
              <a16:creationId xmlns:a16="http://schemas.microsoft.com/office/drawing/2014/main" id="{458B2317-F1E4-4CC2-A8FF-83992B817365}"/>
            </a:ext>
          </a:extLst>
        </xdr:cNvPr>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161037</xdr:rowOff>
    </xdr:from>
    <xdr:to>
      <xdr:col>15</xdr:col>
      <xdr:colOff>50800</xdr:colOff>
      <xdr:row>78</xdr:row>
      <xdr:rowOff>168911</xdr:rowOff>
    </xdr:to>
    <xdr:cxnSp macro="">
      <xdr:nvCxnSpPr>
        <xdr:cNvPr id="184" name="直線コネクタ 183">
          <a:extLst>
            <a:ext uri="{FF2B5EF4-FFF2-40B4-BE49-F238E27FC236}">
              <a16:creationId xmlns:a16="http://schemas.microsoft.com/office/drawing/2014/main" id="{D0EF7388-B37D-4CA4-9F35-49CE78BCE96C}"/>
            </a:ext>
          </a:extLst>
        </xdr:cNvPr>
        <xdr:cNvCxnSpPr/>
      </xdr:nvCxnSpPr>
      <xdr:spPr>
        <a:xfrm flipV="1">
          <a:off x="2019300" y="1353413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E557ED95-41CD-4BCC-9C44-A8B2560B34B4}"/>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a:extLst>
            <a:ext uri="{FF2B5EF4-FFF2-40B4-BE49-F238E27FC236}">
              <a16:creationId xmlns:a16="http://schemas.microsoft.com/office/drawing/2014/main" id="{82B22CCA-2568-4D13-B45D-FCAD0F661130}"/>
            </a:ext>
          </a:extLst>
        </xdr:cNvPr>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168275</xdr:rowOff>
    </xdr:from>
    <xdr:to>
      <xdr:col>10</xdr:col>
      <xdr:colOff>114300</xdr:colOff>
      <xdr:row>78</xdr:row>
      <xdr:rowOff>168911</xdr:rowOff>
    </xdr:to>
    <xdr:cxnSp macro="">
      <xdr:nvCxnSpPr>
        <xdr:cNvPr id="187" name="直線コネクタ 186">
          <a:extLst>
            <a:ext uri="{FF2B5EF4-FFF2-40B4-BE49-F238E27FC236}">
              <a16:creationId xmlns:a16="http://schemas.microsoft.com/office/drawing/2014/main" id="{39E4E50B-99A5-477D-ACD1-35DA1851C857}"/>
            </a:ext>
          </a:extLst>
        </xdr:cNvPr>
        <xdr:cNvCxnSpPr/>
      </xdr:nvCxnSpPr>
      <xdr:spPr>
        <a:xfrm>
          <a:off x="1130300" y="13541375"/>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a:extLst>
            <a:ext uri="{FF2B5EF4-FFF2-40B4-BE49-F238E27FC236}">
              <a16:creationId xmlns:a16="http://schemas.microsoft.com/office/drawing/2014/main" id="{8EC78543-3A6F-4A39-AFD4-88B29912CE48}"/>
            </a:ext>
          </a:extLst>
        </xdr:cNvPr>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a:extLst>
            <a:ext uri="{FF2B5EF4-FFF2-40B4-BE49-F238E27FC236}">
              <a16:creationId xmlns:a16="http://schemas.microsoft.com/office/drawing/2014/main" id="{7D841BC7-9DA8-4373-9C1D-D8EB492D548C}"/>
            </a:ext>
          </a:extLst>
        </xdr:cNvPr>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E12487-C2F9-4419-984A-78811A259AD7}"/>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a:extLst>
            <a:ext uri="{FF2B5EF4-FFF2-40B4-BE49-F238E27FC236}">
              <a16:creationId xmlns:a16="http://schemas.microsoft.com/office/drawing/2014/main" id="{35C1018A-EF82-4AAE-AB7A-0B848E458FC8}"/>
            </a:ext>
          </a:extLst>
        </xdr:cNvPr>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B72B0CC-D9FE-4E29-8EBA-8C81F4FD96E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F73D4B7-5DF4-4B92-BB18-02EBC53DD23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769FC1F-4220-449F-AB08-70AFBA4664D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9A28FE9-F519-4D3F-B6E5-1E5ADB3C09F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F55DCDBA-00FB-4AD4-800C-E06BB3B4E91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113157</xdr:rowOff>
    </xdr:from>
    <xdr:to>
      <xdr:col>24</xdr:col>
      <xdr:colOff>114300</xdr:colOff>
      <xdr:row>79</xdr:row>
      <xdr:rowOff>43307</xdr:rowOff>
    </xdr:to>
    <xdr:sp macro="" textlink="">
      <xdr:nvSpPr>
        <xdr:cNvPr id="197" name="楕円 196">
          <a:extLst>
            <a:ext uri="{FF2B5EF4-FFF2-40B4-BE49-F238E27FC236}">
              <a16:creationId xmlns:a16="http://schemas.microsoft.com/office/drawing/2014/main" id="{B93A0CAA-F347-4512-AD44-33E7CF730268}"/>
            </a:ext>
          </a:extLst>
        </xdr:cNvPr>
        <xdr:cNvSpPr/>
      </xdr:nvSpPr>
      <xdr:spPr>
        <a:xfrm>
          <a:off x="4584700" y="13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28084</xdr:rowOff>
    </xdr:from>
    <xdr:ext cx="378565" cy="259045"/>
    <xdr:sp macro="" textlink="">
      <xdr:nvSpPr>
        <xdr:cNvPr id="198" name="維持補修費該当値テキスト">
          <a:extLst>
            <a:ext uri="{FF2B5EF4-FFF2-40B4-BE49-F238E27FC236}">
              <a16:creationId xmlns:a16="http://schemas.microsoft.com/office/drawing/2014/main" id="{4788D4E4-9AB9-4BF7-8D5F-3A8F410EDE74}"/>
            </a:ext>
          </a:extLst>
        </xdr:cNvPr>
        <xdr:cNvSpPr txBox="1"/>
      </xdr:nvSpPr>
      <xdr:spPr>
        <a:xfrm>
          <a:off x="4686300" y="1340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92456</xdr:rowOff>
    </xdr:from>
    <xdr:to>
      <xdr:col>20</xdr:col>
      <xdr:colOff>38100</xdr:colOff>
      <xdr:row>79</xdr:row>
      <xdr:rowOff>22606</xdr:rowOff>
    </xdr:to>
    <xdr:sp macro="" textlink="">
      <xdr:nvSpPr>
        <xdr:cNvPr id="199" name="楕円 198">
          <a:extLst>
            <a:ext uri="{FF2B5EF4-FFF2-40B4-BE49-F238E27FC236}">
              <a16:creationId xmlns:a16="http://schemas.microsoft.com/office/drawing/2014/main" id="{B2976668-F264-424C-B6FD-CB4887C67567}"/>
            </a:ext>
          </a:extLst>
        </xdr:cNvPr>
        <xdr:cNvSpPr/>
      </xdr:nvSpPr>
      <xdr:spPr>
        <a:xfrm>
          <a:off x="3746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13733</xdr:rowOff>
    </xdr:from>
    <xdr:ext cx="378565" cy="259045"/>
    <xdr:sp macro="" textlink="">
      <xdr:nvSpPr>
        <xdr:cNvPr id="200" name="テキスト ボックス 199">
          <a:extLst>
            <a:ext uri="{FF2B5EF4-FFF2-40B4-BE49-F238E27FC236}">
              <a16:creationId xmlns:a16="http://schemas.microsoft.com/office/drawing/2014/main" id="{58634D83-DB34-4736-A523-45C1D9834E68}"/>
            </a:ext>
          </a:extLst>
        </xdr:cNvPr>
        <xdr:cNvSpPr txBox="1"/>
      </xdr:nvSpPr>
      <xdr:spPr>
        <a:xfrm>
          <a:off x="3608017" y="1355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110237</xdr:rowOff>
    </xdr:from>
    <xdr:to>
      <xdr:col>15</xdr:col>
      <xdr:colOff>101600</xdr:colOff>
      <xdr:row>79</xdr:row>
      <xdr:rowOff>40387</xdr:rowOff>
    </xdr:to>
    <xdr:sp macro="" textlink="">
      <xdr:nvSpPr>
        <xdr:cNvPr id="201" name="楕円 200">
          <a:extLst>
            <a:ext uri="{FF2B5EF4-FFF2-40B4-BE49-F238E27FC236}">
              <a16:creationId xmlns:a16="http://schemas.microsoft.com/office/drawing/2014/main" id="{593C8376-A319-40CD-9B73-1FFBC92AC0E2}"/>
            </a:ext>
          </a:extLst>
        </xdr:cNvPr>
        <xdr:cNvSpPr/>
      </xdr:nvSpPr>
      <xdr:spPr>
        <a:xfrm>
          <a:off x="2857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31514</xdr:rowOff>
    </xdr:from>
    <xdr:ext cx="378565" cy="259045"/>
    <xdr:sp macro="" textlink="">
      <xdr:nvSpPr>
        <xdr:cNvPr id="202" name="テキスト ボックス 201">
          <a:extLst>
            <a:ext uri="{FF2B5EF4-FFF2-40B4-BE49-F238E27FC236}">
              <a16:creationId xmlns:a16="http://schemas.microsoft.com/office/drawing/2014/main" id="{1745E466-B7AF-4C07-8C3F-7F1F70F99135}"/>
            </a:ext>
          </a:extLst>
        </xdr:cNvPr>
        <xdr:cNvSpPr txBox="1"/>
      </xdr:nvSpPr>
      <xdr:spPr>
        <a:xfrm>
          <a:off x="2719017" y="1357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118111</xdr:rowOff>
    </xdr:from>
    <xdr:to>
      <xdr:col>10</xdr:col>
      <xdr:colOff>165100</xdr:colOff>
      <xdr:row>79</xdr:row>
      <xdr:rowOff>48261</xdr:rowOff>
    </xdr:to>
    <xdr:sp macro="" textlink="">
      <xdr:nvSpPr>
        <xdr:cNvPr id="203" name="楕円 202">
          <a:extLst>
            <a:ext uri="{FF2B5EF4-FFF2-40B4-BE49-F238E27FC236}">
              <a16:creationId xmlns:a16="http://schemas.microsoft.com/office/drawing/2014/main" id="{5883DBC7-8F9C-4E0B-8908-046D5F95B452}"/>
            </a:ext>
          </a:extLst>
        </xdr:cNvPr>
        <xdr:cNvSpPr/>
      </xdr:nvSpPr>
      <xdr:spPr>
        <a:xfrm>
          <a:off x="19685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39388</xdr:rowOff>
    </xdr:from>
    <xdr:ext cx="378565" cy="259045"/>
    <xdr:sp macro="" textlink="">
      <xdr:nvSpPr>
        <xdr:cNvPr id="204" name="テキスト ボックス 203">
          <a:extLst>
            <a:ext uri="{FF2B5EF4-FFF2-40B4-BE49-F238E27FC236}">
              <a16:creationId xmlns:a16="http://schemas.microsoft.com/office/drawing/2014/main" id="{4275A357-03B9-4A7F-92E4-D716EC9F12DA}"/>
            </a:ext>
          </a:extLst>
        </xdr:cNvPr>
        <xdr:cNvSpPr txBox="1"/>
      </xdr:nvSpPr>
      <xdr:spPr>
        <a:xfrm>
          <a:off x="1830017" y="1358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117475</xdr:rowOff>
    </xdr:from>
    <xdr:to>
      <xdr:col>6</xdr:col>
      <xdr:colOff>38100</xdr:colOff>
      <xdr:row>79</xdr:row>
      <xdr:rowOff>47625</xdr:rowOff>
    </xdr:to>
    <xdr:sp macro="" textlink="">
      <xdr:nvSpPr>
        <xdr:cNvPr id="205" name="楕円 204">
          <a:extLst>
            <a:ext uri="{FF2B5EF4-FFF2-40B4-BE49-F238E27FC236}">
              <a16:creationId xmlns:a16="http://schemas.microsoft.com/office/drawing/2014/main" id="{EF80C761-D050-423A-A9FD-F628A30D44D8}"/>
            </a:ext>
          </a:extLst>
        </xdr:cNvPr>
        <xdr:cNvSpPr/>
      </xdr:nvSpPr>
      <xdr:spPr>
        <a:xfrm>
          <a:off x="1079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38752</xdr:rowOff>
    </xdr:from>
    <xdr:ext cx="378565" cy="259045"/>
    <xdr:sp macro="" textlink="">
      <xdr:nvSpPr>
        <xdr:cNvPr id="206" name="テキスト ボックス 205">
          <a:extLst>
            <a:ext uri="{FF2B5EF4-FFF2-40B4-BE49-F238E27FC236}">
              <a16:creationId xmlns:a16="http://schemas.microsoft.com/office/drawing/2014/main" id="{5A6A8AC3-A4AE-4527-986D-F83E471BF8F1}"/>
            </a:ext>
          </a:extLst>
        </xdr:cNvPr>
        <xdr:cNvSpPr txBox="1"/>
      </xdr:nvSpPr>
      <xdr:spPr>
        <a:xfrm>
          <a:off x="941017" y="135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4457F594-BA0C-4977-A923-9CC5396E851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D2A9F367-CADC-4046-9896-5CC8151C4F1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2C493D86-5F6A-4601-A9D6-5FA936AEC30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CA7F3E9B-26A6-4FE4-AF6F-C90504CFC40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AA9B5FFF-AE82-42E1-876E-721F9915456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65475CDD-6E38-465A-BE9B-97D38A37A53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F3ADC991-6835-4C1B-8258-0FAB87222FC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202BA2B8-0F66-43EC-B55A-1F3A46D6931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E4AB3287-B3E7-4CBB-9C8D-D3688889655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E9B25A46-32CA-489A-ABE4-C69D32C33B8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15D23EAD-FB24-4F18-8C29-92A9FBEB7581}"/>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719FA009-A1C9-47BD-9C2D-3E73663E4CA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74CA9DBE-9B78-43D2-A9CE-57D6F500D2B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941C73CD-FC15-429D-BCE6-2FF8B4E4D792}"/>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52900C77-CC2D-4BEE-A041-4B50E5F0A7D6}"/>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43C97685-471E-47BC-ADFD-C76F054F08E5}"/>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6C4EA4F0-FD31-45A7-A0EB-1E4D6503F4DD}"/>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A031065E-6C36-4AB6-B53D-3ECDD2AF9F6B}"/>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3C57B7BC-161E-46DD-9E8D-805B6694C967}"/>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E485F639-29EB-4870-86B1-2A6D1FD8FF5B}"/>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CC4E1EBD-5C1A-4F82-831E-43B7A09C0372}"/>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78A00B24-3AA1-4298-B91B-A4DEF33E0F0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5B7742D1-3FF9-42E0-8F43-FCF55069652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8CC74220-F12C-460C-9C04-3879B7E8DBB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A2BF3401-03C1-4488-8FFC-4006CC84B79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C6DCBABE-049D-4FBB-B1EF-96103B396F3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F8739F6E-88FE-45C1-A8BE-6F7D44EFAD85}"/>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498301AA-1E6E-430E-93D5-0E434C179357}"/>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C9E8F8DC-9E0D-4CC6-BEE4-4351F195B462}"/>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9DD7AF7F-FA71-464B-8BA9-5B9E65E97242}"/>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1B00E85F-4B94-4F5D-8508-162FBA283558}"/>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140305</xdr:rowOff>
    </xdr:from>
    <xdr:to>
      <xdr:col>24</xdr:col>
      <xdr:colOff>63500</xdr:colOff>
      <xdr:row>97</xdr:row>
      <xdr:rowOff>145104</xdr:rowOff>
    </xdr:to>
    <xdr:cxnSp macro="">
      <xdr:nvCxnSpPr>
        <xdr:cNvPr id="238" name="直線コネクタ 237">
          <a:extLst>
            <a:ext uri="{FF2B5EF4-FFF2-40B4-BE49-F238E27FC236}">
              <a16:creationId xmlns:a16="http://schemas.microsoft.com/office/drawing/2014/main" id="{09886E2D-3805-4E39-A67F-7A6B10DB0457}"/>
            </a:ext>
          </a:extLst>
        </xdr:cNvPr>
        <xdr:cNvCxnSpPr/>
      </xdr:nvCxnSpPr>
      <xdr:spPr>
        <a:xfrm flipV="1">
          <a:off x="3797300" y="16770955"/>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a:extLst>
            <a:ext uri="{FF2B5EF4-FFF2-40B4-BE49-F238E27FC236}">
              <a16:creationId xmlns:a16="http://schemas.microsoft.com/office/drawing/2014/main" id="{AB2BA8D4-01DB-401E-A771-17272AE07CA2}"/>
            </a:ext>
          </a:extLst>
        </xdr:cNvPr>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AA643418-37F1-415A-9B4A-1C7A34555512}"/>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145104</xdr:rowOff>
    </xdr:from>
    <xdr:to>
      <xdr:col>19</xdr:col>
      <xdr:colOff>177800</xdr:colOff>
      <xdr:row>98</xdr:row>
      <xdr:rowOff>38430</xdr:rowOff>
    </xdr:to>
    <xdr:cxnSp macro="">
      <xdr:nvCxnSpPr>
        <xdr:cNvPr id="241" name="直線コネクタ 240">
          <a:extLst>
            <a:ext uri="{FF2B5EF4-FFF2-40B4-BE49-F238E27FC236}">
              <a16:creationId xmlns:a16="http://schemas.microsoft.com/office/drawing/2014/main" id="{0FBC97B6-DA75-4FF3-B9C2-8D6714385CB9}"/>
            </a:ext>
          </a:extLst>
        </xdr:cNvPr>
        <xdr:cNvCxnSpPr/>
      </xdr:nvCxnSpPr>
      <xdr:spPr>
        <a:xfrm flipV="1">
          <a:off x="2908300" y="16775754"/>
          <a:ext cx="889000" cy="6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74ABFA9-C4C3-4110-ABB2-C9955CEBCE4D}"/>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a:extLst>
            <a:ext uri="{FF2B5EF4-FFF2-40B4-BE49-F238E27FC236}">
              <a16:creationId xmlns:a16="http://schemas.microsoft.com/office/drawing/2014/main" id="{EEC986E8-3137-44CE-96F1-BA00634F7DF4}"/>
            </a:ext>
          </a:extLst>
        </xdr:cNvPr>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38430</xdr:rowOff>
    </xdr:from>
    <xdr:to>
      <xdr:col>15</xdr:col>
      <xdr:colOff>50800</xdr:colOff>
      <xdr:row>98</xdr:row>
      <xdr:rowOff>107696</xdr:rowOff>
    </xdr:to>
    <xdr:cxnSp macro="">
      <xdr:nvCxnSpPr>
        <xdr:cNvPr id="244" name="直線コネクタ 243">
          <a:extLst>
            <a:ext uri="{FF2B5EF4-FFF2-40B4-BE49-F238E27FC236}">
              <a16:creationId xmlns:a16="http://schemas.microsoft.com/office/drawing/2014/main" id="{8E6D0187-D2C6-4883-B636-4D20D315C6F7}"/>
            </a:ext>
          </a:extLst>
        </xdr:cNvPr>
        <xdr:cNvCxnSpPr/>
      </xdr:nvCxnSpPr>
      <xdr:spPr>
        <a:xfrm flipV="1">
          <a:off x="2019300" y="16840530"/>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8BAC45E3-D86B-4226-BEB8-6342442C5EED}"/>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a:extLst>
            <a:ext uri="{FF2B5EF4-FFF2-40B4-BE49-F238E27FC236}">
              <a16:creationId xmlns:a16="http://schemas.microsoft.com/office/drawing/2014/main" id="{84EA2D02-3C60-4067-A909-8E816748ECA2}"/>
            </a:ext>
          </a:extLst>
        </xdr:cNvPr>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107696</xdr:rowOff>
    </xdr:from>
    <xdr:to>
      <xdr:col>10</xdr:col>
      <xdr:colOff>114300</xdr:colOff>
      <xdr:row>98</xdr:row>
      <xdr:rowOff>158511</xdr:rowOff>
    </xdr:to>
    <xdr:cxnSp macro="">
      <xdr:nvCxnSpPr>
        <xdr:cNvPr id="247" name="直線コネクタ 246">
          <a:extLst>
            <a:ext uri="{FF2B5EF4-FFF2-40B4-BE49-F238E27FC236}">
              <a16:creationId xmlns:a16="http://schemas.microsoft.com/office/drawing/2014/main" id="{3D52A739-5ABC-43C8-A282-0E03344E32A2}"/>
            </a:ext>
          </a:extLst>
        </xdr:cNvPr>
        <xdr:cNvCxnSpPr/>
      </xdr:nvCxnSpPr>
      <xdr:spPr>
        <a:xfrm flipV="1">
          <a:off x="1130300" y="16909796"/>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a:extLst>
            <a:ext uri="{FF2B5EF4-FFF2-40B4-BE49-F238E27FC236}">
              <a16:creationId xmlns:a16="http://schemas.microsoft.com/office/drawing/2014/main" id="{750116D6-2046-4A8D-821E-B21EFAE9E362}"/>
            </a:ext>
          </a:extLst>
        </xdr:cNvPr>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a:extLst>
            <a:ext uri="{FF2B5EF4-FFF2-40B4-BE49-F238E27FC236}">
              <a16:creationId xmlns:a16="http://schemas.microsoft.com/office/drawing/2014/main" id="{4BC39A0D-0190-4835-ABC4-41F156EE58B1}"/>
            </a:ext>
          </a:extLst>
        </xdr:cNvPr>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7591AA05-D5A0-462A-B541-DBC883E83DA2}"/>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a:extLst>
            <a:ext uri="{FF2B5EF4-FFF2-40B4-BE49-F238E27FC236}">
              <a16:creationId xmlns:a16="http://schemas.microsoft.com/office/drawing/2014/main" id="{50A04D20-2C9F-4E95-9DC6-5EE9F840C42A}"/>
            </a:ext>
          </a:extLst>
        </xdr:cNvPr>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4F5610C-4EE1-40A3-9EA9-9DF08AF08F1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EA70F32-8A18-4489-9A81-954EF728023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7A1178C-5438-441E-9684-C189363944D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BB27899A-E490-4591-9DC4-0877863F33A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AEE86ADD-1596-4229-8A54-6A903B02FBE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89505</xdr:rowOff>
    </xdr:from>
    <xdr:to>
      <xdr:col>24</xdr:col>
      <xdr:colOff>114300</xdr:colOff>
      <xdr:row>98</xdr:row>
      <xdr:rowOff>19655</xdr:rowOff>
    </xdr:to>
    <xdr:sp macro="" textlink="">
      <xdr:nvSpPr>
        <xdr:cNvPr id="257" name="楕円 256">
          <a:extLst>
            <a:ext uri="{FF2B5EF4-FFF2-40B4-BE49-F238E27FC236}">
              <a16:creationId xmlns:a16="http://schemas.microsoft.com/office/drawing/2014/main" id="{B30E94B8-9318-440B-845A-E8E0DFE281DD}"/>
            </a:ext>
          </a:extLst>
        </xdr:cNvPr>
        <xdr:cNvSpPr/>
      </xdr:nvSpPr>
      <xdr:spPr>
        <a:xfrm>
          <a:off x="4584700" y="167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67932</xdr:rowOff>
    </xdr:from>
    <xdr:ext cx="534377" cy="259045"/>
    <xdr:sp macro="" textlink="">
      <xdr:nvSpPr>
        <xdr:cNvPr id="258" name="扶助費該当値テキスト">
          <a:extLst>
            <a:ext uri="{FF2B5EF4-FFF2-40B4-BE49-F238E27FC236}">
              <a16:creationId xmlns:a16="http://schemas.microsoft.com/office/drawing/2014/main" id="{388A9CAD-F292-4243-9D14-6CDA26E5E5A1}"/>
            </a:ext>
          </a:extLst>
        </xdr:cNvPr>
        <xdr:cNvSpPr txBox="1"/>
      </xdr:nvSpPr>
      <xdr:spPr>
        <a:xfrm>
          <a:off x="4686300" y="166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94304</xdr:rowOff>
    </xdr:from>
    <xdr:to>
      <xdr:col>20</xdr:col>
      <xdr:colOff>38100</xdr:colOff>
      <xdr:row>98</xdr:row>
      <xdr:rowOff>24454</xdr:rowOff>
    </xdr:to>
    <xdr:sp macro="" textlink="">
      <xdr:nvSpPr>
        <xdr:cNvPr id="259" name="楕円 258">
          <a:extLst>
            <a:ext uri="{FF2B5EF4-FFF2-40B4-BE49-F238E27FC236}">
              <a16:creationId xmlns:a16="http://schemas.microsoft.com/office/drawing/2014/main" id="{5878721D-17FD-4C0D-9E54-CB82577E64B0}"/>
            </a:ext>
          </a:extLst>
        </xdr:cNvPr>
        <xdr:cNvSpPr/>
      </xdr:nvSpPr>
      <xdr:spPr>
        <a:xfrm>
          <a:off x="3746500" y="167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15581</xdr:rowOff>
    </xdr:from>
    <xdr:ext cx="534377" cy="259045"/>
    <xdr:sp macro="" textlink="">
      <xdr:nvSpPr>
        <xdr:cNvPr id="260" name="テキスト ボックス 259">
          <a:extLst>
            <a:ext uri="{FF2B5EF4-FFF2-40B4-BE49-F238E27FC236}">
              <a16:creationId xmlns:a16="http://schemas.microsoft.com/office/drawing/2014/main" id="{65EDBFC5-47D1-4C15-BF50-35B76467C321}"/>
            </a:ext>
          </a:extLst>
        </xdr:cNvPr>
        <xdr:cNvSpPr txBox="1"/>
      </xdr:nvSpPr>
      <xdr:spPr>
        <a:xfrm>
          <a:off x="3530111" y="168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159080</xdr:rowOff>
    </xdr:from>
    <xdr:to>
      <xdr:col>15</xdr:col>
      <xdr:colOff>101600</xdr:colOff>
      <xdr:row>98</xdr:row>
      <xdr:rowOff>89230</xdr:rowOff>
    </xdr:to>
    <xdr:sp macro="" textlink="">
      <xdr:nvSpPr>
        <xdr:cNvPr id="261" name="楕円 260">
          <a:extLst>
            <a:ext uri="{FF2B5EF4-FFF2-40B4-BE49-F238E27FC236}">
              <a16:creationId xmlns:a16="http://schemas.microsoft.com/office/drawing/2014/main" id="{FCCF2B5F-AD76-4B89-9AD9-6EBE39941DEA}"/>
            </a:ext>
          </a:extLst>
        </xdr:cNvPr>
        <xdr:cNvSpPr/>
      </xdr:nvSpPr>
      <xdr:spPr>
        <a:xfrm>
          <a:off x="2857500" y="167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80357</xdr:rowOff>
    </xdr:from>
    <xdr:ext cx="534377" cy="259045"/>
    <xdr:sp macro="" textlink="">
      <xdr:nvSpPr>
        <xdr:cNvPr id="262" name="テキスト ボックス 261">
          <a:extLst>
            <a:ext uri="{FF2B5EF4-FFF2-40B4-BE49-F238E27FC236}">
              <a16:creationId xmlns:a16="http://schemas.microsoft.com/office/drawing/2014/main" id="{946A9E5A-8A7F-4F55-A921-20D9ABDEE076}"/>
            </a:ext>
          </a:extLst>
        </xdr:cNvPr>
        <xdr:cNvSpPr txBox="1"/>
      </xdr:nvSpPr>
      <xdr:spPr>
        <a:xfrm>
          <a:off x="2641111" y="168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56896</xdr:rowOff>
    </xdr:from>
    <xdr:to>
      <xdr:col>10</xdr:col>
      <xdr:colOff>165100</xdr:colOff>
      <xdr:row>98</xdr:row>
      <xdr:rowOff>158496</xdr:rowOff>
    </xdr:to>
    <xdr:sp macro="" textlink="">
      <xdr:nvSpPr>
        <xdr:cNvPr id="263" name="楕円 262">
          <a:extLst>
            <a:ext uri="{FF2B5EF4-FFF2-40B4-BE49-F238E27FC236}">
              <a16:creationId xmlns:a16="http://schemas.microsoft.com/office/drawing/2014/main" id="{5EBCE44E-2918-4BEC-94FC-CB42A0498898}"/>
            </a:ext>
          </a:extLst>
        </xdr:cNvPr>
        <xdr:cNvSpPr/>
      </xdr:nvSpPr>
      <xdr:spPr>
        <a:xfrm>
          <a:off x="1968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149623</xdr:rowOff>
    </xdr:from>
    <xdr:ext cx="534377" cy="259045"/>
    <xdr:sp macro="" textlink="">
      <xdr:nvSpPr>
        <xdr:cNvPr id="264" name="テキスト ボックス 263">
          <a:extLst>
            <a:ext uri="{FF2B5EF4-FFF2-40B4-BE49-F238E27FC236}">
              <a16:creationId xmlns:a16="http://schemas.microsoft.com/office/drawing/2014/main" id="{7A3CAF70-1B32-491E-ABC5-008E3140E82C}"/>
            </a:ext>
          </a:extLst>
        </xdr:cNvPr>
        <xdr:cNvSpPr txBox="1"/>
      </xdr:nvSpPr>
      <xdr:spPr>
        <a:xfrm>
          <a:off x="1752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107711</xdr:rowOff>
    </xdr:from>
    <xdr:to>
      <xdr:col>6</xdr:col>
      <xdr:colOff>38100</xdr:colOff>
      <xdr:row>99</xdr:row>
      <xdr:rowOff>37861</xdr:rowOff>
    </xdr:to>
    <xdr:sp macro="" textlink="">
      <xdr:nvSpPr>
        <xdr:cNvPr id="265" name="楕円 264">
          <a:extLst>
            <a:ext uri="{FF2B5EF4-FFF2-40B4-BE49-F238E27FC236}">
              <a16:creationId xmlns:a16="http://schemas.microsoft.com/office/drawing/2014/main" id="{ABA78AB4-B3A3-486B-9422-BBE2860B911B}"/>
            </a:ext>
          </a:extLst>
        </xdr:cNvPr>
        <xdr:cNvSpPr/>
      </xdr:nvSpPr>
      <xdr:spPr>
        <a:xfrm>
          <a:off x="1079500" y="169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28988</xdr:rowOff>
    </xdr:from>
    <xdr:ext cx="534377" cy="259045"/>
    <xdr:sp macro="" textlink="">
      <xdr:nvSpPr>
        <xdr:cNvPr id="266" name="テキスト ボックス 265">
          <a:extLst>
            <a:ext uri="{FF2B5EF4-FFF2-40B4-BE49-F238E27FC236}">
              <a16:creationId xmlns:a16="http://schemas.microsoft.com/office/drawing/2014/main" id="{CCE11ABB-8593-4BDE-8DCB-294C580AD39A}"/>
            </a:ext>
          </a:extLst>
        </xdr:cNvPr>
        <xdr:cNvSpPr txBox="1"/>
      </xdr:nvSpPr>
      <xdr:spPr>
        <a:xfrm>
          <a:off x="863111" y="170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2584C2AC-9BCB-4A62-AA89-B5150C8591B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6E79E8E3-BA51-4C30-ADDA-F334B4C1CF3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C9AA449D-A46D-4B53-A983-214063F429C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9E2A7C3B-2785-4310-9B36-3801AF9CF03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1D51DCC4-B653-45AC-8D0A-3ED8AB4D292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39418E12-E25C-4ACF-AD70-1A55D82415F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7261D795-2BC7-413B-9345-53CB547082F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F3223F6-DF12-404C-9766-B1657125EAB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20B937E0-B19D-4D8E-8048-B76677494DD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304D440D-6472-44C2-A300-0E356C448BB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5CACD1AD-380F-4585-BA6B-2CFF289F2C71}"/>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6AD8C249-4F20-4569-B7D0-A5AA1D3815F1}"/>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C7CDE816-EDAE-4B3A-BF20-0C9CA62BAFA8}"/>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396EBC71-A4C0-424E-930B-F999311E8157}"/>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C11C0DAB-ECE6-47CF-B6FB-551944A3C1F9}"/>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8C79612D-4B1A-4DD4-8AFE-625A384A488C}"/>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E933B615-C1D2-4687-8F50-3A4C33C27722}"/>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CB3567B4-C14F-403F-A0BC-C71A3ABA1EB8}"/>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2015381-4ECC-4E9D-8DAA-7804197658F5}"/>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EF2AF901-FD44-4CCE-B110-29AD04115894}"/>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E5399AD7-4FC2-4785-80E4-E7C8CFC8E06F}"/>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9EAC0BAE-6B30-4EB4-9795-18293730A649}"/>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EAFB6486-F148-4E9F-BA28-BE0568B9398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C537C3C5-6428-43D4-A784-65BFED9CB96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2584DA37-4D9C-469E-84B6-E4F67739B75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7024F086-7672-4EA2-BE4C-2A8B6A703D38}"/>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C29816D2-6E39-4260-917D-C2B54B4C7E69}"/>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712170A8-F9A3-4DBC-A306-1F940AF6EBD8}"/>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A176F710-6F66-4E70-B971-1553059D2CE7}"/>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3C845B22-8343-480C-AE94-42D90A5ED47E}"/>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166119</xdr:rowOff>
    </xdr:from>
    <xdr:to>
      <xdr:col>55</xdr:col>
      <xdr:colOff>0</xdr:colOff>
      <xdr:row>39</xdr:row>
      <xdr:rowOff>2692</xdr:rowOff>
    </xdr:to>
    <xdr:cxnSp macro="">
      <xdr:nvCxnSpPr>
        <xdr:cNvPr id="297" name="直線コネクタ 296">
          <a:extLst>
            <a:ext uri="{FF2B5EF4-FFF2-40B4-BE49-F238E27FC236}">
              <a16:creationId xmlns:a16="http://schemas.microsoft.com/office/drawing/2014/main" id="{633A119F-F266-4F0A-8FC4-06587B01CCB3}"/>
            </a:ext>
          </a:extLst>
        </xdr:cNvPr>
        <xdr:cNvCxnSpPr/>
      </xdr:nvCxnSpPr>
      <xdr:spPr>
        <a:xfrm>
          <a:off x="9639300" y="6681219"/>
          <a:ext cx="8382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a:extLst>
            <a:ext uri="{FF2B5EF4-FFF2-40B4-BE49-F238E27FC236}">
              <a16:creationId xmlns:a16="http://schemas.microsoft.com/office/drawing/2014/main" id="{A91ED4C0-226F-436E-A4EF-B461956D1FA5}"/>
            </a:ext>
          </a:extLst>
        </xdr:cNvPr>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345BCBC1-666B-4122-8F66-CA650B8B8822}"/>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166119</xdr:rowOff>
    </xdr:from>
    <xdr:to>
      <xdr:col>50</xdr:col>
      <xdr:colOff>114300</xdr:colOff>
      <xdr:row>38</xdr:row>
      <xdr:rowOff>170583</xdr:rowOff>
    </xdr:to>
    <xdr:cxnSp macro="">
      <xdr:nvCxnSpPr>
        <xdr:cNvPr id="300" name="直線コネクタ 299">
          <a:extLst>
            <a:ext uri="{FF2B5EF4-FFF2-40B4-BE49-F238E27FC236}">
              <a16:creationId xmlns:a16="http://schemas.microsoft.com/office/drawing/2014/main" id="{277EE157-F807-44E8-90E8-0176042BDC27}"/>
            </a:ext>
          </a:extLst>
        </xdr:cNvPr>
        <xdr:cNvCxnSpPr/>
      </xdr:nvCxnSpPr>
      <xdr:spPr>
        <a:xfrm flipV="1">
          <a:off x="8750300" y="6681219"/>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E05E9E30-E31A-4F5B-9C3D-85FE712CA499}"/>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a:extLst>
            <a:ext uri="{FF2B5EF4-FFF2-40B4-BE49-F238E27FC236}">
              <a16:creationId xmlns:a16="http://schemas.microsoft.com/office/drawing/2014/main" id="{3C268231-5F67-4524-9205-40946D5F8BE5}"/>
            </a:ext>
          </a:extLst>
        </xdr:cNvPr>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138992</xdr:rowOff>
    </xdr:from>
    <xdr:to>
      <xdr:col>45</xdr:col>
      <xdr:colOff>177800</xdr:colOff>
      <xdr:row>38</xdr:row>
      <xdr:rowOff>170583</xdr:rowOff>
    </xdr:to>
    <xdr:cxnSp macro="">
      <xdr:nvCxnSpPr>
        <xdr:cNvPr id="303" name="直線コネクタ 302">
          <a:extLst>
            <a:ext uri="{FF2B5EF4-FFF2-40B4-BE49-F238E27FC236}">
              <a16:creationId xmlns:a16="http://schemas.microsoft.com/office/drawing/2014/main" id="{95EAA144-5495-4D0C-AF19-DBA6E4D6AF51}"/>
            </a:ext>
          </a:extLst>
        </xdr:cNvPr>
        <xdr:cNvCxnSpPr/>
      </xdr:nvCxnSpPr>
      <xdr:spPr>
        <a:xfrm>
          <a:off x="7861300" y="6654092"/>
          <a:ext cx="889000" cy="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1FA47C8E-92F0-4C21-B40A-0D8568390EB6}"/>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a:extLst>
            <a:ext uri="{FF2B5EF4-FFF2-40B4-BE49-F238E27FC236}">
              <a16:creationId xmlns:a16="http://schemas.microsoft.com/office/drawing/2014/main" id="{1273A774-1968-41CE-B269-54E878AF887E}"/>
            </a:ext>
          </a:extLst>
        </xdr:cNvPr>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113139</xdr:rowOff>
    </xdr:from>
    <xdr:to>
      <xdr:col>41</xdr:col>
      <xdr:colOff>50800</xdr:colOff>
      <xdr:row>38</xdr:row>
      <xdr:rowOff>138992</xdr:rowOff>
    </xdr:to>
    <xdr:cxnSp macro="">
      <xdr:nvCxnSpPr>
        <xdr:cNvPr id="306" name="直線コネクタ 305">
          <a:extLst>
            <a:ext uri="{FF2B5EF4-FFF2-40B4-BE49-F238E27FC236}">
              <a16:creationId xmlns:a16="http://schemas.microsoft.com/office/drawing/2014/main" id="{454F0C73-49BC-4DA7-B339-5B238C98F5CE}"/>
            </a:ext>
          </a:extLst>
        </xdr:cNvPr>
        <xdr:cNvCxnSpPr/>
      </xdr:nvCxnSpPr>
      <xdr:spPr>
        <a:xfrm>
          <a:off x="6972300" y="662823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a:extLst>
            <a:ext uri="{FF2B5EF4-FFF2-40B4-BE49-F238E27FC236}">
              <a16:creationId xmlns:a16="http://schemas.microsoft.com/office/drawing/2014/main" id="{F8EB6AD3-1A51-489D-815F-6DD3CC4FC379}"/>
            </a:ext>
          </a:extLst>
        </xdr:cNvPr>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a:extLst>
            <a:ext uri="{FF2B5EF4-FFF2-40B4-BE49-F238E27FC236}">
              <a16:creationId xmlns:a16="http://schemas.microsoft.com/office/drawing/2014/main" id="{04BB516E-C387-43BD-9BA1-403F8C7B1F17}"/>
            </a:ext>
          </a:extLst>
        </xdr:cNvPr>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4B0E0D2B-13CC-4A9A-A6E9-8A5B993BFF79}"/>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a:extLst>
            <a:ext uri="{FF2B5EF4-FFF2-40B4-BE49-F238E27FC236}">
              <a16:creationId xmlns:a16="http://schemas.microsoft.com/office/drawing/2014/main" id="{B5453175-E735-4D9C-86B0-CC2DCAF91AEF}"/>
            </a:ext>
          </a:extLst>
        </xdr:cNvPr>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143C49A8-B84D-48B7-9013-6A35FF44F5C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48E65908-8367-4EDB-959D-7BDF5B2F174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5E630C1-9CF1-4EB7-B342-CDC87BB4F39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4098B098-9044-4093-90A9-997E5030692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A6B0FD11-C6E3-4823-90D1-518EEE5B2C5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123342</xdr:rowOff>
    </xdr:from>
    <xdr:to>
      <xdr:col>55</xdr:col>
      <xdr:colOff>50800</xdr:colOff>
      <xdr:row>39</xdr:row>
      <xdr:rowOff>53492</xdr:rowOff>
    </xdr:to>
    <xdr:sp macro="" textlink="">
      <xdr:nvSpPr>
        <xdr:cNvPr id="316" name="楕円 315">
          <a:extLst>
            <a:ext uri="{FF2B5EF4-FFF2-40B4-BE49-F238E27FC236}">
              <a16:creationId xmlns:a16="http://schemas.microsoft.com/office/drawing/2014/main" id="{925CA1D5-FF58-4F7D-B015-C1684507DB08}"/>
            </a:ext>
          </a:extLst>
        </xdr:cNvPr>
        <xdr:cNvSpPr/>
      </xdr:nvSpPr>
      <xdr:spPr>
        <a:xfrm>
          <a:off x="10426700" y="66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38269</xdr:rowOff>
    </xdr:from>
    <xdr:ext cx="469744" cy="259045"/>
    <xdr:sp macro="" textlink="">
      <xdr:nvSpPr>
        <xdr:cNvPr id="317" name="補助費等該当値テキスト">
          <a:extLst>
            <a:ext uri="{FF2B5EF4-FFF2-40B4-BE49-F238E27FC236}">
              <a16:creationId xmlns:a16="http://schemas.microsoft.com/office/drawing/2014/main" id="{66BD7203-AEC9-4F41-B380-ADE6D6BCE061}"/>
            </a:ext>
          </a:extLst>
        </xdr:cNvPr>
        <xdr:cNvSpPr txBox="1"/>
      </xdr:nvSpPr>
      <xdr:spPr>
        <a:xfrm>
          <a:off x="10528300" y="65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115319</xdr:rowOff>
    </xdr:from>
    <xdr:to>
      <xdr:col>50</xdr:col>
      <xdr:colOff>165100</xdr:colOff>
      <xdr:row>39</xdr:row>
      <xdr:rowOff>45469</xdr:rowOff>
    </xdr:to>
    <xdr:sp macro="" textlink="">
      <xdr:nvSpPr>
        <xdr:cNvPr id="318" name="楕円 317">
          <a:extLst>
            <a:ext uri="{FF2B5EF4-FFF2-40B4-BE49-F238E27FC236}">
              <a16:creationId xmlns:a16="http://schemas.microsoft.com/office/drawing/2014/main" id="{56A67DD1-4F7D-4723-9051-60374773D8A6}"/>
            </a:ext>
          </a:extLst>
        </xdr:cNvPr>
        <xdr:cNvSpPr/>
      </xdr:nvSpPr>
      <xdr:spPr>
        <a:xfrm>
          <a:off x="9588500" y="66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36596</xdr:rowOff>
    </xdr:from>
    <xdr:ext cx="469744" cy="259045"/>
    <xdr:sp macro="" textlink="">
      <xdr:nvSpPr>
        <xdr:cNvPr id="319" name="テキスト ボックス 318">
          <a:extLst>
            <a:ext uri="{FF2B5EF4-FFF2-40B4-BE49-F238E27FC236}">
              <a16:creationId xmlns:a16="http://schemas.microsoft.com/office/drawing/2014/main" id="{D4359A52-4F01-4FF3-97D0-989547C3A0F4}"/>
            </a:ext>
          </a:extLst>
        </xdr:cNvPr>
        <xdr:cNvSpPr txBox="1"/>
      </xdr:nvSpPr>
      <xdr:spPr>
        <a:xfrm>
          <a:off x="9404428" y="672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119783</xdr:rowOff>
    </xdr:from>
    <xdr:to>
      <xdr:col>46</xdr:col>
      <xdr:colOff>38100</xdr:colOff>
      <xdr:row>39</xdr:row>
      <xdr:rowOff>49933</xdr:rowOff>
    </xdr:to>
    <xdr:sp macro="" textlink="">
      <xdr:nvSpPr>
        <xdr:cNvPr id="320" name="楕円 319">
          <a:extLst>
            <a:ext uri="{FF2B5EF4-FFF2-40B4-BE49-F238E27FC236}">
              <a16:creationId xmlns:a16="http://schemas.microsoft.com/office/drawing/2014/main" id="{2AA64CCC-FE15-4CC2-AAEB-8C6A7A353A22}"/>
            </a:ext>
          </a:extLst>
        </xdr:cNvPr>
        <xdr:cNvSpPr/>
      </xdr:nvSpPr>
      <xdr:spPr>
        <a:xfrm>
          <a:off x="8699500" y="66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41060</xdr:rowOff>
    </xdr:from>
    <xdr:ext cx="469744" cy="259045"/>
    <xdr:sp macro="" textlink="">
      <xdr:nvSpPr>
        <xdr:cNvPr id="321" name="テキスト ボックス 320">
          <a:extLst>
            <a:ext uri="{FF2B5EF4-FFF2-40B4-BE49-F238E27FC236}">
              <a16:creationId xmlns:a16="http://schemas.microsoft.com/office/drawing/2014/main" id="{F8DF82B5-7082-4574-A6D5-07F503DA4CA1}"/>
            </a:ext>
          </a:extLst>
        </xdr:cNvPr>
        <xdr:cNvSpPr txBox="1"/>
      </xdr:nvSpPr>
      <xdr:spPr>
        <a:xfrm>
          <a:off x="8515428" y="672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88192</xdr:rowOff>
    </xdr:from>
    <xdr:to>
      <xdr:col>41</xdr:col>
      <xdr:colOff>101600</xdr:colOff>
      <xdr:row>39</xdr:row>
      <xdr:rowOff>18342</xdr:rowOff>
    </xdr:to>
    <xdr:sp macro="" textlink="">
      <xdr:nvSpPr>
        <xdr:cNvPr id="322" name="楕円 321">
          <a:extLst>
            <a:ext uri="{FF2B5EF4-FFF2-40B4-BE49-F238E27FC236}">
              <a16:creationId xmlns:a16="http://schemas.microsoft.com/office/drawing/2014/main" id="{7C71C7C3-6FB1-4ED9-9EF8-325E030B3B1F}"/>
            </a:ext>
          </a:extLst>
        </xdr:cNvPr>
        <xdr:cNvSpPr/>
      </xdr:nvSpPr>
      <xdr:spPr>
        <a:xfrm>
          <a:off x="7810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9469</xdr:rowOff>
    </xdr:from>
    <xdr:ext cx="534377" cy="259045"/>
    <xdr:sp macro="" textlink="">
      <xdr:nvSpPr>
        <xdr:cNvPr id="323" name="テキスト ボックス 322">
          <a:extLst>
            <a:ext uri="{FF2B5EF4-FFF2-40B4-BE49-F238E27FC236}">
              <a16:creationId xmlns:a16="http://schemas.microsoft.com/office/drawing/2014/main" id="{5D3FBD4F-BB3E-41CB-B3C9-35F054102830}"/>
            </a:ext>
          </a:extLst>
        </xdr:cNvPr>
        <xdr:cNvSpPr txBox="1"/>
      </xdr:nvSpPr>
      <xdr:spPr>
        <a:xfrm>
          <a:off x="7594111" y="669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62339</xdr:rowOff>
    </xdr:from>
    <xdr:to>
      <xdr:col>36</xdr:col>
      <xdr:colOff>165100</xdr:colOff>
      <xdr:row>38</xdr:row>
      <xdr:rowOff>163939</xdr:rowOff>
    </xdr:to>
    <xdr:sp macro="" textlink="">
      <xdr:nvSpPr>
        <xdr:cNvPr id="324" name="楕円 323">
          <a:extLst>
            <a:ext uri="{FF2B5EF4-FFF2-40B4-BE49-F238E27FC236}">
              <a16:creationId xmlns:a16="http://schemas.microsoft.com/office/drawing/2014/main" id="{30CA84BE-4004-49C7-85C3-CE58C0FFA3EC}"/>
            </a:ext>
          </a:extLst>
        </xdr:cNvPr>
        <xdr:cNvSpPr/>
      </xdr:nvSpPr>
      <xdr:spPr>
        <a:xfrm>
          <a:off x="6921500" y="65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155066</xdr:rowOff>
    </xdr:from>
    <xdr:ext cx="534377" cy="259045"/>
    <xdr:sp macro="" textlink="">
      <xdr:nvSpPr>
        <xdr:cNvPr id="325" name="テキスト ボックス 324">
          <a:extLst>
            <a:ext uri="{FF2B5EF4-FFF2-40B4-BE49-F238E27FC236}">
              <a16:creationId xmlns:a16="http://schemas.microsoft.com/office/drawing/2014/main" id="{E8A29985-6AB2-4951-8FD3-41D53C384F3E}"/>
            </a:ext>
          </a:extLst>
        </xdr:cNvPr>
        <xdr:cNvSpPr txBox="1"/>
      </xdr:nvSpPr>
      <xdr:spPr>
        <a:xfrm>
          <a:off x="6705111" y="6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7215DE17-79B3-495C-A909-F44021586BB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7B99ADA4-9F91-41AD-91A8-C09506F1F18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6284E06F-E99E-40B9-9DE7-29E2917DE23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8A4489F8-8CC3-4044-A44B-08623B88AEE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D2E831B2-7CF4-4211-9371-6EDC8FD89D9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D72B462E-7685-412B-ABBB-6278923CF83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EAE9C67A-2C7B-4E05-9116-4BB2186594D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CF2F99FE-A621-4CC9-A2C2-2FF67DA0C36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7927DD6B-BBC1-4EC5-BED6-19C90C6FF5D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E6CCA007-5202-4779-9F27-9AEA3F7AE57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3A7FA8F-97CE-4108-826B-8CB1B973B355}"/>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7D07EF6E-4682-4F92-9E9C-9B08E326DD56}"/>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C1FE180F-8A3B-4053-B991-D91260ACA0A5}"/>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FDB9AE83-E063-405E-936E-3259C2A37DA2}"/>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34AA4B47-37F2-48BB-876E-37CB9D35245D}"/>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E4085357-A706-4693-92D6-53287AED796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FF8A0830-FD11-41DF-BB95-42B1D6201FF1}"/>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61A052E7-5936-47ED-8ADB-7B9A6EE933D1}"/>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308B2E2B-7769-42D1-BA45-87F7DDC75466}"/>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666CD2F9-703B-4968-A78A-42F530427A4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9BE6A466-BB46-4B92-9256-C5431E887D4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9050834E-68C0-4F01-9580-3A826529D20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a16="http://schemas.microsoft.com/office/drawing/2014/main" id="{9AB30675-2758-45C0-BC8A-7B04CE60D86B}"/>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a16="http://schemas.microsoft.com/office/drawing/2014/main" id="{90A033F4-332B-4155-AAB0-8C624713EB0D}"/>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a16="http://schemas.microsoft.com/office/drawing/2014/main" id="{3111D035-1021-44D0-996E-506A6F1AF09C}"/>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a16="http://schemas.microsoft.com/office/drawing/2014/main" id="{4EBED98C-C2A6-463C-9D82-F87FFB8EDF22}"/>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a16="http://schemas.microsoft.com/office/drawing/2014/main" id="{F381C06E-7068-4FC9-952D-EE6F8978C284}"/>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43848</xdr:rowOff>
    </xdr:from>
    <xdr:to>
      <xdr:col>55</xdr:col>
      <xdr:colOff>0</xdr:colOff>
      <xdr:row>58</xdr:row>
      <xdr:rowOff>65702</xdr:rowOff>
    </xdr:to>
    <xdr:cxnSp macro="">
      <xdr:nvCxnSpPr>
        <xdr:cNvPr id="353" name="直線コネクタ 352">
          <a:extLst>
            <a:ext uri="{FF2B5EF4-FFF2-40B4-BE49-F238E27FC236}">
              <a16:creationId xmlns:a16="http://schemas.microsoft.com/office/drawing/2014/main" id="{143CA582-6A7B-493E-AC30-52EB2E2C29BD}"/>
            </a:ext>
          </a:extLst>
        </xdr:cNvPr>
        <xdr:cNvCxnSpPr/>
      </xdr:nvCxnSpPr>
      <xdr:spPr>
        <a:xfrm>
          <a:off x="9639300" y="9816498"/>
          <a:ext cx="838200" cy="1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a:extLst>
            <a:ext uri="{FF2B5EF4-FFF2-40B4-BE49-F238E27FC236}">
              <a16:creationId xmlns:a16="http://schemas.microsoft.com/office/drawing/2014/main" id="{818E1328-0B7E-4207-8C94-E117CF04250C}"/>
            </a:ext>
          </a:extLst>
        </xdr:cNvPr>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a16="http://schemas.microsoft.com/office/drawing/2014/main" id="{36284E9C-003F-46F9-AFE7-1EE5B1FD9F78}"/>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43848</xdr:rowOff>
    </xdr:from>
    <xdr:to>
      <xdr:col>50</xdr:col>
      <xdr:colOff>114300</xdr:colOff>
      <xdr:row>57</xdr:row>
      <xdr:rowOff>91100</xdr:rowOff>
    </xdr:to>
    <xdr:cxnSp macro="">
      <xdr:nvCxnSpPr>
        <xdr:cNvPr id="356" name="直線コネクタ 355">
          <a:extLst>
            <a:ext uri="{FF2B5EF4-FFF2-40B4-BE49-F238E27FC236}">
              <a16:creationId xmlns:a16="http://schemas.microsoft.com/office/drawing/2014/main" id="{77FAB192-2981-44DD-A3F0-6375309370AB}"/>
            </a:ext>
          </a:extLst>
        </xdr:cNvPr>
        <xdr:cNvCxnSpPr/>
      </xdr:nvCxnSpPr>
      <xdr:spPr>
        <a:xfrm flipV="1">
          <a:off x="8750300" y="9816498"/>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a16="http://schemas.microsoft.com/office/drawing/2014/main" id="{6215CA0A-173A-48DC-A49E-96C295543997}"/>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a:extLst>
            <a:ext uri="{FF2B5EF4-FFF2-40B4-BE49-F238E27FC236}">
              <a16:creationId xmlns:a16="http://schemas.microsoft.com/office/drawing/2014/main" id="{E3E86077-125F-4A95-86B5-71D735BA7F78}"/>
            </a:ext>
          </a:extLst>
        </xdr:cNvPr>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91100</xdr:rowOff>
    </xdr:from>
    <xdr:to>
      <xdr:col>45</xdr:col>
      <xdr:colOff>177800</xdr:colOff>
      <xdr:row>57</xdr:row>
      <xdr:rowOff>97203</xdr:rowOff>
    </xdr:to>
    <xdr:cxnSp macro="">
      <xdr:nvCxnSpPr>
        <xdr:cNvPr id="359" name="直線コネクタ 358">
          <a:extLst>
            <a:ext uri="{FF2B5EF4-FFF2-40B4-BE49-F238E27FC236}">
              <a16:creationId xmlns:a16="http://schemas.microsoft.com/office/drawing/2014/main" id="{B9AD5D61-6C08-4976-9157-087878046890}"/>
            </a:ext>
          </a:extLst>
        </xdr:cNvPr>
        <xdr:cNvCxnSpPr/>
      </xdr:nvCxnSpPr>
      <xdr:spPr>
        <a:xfrm flipV="1">
          <a:off x="7861300" y="9863750"/>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a16="http://schemas.microsoft.com/office/drawing/2014/main" id="{AC6A40CA-DB69-42DD-BD0C-D8CC3D094BBF}"/>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a:extLst>
            <a:ext uri="{FF2B5EF4-FFF2-40B4-BE49-F238E27FC236}">
              <a16:creationId xmlns:a16="http://schemas.microsoft.com/office/drawing/2014/main" id="{C59BC7EC-D6B5-4A68-A00B-40C9FFA124D7}"/>
            </a:ext>
          </a:extLst>
        </xdr:cNvPr>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97203</xdr:rowOff>
    </xdr:from>
    <xdr:to>
      <xdr:col>41</xdr:col>
      <xdr:colOff>50800</xdr:colOff>
      <xdr:row>58</xdr:row>
      <xdr:rowOff>67302</xdr:rowOff>
    </xdr:to>
    <xdr:cxnSp macro="">
      <xdr:nvCxnSpPr>
        <xdr:cNvPr id="362" name="直線コネクタ 361">
          <a:extLst>
            <a:ext uri="{FF2B5EF4-FFF2-40B4-BE49-F238E27FC236}">
              <a16:creationId xmlns:a16="http://schemas.microsoft.com/office/drawing/2014/main" id="{ED7E4029-5507-46A0-B9F8-D0EA1C5D86FD}"/>
            </a:ext>
          </a:extLst>
        </xdr:cNvPr>
        <xdr:cNvCxnSpPr/>
      </xdr:nvCxnSpPr>
      <xdr:spPr>
        <a:xfrm flipV="1">
          <a:off x="6972300" y="9869853"/>
          <a:ext cx="889000" cy="1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a:extLst>
            <a:ext uri="{FF2B5EF4-FFF2-40B4-BE49-F238E27FC236}">
              <a16:creationId xmlns:a16="http://schemas.microsoft.com/office/drawing/2014/main" id="{0A8AB276-1A06-4949-B79F-6A7682E316A6}"/>
            </a:ext>
          </a:extLst>
        </xdr:cNvPr>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a:extLst>
            <a:ext uri="{FF2B5EF4-FFF2-40B4-BE49-F238E27FC236}">
              <a16:creationId xmlns:a16="http://schemas.microsoft.com/office/drawing/2014/main" id="{485210A7-7CE5-46A9-89AB-4A195F780C89}"/>
            </a:ext>
          </a:extLst>
        </xdr:cNvPr>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a:extLst>
            <a:ext uri="{FF2B5EF4-FFF2-40B4-BE49-F238E27FC236}">
              <a16:creationId xmlns:a16="http://schemas.microsoft.com/office/drawing/2014/main" id="{36AFC1B8-52B3-4AA3-A862-EF72B50180C5}"/>
            </a:ext>
          </a:extLst>
        </xdr:cNvPr>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a:extLst>
            <a:ext uri="{FF2B5EF4-FFF2-40B4-BE49-F238E27FC236}">
              <a16:creationId xmlns:a16="http://schemas.microsoft.com/office/drawing/2014/main" id="{B44F2F9F-88DD-4218-8C88-994A8552DF05}"/>
            </a:ext>
          </a:extLst>
        </xdr:cNvPr>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793DF6CE-1EED-4210-BCAE-A490CF3B586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9F82168-29E6-4668-9CA0-3438029483E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A01265DC-789A-4700-AC0D-4B04B17D17A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6CF73A98-30A2-4D8B-8D12-A37C4715317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F0C9D17E-0559-4592-9864-A2E4B5B76C7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14902</xdr:rowOff>
    </xdr:from>
    <xdr:to>
      <xdr:col>55</xdr:col>
      <xdr:colOff>50800</xdr:colOff>
      <xdr:row>58</xdr:row>
      <xdr:rowOff>116502</xdr:rowOff>
    </xdr:to>
    <xdr:sp macro="" textlink="">
      <xdr:nvSpPr>
        <xdr:cNvPr id="372" name="楕円 371">
          <a:extLst>
            <a:ext uri="{FF2B5EF4-FFF2-40B4-BE49-F238E27FC236}">
              <a16:creationId xmlns:a16="http://schemas.microsoft.com/office/drawing/2014/main" id="{39F1E76E-1B4B-4AF5-B179-1185C7007822}"/>
            </a:ext>
          </a:extLst>
        </xdr:cNvPr>
        <xdr:cNvSpPr/>
      </xdr:nvSpPr>
      <xdr:spPr>
        <a:xfrm>
          <a:off x="10426700" y="99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101279</xdr:rowOff>
    </xdr:from>
    <xdr:ext cx="534377" cy="259045"/>
    <xdr:sp macro="" textlink="">
      <xdr:nvSpPr>
        <xdr:cNvPr id="373" name="普通建設事業費該当値テキスト">
          <a:extLst>
            <a:ext uri="{FF2B5EF4-FFF2-40B4-BE49-F238E27FC236}">
              <a16:creationId xmlns:a16="http://schemas.microsoft.com/office/drawing/2014/main" id="{D6672661-F7A1-410C-AB9D-2B4F94C01025}"/>
            </a:ext>
          </a:extLst>
        </xdr:cNvPr>
        <xdr:cNvSpPr txBox="1"/>
      </xdr:nvSpPr>
      <xdr:spPr>
        <a:xfrm>
          <a:off x="10528300" y="98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164498</xdr:rowOff>
    </xdr:from>
    <xdr:to>
      <xdr:col>50</xdr:col>
      <xdr:colOff>165100</xdr:colOff>
      <xdr:row>57</xdr:row>
      <xdr:rowOff>94648</xdr:rowOff>
    </xdr:to>
    <xdr:sp macro="" textlink="">
      <xdr:nvSpPr>
        <xdr:cNvPr id="374" name="楕円 373">
          <a:extLst>
            <a:ext uri="{FF2B5EF4-FFF2-40B4-BE49-F238E27FC236}">
              <a16:creationId xmlns:a16="http://schemas.microsoft.com/office/drawing/2014/main" id="{DEFC287E-0797-4C05-9BAD-C045D4D25750}"/>
            </a:ext>
          </a:extLst>
        </xdr:cNvPr>
        <xdr:cNvSpPr/>
      </xdr:nvSpPr>
      <xdr:spPr>
        <a:xfrm>
          <a:off x="9588500" y="97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85775</xdr:rowOff>
    </xdr:from>
    <xdr:ext cx="534377" cy="259045"/>
    <xdr:sp macro="" textlink="">
      <xdr:nvSpPr>
        <xdr:cNvPr id="375" name="テキスト ボックス 374">
          <a:extLst>
            <a:ext uri="{FF2B5EF4-FFF2-40B4-BE49-F238E27FC236}">
              <a16:creationId xmlns:a16="http://schemas.microsoft.com/office/drawing/2014/main" id="{169AC2A1-C8DD-4693-B495-94641107ED89}"/>
            </a:ext>
          </a:extLst>
        </xdr:cNvPr>
        <xdr:cNvSpPr txBox="1"/>
      </xdr:nvSpPr>
      <xdr:spPr>
        <a:xfrm>
          <a:off x="9372111" y="98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40300</xdr:rowOff>
    </xdr:from>
    <xdr:to>
      <xdr:col>46</xdr:col>
      <xdr:colOff>38100</xdr:colOff>
      <xdr:row>57</xdr:row>
      <xdr:rowOff>141900</xdr:rowOff>
    </xdr:to>
    <xdr:sp macro="" textlink="">
      <xdr:nvSpPr>
        <xdr:cNvPr id="376" name="楕円 375">
          <a:extLst>
            <a:ext uri="{FF2B5EF4-FFF2-40B4-BE49-F238E27FC236}">
              <a16:creationId xmlns:a16="http://schemas.microsoft.com/office/drawing/2014/main" id="{E8134E9B-A2B1-4698-A862-A3A2E8C9128C}"/>
            </a:ext>
          </a:extLst>
        </xdr:cNvPr>
        <xdr:cNvSpPr/>
      </xdr:nvSpPr>
      <xdr:spPr>
        <a:xfrm>
          <a:off x="8699500" y="98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133027</xdr:rowOff>
    </xdr:from>
    <xdr:ext cx="534377" cy="259045"/>
    <xdr:sp macro="" textlink="">
      <xdr:nvSpPr>
        <xdr:cNvPr id="377" name="テキスト ボックス 376">
          <a:extLst>
            <a:ext uri="{FF2B5EF4-FFF2-40B4-BE49-F238E27FC236}">
              <a16:creationId xmlns:a16="http://schemas.microsoft.com/office/drawing/2014/main" id="{3768D11D-CC1F-4775-B162-22B726BDE13B}"/>
            </a:ext>
          </a:extLst>
        </xdr:cNvPr>
        <xdr:cNvSpPr txBox="1"/>
      </xdr:nvSpPr>
      <xdr:spPr>
        <a:xfrm>
          <a:off x="8483111" y="99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46403</xdr:rowOff>
    </xdr:from>
    <xdr:to>
      <xdr:col>41</xdr:col>
      <xdr:colOff>101600</xdr:colOff>
      <xdr:row>57</xdr:row>
      <xdr:rowOff>148003</xdr:rowOff>
    </xdr:to>
    <xdr:sp macro="" textlink="">
      <xdr:nvSpPr>
        <xdr:cNvPr id="378" name="楕円 377">
          <a:extLst>
            <a:ext uri="{FF2B5EF4-FFF2-40B4-BE49-F238E27FC236}">
              <a16:creationId xmlns:a16="http://schemas.microsoft.com/office/drawing/2014/main" id="{9FE76F42-A9FC-4829-A977-63BBB329B1B4}"/>
            </a:ext>
          </a:extLst>
        </xdr:cNvPr>
        <xdr:cNvSpPr/>
      </xdr:nvSpPr>
      <xdr:spPr>
        <a:xfrm>
          <a:off x="7810500" y="98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139130</xdr:rowOff>
    </xdr:from>
    <xdr:ext cx="534377" cy="259045"/>
    <xdr:sp macro="" textlink="">
      <xdr:nvSpPr>
        <xdr:cNvPr id="379" name="テキスト ボックス 378">
          <a:extLst>
            <a:ext uri="{FF2B5EF4-FFF2-40B4-BE49-F238E27FC236}">
              <a16:creationId xmlns:a16="http://schemas.microsoft.com/office/drawing/2014/main" id="{FAD0F088-B163-4F79-93FF-DC15DD3DDED0}"/>
            </a:ext>
          </a:extLst>
        </xdr:cNvPr>
        <xdr:cNvSpPr txBox="1"/>
      </xdr:nvSpPr>
      <xdr:spPr>
        <a:xfrm>
          <a:off x="7594111" y="99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16502</xdr:rowOff>
    </xdr:from>
    <xdr:to>
      <xdr:col>36</xdr:col>
      <xdr:colOff>165100</xdr:colOff>
      <xdr:row>58</xdr:row>
      <xdr:rowOff>118102</xdr:rowOff>
    </xdr:to>
    <xdr:sp macro="" textlink="">
      <xdr:nvSpPr>
        <xdr:cNvPr id="380" name="楕円 379">
          <a:extLst>
            <a:ext uri="{FF2B5EF4-FFF2-40B4-BE49-F238E27FC236}">
              <a16:creationId xmlns:a16="http://schemas.microsoft.com/office/drawing/2014/main" id="{2C192915-A020-4AE6-B73C-4A53B8DACEDF}"/>
            </a:ext>
          </a:extLst>
        </xdr:cNvPr>
        <xdr:cNvSpPr/>
      </xdr:nvSpPr>
      <xdr:spPr>
        <a:xfrm>
          <a:off x="69215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109229</xdr:rowOff>
    </xdr:from>
    <xdr:ext cx="534377" cy="259045"/>
    <xdr:sp macro="" textlink="">
      <xdr:nvSpPr>
        <xdr:cNvPr id="381" name="テキスト ボックス 380">
          <a:extLst>
            <a:ext uri="{FF2B5EF4-FFF2-40B4-BE49-F238E27FC236}">
              <a16:creationId xmlns:a16="http://schemas.microsoft.com/office/drawing/2014/main" id="{3EC9A345-9F5C-4286-8D70-35AF841D3AF6}"/>
            </a:ext>
          </a:extLst>
        </xdr:cNvPr>
        <xdr:cNvSpPr txBox="1"/>
      </xdr:nvSpPr>
      <xdr:spPr>
        <a:xfrm>
          <a:off x="6705111" y="100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E9885234-E6BF-48FF-8120-21C88BE6BBF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88969E68-CB84-41C3-96A0-77834042B9F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75E3BC2D-AF08-47E9-B61A-53EB37F4534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6789292C-0585-408B-B1C0-4DF7519D019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D31F2C47-5D18-4488-B1E0-D0133D37697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E2D21B73-CB6E-491D-A557-68FB8AACA9A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FDB0C9D3-BD2F-4F0D-A6BA-36D216A2D87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86B579B4-5D4E-49F3-8B43-D698D7C0129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3039EF7B-AF2A-47F0-849F-A696FEAF577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67BAEBEC-F62D-4065-A9B7-81AA3501F4C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1B4E8E09-00BA-4DA8-AC25-8091AFB9EB1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C6AE80A6-C78C-4EE1-92F3-A93013BA6F7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57146282-0145-46C7-A15A-546AAD01D26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2DAB2A23-C4C8-436F-A0D0-BDF952163499}"/>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CA103DA6-1D3D-49AE-901B-546410356BD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B7859A35-EE0C-4543-B4A0-DE86605E20C5}"/>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C51D1EE8-E5D2-46CA-BE89-DFC4B2963C65}"/>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E37E62F7-012C-4B47-B956-201D8602A953}"/>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A5249DFF-7004-4C0A-A8C1-C9F687C0D78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63E17A40-F743-43A0-B499-F136F03954F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76385C76-C698-4FF4-8922-A3290BE33F4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a16="http://schemas.microsoft.com/office/drawing/2014/main" id="{3CC0B876-C8A2-49E3-9FE4-2B7EFA76DE01}"/>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a16="http://schemas.microsoft.com/office/drawing/2014/main" id="{D8D54D90-5DBF-4B04-8CB8-742BEFEA2EED}"/>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a16="http://schemas.microsoft.com/office/drawing/2014/main" id="{DAA169B8-A815-496A-AE13-749ED928795B}"/>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a16="http://schemas.microsoft.com/office/drawing/2014/main" id="{75769542-C4F4-446E-819D-3AB75B0AA6A1}"/>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a16="http://schemas.microsoft.com/office/drawing/2014/main" id="{36EE1CA1-46B0-4A04-87B3-B16623A9DBFD}"/>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170973</xdr:rowOff>
    </xdr:from>
    <xdr:to>
      <xdr:col>55</xdr:col>
      <xdr:colOff>0</xdr:colOff>
      <xdr:row>77</xdr:row>
      <xdr:rowOff>136637</xdr:rowOff>
    </xdr:to>
    <xdr:cxnSp macro="">
      <xdr:nvCxnSpPr>
        <xdr:cNvPr id="408" name="直線コネクタ 407">
          <a:extLst>
            <a:ext uri="{FF2B5EF4-FFF2-40B4-BE49-F238E27FC236}">
              <a16:creationId xmlns:a16="http://schemas.microsoft.com/office/drawing/2014/main" id="{7CF49685-4B8F-4354-A5DB-D08F80B17E47}"/>
            </a:ext>
          </a:extLst>
        </xdr:cNvPr>
        <xdr:cNvCxnSpPr/>
      </xdr:nvCxnSpPr>
      <xdr:spPr>
        <a:xfrm>
          <a:off x="9639300" y="13201173"/>
          <a:ext cx="838200" cy="1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a:extLst>
            <a:ext uri="{FF2B5EF4-FFF2-40B4-BE49-F238E27FC236}">
              <a16:creationId xmlns:a16="http://schemas.microsoft.com/office/drawing/2014/main" id="{FF1C0879-89DD-4ABC-8DB4-593A7130183F}"/>
            </a:ext>
          </a:extLst>
        </xdr:cNvPr>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a16="http://schemas.microsoft.com/office/drawing/2014/main" id="{BC4501F8-9A4F-4111-89EA-C2736B90B1A2}"/>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111810</xdr:rowOff>
    </xdr:from>
    <xdr:to>
      <xdr:col>50</xdr:col>
      <xdr:colOff>114300</xdr:colOff>
      <xdr:row>76</xdr:row>
      <xdr:rowOff>170973</xdr:rowOff>
    </xdr:to>
    <xdr:cxnSp macro="">
      <xdr:nvCxnSpPr>
        <xdr:cNvPr id="411" name="直線コネクタ 410">
          <a:extLst>
            <a:ext uri="{FF2B5EF4-FFF2-40B4-BE49-F238E27FC236}">
              <a16:creationId xmlns:a16="http://schemas.microsoft.com/office/drawing/2014/main" id="{2255547B-2C5F-4157-822D-F2B3BF83204E}"/>
            </a:ext>
          </a:extLst>
        </xdr:cNvPr>
        <xdr:cNvCxnSpPr/>
      </xdr:nvCxnSpPr>
      <xdr:spPr>
        <a:xfrm>
          <a:off x="8750300" y="13142010"/>
          <a:ext cx="889000" cy="5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a16="http://schemas.microsoft.com/office/drawing/2014/main" id="{15B8F6C3-C0E3-45FE-99C4-F3CC9C6C1282}"/>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a:extLst>
            <a:ext uri="{FF2B5EF4-FFF2-40B4-BE49-F238E27FC236}">
              <a16:creationId xmlns:a16="http://schemas.microsoft.com/office/drawing/2014/main" id="{F2FC5173-222B-4ADB-8234-AB3517763A66}"/>
            </a:ext>
          </a:extLst>
        </xdr:cNvPr>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10632</xdr:rowOff>
    </xdr:from>
    <xdr:to>
      <xdr:col>45</xdr:col>
      <xdr:colOff>177800</xdr:colOff>
      <xdr:row>76</xdr:row>
      <xdr:rowOff>111810</xdr:rowOff>
    </xdr:to>
    <xdr:cxnSp macro="">
      <xdr:nvCxnSpPr>
        <xdr:cNvPr id="414" name="直線コネクタ 413">
          <a:extLst>
            <a:ext uri="{FF2B5EF4-FFF2-40B4-BE49-F238E27FC236}">
              <a16:creationId xmlns:a16="http://schemas.microsoft.com/office/drawing/2014/main" id="{20FFBCD5-F93A-4DE0-B248-531C7E0F48BD}"/>
            </a:ext>
          </a:extLst>
        </xdr:cNvPr>
        <xdr:cNvCxnSpPr/>
      </xdr:nvCxnSpPr>
      <xdr:spPr>
        <a:xfrm>
          <a:off x="7861300" y="13040832"/>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a16="http://schemas.microsoft.com/office/drawing/2014/main" id="{2CD1168D-FD61-4735-888C-90F715500906}"/>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a:extLst>
            <a:ext uri="{FF2B5EF4-FFF2-40B4-BE49-F238E27FC236}">
              <a16:creationId xmlns:a16="http://schemas.microsoft.com/office/drawing/2014/main" id="{6968CCF9-8DC6-48CE-9AFA-6AAECD91D4E2}"/>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170287</xdr:rowOff>
    </xdr:from>
    <xdr:to>
      <xdr:col>41</xdr:col>
      <xdr:colOff>50800</xdr:colOff>
      <xdr:row>76</xdr:row>
      <xdr:rowOff>10632</xdr:rowOff>
    </xdr:to>
    <xdr:cxnSp macro="">
      <xdr:nvCxnSpPr>
        <xdr:cNvPr id="417" name="直線コネクタ 416">
          <a:extLst>
            <a:ext uri="{FF2B5EF4-FFF2-40B4-BE49-F238E27FC236}">
              <a16:creationId xmlns:a16="http://schemas.microsoft.com/office/drawing/2014/main" id="{951B1567-422E-4E77-829C-A2C0054E59E2}"/>
            </a:ext>
          </a:extLst>
        </xdr:cNvPr>
        <xdr:cNvCxnSpPr/>
      </xdr:nvCxnSpPr>
      <xdr:spPr>
        <a:xfrm>
          <a:off x="6972300" y="13029037"/>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a:extLst>
            <a:ext uri="{FF2B5EF4-FFF2-40B4-BE49-F238E27FC236}">
              <a16:creationId xmlns:a16="http://schemas.microsoft.com/office/drawing/2014/main" id="{3FAB1391-7B6A-4ACA-AD75-ED3B7677F216}"/>
            </a:ext>
          </a:extLst>
        </xdr:cNvPr>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a:extLst>
            <a:ext uri="{FF2B5EF4-FFF2-40B4-BE49-F238E27FC236}">
              <a16:creationId xmlns:a16="http://schemas.microsoft.com/office/drawing/2014/main" id="{8678BDD8-EF80-42FB-9813-89560E3D873F}"/>
            </a:ext>
          </a:extLst>
        </xdr:cNvPr>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15A24286-C55F-4FE9-80A9-C752B5B3B9C9}"/>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a:extLst>
            <a:ext uri="{FF2B5EF4-FFF2-40B4-BE49-F238E27FC236}">
              <a16:creationId xmlns:a16="http://schemas.microsoft.com/office/drawing/2014/main" id="{E36588D3-DC5A-4CDE-8D1F-4529D81080BF}"/>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8840CDE-D966-43EC-9C60-08E3E853DFB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B174DB7B-296D-45CB-BE33-E20AF7C9C2A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8C6F08EE-9242-4DE0-B634-2D3D5230727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68471B6-39DE-43FE-954C-BBAF8862FC2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71D3371F-2C99-4043-ADAE-E2D322D84AA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85837</xdr:rowOff>
    </xdr:from>
    <xdr:to>
      <xdr:col>55</xdr:col>
      <xdr:colOff>50800</xdr:colOff>
      <xdr:row>78</xdr:row>
      <xdr:rowOff>15987</xdr:rowOff>
    </xdr:to>
    <xdr:sp macro="" textlink="">
      <xdr:nvSpPr>
        <xdr:cNvPr id="427" name="楕円 426">
          <a:extLst>
            <a:ext uri="{FF2B5EF4-FFF2-40B4-BE49-F238E27FC236}">
              <a16:creationId xmlns:a16="http://schemas.microsoft.com/office/drawing/2014/main" id="{98B37FF1-A861-48F1-AC77-E4EC642E260C}"/>
            </a:ext>
          </a:extLst>
        </xdr:cNvPr>
        <xdr:cNvSpPr/>
      </xdr:nvSpPr>
      <xdr:spPr>
        <a:xfrm>
          <a:off x="10426700" y="132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64264</xdr:rowOff>
    </xdr:from>
    <xdr:ext cx="469744" cy="259045"/>
    <xdr:sp macro="" textlink="">
      <xdr:nvSpPr>
        <xdr:cNvPr id="428" name="普通建設事業費 （ うち新規整備　）該当値テキスト">
          <a:extLst>
            <a:ext uri="{FF2B5EF4-FFF2-40B4-BE49-F238E27FC236}">
              <a16:creationId xmlns:a16="http://schemas.microsoft.com/office/drawing/2014/main" id="{6046C9C6-41FD-49B3-8477-C1296653E0C4}"/>
            </a:ext>
          </a:extLst>
        </xdr:cNvPr>
        <xdr:cNvSpPr txBox="1"/>
      </xdr:nvSpPr>
      <xdr:spPr>
        <a:xfrm>
          <a:off x="10528300" y="1326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120173</xdr:rowOff>
    </xdr:from>
    <xdr:to>
      <xdr:col>50</xdr:col>
      <xdr:colOff>165100</xdr:colOff>
      <xdr:row>77</xdr:row>
      <xdr:rowOff>50323</xdr:rowOff>
    </xdr:to>
    <xdr:sp macro="" textlink="">
      <xdr:nvSpPr>
        <xdr:cNvPr id="429" name="楕円 428">
          <a:extLst>
            <a:ext uri="{FF2B5EF4-FFF2-40B4-BE49-F238E27FC236}">
              <a16:creationId xmlns:a16="http://schemas.microsoft.com/office/drawing/2014/main" id="{47FEC12C-F7FC-4CA0-9F09-870648D48E29}"/>
            </a:ext>
          </a:extLst>
        </xdr:cNvPr>
        <xdr:cNvSpPr/>
      </xdr:nvSpPr>
      <xdr:spPr>
        <a:xfrm>
          <a:off x="9588500" y="131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41450</xdr:rowOff>
    </xdr:from>
    <xdr:ext cx="469744" cy="259045"/>
    <xdr:sp macro="" textlink="">
      <xdr:nvSpPr>
        <xdr:cNvPr id="430" name="テキスト ボックス 429">
          <a:extLst>
            <a:ext uri="{FF2B5EF4-FFF2-40B4-BE49-F238E27FC236}">
              <a16:creationId xmlns:a16="http://schemas.microsoft.com/office/drawing/2014/main" id="{4A005D3B-EBCC-4879-A736-AA636943AB58}"/>
            </a:ext>
          </a:extLst>
        </xdr:cNvPr>
        <xdr:cNvSpPr txBox="1"/>
      </xdr:nvSpPr>
      <xdr:spPr>
        <a:xfrm>
          <a:off x="9404428" y="132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61010</xdr:rowOff>
    </xdr:from>
    <xdr:to>
      <xdr:col>46</xdr:col>
      <xdr:colOff>38100</xdr:colOff>
      <xdr:row>76</xdr:row>
      <xdr:rowOff>162610</xdr:rowOff>
    </xdr:to>
    <xdr:sp macro="" textlink="">
      <xdr:nvSpPr>
        <xdr:cNvPr id="431" name="楕円 430">
          <a:extLst>
            <a:ext uri="{FF2B5EF4-FFF2-40B4-BE49-F238E27FC236}">
              <a16:creationId xmlns:a16="http://schemas.microsoft.com/office/drawing/2014/main" id="{DEEAF940-D930-491E-A701-C115A114C0C1}"/>
            </a:ext>
          </a:extLst>
        </xdr:cNvPr>
        <xdr:cNvSpPr/>
      </xdr:nvSpPr>
      <xdr:spPr>
        <a:xfrm>
          <a:off x="8699500" y="130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153737</xdr:rowOff>
    </xdr:from>
    <xdr:ext cx="469744" cy="259045"/>
    <xdr:sp macro="" textlink="">
      <xdr:nvSpPr>
        <xdr:cNvPr id="432" name="テキスト ボックス 431">
          <a:extLst>
            <a:ext uri="{FF2B5EF4-FFF2-40B4-BE49-F238E27FC236}">
              <a16:creationId xmlns:a16="http://schemas.microsoft.com/office/drawing/2014/main" id="{A8BD7CDD-6430-4F54-8FAA-0C3FEC4FA028}"/>
            </a:ext>
          </a:extLst>
        </xdr:cNvPr>
        <xdr:cNvSpPr txBox="1"/>
      </xdr:nvSpPr>
      <xdr:spPr>
        <a:xfrm>
          <a:off x="8515428" y="131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131283</xdr:rowOff>
    </xdr:from>
    <xdr:to>
      <xdr:col>41</xdr:col>
      <xdr:colOff>101600</xdr:colOff>
      <xdr:row>76</xdr:row>
      <xdr:rowOff>61432</xdr:rowOff>
    </xdr:to>
    <xdr:sp macro="" textlink="">
      <xdr:nvSpPr>
        <xdr:cNvPr id="433" name="楕円 432">
          <a:extLst>
            <a:ext uri="{FF2B5EF4-FFF2-40B4-BE49-F238E27FC236}">
              <a16:creationId xmlns:a16="http://schemas.microsoft.com/office/drawing/2014/main" id="{FE460FAC-B265-4D8F-A0FB-16073FBC4082}"/>
            </a:ext>
          </a:extLst>
        </xdr:cNvPr>
        <xdr:cNvSpPr/>
      </xdr:nvSpPr>
      <xdr:spPr>
        <a:xfrm>
          <a:off x="7810500" y="12990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52559</xdr:rowOff>
    </xdr:from>
    <xdr:ext cx="534377" cy="259045"/>
    <xdr:sp macro="" textlink="">
      <xdr:nvSpPr>
        <xdr:cNvPr id="434" name="テキスト ボックス 433">
          <a:extLst>
            <a:ext uri="{FF2B5EF4-FFF2-40B4-BE49-F238E27FC236}">
              <a16:creationId xmlns:a16="http://schemas.microsoft.com/office/drawing/2014/main" id="{EA159586-A540-4E9E-BCF3-6CCDA7104504}"/>
            </a:ext>
          </a:extLst>
        </xdr:cNvPr>
        <xdr:cNvSpPr txBox="1"/>
      </xdr:nvSpPr>
      <xdr:spPr>
        <a:xfrm>
          <a:off x="7594111" y="130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119487</xdr:rowOff>
    </xdr:from>
    <xdr:to>
      <xdr:col>36</xdr:col>
      <xdr:colOff>165100</xdr:colOff>
      <xdr:row>76</xdr:row>
      <xdr:rowOff>49637</xdr:rowOff>
    </xdr:to>
    <xdr:sp macro="" textlink="">
      <xdr:nvSpPr>
        <xdr:cNvPr id="435" name="楕円 434">
          <a:extLst>
            <a:ext uri="{FF2B5EF4-FFF2-40B4-BE49-F238E27FC236}">
              <a16:creationId xmlns:a16="http://schemas.microsoft.com/office/drawing/2014/main" id="{FE06AEC2-74A4-40CB-9851-88A4F772DEFB}"/>
            </a:ext>
          </a:extLst>
        </xdr:cNvPr>
        <xdr:cNvSpPr/>
      </xdr:nvSpPr>
      <xdr:spPr>
        <a:xfrm>
          <a:off x="6921500" y="129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40764</xdr:rowOff>
    </xdr:from>
    <xdr:ext cx="534377" cy="259045"/>
    <xdr:sp macro="" textlink="">
      <xdr:nvSpPr>
        <xdr:cNvPr id="436" name="テキスト ボックス 435">
          <a:extLst>
            <a:ext uri="{FF2B5EF4-FFF2-40B4-BE49-F238E27FC236}">
              <a16:creationId xmlns:a16="http://schemas.microsoft.com/office/drawing/2014/main" id="{A38E8A0E-8FF8-488C-A0D5-11E5D575E884}"/>
            </a:ext>
          </a:extLst>
        </xdr:cNvPr>
        <xdr:cNvSpPr txBox="1"/>
      </xdr:nvSpPr>
      <xdr:spPr>
        <a:xfrm>
          <a:off x="6705111" y="13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B151679A-8D76-47EC-AB7F-B85BD8FA8A4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555EBB75-B172-4152-8C6A-31369A45767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55CA2D35-29CA-4C23-B073-B3FD86AE356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29EDEDA9-2B93-4405-9F8F-C9A21DEED8E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3B5082B9-9C56-486F-8535-70176B0B349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CF27C29B-D7A6-47A3-BCA0-172CB1A27F9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28F6CAFA-279E-4622-9457-55202BE22FB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2F9E5F52-D02C-4B59-B9EA-5ED99DAEEC5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F90780-D869-4935-AE30-82FE8ABA814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CCEFBE6B-7E81-441B-8A28-CF824A187FC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525C8927-BBEA-454E-AAA0-FED7561F1ABB}"/>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3336989-32AF-42DB-94B4-58AC74619D04}"/>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C9BD6FCF-D0F6-434B-919A-4998C0A442FA}"/>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464C12DF-762D-4E40-B0B2-0E1B3458398F}"/>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3E409B17-2E27-4DB4-A633-D702841ECDAD}"/>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989E463A-1603-4008-8670-44D2A045D4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5F3EAAFA-F516-4C15-9B8B-09115A294E0A}"/>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D2A566C9-174C-438D-902C-4269C37CD3C1}"/>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F73D0B3F-9BFA-4B38-B5D7-786FEFCAA2A2}"/>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7E1A30E1-F399-4E41-848B-1F502C8D8809}"/>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181EC19D-30BF-4AE6-9A7D-64AC62B18CF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8F4A73D0-AAF8-4927-9AFE-3E2CD4EB2064}"/>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BB1C249B-4C64-4F83-8E7C-F8608366752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A1E26183-B740-4B02-B6E0-4033506B15FF}"/>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8F36F6EA-94AE-4F93-93AD-4008778B8D0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a16="http://schemas.microsoft.com/office/drawing/2014/main" id="{523BD362-D421-4874-A719-971B40BB4089}"/>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a16="http://schemas.microsoft.com/office/drawing/2014/main" id="{D40A1C03-38D7-4E76-A140-1BC7936312FC}"/>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a16="http://schemas.microsoft.com/office/drawing/2014/main" id="{6376B154-1F52-4EDF-AAD9-F48855CAD148}"/>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a16="http://schemas.microsoft.com/office/drawing/2014/main" id="{23B38E00-4D32-4EE0-AA78-A62B06848CCA}"/>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a16="http://schemas.microsoft.com/office/drawing/2014/main" id="{BCC26977-A80E-4363-BBE6-62D2726800A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12565</xdr:rowOff>
    </xdr:from>
    <xdr:to>
      <xdr:col>55</xdr:col>
      <xdr:colOff>0</xdr:colOff>
      <xdr:row>97</xdr:row>
      <xdr:rowOff>115762</xdr:rowOff>
    </xdr:to>
    <xdr:cxnSp macro="">
      <xdr:nvCxnSpPr>
        <xdr:cNvPr id="467" name="直線コネクタ 466">
          <a:extLst>
            <a:ext uri="{FF2B5EF4-FFF2-40B4-BE49-F238E27FC236}">
              <a16:creationId xmlns:a16="http://schemas.microsoft.com/office/drawing/2014/main" id="{970E039E-3986-44AB-8414-C8B805BE7970}"/>
            </a:ext>
          </a:extLst>
        </xdr:cNvPr>
        <xdr:cNvCxnSpPr/>
      </xdr:nvCxnSpPr>
      <xdr:spPr>
        <a:xfrm>
          <a:off x="9639300" y="16471765"/>
          <a:ext cx="838200" cy="2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a16="http://schemas.microsoft.com/office/drawing/2014/main" id="{3ABC0318-94FC-40BE-A997-9DC81629AA74}"/>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a16="http://schemas.microsoft.com/office/drawing/2014/main" id="{F5523D1F-B2A3-4BF7-8090-BA63811E563E}"/>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12565</xdr:rowOff>
    </xdr:from>
    <xdr:to>
      <xdr:col>50</xdr:col>
      <xdr:colOff>114300</xdr:colOff>
      <xdr:row>97</xdr:row>
      <xdr:rowOff>111420</xdr:rowOff>
    </xdr:to>
    <xdr:cxnSp macro="">
      <xdr:nvCxnSpPr>
        <xdr:cNvPr id="470" name="直線コネクタ 469">
          <a:extLst>
            <a:ext uri="{FF2B5EF4-FFF2-40B4-BE49-F238E27FC236}">
              <a16:creationId xmlns:a16="http://schemas.microsoft.com/office/drawing/2014/main" id="{1404F29E-C37F-468F-A249-6DE41E90F930}"/>
            </a:ext>
          </a:extLst>
        </xdr:cNvPr>
        <xdr:cNvCxnSpPr/>
      </xdr:nvCxnSpPr>
      <xdr:spPr>
        <a:xfrm flipV="1">
          <a:off x="8750300" y="16471765"/>
          <a:ext cx="889000" cy="27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a16="http://schemas.microsoft.com/office/drawing/2014/main" id="{DE4B612E-126A-4E98-AC4C-168796AC43F3}"/>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a16="http://schemas.microsoft.com/office/drawing/2014/main" id="{F8231BC8-2F3C-4B87-8687-02D71EF9AB65}"/>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120759</xdr:rowOff>
    </xdr:from>
    <xdr:to>
      <xdr:col>45</xdr:col>
      <xdr:colOff>177800</xdr:colOff>
      <xdr:row>97</xdr:row>
      <xdr:rowOff>111420</xdr:rowOff>
    </xdr:to>
    <xdr:cxnSp macro="">
      <xdr:nvCxnSpPr>
        <xdr:cNvPr id="473" name="直線コネクタ 472">
          <a:extLst>
            <a:ext uri="{FF2B5EF4-FFF2-40B4-BE49-F238E27FC236}">
              <a16:creationId xmlns:a16="http://schemas.microsoft.com/office/drawing/2014/main" id="{765E7992-11B4-4C27-B432-A20EDE8FE2EB}"/>
            </a:ext>
          </a:extLst>
        </xdr:cNvPr>
        <xdr:cNvCxnSpPr/>
      </xdr:nvCxnSpPr>
      <xdr:spPr>
        <a:xfrm>
          <a:off x="7861300" y="16579959"/>
          <a:ext cx="889000" cy="1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a16="http://schemas.microsoft.com/office/drawing/2014/main" id="{5726AAD5-D952-4FCD-A3B9-819A58B814BE}"/>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a:extLst>
            <a:ext uri="{FF2B5EF4-FFF2-40B4-BE49-F238E27FC236}">
              <a16:creationId xmlns:a16="http://schemas.microsoft.com/office/drawing/2014/main" id="{9EE9353E-B89C-46D1-8B14-E373B64526A7}"/>
            </a:ext>
          </a:extLst>
        </xdr:cNvPr>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120759</xdr:rowOff>
    </xdr:from>
    <xdr:to>
      <xdr:col>41</xdr:col>
      <xdr:colOff>50800</xdr:colOff>
      <xdr:row>97</xdr:row>
      <xdr:rowOff>160502</xdr:rowOff>
    </xdr:to>
    <xdr:cxnSp macro="">
      <xdr:nvCxnSpPr>
        <xdr:cNvPr id="476" name="直線コネクタ 475">
          <a:extLst>
            <a:ext uri="{FF2B5EF4-FFF2-40B4-BE49-F238E27FC236}">
              <a16:creationId xmlns:a16="http://schemas.microsoft.com/office/drawing/2014/main" id="{F9F8E1EA-DC64-49C7-88D7-FCB3B625636C}"/>
            </a:ext>
          </a:extLst>
        </xdr:cNvPr>
        <xdr:cNvCxnSpPr/>
      </xdr:nvCxnSpPr>
      <xdr:spPr>
        <a:xfrm flipV="1">
          <a:off x="6972300" y="16579959"/>
          <a:ext cx="889000" cy="2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a:extLst>
            <a:ext uri="{FF2B5EF4-FFF2-40B4-BE49-F238E27FC236}">
              <a16:creationId xmlns:a16="http://schemas.microsoft.com/office/drawing/2014/main" id="{24E89CEA-30A1-40B3-8F96-2D47D605CB1B}"/>
            </a:ext>
          </a:extLst>
        </xdr:cNvPr>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a:extLst>
            <a:ext uri="{FF2B5EF4-FFF2-40B4-BE49-F238E27FC236}">
              <a16:creationId xmlns:a16="http://schemas.microsoft.com/office/drawing/2014/main" id="{926E541E-B517-450F-83FE-3FAD436A8120}"/>
            </a:ext>
          </a:extLst>
        </xdr:cNvPr>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a:extLst>
            <a:ext uri="{FF2B5EF4-FFF2-40B4-BE49-F238E27FC236}">
              <a16:creationId xmlns:a16="http://schemas.microsoft.com/office/drawing/2014/main" id="{03BB9385-C834-4251-986E-07F9373C7B51}"/>
            </a:ext>
          </a:extLst>
        </xdr:cNvPr>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a:extLst>
            <a:ext uri="{FF2B5EF4-FFF2-40B4-BE49-F238E27FC236}">
              <a16:creationId xmlns:a16="http://schemas.microsoft.com/office/drawing/2014/main" id="{C667ECD2-8EF1-4A2E-991B-986C6799371B}"/>
            </a:ext>
          </a:extLst>
        </xdr:cNvPr>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B2A9C4B-A1E4-4273-81A3-2138491A055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D7FC2055-6E87-4752-A37D-50B4AC2AB8D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C128CBDD-AC4D-4364-995A-06BACA08885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88AFF23B-A36A-4A74-9215-FB2B362B41C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9FFDF1BC-7C0D-4202-8B96-A6D4A52AA99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64962</xdr:rowOff>
    </xdr:from>
    <xdr:to>
      <xdr:col>55</xdr:col>
      <xdr:colOff>50800</xdr:colOff>
      <xdr:row>97</xdr:row>
      <xdr:rowOff>166562</xdr:rowOff>
    </xdr:to>
    <xdr:sp macro="" textlink="">
      <xdr:nvSpPr>
        <xdr:cNvPr id="486" name="楕円 485">
          <a:extLst>
            <a:ext uri="{FF2B5EF4-FFF2-40B4-BE49-F238E27FC236}">
              <a16:creationId xmlns:a16="http://schemas.microsoft.com/office/drawing/2014/main" id="{1C9D979E-0DF8-4C87-8D2F-267418B8214F}"/>
            </a:ext>
          </a:extLst>
        </xdr:cNvPr>
        <xdr:cNvSpPr/>
      </xdr:nvSpPr>
      <xdr:spPr>
        <a:xfrm>
          <a:off x="10426700" y="166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43389</xdr:rowOff>
    </xdr:from>
    <xdr:ext cx="469744" cy="259045"/>
    <xdr:sp macro="" textlink="">
      <xdr:nvSpPr>
        <xdr:cNvPr id="487" name="普通建設事業費 （ うち更新整備　）該当値テキスト">
          <a:extLst>
            <a:ext uri="{FF2B5EF4-FFF2-40B4-BE49-F238E27FC236}">
              <a16:creationId xmlns:a16="http://schemas.microsoft.com/office/drawing/2014/main" id="{8FFF4E57-3FF8-48AB-B799-5F562A6E7064}"/>
            </a:ext>
          </a:extLst>
        </xdr:cNvPr>
        <xdr:cNvSpPr txBox="1"/>
      </xdr:nvSpPr>
      <xdr:spPr>
        <a:xfrm>
          <a:off x="10528300" y="1667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133215</xdr:rowOff>
    </xdr:from>
    <xdr:to>
      <xdr:col>50</xdr:col>
      <xdr:colOff>165100</xdr:colOff>
      <xdr:row>96</xdr:row>
      <xdr:rowOff>63365</xdr:rowOff>
    </xdr:to>
    <xdr:sp macro="" textlink="">
      <xdr:nvSpPr>
        <xdr:cNvPr id="488" name="楕円 487">
          <a:extLst>
            <a:ext uri="{FF2B5EF4-FFF2-40B4-BE49-F238E27FC236}">
              <a16:creationId xmlns:a16="http://schemas.microsoft.com/office/drawing/2014/main" id="{1A827D67-7708-4F2F-A992-9AD2ADDAB0B8}"/>
            </a:ext>
          </a:extLst>
        </xdr:cNvPr>
        <xdr:cNvSpPr/>
      </xdr:nvSpPr>
      <xdr:spPr>
        <a:xfrm>
          <a:off x="9588500" y="164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54492</xdr:rowOff>
    </xdr:from>
    <xdr:ext cx="534377" cy="259045"/>
    <xdr:sp macro="" textlink="">
      <xdr:nvSpPr>
        <xdr:cNvPr id="489" name="テキスト ボックス 488">
          <a:extLst>
            <a:ext uri="{FF2B5EF4-FFF2-40B4-BE49-F238E27FC236}">
              <a16:creationId xmlns:a16="http://schemas.microsoft.com/office/drawing/2014/main" id="{72AAEBE6-5A8A-41BA-A62A-25340AE32A87}"/>
            </a:ext>
          </a:extLst>
        </xdr:cNvPr>
        <xdr:cNvSpPr txBox="1"/>
      </xdr:nvSpPr>
      <xdr:spPr>
        <a:xfrm>
          <a:off x="9372111" y="165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60620</xdr:rowOff>
    </xdr:from>
    <xdr:to>
      <xdr:col>46</xdr:col>
      <xdr:colOff>38100</xdr:colOff>
      <xdr:row>97</xdr:row>
      <xdr:rowOff>162220</xdr:rowOff>
    </xdr:to>
    <xdr:sp macro="" textlink="">
      <xdr:nvSpPr>
        <xdr:cNvPr id="490" name="楕円 489">
          <a:extLst>
            <a:ext uri="{FF2B5EF4-FFF2-40B4-BE49-F238E27FC236}">
              <a16:creationId xmlns:a16="http://schemas.microsoft.com/office/drawing/2014/main" id="{6178A56A-A463-4760-B1D0-531939EEC66B}"/>
            </a:ext>
          </a:extLst>
        </xdr:cNvPr>
        <xdr:cNvSpPr/>
      </xdr:nvSpPr>
      <xdr:spPr>
        <a:xfrm>
          <a:off x="8699500" y="166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153347</xdr:rowOff>
    </xdr:from>
    <xdr:ext cx="534377" cy="259045"/>
    <xdr:sp macro="" textlink="">
      <xdr:nvSpPr>
        <xdr:cNvPr id="491" name="テキスト ボックス 490">
          <a:extLst>
            <a:ext uri="{FF2B5EF4-FFF2-40B4-BE49-F238E27FC236}">
              <a16:creationId xmlns:a16="http://schemas.microsoft.com/office/drawing/2014/main" id="{DEE0EA1A-643E-4242-B0B3-B704B98A1C1E}"/>
            </a:ext>
          </a:extLst>
        </xdr:cNvPr>
        <xdr:cNvSpPr txBox="1"/>
      </xdr:nvSpPr>
      <xdr:spPr>
        <a:xfrm>
          <a:off x="8483111" y="167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69959</xdr:rowOff>
    </xdr:from>
    <xdr:to>
      <xdr:col>41</xdr:col>
      <xdr:colOff>101600</xdr:colOff>
      <xdr:row>97</xdr:row>
      <xdr:rowOff>109</xdr:rowOff>
    </xdr:to>
    <xdr:sp macro="" textlink="">
      <xdr:nvSpPr>
        <xdr:cNvPr id="492" name="楕円 491">
          <a:extLst>
            <a:ext uri="{FF2B5EF4-FFF2-40B4-BE49-F238E27FC236}">
              <a16:creationId xmlns:a16="http://schemas.microsoft.com/office/drawing/2014/main" id="{1A64E9C4-65AA-4108-920B-F85BD974274E}"/>
            </a:ext>
          </a:extLst>
        </xdr:cNvPr>
        <xdr:cNvSpPr/>
      </xdr:nvSpPr>
      <xdr:spPr>
        <a:xfrm>
          <a:off x="7810500" y="165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162686</xdr:rowOff>
    </xdr:from>
    <xdr:ext cx="534377" cy="259045"/>
    <xdr:sp macro="" textlink="">
      <xdr:nvSpPr>
        <xdr:cNvPr id="493" name="テキスト ボックス 492">
          <a:extLst>
            <a:ext uri="{FF2B5EF4-FFF2-40B4-BE49-F238E27FC236}">
              <a16:creationId xmlns:a16="http://schemas.microsoft.com/office/drawing/2014/main" id="{614CFCE3-7D8F-4BDE-9653-9CD3F1D4D923}"/>
            </a:ext>
          </a:extLst>
        </xdr:cNvPr>
        <xdr:cNvSpPr txBox="1"/>
      </xdr:nvSpPr>
      <xdr:spPr>
        <a:xfrm>
          <a:off x="7594111" y="166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109702</xdr:rowOff>
    </xdr:from>
    <xdr:to>
      <xdr:col>36</xdr:col>
      <xdr:colOff>165100</xdr:colOff>
      <xdr:row>98</xdr:row>
      <xdr:rowOff>39852</xdr:rowOff>
    </xdr:to>
    <xdr:sp macro="" textlink="">
      <xdr:nvSpPr>
        <xdr:cNvPr id="494" name="楕円 493">
          <a:extLst>
            <a:ext uri="{FF2B5EF4-FFF2-40B4-BE49-F238E27FC236}">
              <a16:creationId xmlns:a16="http://schemas.microsoft.com/office/drawing/2014/main" id="{63B53098-D1EE-494A-93C5-9EE485105665}"/>
            </a:ext>
          </a:extLst>
        </xdr:cNvPr>
        <xdr:cNvSpPr/>
      </xdr:nvSpPr>
      <xdr:spPr>
        <a:xfrm>
          <a:off x="6921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30979</xdr:rowOff>
    </xdr:from>
    <xdr:ext cx="469744" cy="259045"/>
    <xdr:sp macro="" textlink="">
      <xdr:nvSpPr>
        <xdr:cNvPr id="495" name="テキスト ボックス 494">
          <a:extLst>
            <a:ext uri="{FF2B5EF4-FFF2-40B4-BE49-F238E27FC236}">
              <a16:creationId xmlns:a16="http://schemas.microsoft.com/office/drawing/2014/main" id="{80C278DF-C150-44E7-A9EE-891E974EC6AF}"/>
            </a:ext>
          </a:extLst>
        </xdr:cNvPr>
        <xdr:cNvSpPr txBox="1"/>
      </xdr:nvSpPr>
      <xdr:spPr>
        <a:xfrm>
          <a:off x="6737428" y="168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B19BABA4-6F63-4BAD-8D23-E7B83F394BE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9759EC76-A055-4C5B-8410-C6E27F7A4AF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60297AAB-C74E-480E-A5C4-BC8CBE4551B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D357E0A8-44B6-4B88-B772-73516BECD5E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3E83E68C-83F4-4421-95BD-EAF16153B03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6E7511EB-F2B4-45EF-9FF7-F6602F98939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A4E03239-F81C-40A5-99A3-0391C1E9B2B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4BEAA2E-58D0-465A-9493-66047DBF032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17B95C05-6C5E-4E97-A045-152480E8672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74D62B9C-B94D-445C-8575-AD81DA38FB7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96B1B516-4EF2-4154-A015-B402A9C1F53F}"/>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1AFFA801-E596-4940-83F7-3AAE46B4659C}"/>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98730A63-8C6E-4C68-96A0-F3930D6552C2}"/>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8E8AD0F8-59B6-4F6A-9B09-D2D0BB3CC5AF}"/>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4A6D50B6-F1EB-438E-BE8A-8A5DAC2906EB}"/>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1F695BB4-0C28-4898-BF07-4D62A0BB8CCB}"/>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8390690D-295F-4558-A8A4-BC88140B85B5}"/>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F6E8529C-CFA7-4CD0-A08D-7A3A9E35A789}"/>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77F76A04-0599-4780-9F8D-D69ECE21C8F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E82907F8-74E8-4454-A5DF-15D0A43514CF}"/>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55BFD28D-EDB0-44A1-B3EE-395ABADD7C0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6BD05797-76EF-4F9E-B59C-69858C9B7297}"/>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F8A2D244-9EEB-4F41-9D63-A845E22CEF7D}"/>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433CBB79-0A0D-4B30-95B3-8DF6C418FB62}"/>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13E5E4FE-9E14-49DE-89FD-810B73529A75}"/>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B62CB7BD-9319-479C-9F5C-80ED8B3AD123}"/>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E030B40C-9D2A-4018-B415-5CC05FA967A2}"/>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a:extLst>
            <a:ext uri="{FF2B5EF4-FFF2-40B4-BE49-F238E27FC236}">
              <a16:creationId xmlns:a16="http://schemas.microsoft.com/office/drawing/2014/main" id="{DA5200E8-9D72-4284-997A-8EF21052AEBA}"/>
            </a:ext>
          </a:extLst>
        </xdr:cNvPr>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A93D5C02-C9F7-4BA5-A078-E91DC2480562}"/>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B7069E06-4E2C-4580-8EA3-1BA8D186171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B2530297-23EE-4EDD-B5D3-A336EB46F519}"/>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178D6CD8-AA70-4C71-8B63-716DBC8C9BDE}"/>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5C3B75A8-1304-45FF-9C42-9ED6DDA58EEA}"/>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10D56A15-6E81-46DB-BA73-442097F4A618}"/>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99744F6E-FEDD-4271-8DD9-586B0623CDC1}"/>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E0638218-BC7A-4AA0-8E88-F6C0A1F33DE8}"/>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a:extLst>
            <a:ext uri="{FF2B5EF4-FFF2-40B4-BE49-F238E27FC236}">
              <a16:creationId xmlns:a16="http://schemas.microsoft.com/office/drawing/2014/main" id="{C0AB2DD1-8084-4D7B-86D6-8F4F09113DE5}"/>
            </a:ext>
          </a:extLst>
        </xdr:cNvPr>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a:extLst>
            <a:ext uri="{FF2B5EF4-FFF2-40B4-BE49-F238E27FC236}">
              <a16:creationId xmlns:a16="http://schemas.microsoft.com/office/drawing/2014/main" id="{C4AD0ABF-C61B-4D66-8B43-168912FE4F91}"/>
            </a:ext>
          </a:extLst>
        </xdr:cNvPr>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B6FF68A0-56B5-4B1F-9811-C03C5DF12D12}"/>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a:extLst>
            <a:ext uri="{FF2B5EF4-FFF2-40B4-BE49-F238E27FC236}">
              <a16:creationId xmlns:a16="http://schemas.microsoft.com/office/drawing/2014/main" id="{75740914-24F1-425D-A7C8-EC04E7D26113}"/>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A64F7BC-16F6-4AC7-A4D3-77951D2BE67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71768FDE-7D45-4D46-B772-E1F9C383CC7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C85CB3CB-DA1D-450C-AA38-DBC8F2B2DE5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8335DF6E-7A6A-40A5-B849-D2F1F71CBF8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378196AE-0608-4517-ADF3-4021457BD3A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562EFDCD-2C42-402D-BF92-A812FFB0EC39}"/>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a:extLst>
            <a:ext uri="{FF2B5EF4-FFF2-40B4-BE49-F238E27FC236}">
              <a16:creationId xmlns:a16="http://schemas.microsoft.com/office/drawing/2014/main" id="{847C0ACE-A2E3-4507-A6B2-D418289A228B}"/>
            </a:ext>
          </a:extLst>
        </xdr:cNvPr>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C04DD1BC-0DF0-4C94-B636-E32A83B536DF}"/>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5715473A-B4F1-47AF-8984-572088E78E1D}"/>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7D795BBC-F66D-4376-B403-8DCBC302AD85}"/>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B1BCEF66-C186-49BC-98EF-0FF7604ED051}"/>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70EC03F0-8827-4F14-8858-CEFC2E50E5FF}"/>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26554924-7F02-459B-A9CA-D93466CE90C6}"/>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12985F4-857B-4E83-82FE-68C58F19F96F}"/>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F21FB017-E315-447A-A416-D5AEDEB5B118}"/>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EB067BE0-EAA6-4396-A90C-5A411DB64D3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3B68BA8B-45F0-4806-ADED-0C14D8E58E8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92C63CEB-3D96-4F77-A55F-30100FC7439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4A247B18-A7BB-4F0E-9BF0-8F8F01AAB0D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64D64124-824C-49F9-948C-E1F8E4F53E4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9E60C057-73AC-493A-986E-D72E020EBE2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8A1A8705-08B5-4295-86BC-AA85466ADFB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6A80E696-B0DF-4CF8-B2FB-8833F09E639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8B770E9E-C9A1-4D91-B5AF-8FD5E273AF0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FF844B79-48CF-4FE4-AFFE-8A741CE2106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85962B0C-6A0A-42E5-AEA6-F9B42F585A2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7185F8A1-20C9-4373-B23F-54996A928AAF}"/>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BC3C7C3E-334C-4A17-8200-C24EF83A9CD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3A3863EF-C0E9-4F8E-957C-7C28C4F9F9A6}"/>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227C560D-5C87-4B20-A49C-2C229C52EF9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5FF7071E-D55F-4457-8027-48103D6F159B}"/>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457DAC13-7C00-42EF-8EFB-4880F97B2E4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5976BBC4-41DC-4DAB-AF45-2786D8D8008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D9215EA-56AE-45B7-BEC0-F5CDFE0F0AC2}"/>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3D2EA4D9-3DAB-4E9A-BECC-464268E18B1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DD5986CB-FBE7-479A-BE8A-66F206A00927}"/>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B4D53A18-A6FA-4D09-8D62-E7109E0D08A8}"/>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9BA4D0EF-24BD-408D-AC82-9B226DBAC0B7}"/>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4F059FB6-CBF8-4CE8-A1A8-8E673876C326}"/>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139869A3-832B-4CF0-AEA3-8CD8B02EA549}"/>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4261D857-56E9-43A7-A8A7-2F0F3BE13012}"/>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23E24EC1-D161-4EC7-966C-B0C631C01A55}"/>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6380C0FD-1705-475C-A640-8DDF5BF1DF8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B1C1959E-14D5-4C26-857B-545318A442E3}"/>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140222DB-6925-4D42-8EA5-E229DDB77EEA}"/>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B10DF748-ECA7-45BA-A387-9BC486FDB19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7ACA11E4-656D-41DE-9B0C-1206D78695B4}"/>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4C3BEB-5802-4102-ADA1-FF95549A3108}"/>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44BE1BCC-73CA-4E9E-9AD1-A0B9A3937FF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34004DC0-312C-4CBD-A95E-615678B3361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FE69A1CC-6531-4D16-98F6-E545C45DBED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257C487C-ADEE-4BC7-963A-15D1628D463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4CFB347C-2FE7-4B5F-971F-45A8344280D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35D32D59-1BF3-459A-898E-FFEA9C6E390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A4D2CCDB-F9F4-4D08-A23C-0BA98C931DEF}"/>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200F411D-9F8B-4A08-9713-CBBCDDC0E35E}"/>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6DD082B6-B354-4CBF-88E0-79600815494E}"/>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96387BB-1C26-45E5-85E3-5E7BFB7F31CB}"/>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51F4B6EA-F99E-4E2D-9C4C-E7C50EA66AE6}"/>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9C708F05-0701-48A5-86F7-E5CE426999A5}"/>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E003BAF5-5F2B-492F-9125-4ECC605EA256}"/>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3183DC56-A4F1-4BE5-859B-154259906BE7}"/>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3BFC1FCF-4AE6-463C-B7E0-139BB95E43E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D8823865-B916-4CAF-8C9F-9BE4BA1C1EAE}"/>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72105959-9703-4E28-A1BD-CB81A9000DC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35B7EA68-4B9C-4D88-92F7-9111AC042D8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5B4B94AB-DE31-4396-9B3D-9F981CEB299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424C0FDC-1998-435F-996B-DA47EA91F17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842917D8-9A14-48B3-B118-70491BEBED3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BDFE0FC9-0D03-4125-80E1-AA07F742E8D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7CF62533-8EE4-437A-A568-1A7F30E8A3A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B75910F5-A72E-4214-BEE3-FDC5F2C5993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BB0953-643C-476B-BEEA-6A65F1CD14E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1BF701FB-1CB4-46CB-8EEA-DB61EBB9F30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F70B6BD6-5C00-4CA8-8884-B34C5F411E68}"/>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1256D89F-78AF-40D4-81F4-98D8A1FEA29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58D00AF2-B52D-40DF-83B9-6947300C6FAD}"/>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C88A600D-F2C9-4187-AC4B-CE3E457A845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9EC1B3D2-B75F-4E77-BD52-14FD3665730A}"/>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3B37B85-EBC7-41C9-BEBB-C423F974456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B1665405-B030-46BA-BFEE-053D907EACA6}"/>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B1310E69-D9F1-4981-8C3D-990FCB7D5EFE}"/>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58C8AB71-29E7-40CB-BB5E-920E85817888}"/>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36EF7342-F53F-454D-9482-3D0E708F5D3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E08AEBA-0A40-4A7A-9370-767FEE88252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58F8E259-A62C-42D8-BDF9-B62C23A32CF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5A2A0BBA-4731-40AE-88A4-890AA8946453}"/>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452A0B27-837D-4590-AD39-74F907C69544}"/>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1A690262-E405-4AE0-82AD-95828B99BFAB}"/>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A53556AC-C856-4669-9BA9-6F4AB657CC9F}"/>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C8761C9D-8865-4FF5-8CB3-63D706837E3D}"/>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101775</xdr:rowOff>
    </xdr:from>
    <xdr:to>
      <xdr:col>85</xdr:col>
      <xdr:colOff>127000</xdr:colOff>
      <xdr:row>77</xdr:row>
      <xdr:rowOff>123217</xdr:rowOff>
    </xdr:to>
    <xdr:cxnSp macro="">
      <xdr:nvCxnSpPr>
        <xdr:cNvPr id="627" name="直線コネクタ 626">
          <a:extLst>
            <a:ext uri="{FF2B5EF4-FFF2-40B4-BE49-F238E27FC236}">
              <a16:creationId xmlns:a16="http://schemas.microsoft.com/office/drawing/2014/main" id="{002A21D5-8A9F-4DE6-AC36-FDAB91BCE33A}"/>
            </a:ext>
          </a:extLst>
        </xdr:cNvPr>
        <xdr:cNvCxnSpPr/>
      </xdr:nvCxnSpPr>
      <xdr:spPr>
        <a:xfrm flipV="1">
          <a:off x="15481300" y="13303425"/>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a:extLst>
            <a:ext uri="{FF2B5EF4-FFF2-40B4-BE49-F238E27FC236}">
              <a16:creationId xmlns:a16="http://schemas.microsoft.com/office/drawing/2014/main" id="{1C097BF7-5180-4FB5-852E-E086DBDC1EB3}"/>
            </a:ext>
          </a:extLst>
        </xdr:cNvPr>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4CEB20F4-EACA-4EBB-890B-F512C40BF468}"/>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110874</xdr:rowOff>
    </xdr:from>
    <xdr:to>
      <xdr:col>81</xdr:col>
      <xdr:colOff>50800</xdr:colOff>
      <xdr:row>77</xdr:row>
      <xdr:rowOff>123217</xdr:rowOff>
    </xdr:to>
    <xdr:cxnSp macro="">
      <xdr:nvCxnSpPr>
        <xdr:cNvPr id="630" name="直線コネクタ 629">
          <a:extLst>
            <a:ext uri="{FF2B5EF4-FFF2-40B4-BE49-F238E27FC236}">
              <a16:creationId xmlns:a16="http://schemas.microsoft.com/office/drawing/2014/main" id="{1575FA3C-6784-4000-9F77-73DC583A19B0}"/>
            </a:ext>
          </a:extLst>
        </xdr:cNvPr>
        <xdr:cNvCxnSpPr/>
      </xdr:nvCxnSpPr>
      <xdr:spPr>
        <a:xfrm>
          <a:off x="14592300" y="13312524"/>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67B03971-DFFE-4F8D-A87E-0466C508F6E5}"/>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a:extLst>
            <a:ext uri="{FF2B5EF4-FFF2-40B4-BE49-F238E27FC236}">
              <a16:creationId xmlns:a16="http://schemas.microsoft.com/office/drawing/2014/main" id="{F0FE0049-B1D5-4A90-96DC-E119B3AC1129}"/>
            </a:ext>
          </a:extLst>
        </xdr:cNvPr>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110874</xdr:rowOff>
    </xdr:from>
    <xdr:to>
      <xdr:col>76</xdr:col>
      <xdr:colOff>114300</xdr:colOff>
      <xdr:row>77</xdr:row>
      <xdr:rowOff>120749</xdr:rowOff>
    </xdr:to>
    <xdr:cxnSp macro="">
      <xdr:nvCxnSpPr>
        <xdr:cNvPr id="633" name="直線コネクタ 632">
          <a:extLst>
            <a:ext uri="{FF2B5EF4-FFF2-40B4-BE49-F238E27FC236}">
              <a16:creationId xmlns:a16="http://schemas.microsoft.com/office/drawing/2014/main" id="{40777A52-2B11-406C-8317-A09DBF5C84D8}"/>
            </a:ext>
          </a:extLst>
        </xdr:cNvPr>
        <xdr:cNvCxnSpPr/>
      </xdr:nvCxnSpPr>
      <xdr:spPr>
        <a:xfrm flipV="1">
          <a:off x="13703300" y="1331252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27299B67-EB8B-4988-9041-8C63D47B3FC4}"/>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a:extLst>
            <a:ext uri="{FF2B5EF4-FFF2-40B4-BE49-F238E27FC236}">
              <a16:creationId xmlns:a16="http://schemas.microsoft.com/office/drawing/2014/main" id="{7E6A76DA-A406-4459-9520-BA4E3412BA66}"/>
            </a:ext>
          </a:extLst>
        </xdr:cNvPr>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116656</xdr:rowOff>
    </xdr:from>
    <xdr:to>
      <xdr:col>71</xdr:col>
      <xdr:colOff>177800</xdr:colOff>
      <xdr:row>77</xdr:row>
      <xdr:rowOff>120749</xdr:rowOff>
    </xdr:to>
    <xdr:cxnSp macro="">
      <xdr:nvCxnSpPr>
        <xdr:cNvPr id="636" name="直線コネクタ 635">
          <a:extLst>
            <a:ext uri="{FF2B5EF4-FFF2-40B4-BE49-F238E27FC236}">
              <a16:creationId xmlns:a16="http://schemas.microsoft.com/office/drawing/2014/main" id="{809EEF70-761F-4314-AAE0-0BF409CB9CA1}"/>
            </a:ext>
          </a:extLst>
        </xdr:cNvPr>
        <xdr:cNvCxnSpPr/>
      </xdr:nvCxnSpPr>
      <xdr:spPr>
        <a:xfrm>
          <a:off x="12814300" y="13318306"/>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a:extLst>
            <a:ext uri="{FF2B5EF4-FFF2-40B4-BE49-F238E27FC236}">
              <a16:creationId xmlns:a16="http://schemas.microsoft.com/office/drawing/2014/main" id="{873E8693-5999-4926-AAB4-018EA8C1BE2D}"/>
            </a:ext>
          </a:extLst>
        </xdr:cNvPr>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a:extLst>
            <a:ext uri="{FF2B5EF4-FFF2-40B4-BE49-F238E27FC236}">
              <a16:creationId xmlns:a16="http://schemas.microsoft.com/office/drawing/2014/main" id="{336DF8E9-D324-4F56-91B7-E42B3E44B7BE}"/>
            </a:ext>
          </a:extLst>
        </xdr:cNvPr>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4618F2F1-E5B2-4B53-9BBE-B01030DEAC01}"/>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a:extLst>
            <a:ext uri="{FF2B5EF4-FFF2-40B4-BE49-F238E27FC236}">
              <a16:creationId xmlns:a16="http://schemas.microsoft.com/office/drawing/2014/main" id="{CA503DDF-8568-4428-B90D-40EF26CC5452}"/>
            </a:ext>
          </a:extLst>
        </xdr:cNvPr>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521B5046-EE22-4816-901A-EBE5B374A50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6840D01E-70AC-4DB7-BD03-4CA3ECC26A6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C324F0FF-05B1-4BF5-A40B-6F753E1D9C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6C9B7AC3-5FFB-44B6-A7DF-A61609D170E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723EFB20-2C21-4C61-AD76-DB5C72CF337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50975</xdr:rowOff>
    </xdr:from>
    <xdr:to>
      <xdr:col>85</xdr:col>
      <xdr:colOff>177800</xdr:colOff>
      <xdr:row>77</xdr:row>
      <xdr:rowOff>152575</xdr:rowOff>
    </xdr:to>
    <xdr:sp macro="" textlink="">
      <xdr:nvSpPr>
        <xdr:cNvPr id="646" name="楕円 645">
          <a:extLst>
            <a:ext uri="{FF2B5EF4-FFF2-40B4-BE49-F238E27FC236}">
              <a16:creationId xmlns:a16="http://schemas.microsoft.com/office/drawing/2014/main" id="{F9CDC1B9-3859-47F9-9ABE-52F33697086C}"/>
            </a:ext>
          </a:extLst>
        </xdr:cNvPr>
        <xdr:cNvSpPr/>
      </xdr:nvSpPr>
      <xdr:spPr>
        <a:xfrm>
          <a:off x="16268700" y="132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73852</xdr:rowOff>
    </xdr:from>
    <xdr:ext cx="534377" cy="259045"/>
    <xdr:sp macro="" textlink="">
      <xdr:nvSpPr>
        <xdr:cNvPr id="647" name="公債費該当値テキスト">
          <a:extLst>
            <a:ext uri="{FF2B5EF4-FFF2-40B4-BE49-F238E27FC236}">
              <a16:creationId xmlns:a16="http://schemas.microsoft.com/office/drawing/2014/main" id="{11A1992B-57C2-44B5-9448-1501C1EC60AA}"/>
            </a:ext>
          </a:extLst>
        </xdr:cNvPr>
        <xdr:cNvSpPr txBox="1"/>
      </xdr:nvSpPr>
      <xdr:spPr>
        <a:xfrm>
          <a:off x="16370300" y="131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72417</xdr:rowOff>
    </xdr:from>
    <xdr:to>
      <xdr:col>81</xdr:col>
      <xdr:colOff>101600</xdr:colOff>
      <xdr:row>78</xdr:row>
      <xdr:rowOff>2567</xdr:rowOff>
    </xdr:to>
    <xdr:sp macro="" textlink="">
      <xdr:nvSpPr>
        <xdr:cNvPr id="648" name="楕円 647">
          <a:extLst>
            <a:ext uri="{FF2B5EF4-FFF2-40B4-BE49-F238E27FC236}">
              <a16:creationId xmlns:a16="http://schemas.microsoft.com/office/drawing/2014/main" id="{A53E3BF2-7C34-434D-892B-C6E42CFA8654}"/>
            </a:ext>
          </a:extLst>
        </xdr:cNvPr>
        <xdr:cNvSpPr/>
      </xdr:nvSpPr>
      <xdr:spPr>
        <a:xfrm>
          <a:off x="15430500" y="132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19094</xdr:rowOff>
    </xdr:from>
    <xdr:ext cx="534377" cy="259045"/>
    <xdr:sp macro="" textlink="">
      <xdr:nvSpPr>
        <xdr:cNvPr id="649" name="テキスト ボックス 648">
          <a:extLst>
            <a:ext uri="{FF2B5EF4-FFF2-40B4-BE49-F238E27FC236}">
              <a16:creationId xmlns:a16="http://schemas.microsoft.com/office/drawing/2014/main" id="{BBD4548D-1FBE-445F-A7BB-9F360F6BFD78}"/>
            </a:ext>
          </a:extLst>
        </xdr:cNvPr>
        <xdr:cNvSpPr txBox="1"/>
      </xdr:nvSpPr>
      <xdr:spPr>
        <a:xfrm>
          <a:off x="15214111" y="130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60074</xdr:rowOff>
    </xdr:from>
    <xdr:to>
      <xdr:col>76</xdr:col>
      <xdr:colOff>165100</xdr:colOff>
      <xdr:row>77</xdr:row>
      <xdr:rowOff>161674</xdr:rowOff>
    </xdr:to>
    <xdr:sp macro="" textlink="">
      <xdr:nvSpPr>
        <xdr:cNvPr id="650" name="楕円 649">
          <a:extLst>
            <a:ext uri="{FF2B5EF4-FFF2-40B4-BE49-F238E27FC236}">
              <a16:creationId xmlns:a16="http://schemas.microsoft.com/office/drawing/2014/main" id="{55D70139-4AC6-4A6F-B122-F23FCEFB555E}"/>
            </a:ext>
          </a:extLst>
        </xdr:cNvPr>
        <xdr:cNvSpPr/>
      </xdr:nvSpPr>
      <xdr:spPr>
        <a:xfrm>
          <a:off x="14541500" y="132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6751</xdr:rowOff>
    </xdr:from>
    <xdr:ext cx="534377" cy="259045"/>
    <xdr:sp macro="" textlink="">
      <xdr:nvSpPr>
        <xdr:cNvPr id="651" name="テキスト ボックス 650">
          <a:extLst>
            <a:ext uri="{FF2B5EF4-FFF2-40B4-BE49-F238E27FC236}">
              <a16:creationId xmlns:a16="http://schemas.microsoft.com/office/drawing/2014/main" id="{7C1E1C52-809D-4F3D-8D86-3C3EB03C93C0}"/>
            </a:ext>
          </a:extLst>
        </xdr:cNvPr>
        <xdr:cNvSpPr txBox="1"/>
      </xdr:nvSpPr>
      <xdr:spPr>
        <a:xfrm>
          <a:off x="14325111" y="1303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69949</xdr:rowOff>
    </xdr:from>
    <xdr:to>
      <xdr:col>72</xdr:col>
      <xdr:colOff>38100</xdr:colOff>
      <xdr:row>78</xdr:row>
      <xdr:rowOff>99</xdr:rowOff>
    </xdr:to>
    <xdr:sp macro="" textlink="">
      <xdr:nvSpPr>
        <xdr:cNvPr id="652" name="楕円 651">
          <a:extLst>
            <a:ext uri="{FF2B5EF4-FFF2-40B4-BE49-F238E27FC236}">
              <a16:creationId xmlns:a16="http://schemas.microsoft.com/office/drawing/2014/main" id="{220BFC6E-EB8B-4FA2-A4CC-A1E89816C24D}"/>
            </a:ext>
          </a:extLst>
        </xdr:cNvPr>
        <xdr:cNvSpPr/>
      </xdr:nvSpPr>
      <xdr:spPr>
        <a:xfrm>
          <a:off x="13652500" y="132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162676</xdr:rowOff>
    </xdr:from>
    <xdr:ext cx="534377" cy="259045"/>
    <xdr:sp macro="" textlink="">
      <xdr:nvSpPr>
        <xdr:cNvPr id="653" name="テキスト ボックス 652">
          <a:extLst>
            <a:ext uri="{FF2B5EF4-FFF2-40B4-BE49-F238E27FC236}">
              <a16:creationId xmlns:a16="http://schemas.microsoft.com/office/drawing/2014/main" id="{2555D8FA-D97E-4765-895C-FE9A9C01B1E4}"/>
            </a:ext>
          </a:extLst>
        </xdr:cNvPr>
        <xdr:cNvSpPr txBox="1"/>
      </xdr:nvSpPr>
      <xdr:spPr>
        <a:xfrm>
          <a:off x="13436111" y="133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65856</xdr:rowOff>
    </xdr:from>
    <xdr:to>
      <xdr:col>67</xdr:col>
      <xdr:colOff>101600</xdr:colOff>
      <xdr:row>77</xdr:row>
      <xdr:rowOff>167456</xdr:rowOff>
    </xdr:to>
    <xdr:sp macro="" textlink="">
      <xdr:nvSpPr>
        <xdr:cNvPr id="654" name="楕円 653">
          <a:extLst>
            <a:ext uri="{FF2B5EF4-FFF2-40B4-BE49-F238E27FC236}">
              <a16:creationId xmlns:a16="http://schemas.microsoft.com/office/drawing/2014/main" id="{46C7BF8D-0C46-4B27-8917-E0224F9E4ACE}"/>
            </a:ext>
          </a:extLst>
        </xdr:cNvPr>
        <xdr:cNvSpPr/>
      </xdr:nvSpPr>
      <xdr:spPr>
        <a:xfrm>
          <a:off x="12763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158583</xdr:rowOff>
    </xdr:from>
    <xdr:ext cx="534377" cy="259045"/>
    <xdr:sp macro="" textlink="">
      <xdr:nvSpPr>
        <xdr:cNvPr id="655" name="テキスト ボックス 654">
          <a:extLst>
            <a:ext uri="{FF2B5EF4-FFF2-40B4-BE49-F238E27FC236}">
              <a16:creationId xmlns:a16="http://schemas.microsoft.com/office/drawing/2014/main" id="{9B242CF0-52B3-4B43-B5E0-0EFD71A6286B}"/>
            </a:ext>
          </a:extLst>
        </xdr:cNvPr>
        <xdr:cNvSpPr txBox="1"/>
      </xdr:nvSpPr>
      <xdr:spPr>
        <a:xfrm>
          <a:off x="12547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5CB5F94B-1213-450A-82EA-BA85EB173B6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557E1F1-AC33-4B72-BA5F-6B443D0B94D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DA32ECC5-DD26-4435-BC33-1F9738B62F5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CBC54A46-B34E-4188-B7BD-51C72241F8D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432B2205-7CDF-42DD-BBD6-A82B0B41A44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7B31AB07-832F-40F8-A183-D078E8193E0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8D761D5E-B76E-4DDA-A627-BB64D162303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51EBDCE5-A5C2-4D9F-8E7C-8DD2E203019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916CF4EB-5205-4C86-91EF-D078E79875D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1909F56C-82B7-463B-B702-B6540456ABD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59E4FB16-CBDB-4E44-94D3-7DD136E7B4D7}"/>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60B0203F-60C0-48AD-A770-625438A935B3}"/>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30513F0D-2110-48AA-A138-DF5C06FDBC4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64073BC1-58E1-4A2F-8E3D-A9E087015114}"/>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93202EC7-6D60-466D-A2E1-929DBB986A07}"/>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a:extLst>
            <a:ext uri="{FF2B5EF4-FFF2-40B4-BE49-F238E27FC236}">
              <a16:creationId xmlns:a16="http://schemas.microsoft.com/office/drawing/2014/main" id="{1FA30A09-A189-47A1-BE2C-A261FB5A131D}"/>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456F4860-63BF-4AF3-81E5-3F6763653F7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563F236A-26B5-402B-9E1F-B1EB65BDA67E}"/>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C6F20247-EBE3-4A1E-8D88-B5DADC20E80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a:extLst>
            <a:ext uri="{FF2B5EF4-FFF2-40B4-BE49-F238E27FC236}">
              <a16:creationId xmlns:a16="http://schemas.microsoft.com/office/drawing/2014/main" id="{3A90958E-1621-4C6D-B6A8-FC4DF5AB0B05}"/>
            </a:ext>
          </a:extLst>
        </xdr:cNvPr>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a:extLst>
            <a:ext uri="{FF2B5EF4-FFF2-40B4-BE49-F238E27FC236}">
              <a16:creationId xmlns:a16="http://schemas.microsoft.com/office/drawing/2014/main" id="{097D9E9B-8A37-4701-8E5D-3F09C1B2876D}"/>
            </a:ext>
          </a:extLst>
        </xdr:cNvPr>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a:extLst>
            <a:ext uri="{FF2B5EF4-FFF2-40B4-BE49-F238E27FC236}">
              <a16:creationId xmlns:a16="http://schemas.microsoft.com/office/drawing/2014/main" id="{C0863E81-FDFE-4A77-A10C-2E2FF9C13CE4}"/>
            </a:ext>
          </a:extLst>
        </xdr:cNvPr>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a:extLst>
            <a:ext uri="{FF2B5EF4-FFF2-40B4-BE49-F238E27FC236}">
              <a16:creationId xmlns:a16="http://schemas.microsoft.com/office/drawing/2014/main" id="{6465F825-6FA0-4565-A65C-400577EEF152}"/>
            </a:ext>
          </a:extLst>
        </xdr:cNvPr>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a:extLst>
            <a:ext uri="{FF2B5EF4-FFF2-40B4-BE49-F238E27FC236}">
              <a16:creationId xmlns:a16="http://schemas.microsoft.com/office/drawing/2014/main" id="{137124E3-3D0F-4EE3-8EB2-3C5A0F5F09A1}"/>
            </a:ext>
          </a:extLst>
        </xdr:cNvPr>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100437</xdr:rowOff>
    </xdr:from>
    <xdr:to>
      <xdr:col>85</xdr:col>
      <xdr:colOff>127000</xdr:colOff>
      <xdr:row>97</xdr:row>
      <xdr:rowOff>102667</xdr:rowOff>
    </xdr:to>
    <xdr:cxnSp macro="">
      <xdr:nvCxnSpPr>
        <xdr:cNvPr id="680" name="直線コネクタ 679">
          <a:extLst>
            <a:ext uri="{FF2B5EF4-FFF2-40B4-BE49-F238E27FC236}">
              <a16:creationId xmlns:a16="http://schemas.microsoft.com/office/drawing/2014/main" id="{7C622944-F68F-4327-8FD2-8E72B9C47D80}"/>
            </a:ext>
          </a:extLst>
        </xdr:cNvPr>
        <xdr:cNvCxnSpPr/>
      </xdr:nvCxnSpPr>
      <xdr:spPr>
        <a:xfrm flipV="1">
          <a:off x="15481300" y="16731087"/>
          <a:ext cx="8382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a:extLst>
            <a:ext uri="{FF2B5EF4-FFF2-40B4-BE49-F238E27FC236}">
              <a16:creationId xmlns:a16="http://schemas.microsoft.com/office/drawing/2014/main" id="{BC60AED4-83BD-4753-BA32-E79370C81326}"/>
            </a:ext>
          </a:extLst>
        </xdr:cNvPr>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a:extLst>
            <a:ext uri="{FF2B5EF4-FFF2-40B4-BE49-F238E27FC236}">
              <a16:creationId xmlns:a16="http://schemas.microsoft.com/office/drawing/2014/main" id="{372BBA96-2370-4A1F-88CE-2AF72BAD30A9}"/>
            </a:ext>
          </a:extLst>
        </xdr:cNvPr>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86951</xdr:rowOff>
    </xdr:from>
    <xdr:to>
      <xdr:col>81</xdr:col>
      <xdr:colOff>50800</xdr:colOff>
      <xdr:row>97</xdr:row>
      <xdr:rowOff>102667</xdr:rowOff>
    </xdr:to>
    <xdr:cxnSp macro="">
      <xdr:nvCxnSpPr>
        <xdr:cNvPr id="683" name="直線コネクタ 682">
          <a:extLst>
            <a:ext uri="{FF2B5EF4-FFF2-40B4-BE49-F238E27FC236}">
              <a16:creationId xmlns:a16="http://schemas.microsoft.com/office/drawing/2014/main" id="{BF8DD800-8FB5-46B4-A514-B230025A6D11}"/>
            </a:ext>
          </a:extLst>
        </xdr:cNvPr>
        <xdr:cNvCxnSpPr/>
      </xdr:nvCxnSpPr>
      <xdr:spPr>
        <a:xfrm>
          <a:off x="14592300" y="1671760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a:extLst>
            <a:ext uri="{FF2B5EF4-FFF2-40B4-BE49-F238E27FC236}">
              <a16:creationId xmlns:a16="http://schemas.microsoft.com/office/drawing/2014/main" id="{8E2FFB8D-B15E-4A6F-A263-80F157E38D2F}"/>
            </a:ext>
          </a:extLst>
        </xdr:cNvPr>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a:extLst>
            <a:ext uri="{FF2B5EF4-FFF2-40B4-BE49-F238E27FC236}">
              <a16:creationId xmlns:a16="http://schemas.microsoft.com/office/drawing/2014/main" id="{43E96DB6-C036-494C-83C1-4196BDFAF8CB}"/>
            </a:ext>
          </a:extLst>
        </xdr:cNvPr>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86951</xdr:rowOff>
    </xdr:from>
    <xdr:to>
      <xdr:col>76</xdr:col>
      <xdr:colOff>114300</xdr:colOff>
      <xdr:row>98</xdr:row>
      <xdr:rowOff>825</xdr:rowOff>
    </xdr:to>
    <xdr:cxnSp macro="">
      <xdr:nvCxnSpPr>
        <xdr:cNvPr id="686" name="直線コネクタ 685">
          <a:extLst>
            <a:ext uri="{FF2B5EF4-FFF2-40B4-BE49-F238E27FC236}">
              <a16:creationId xmlns:a16="http://schemas.microsoft.com/office/drawing/2014/main" id="{26EB5C69-B4CC-44C7-9516-6F96E9823FBB}"/>
            </a:ext>
          </a:extLst>
        </xdr:cNvPr>
        <xdr:cNvCxnSpPr/>
      </xdr:nvCxnSpPr>
      <xdr:spPr>
        <a:xfrm flipV="1">
          <a:off x="13703300" y="16717601"/>
          <a:ext cx="889000" cy="8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a:extLst>
            <a:ext uri="{FF2B5EF4-FFF2-40B4-BE49-F238E27FC236}">
              <a16:creationId xmlns:a16="http://schemas.microsoft.com/office/drawing/2014/main" id="{4A379068-53BE-403E-AA4A-E0316A4F8DBB}"/>
            </a:ext>
          </a:extLst>
        </xdr:cNvPr>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a:extLst>
            <a:ext uri="{FF2B5EF4-FFF2-40B4-BE49-F238E27FC236}">
              <a16:creationId xmlns:a16="http://schemas.microsoft.com/office/drawing/2014/main" id="{4298F4BC-6A5E-46F2-9449-504DD35492B3}"/>
            </a:ext>
          </a:extLst>
        </xdr:cNvPr>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115069</xdr:rowOff>
    </xdr:from>
    <xdr:to>
      <xdr:col>71</xdr:col>
      <xdr:colOff>177800</xdr:colOff>
      <xdr:row>98</xdr:row>
      <xdr:rowOff>825</xdr:rowOff>
    </xdr:to>
    <xdr:cxnSp macro="">
      <xdr:nvCxnSpPr>
        <xdr:cNvPr id="689" name="直線コネクタ 688">
          <a:extLst>
            <a:ext uri="{FF2B5EF4-FFF2-40B4-BE49-F238E27FC236}">
              <a16:creationId xmlns:a16="http://schemas.microsoft.com/office/drawing/2014/main" id="{F464E04B-CC34-409D-A42D-D1966AE91CBB}"/>
            </a:ext>
          </a:extLst>
        </xdr:cNvPr>
        <xdr:cNvCxnSpPr/>
      </xdr:nvCxnSpPr>
      <xdr:spPr>
        <a:xfrm>
          <a:off x="12814300" y="16745719"/>
          <a:ext cx="889000" cy="5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a:extLst>
            <a:ext uri="{FF2B5EF4-FFF2-40B4-BE49-F238E27FC236}">
              <a16:creationId xmlns:a16="http://schemas.microsoft.com/office/drawing/2014/main" id="{BB7B3D93-5E10-48AB-9D43-C26A67561AA8}"/>
            </a:ext>
          </a:extLst>
        </xdr:cNvPr>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a:extLst>
            <a:ext uri="{FF2B5EF4-FFF2-40B4-BE49-F238E27FC236}">
              <a16:creationId xmlns:a16="http://schemas.microsoft.com/office/drawing/2014/main" id="{771AA7AB-3C15-45EE-BBE0-BA34DC8D628C}"/>
            </a:ext>
          </a:extLst>
        </xdr:cNvPr>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a:extLst>
            <a:ext uri="{FF2B5EF4-FFF2-40B4-BE49-F238E27FC236}">
              <a16:creationId xmlns:a16="http://schemas.microsoft.com/office/drawing/2014/main" id="{8BCDD16E-2BCF-4188-AC73-DCE808EC66C3}"/>
            </a:ext>
          </a:extLst>
        </xdr:cNvPr>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a:extLst>
            <a:ext uri="{FF2B5EF4-FFF2-40B4-BE49-F238E27FC236}">
              <a16:creationId xmlns:a16="http://schemas.microsoft.com/office/drawing/2014/main" id="{F2805576-C697-463B-867D-361E89CBF93A}"/>
            </a:ext>
          </a:extLst>
        </xdr:cNvPr>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34E8F034-9BA3-4714-B215-5C6A2ABFCFC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CDC6275C-CD1D-420F-9004-EE4CB975195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7DABD189-23F0-426B-B275-C89D20453A9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84B0E5F2-BE51-48EC-9B37-E6FE1A0B5F9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17C29ED-E5EC-4B5E-9F8A-53A950CB505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49637</xdr:rowOff>
    </xdr:from>
    <xdr:to>
      <xdr:col>85</xdr:col>
      <xdr:colOff>177800</xdr:colOff>
      <xdr:row>97</xdr:row>
      <xdr:rowOff>151237</xdr:rowOff>
    </xdr:to>
    <xdr:sp macro="" textlink="">
      <xdr:nvSpPr>
        <xdr:cNvPr id="699" name="楕円 698">
          <a:extLst>
            <a:ext uri="{FF2B5EF4-FFF2-40B4-BE49-F238E27FC236}">
              <a16:creationId xmlns:a16="http://schemas.microsoft.com/office/drawing/2014/main" id="{85D8ECA8-9040-4226-8D81-7F5049D4F2DF}"/>
            </a:ext>
          </a:extLst>
        </xdr:cNvPr>
        <xdr:cNvSpPr/>
      </xdr:nvSpPr>
      <xdr:spPr>
        <a:xfrm>
          <a:off x="16268700" y="166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136014</xdr:rowOff>
    </xdr:from>
    <xdr:ext cx="469744" cy="259045"/>
    <xdr:sp macro="" textlink="">
      <xdr:nvSpPr>
        <xdr:cNvPr id="700" name="積立金該当値テキスト">
          <a:extLst>
            <a:ext uri="{FF2B5EF4-FFF2-40B4-BE49-F238E27FC236}">
              <a16:creationId xmlns:a16="http://schemas.microsoft.com/office/drawing/2014/main" id="{BFAA5D9C-D0A1-4615-8D78-EBC84B3645D6}"/>
            </a:ext>
          </a:extLst>
        </xdr:cNvPr>
        <xdr:cNvSpPr txBox="1"/>
      </xdr:nvSpPr>
      <xdr:spPr>
        <a:xfrm>
          <a:off x="16370300" y="165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51867</xdr:rowOff>
    </xdr:from>
    <xdr:to>
      <xdr:col>81</xdr:col>
      <xdr:colOff>101600</xdr:colOff>
      <xdr:row>97</xdr:row>
      <xdr:rowOff>153467</xdr:rowOff>
    </xdr:to>
    <xdr:sp macro="" textlink="">
      <xdr:nvSpPr>
        <xdr:cNvPr id="701" name="楕円 700">
          <a:extLst>
            <a:ext uri="{FF2B5EF4-FFF2-40B4-BE49-F238E27FC236}">
              <a16:creationId xmlns:a16="http://schemas.microsoft.com/office/drawing/2014/main" id="{7247CDEB-8BDB-42F4-B997-C3A682AC9AA3}"/>
            </a:ext>
          </a:extLst>
        </xdr:cNvPr>
        <xdr:cNvSpPr/>
      </xdr:nvSpPr>
      <xdr:spPr>
        <a:xfrm>
          <a:off x="15430500" y="166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144594</xdr:rowOff>
    </xdr:from>
    <xdr:ext cx="469744" cy="259045"/>
    <xdr:sp macro="" textlink="">
      <xdr:nvSpPr>
        <xdr:cNvPr id="702" name="テキスト ボックス 701">
          <a:extLst>
            <a:ext uri="{FF2B5EF4-FFF2-40B4-BE49-F238E27FC236}">
              <a16:creationId xmlns:a16="http://schemas.microsoft.com/office/drawing/2014/main" id="{1BFD5CAA-9E44-45D2-86BC-21AA391A1F21}"/>
            </a:ext>
          </a:extLst>
        </xdr:cNvPr>
        <xdr:cNvSpPr txBox="1"/>
      </xdr:nvSpPr>
      <xdr:spPr>
        <a:xfrm>
          <a:off x="15246428" y="1677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36151</xdr:rowOff>
    </xdr:from>
    <xdr:to>
      <xdr:col>76</xdr:col>
      <xdr:colOff>165100</xdr:colOff>
      <xdr:row>97</xdr:row>
      <xdr:rowOff>137751</xdr:rowOff>
    </xdr:to>
    <xdr:sp macro="" textlink="">
      <xdr:nvSpPr>
        <xdr:cNvPr id="703" name="楕円 702">
          <a:extLst>
            <a:ext uri="{FF2B5EF4-FFF2-40B4-BE49-F238E27FC236}">
              <a16:creationId xmlns:a16="http://schemas.microsoft.com/office/drawing/2014/main" id="{176F2C5C-59F0-42F7-A9A2-5ED026EBCDE4}"/>
            </a:ext>
          </a:extLst>
        </xdr:cNvPr>
        <xdr:cNvSpPr/>
      </xdr:nvSpPr>
      <xdr:spPr>
        <a:xfrm>
          <a:off x="14541500" y="166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128878</xdr:rowOff>
    </xdr:from>
    <xdr:ext cx="469744" cy="259045"/>
    <xdr:sp macro="" textlink="">
      <xdr:nvSpPr>
        <xdr:cNvPr id="704" name="テキスト ボックス 703">
          <a:extLst>
            <a:ext uri="{FF2B5EF4-FFF2-40B4-BE49-F238E27FC236}">
              <a16:creationId xmlns:a16="http://schemas.microsoft.com/office/drawing/2014/main" id="{6BC20581-2F73-46A9-9ECB-EAB6EF26FBEA}"/>
            </a:ext>
          </a:extLst>
        </xdr:cNvPr>
        <xdr:cNvSpPr txBox="1"/>
      </xdr:nvSpPr>
      <xdr:spPr>
        <a:xfrm>
          <a:off x="14357428" y="167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121475</xdr:rowOff>
    </xdr:from>
    <xdr:to>
      <xdr:col>72</xdr:col>
      <xdr:colOff>38100</xdr:colOff>
      <xdr:row>98</xdr:row>
      <xdr:rowOff>51625</xdr:rowOff>
    </xdr:to>
    <xdr:sp macro="" textlink="">
      <xdr:nvSpPr>
        <xdr:cNvPr id="705" name="楕円 704">
          <a:extLst>
            <a:ext uri="{FF2B5EF4-FFF2-40B4-BE49-F238E27FC236}">
              <a16:creationId xmlns:a16="http://schemas.microsoft.com/office/drawing/2014/main" id="{F1628CEB-CA57-4E79-852A-791BBDE44465}"/>
            </a:ext>
          </a:extLst>
        </xdr:cNvPr>
        <xdr:cNvSpPr/>
      </xdr:nvSpPr>
      <xdr:spPr>
        <a:xfrm>
          <a:off x="13652500" y="167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42752</xdr:rowOff>
    </xdr:from>
    <xdr:ext cx="378565" cy="259045"/>
    <xdr:sp macro="" textlink="">
      <xdr:nvSpPr>
        <xdr:cNvPr id="706" name="テキスト ボックス 705">
          <a:extLst>
            <a:ext uri="{FF2B5EF4-FFF2-40B4-BE49-F238E27FC236}">
              <a16:creationId xmlns:a16="http://schemas.microsoft.com/office/drawing/2014/main" id="{405CDACE-3F17-45E4-A3CC-8FF9773DE5C9}"/>
            </a:ext>
          </a:extLst>
        </xdr:cNvPr>
        <xdr:cNvSpPr txBox="1"/>
      </xdr:nvSpPr>
      <xdr:spPr>
        <a:xfrm>
          <a:off x="13514017" y="168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64269</xdr:rowOff>
    </xdr:from>
    <xdr:to>
      <xdr:col>67</xdr:col>
      <xdr:colOff>101600</xdr:colOff>
      <xdr:row>97</xdr:row>
      <xdr:rowOff>165869</xdr:rowOff>
    </xdr:to>
    <xdr:sp macro="" textlink="">
      <xdr:nvSpPr>
        <xdr:cNvPr id="707" name="楕円 706">
          <a:extLst>
            <a:ext uri="{FF2B5EF4-FFF2-40B4-BE49-F238E27FC236}">
              <a16:creationId xmlns:a16="http://schemas.microsoft.com/office/drawing/2014/main" id="{A5E1D601-461A-47E7-8BFF-8A76D2E474DC}"/>
            </a:ext>
          </a:extLst>
        </xdr:cNvPr>
        <xdr:cNvSpPr/>
      </xdr:nvSpPr>
      <xdr:spPr>
        <a:xfrm>
          <a:off x="12763500" y="166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156996</xdr:rowOff>
    </xdr:from>
    <xdr:ext cx="469744" cy="259045"/>
    <xdr:sp macro="" textlink="">
      <xdr:nvSpPr>
        <xdr:cNvPr id="708" name="テキスト ボックス 707">
          <a:extLst>
            <a:ext uri="{FF2B5EF4-FFF2-40B4-BE49-F238E27FC236}">
              <a16:creationId xmlns:a16="http://schemas.microsoft.com/office/drawing/2014/main" id="{4CA4A65A-12A0-4959-900B-017958D604F9}"/>
            </a:ext>
          </a:extLst>
        </xdr:cNvPr>
        <xdr:cNvSpPr txBox="1"/>
      </xdr:nvSpPr>
      <xdr:spPr>
        <a:xfrm>
          <a:off x="12579428" y="167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168396AF-260F-486A-98D2-72C33E3C23F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894B2B43-C43E-4CDD-A70C-6927242B8AD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F4CCE265-7542-4672-9DDC-F85523729DD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8864690C-A0C7-44A0-9BDB-2702B4F9784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3A243153-9B70-413D-AB5F-94113863B1D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C098D75A-9455-462C-87CC-E4BA6024F2B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C1D65DD2-9800-4DB6-8163-13EE5A00145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EFB0A163-D3B8-4D77-89A1-CA049CD546B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A045BC39-EAE4-4853-A2F4-D18E953B41C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54156B71-0730-4C4F-8716-47475A94253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FCEF0253-2F35-4EAC-AC0E-7605777E1B6A}"/>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68302262-25C6-4E93-8260-21B8F76EAFEA}"/>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2B78C6F2-DFFE-4EC9-A477-EEA41CB33D59}"/>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FA5C368-5597-48F5-92F9-FC400F9FC492}"/>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20DD03BA-34D9-4797-ACED-2851E16FA6F6}"/>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F8D2D741-A72C-476C-995D-12CBD902DDE3}"/>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32F46212-9544-4A98-8CBB-80B896EC5889}"/>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C309862-F9B1-4D2E-A098-A06095A1F0BD}"/>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3940B889-43E4-4CCE-B953-3743A04822A8}"/>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10A726C7-9C03-431B-AD45-690EEE7E230A}"/>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F08B3728-81FE-4615-AD57-98793372D998}"/>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a16="http://schemas.microsoft.com/office/drawing/2014/main" id="{A087CBFD-446A-4309-B7F1-807A0185F30E}"/>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26B40A6B-56BB-4DD1-AE89-BE4A91CFBEC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666A5CFD-2032-422A-9EAB-A041C658CFAA}"/>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6A6E34A2-0750-4D53-AA39-D3C087A546E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82670C7D-78CF-4A86-BF75-C74ED0F6E1E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D3EB4B3B-87DE-4341-B271-B7237164C732}"/>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F0BE6CE6-7815-4ADA-BC9E-95C62B6D9285}"/>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a:extLst>
            <a:ext uri="{FF2B5EF4-FFF2-40B4-BE49-F238E27FC236}">
              <a16:creationId xmlns:a16="http://schemas.microsoft.com/office/drawing/2014/main" id="{8E9EED02-593A-4C4B-9DC5-0A3D8CE6A0D2}"/>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a:extLst>
            <a:ext uri="{FF2B5EF4-FFF2-40B4-BE49-F238E27FC236}">
              <a16:creationId xmlns:a16="http://schemas.microsoft.com/office/drawing/2014/main" id="{490EF722-0500-46EB-96FF-104EC7D62D5A}"/>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C229CD93-71A4-4E01-AA0D-B57CB09A9771}"/>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a:extLst>
            <a:ext uri="{FF2B5EF4-FFF2-40B4-BE49-F238E27FC236}">
              <a16:creationId xmlns:a16="http://schemas.microsoft.com/office/drawing/2014/main" id="{D637A43D-9A27-47BB-B076-209E7101AF66}"/>
            </a:ext>
          </a:extLst>
        </xdr:cNvPr>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a:extLst>
            <a:ext uri="{FF2B5EF4-FFF2-40B4-BE49-F238E27FC236}">
              <a16:creationId xmlns:a16="http://schemas.microsoft.com/office/drawing/2014/main" id="{C2BB7A9F-64FC-419B-A8D2-26845A2CBD83}"/>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84F49D14-65B2-4F7D-B3A7-5A26C91DEC88}"/>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a:extLst>
            <a:ext uri="{FF2B5EF4-FFF2-40B4-BE49-F238E27FC236}">
              <a16:creationId xmlns:a16="http://schemas.microsoft.com/office/drawing/2014/main" id="{CC970374-852E-47D5-9102-73FD38AADDA4}"/>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a:extLst>
            <a:ext uri="{FF2B5EF4-FFF2-40B4-BE49-F238E27FC236}">
              <a16:creationId xmlns:a16="http://schemas.microsoft.com/office/drawing/2014/main" id="{C3D856B9-A34A-4A4C-8267-C1714C633F2E}"/>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392A44C2-4BA1-4F41-9EA6-ADCD363FAFE3}"/>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a:extLst>
            <a:ext uri="{FF2B5EF4-FFF2-40B4-BE49-F238E27FC236}">
              <a16:creationId xmlns:a16="http://schemas.microsoft.com/office/drawing/2014/main" id="{0F79834F-C8EB-499F-B10E-DD12F4F85287}"/>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a:extLst>
            <a:ext uri="{FF2B5EF4-FFF2-40B4-BE49-F238E27FC236}">
              <a16:creationId xmlns:a16="http://schemas.microsoft.com/office/drawing/2014/main" id="{AD3ECDDD-B87D-48FB-A516-CFBE81244F92}"/>
            </a:ext>
          </a:extLst>
        </xdr:cNvPr>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48B65E98-B803-4803-BF1A-85F38652AFCA}"/>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a:extLst>
            <a:ext uri="{FF2B5EF4-FFF2-40B4-BE49-F238E27FC236}">
              <a16:creationId xmlns:a16="http://schemas.microsoft.com/office/drawing/2014/main" id="{D5083F79-3ED4-4FAA-B6A9-27FD1CA19415}"/>
            </a:ext>
          </a:extLst>
        </xdr:cNvPr>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a:extLst>
            <a:ext uri="{FF2B5EF4-FFF2-40B4-BE49-F238E27FC236}">
              <a16:creationId xmlns:a16="http://schemas.microsoft.com/office/drawing/2014/main" id="{C9CA18B0-978C-4C02-AD9C-B18118E6BE68}"/>
            </a:ext>
          </a:extLst>
        </xdr:cNvPr>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a:extLst>
            <a:ext uri="{FF2B5EF4-FFF2-40B4-BE49-F238E27FC236}">
              <a16:creationId xmlns:a16="http://schemas.microsoft.com/office/drawing/2014/main" id="{7A58D040-A128-4F03-BE5C-F61AC70143EC}"/>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a:extLst>
            <a:ext uri="{FF2B5EF4-FFF2-40B4-BE49-F238E27FC236}">
              <a16:creationId xmlns:a16="http://schemas.microsoft.com/office/drawing/2014/main" id="{5459CC7F-2019-454F-9AB5-12267AD859ED}"/>
            </a:ext>
          </a:extLst>
        </xdr:cNvPr>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54A5397-2B97-49B9-A56D-92F0D88C70A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1303312-A3A0-456B-831D-9169AEFFD96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6B79D5F-1691-4760-A5D1-E6A5B6C2420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A187F10-34DF-440A-AA25-EAEAB47D7B1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16C6C96-C8C6-4D0D-8BB8-BE58646F683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7546689-D6F1-4C0E-BE94-900A4378D707}"/>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DB804B07-5335-440F-857B-E3526EB138AD}"/>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E50ED7EE-FA86-4BEA-9089-7C5FE69E6B91}"/>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FD6A89A-EFD7-43B0-95DE-EFF2280E923F}"/>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4C98A68F-BEC9-4A34-A00F-A806FE09757C}"/>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840C5D7-E6BD-4545-B640-2B35F2DBCC67}"/>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EFEACFC7-5E9E-4E1C-8BD2-AB5D7C820F01}"/>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9BFF1AB6-4AA5-4CE1-82CA-0D768B326BD9}"/>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E010CCCA-7936-41CB-B81F-2D0FAEBAAD32}"/>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263C22C7-9946-4414-8C61-7FFFC9EE8908}"/>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CD313278-6423-4BF1-B200-C403155ABD4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A4EE5534-D09A-4B59-81DF-BD862E9411A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E7B2F16A-D926-42FF-BA76-E077A17BD07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8B64476D-041A-4025-A70C-D54D3789D58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B928ED3B-E917-462B-A36C-3EEBAA3D44C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7C197BB9-CDBE-4232-A01B-1F9BDE8B6E1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1BEA7F44-B2CE-4BD2-9742-86F126A48AE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42CA36-F68C-4558-AC40-F1C02B900C4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8AAADD51-DBD0-4563-B9BE-BF3E26DBA2C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E04A3082-DF35-4E29-8072-D7C7A70D904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DD01E3BF-372F-452A-925E-74C95B7BD83D}"/>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76DEE733-C40A-4DDA-8890-EA1245B09987}"/>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1003D9C6-4D2E-4196-9FC5-5516FD775DD3}"/>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F5D77EA3-CE39-4BE8-A217-0364B282149A}"/>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17B0A0A5-9EB2-4D4A-9A1D-DF5527FFD6EF}"/>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36C43C8C-7308-4443-85D2-E00767EAAB2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DF93DE6F-8BA7-4D32-8B80-9B62A2D97E46}"/>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E4CD6988-A686-4192-B383-ABCDF35D087B}"/>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3287C21E-6491-4E62-A4FC-3AA0EA123B2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DC9325A9-EF4B-4A98-970D-1EBC5ED4469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3CA63C20-7AEC-4B07-B0CD-8FE5010E4FB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459CBBAB-A653-4395-A42E-335FD24A956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51704E7E-5912-4A26-8FE1-D4559056D5F9}"/>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FB9A45CA-F789-4AEA-9E75-6D88EDACECC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a:extLst>
            <a:ext uri="{FF2B5EF4-FFF2-40B4-BE49-F238E27FC236}">
              <a16:creationId xmlns:a16="http://schemas.microsoft.com/office/drawing/2014/main" id="{AA959463-E9A6-4773-BEF7-EB09E22E7FA4}"/>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a:extLst>
            <a:ext uri="{FF2B5EF4-FFF2-40B4-BE49-F238E27FC236}">
              <a16:creationId xmlns:a16="http://schemas.microsoft.com/office/drawing/2014/main" id="{B86607EC-C55F-4DF8-B051-2830D83F29FE}"/>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95717</xdr:rowOff>
    </xdr:from>
    <xdr:to>
      <xdr:col>116</xdr:col>
      <xdr:colOff>63500</xdr:colOff>
      <xdr:row>58</xdr:row>
      <xdr:rowOff>97866</xdr:rowOff>
    </xdr:to>
    <xdr:cxnSp macro="">
      <xdr:nvCxnSpPr>
        <xdr:cNvPr id="794" name="直線コネクタ 793">
          <a:extLst>
            <a:ext uri="{FF2B5EF4-FFF2-40B4-BE49-F238E27FC236}">
              <a16:creationId xmlns:a16="http://schemas.microsoft.com/office/drawing/2014/main" id="{E593DA01-1377-451C-BA12-EFE8F4C1E826}"/>
            </a:ext>
          </a:extLst>
        </xdr:cNvPr>
        <xdr:cNvCxnSpPr/>
      </xdr:nvCxnSpPr>
      <xdr:spPr>
        <a:xfrm>
          <a:off x="21323300" y="10039817"/>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a:extLst>
            <a:ext uri="{FF2B5EF4-FFF2-40B4-BE49-F238E27FC236}">
              <a16:creationId xmlns:a16="http://schemas.microsoft.com/office/drawing/2014/main" id="{ED970E66-015D-40FD-87C8-59CA8C6B881B}"/>
            </a:ext>
          </a:extLst>
        </xdr:cNvPr>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a:extLst>
            <a:ext uri="{FF2B5EF4-FFF2-40B4-BE49-F238E27FC236}">
              <a16:creationId xmlns:a16="http://schemas.microsoft.com/office/drawing/2014/main" id="{88DEC6C7-9D50-4A59-98DF-394FFACC317D}"/>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95717</xdr:rowOff>
    </xdr:from>
    <xdr:to>
      <xdr:col>111</xdr:col>
      <xdr:colOff>177800</xdr:colOff>
      <xdr:row>58</xdr:row>
      <xdr:rowOff>95809</xdr:rowOff>
    </xdr:to>
    <xdr:cxnSp macro="">
      <xdr:nvCxnSpPr>
        <xdr:cNvPr id="797" name="直線コネクタ 796">
          <a:extLst>
            <a:ext uri="{FF2B5EF4-FFF2-40B4-BE49-F238E27FC236}">
              <a16:creationId xmlns:a16="http://schemas.microsoft.com/office/drawing/2014/main" id="{0CD769AF-0AAA-425D-9A3B-FCD5D9F13FD3}"/>
            </a:ext>
          </a:extLst>
        </xdr:cNvPr>
        <xdr:cNvCxnSpPr/>
      </xdr:nvCxnSpPr>
      <xdr:spPr>
        <a:xfrm flipV="1">
          <a:off x="20434300" y="100398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a:extLst>
            <a:ext uri="{FF2B5EF4-FFF2-40B4-BE49-F238E27FC236}">
              <a16:creationId xmlns:a16="http://schemas.microsoft.com/office/drawing/2014/main" id="{585378BF-7E4C-4F67-80CA-8EB8B35D1C64}"/>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a:extLst>
            <a:ext uri="{FF2B5EF4-FFF2-40B4-BE49-F238E27FC236}">
              <a16:creationId xmlns:a16="http://schemas.microsoft.com/office/drawing/2014/main" id="{902AE846-1E0F-4D40-95CD-E12193FE8D09}"/>
            </a:ext>
          </a:extLst>
        </xdr:cNvPr>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95169</xdr:rowOff>
    </xdr:from>
    <xdr:to>
      <xdr:col>107</xdr:col>
      <xdr:colOff>50800</xdr:colOff>
      <xdr:row>58</xdr:row>
      <xdr:rowOff>95809</xdr:rowOff>
    </xdr:to>
    <xdr:cxnSp macro="">
      <xdr:nvCxnSpPr>
        <xdr:cNvPr id="800" name="直線コネクタ 799">
          <a:extLst>
            <a:ext uri="{FF2B5EF4-FFF2-40B4-BE49-F238E27FC236}">
              <a16:creationId xmlns:a16="http://schemas.microsoft.com/office/drawing/2014/main" id="{4FD9B52C-05FF-4D8D-9E8F-F49477BEA7A2}"/>
            </a:ext>
          </a:extLst>
        </xdr:cNvPr>
        <xdr:cNvCxnSpPr/>
      </xdr:nvCxnSpPr>
      <xdr:spPr>
        <a:xfrm>
          <a:off x="19545300" y="1003926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a:extLst>
            <a:ext uri="{FF2B5EF4-FFF2-40B4-BE49-F238E27FC236}">
              <a16:creationId xmlns:a16="http://schemas.microsoft.com/office/drawing/2014/main" id="{F8D59973-B5AF-43DB-AA1B-90572FD086EA}"/>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a:extLst>
            <a:ext uri="{FF2B5EF4-FFF2-40B4-BE49-F238E27FC236}">
              <a16:creationId xmlns:a16="http://schemas.microsoft.com/office/drawing/2014/main" id="{53538EB5-F5EE-486E-A78C-3ED17546D77F}"/>
            </a:ext>
          </a:extLst>
        </xdr:cNvPr>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95169</xdr:rowOff>
    </xdr:from>
    <xdr:to>
      <xdr:col>102</xdr:col>
      <xdr:colOff>114300</xdr:colOff>
      <xdr:row>58</xdr:row>
      <xdr:rowOff>95717</xdr:rowOff>
    </xdr:to>
    <xdr:cxnSp macro="">
      <xdr:nvCxnSpPr>
        <xdr:cNvPr id="803" name="直線コネクタ 802">
          <a:extLst>
            <a:ext uri="{FF2B5EF4-FFF2-40B4-BE49-F238E27FC236}">
              <a16:creationId xmlns:a16="http://schemas.microsoft.com/office/drawing/2014/main" id="{FB3E3DFC-8E80-4604-91FD-09643E95E8F9}"/>
            </a:ext>
          </a:extLst>
        </xdr:cNvPr>
        <xdr:cNvCxnSpPr/>
      </xdr:nvCxnSpPr>
      <xdr:spPr>
        <a:xfrm flipV="1">
          <a:off x="18656300" y="1003926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a:extLst>
            <a:ext uri="{FF2B5EF4-FFF2-40B4-BE49-F238E27FC236}">
              <a16:creationId xmlns:a16="http://schemas.microsoft.com/office/drawing/2014/main" id="{0D240A52-32FD-4351-BF34-6DD67352A4B2}"/>
            </a:ext>
          </a:extLst>
        </xdr:cNvPr>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a:extLst>
            <a:ext uri="{FF2B5EF4-FFF2-40B4-BE49-F238E27FC236}">
              <a16:creationId xmlns:a16="http://schemas.microsoft.com/office/drawing/2014/main" id="{0A94AA35-BEAB-4BEA-B82D-DD5AA807E315}"/>
            </a:ext>
          </a:extLst>
        </xdr:cNvPr>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a:extLst>
            <a:ext uri="{FF2B5EF4-FFF2-40B4-BE49-F238E27FC236}">
              <a16:creationId xmlns:a16="http://schemas.microsoft.com/office/drawing/2014/main" id="{D0302703-F0E7-49EC-A9A4-BD0B0026F63B}"/>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a:extLst>
            <a:ext uri="{FF2B5EF4-FFF2-40B4-BE49-F238E27FC236}">
              <a16:creationId xmlns:a16="http://schemas.microsoft.com/office/drawing/2014/main" id="{9BF9ABB8-4210-4A31-AE74-EA8BEA6C7E89}"/>
            </a:ext>
          </a:extLst>
        </xdr:cNvPr>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CF1D44F-4E31-4F92-9B88-FE37C42EFE8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FFAF3F53-FC89-4F1E-B856-ED18E5CF9EF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C46B6BEE-694E-4E91-BD3B-9F637CC7ECA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1684E40-2C6F-452D-BB3E-B3AEF1EF121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78DEBC4-C315-4295-B079-E2CC5B56495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47066</xdr:rowOff>
    </xdr:from>
    <xdr:to>
      <xdr:col>116</xdr:col>
      <xdr:colOff>114300</xdr:colOff>
      <xdr:row>58</xdr:row>
      <xdr:rowOff>148666</xdr:rowOff>
    </xdr:to>
    <xdr:sp macro="" textlink="">
      <xdr:nvSpPr>
        <xdr:cNvPr id="813" name="楕円 812">
          <a:extLst>
            <a:ext uri="{FF2B5EF4-FFF2-40B4-BE49-F238E27FC236}">
              <a16:creationId xmlns:a16="http://schemas.microsoft.com/office/drawing/2014/main" id="{BD1FDE48-FD28-47B4-868E-A08AAAF312DA}"/>
            </a:ext>
          </a:extLst>
        </xdr:cNvPr>
        <xdr:cNvSpPr/>
      </xdr:nvSpPr>
      <xdr:spPr>
        <a:xfrm>
          <a:off x="22110700" y="9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133443</xdr:rowOff>
    </xdr:from>
    <xdr:ext cx="378565" cy="259045"/>
    <xdr:sp macro="" textlink="">
      <xdr:nvSpPr>
        <xdr:cNvPr id="814" name="貸付金該当値テキスト">
          <a:extLst>
            <a:ext uri="{FF2B5EF4-FFF2-40B4-BE49-F238E27FC236}">
              <a16:creationId xmlns:a16="http://schemas.microsoft.com/office/drawing/2014/main" id="{61E3C20A-9B5C-46F8-84C3-A4D9F9DCEC0C}"/>
            </a:ext>
          </a:extLst>
        </xdr:cNvPr>
        <xdr:cNvSpPr txBox="1"/>
      </xdr:nvSpPr>
      <xdr:spPr>
        <a:xfrm>
          <a:off x="22212300" y="990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44917</xdr:rowOff>
    </xdr:from>
    <xdr:to>
      <xdr:col>112</xdr:col>
      <xdr:colOff>38100</xdr:colOff>
      <xdr:row>58</xdr:row>
      <xdr:rowOff>146517</xdr:rowOff>
    </xdr:to>
    <xdr:sp macro="" textlink="">
      <xdr:nvSpPr>
        <xdr:cNvPr id="815" name="楕円 814">
          <a:extLst>
            <a:ext uri="{FF2B5EF4-FFF2-40B4-BE49-F238E27FC236}">
              <a16:creationId xmlns:a16="http://schemas.microsoft.com/office/drawing/2014/main" id="{CD43947A-DDC7-495B-9736-88D5DC8125B5}"/>
            </a:ext>
          </a:extLst>
        </xdr:cNvPr>
        <xdr:cNvSpPr/>
      </xdr:nvSpPr>
      <xdr:spPr>
        <a:xfrm>
          <a:off x="21272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137644</xdr:rowOff>
    </xdr:from>
    <xdr:ext cx="378565" cy="259045"/>
    <xdr:sp macro="" textlink="">
      <xdr:nvSpPr>
        <xdr:cNvPr id="816" name="テキスト ボックス 815">
          <a:extLst>
            <a:ext uri="{FF2B5EF4-FFF2-40B4-BE49-F238E27FC236}">
              <a16:creationId xmlns:a16="http://schemas.microsoft.com/office/drawing/2014/main" id="{4098EFE4-9AC9-4BDB-A651-4CC58801EFB1}"/>
            </a:ext>
          </a:extLst>
        </xdr:cNvPr>
        <xdr:cNvSpPr txBox="1"/>
      </xdr:nvSpPr>
      <xdr:spPr>
        <a:xfrm>
          <a:off x="21134017" y="1008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45009</xdr:rowOff>
    </xdr:from>
    <xdr:to>
      <xdr:col>107</xdr:col>
      <xdr:colOff>101600</xdr:colOff>
      <xdr:row>58</xdr:row>
      <xdr:rowOff>146609</xdr:rowOff>
    </xdr:to>
    <xdr:sp macro="" textlink="">
      <xdr:nvSpPr>
        <xdr:cNvPr id="817" name="楕円 816">
          <a:extLst>
            <a:ext uri="{FF2B5EF4-FFF2-40B4-BE49-F238E27FC236}">
              <a16:creationId xmlns:a16="http://schemas.microsoft.com/office/drawing/2014/main" id="{C1ED3AE7-965C-4191-90E8-25A0F3ED7164}"/>
            </a:ext>
          </a:extLst>
        </xdr:cNvPr>
        <xdr:cNvSpPr/>
      </xdr:nvSpPr>
      <xdr:spPr>
        <a:xfrm>
          <a:off x="20383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137736</xdr:rowOff>
    </xdr:from>
    <xdr:ext cx="378565" cy="259045"/>
    <xdr:sp macro="" textlink="">
      <xdr:nvSpPr>
        <xdr:cNvPr id="818" name="テキスト ボックス 817">
          <a:extLst>
            <a:ext uri="{FF2B5EF4-FFF2-40B4-BE49-F238E27FC236}">
              <a16:creationId xmlns:a16="http://schemas.microsoft.com/office/drawing/2014/main" id="{198E48CA-3FCF-4DFF-8BC8-B44A0375B1D9}"/>
            </a:ext>
          </a:extLst>
        </xdr:cNvPr>
        <xdr:cNvSpPr txBox="1"/>
      </xdr:nvSpPr>
      <xdr:spPr>
        <a:xfrm>
          <a:off x="20245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44369</xdr:rowOff>
    </xdr:from>
    <xdr:to>
      <xdr:col>102</xdr:col>
      <xdr:colOff>165100</xdr:colOff>
      <xdr:row>58</xdr:row>
      <xdr:rowOff>145969</xdr:rowOff>
    </xdr:to>
    <xdr:sp macro="" textlink="">
      <xdr:nvSpPr>
        <xdr:cNvPr id="819" name="楕円 818">
          <a:extLst>
            <a:ext uri="{FF2B5EF4-FFF2-40B4-BE49-F238E27FC236}">
              <a16:creationId xmlns:a16="http://schemas.microsoft.com/office/drawing/2014/main" id="{D762D4DE-170A-447C-9AB0-964272FA9AAD}"/>
            </a:ext>
          </a:extLst>
        </xdr:cNvPr>
        <xdr:cNvSpPr/>
      </xdr:nvSpPr>
      <xdr:spPr>
        <a:xfrm>
          <a:off x="19494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137096</xdr:rowOff>
    </xdr:from>
    <xdr:ext cx="378565" cy="259045"/>
    <xdr:sp macro="" textlink="">
      <xdr:nvSpPr>
        <xdr:cNvPr id="820" name="テキスト ボックス 819">
          <a:extLst>
            <a:ext uri="{FF2B5EF4-FFF2-40B4-BE49-F238E27FC236}">
              <a16:creationId xmlns:a16="http://schemas.microsoft.com/office/drawing/2014/main" id="{724D7689-9F33-4D89-8097-543A600FB133}"/>
            </a:ext>
          </a:extLst>
        </xdr:cNvPr>
        <xdr:cNvSpPr txBox="1"/>
      </xdr:nvSpPr>
      <xdr:spPr>
        <a:xfrm>
          <a:off x="19356017" y="1008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44917</xdr:rowOff>
    </xdr:from>
    <xdr:to>
      <xdr:col>98</xdr:col>
      <xdr:colOff>38100</xdr:colOff>
      <xdr:row>58</xdr:row>
      <xdr:rowOff>146517</xdr:rowOff>
    </xdr:to>
    <xdr:sp macro="" textlink="">
      <xdr:nvSpPr>
        <xdr:cNvPr id="821" name="楕円 820">
          <a:extLst>
            <a:ext uri="{FF2B5EF4-FFF2-40B4-BE49-F238E27FC236}">
              <a16:creationId xmlns:a16="http://schemas.microsoft.com/office/drawing/2014/main" id="{106EE287-28F6-40AD-8E80-73FF5CDBCA90}"/>
            </a:ext>
          </a:extLst>
        </xdr:cNvPr>
        <xdr:cNvSpPr/>
      </xdr:nvSpPr>
      <xdr:spPr>
        <a:xfrm>
          <a:off x="18605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137644</xdr:rowOff>
    </xdr:from>
    <xdr:ext cx="378565" cy="259045"/>
    <xdr:sp macro="" textlink="">
      <xdr:nvSpPr>
        <xdr:cNvPr id="822" name="テキスト ボックス 821">
          <a:extLst>
            <a:ext uri="{FF2B5EF4-FFF2-40B4-BE49-F238E27FC236}">
              <a16:creationId xmlns:a16="http://schemas.microsoft.com/office/drawing/2014/main" id="{9EF6F9BA-14C8-4924-8AAD-85218B76FC45}"/>
            </a:ext>
          </a:extLst>
        </xdr:cNvPr>
        <xdr:cNvSpPr txBox="1"/>
      </xdr:nvSpPr>
      <xdr:spPr>
        <a:xfrm>
          <a:off x="18467017" y="1008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A4C7CB73-233B-4D21-9669-AEF3CB727FE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DEB02BB-622C-42D0-BF31-C520B7AD85E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7523B0C9-AAB2-4210-B5E7-7108FD4AEA7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F352448-49B7-4E69-95DD-6726E01EE998}"/>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7E568E06-7FAC-4E95-8102-71340046392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D4F687B9-4490-4B68-9871-60F43E88284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31FB7F8-0187-48EC-9572-CEB48D855FC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8C5DEF67-7FDE-4FD8-8524-BDF770C4966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536CBF61-4936-4916-BA67-CF6ED681D8A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E97C541-6869-4B2C-BF2B-77EC9E1D5F2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A8525343-9577-4160-9448-1F729BB06E3E}"/>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7C0DF6A8-FC1E-4C84-926C-AB76B9D44E47}"/>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95C8A907-D14A-4FCC-9116-762A9EBBD4B3}"/>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9D9A680F-EC33-4C32-A6E1-C8DEAC82F263}"/>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322FE494-8851-4524-8227-66243953126D}"/>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3563C88C-BE53-4A4A-A58F-3CA9E39BA14D}"/>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199F2490-5B0F-4481-88D5-2E63A08A83D3}"/>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F2B1F701-DFD0-4647-9731-9BEA692E9827}"/>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A8AFA609-3F31-48F1-A927-4BFE6D50A675}"/>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75BE9047-9027-46B3-83A3-27E015B0466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BC6258C7-055E-4A79-AE1B-4013F4EB2182}"/>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C55A8A5D-1C5B-4D0A-8ED4-23127AA9A99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a:extLst>
            <a:ext uri="{FF2B5EF4-FFF2-40B4-BE49-F238E27FC236}">
              <a16:creationId xmlns:a16="http://schemas.microsoft.com/office/drawing/2014/main" id="{19F1CB62-B7B6-4FDE-BD35-694111F60BDF}"/>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a:extLst>
            <a:ext uri="{FF2B5EF4-FFF2-40B4-BE49-F238E27FC236}">
              <a16:creationId xmlns:a16="http://schemas.microsoft.com/office/drawing/2014/main" id="{D730F2EC-EA31-49F8-875E-6C561A4C6D29}"/>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a:extLst>
            <a:ext uri="{FF2B5EF4-FFF2-40B4-BE49-F238E27FC236}">
              <a16:creationId xmlns:a16="http://schemas.microsoft.com/office/drawing/2014/main" id="{92FA74EF-1140-423B-83E0-7240161ABB9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a:extLst>
            <a:ext uri="{FF2B5EF4-FFF2-40B4-BE49-F238E27FC236}">
              <a16:creationId xmlns:a16="http://schemas.microsoft.com/office/drawing/2014/main" id="{1CA5CFB4-06C8-4023-9214-666F469B8139}"/>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a:extLst>
            <a:ext uri="{FF2B5EF4-FFF2-40B4-BE49-F238E27FC236}">
              <a16:creationId xmlns:a16="http://schemas.microsoft.com/office/drawing/2014/main" id="{0F78365B-0B1F-4384-ACC3-FFB796B6557A}"/>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27915</xdr:rowOff>
    </xdr:from>
    <xdr:to>
      <xdr:col>116</xdr:col>
      <xdr:colOff>63500</xdr:colOff>
      <xdr:row>76</xdr:row>
      <xdr:rowOff>161691</xdr:rowOff>
    </xdr:to>
    <xdr:cxnSp macro="">
      <xdr:nvCxnSpPr>
        <xdr:cNvPr id="850" name="直線コネクタ 849">
          <a:extLst>
            <a:ext uri="{FF2B5EF4-FFF2-40B4-BE49-F238E27FC236}">
              <a16:creationId xmlns:a16="http://schemas.microsoft.com/office/drawing/2014/main" id="{5A006186-ACC9-4098-9162-5F6FFD64CBE8}"/>
            </a:ext>
          </a:extLst>
        </xdr:cNvPr>
        <xdr:cNvCxnSpPr/>
      </xdr:nvCxnSpPr>
      <xdr:spPr>
        <a:xfrm flipV="1">
          <a:off x="21323300" y="13058115"/>
          <a:ext cx="8382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a:extLst>
            <a:ext uri="{FF2B5EF4-FFF2-40B4-BE49-F238E27FC236}">
              <a16:creationId xmlns:a16="http://schemas.microsoft.com/office/drawing/2014/main" id="{9901B010-B381-4F90-831A-0F873F913F75}"/>
            </a:ext>
          </a:extLst>
        </xdr:cNvPr>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a:extLst>
            <a:ext uri="{FF2B5EF4-FFF2-40B4-BE49-F238E27FC236}">
              <a16:creationId xmlns:a16="http://schemas.microsoft.com/office/drawing/2014/main" id="{2912F8A6-2104-4C4F-A943-AE256C729287}"/>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2037</xdr:rowOff>
    </xdr:from>
    <xdr:to>
      <xdr:col>111</xdr:col>
      <xdr:colOff>177800</xdr:colOff>
      <xdr:row>76</xdr:row>
      <xdr:rowOff>161691</xdr:rowOff>
    </xdr:to>
    <xdr:cxnSp macro="">
      <xdr:nvCxnSpPr>
        <xdr:cNvPr id="853" name="直線コネクタ 852">
          <a:extLst>
            <a:ext uri="{FF2B5EF4-FFF2-40B4-BE49-F238E27FC236}">
              <a16:creationId xmlns:a16="http://schemas.microsoft.com/office/drawing/2014/main" id="{3B71EDE6-EFF4-46D2-B236-C2215E38C70D}"/>
            </a:ext>
          </a:extLst>
        </xdr:cNvPr>
        <xdr:cNvCxnSpPr/>
      </xdr:nvCxnSpPr>
      <xdr:spPr>
        <a:xfrm>
          <a:off x="20434300" y="13032237"/>
          <a:ext cx="889000" cy="1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a:extLst>
            <a:ext uri="{FF2B5EF4-FFF2-40B4-BE49-F238E27FC236}">
              <a16:creationId xmlns:a16="http://schemas.microsoft.com/office/drawing/2014/main" id="{6A5C0D94-B577-4F84-9481-A1C557391BCA}"/>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a:extLst>
            <a:ext uri="{FF2B5EF4-FFF2-40B4-BE49-F238E27FC236}">
              <a16:creationId xmlns:a16="http://schemas.microsoft.com/office/drawing/2014/main" id="{73B9DB4B-D474-4CA1-B67C-062C88B96486}"/>
            </a:ext>
          </a:extLst>
        </xdr:cNvPr>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2037</xdr:rowOff>
    </xdr:from>
    <xdr:to>
      <xdr:col>107</xdr:col>
      <xdr:colOff>50800</xdr:colOff>
      <xdr:row>76</xdr:row>
      <xdr:rowOff>61061</xdr:rowOff>
    </xdr:to>
    <xdr:cxnSp macro="">
      <xdr:nvCxnSpPr>
        <xdr:cNvPr id="856" name="直線コネクタ 855">
          <a:extLst>
            <a:ext uri="{FF2B5EF4-FFF2-40B4-BE49-F238E27FC236}">
              <a16:creationId xmlns:a16="http://schemas.microsoft.com/office/drawing/2014/main" id="{E008AD89-03D3-4473-916D-7489EF576804}"/>
            </a:ext>
          </a:extLst>
        </xdr:cNvPr>
        <xdr:cNvCxnSpPr/>
      </xdr:nvCxnSpPr>
      <xdr:spPr>
        <a:xfrm flipV="1">
          <a:off x="19545300" y="13032237"/>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a:extLst>
            <a:ext uri="{FF2B5EF4-FFF2-40B4-BE49-F238E27FC236}">
              <a16:creationId xmlns:a16="http://schemas.microsoft.com/office/drawing/2014/main" id="{7F55A94A-3367-48B9-9C96-6F39A1988266}"/>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a:extLst>
            <a:ext uri="{FF2B5EF4-FFF2-40B4-BE49-F238E27FC236}">
              <a16:creationId xmlns:a16="http://schemas.microsoft.com/office/drawing/2014/main" id="{1993F79E-837B-4E66-8B60-EDD6FCB98CC8}"/>
            </a:ext>
          </a:extLst>
        </xdr:cNvPr>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61061</xdr:rowOff>
    </xdr:from>
    <xdr:to>
      <xdr:col>102</xdr:col>
      <xdr:colOff>114300</xdr:colOff>
      <xdr:row>77</xdr:row>
      <xdr:rowOff>95672</xdr:rowOff>
    </xdr:to>
    <xdr:cxnSp macro="">
      <xdr:nvCxnSpPr>
        <xdr:cNvPr id="859" name="直線コネクタ 858">
          <a:extLst>
            <a:ext uri="{FF2B5EF4-FFF2-40B4-BE49-F238E27FC236}">
              <a16:creationId xmlns:a16="http://schemas.microsoft.com/office/drawing/2014/main" id="{39B1B58A-8293-4ACB-A259-266165A7B725}"/>
            </a:ext>
          </a:extLst>
        </xdr:cNvPr>
        <xdr:cNvCxnSpPr/>
      </xdr:nvCxnSpPr>
      <xdr:spPr>
        <a:xfrm flipV="1">
          <a:off x="18656300" y="13091261"/>
          <a:ext cx="889000" cy="20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a:extLst>
            <a:ext uri="{FF2B5EF4-FFF2-40B4-BE49-F238E27FC236}">
              <a16:creationId xmlns:a16="http://schemas.microsoft.com/office/drawing/2014/main" id="{C07D5393-E3F8-4A26-8F70-D08BB7A91771}"/>
            </a:ext>
          </a:extLst>
        </xdr:cNvPr>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1" name="テキスト ボックス 860">
          <a:extLst>
            <a:ext uri="{FF2B5EF4-FFF2-40B4-BE49-F238E27FC236}">
              <a16:creationId xmlns:a16="http://schemas.microsoft.com/office/drawing/2014/main" id="{CBCAE85E-3EB4-4445-A97A-020E0CE22D35}"/>
            </a:ext>
          </a:extLst>
        </xdr:cNvPr>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a:extLst>
            <a:ext uri="{FF2B5EF4-FFF2-40B4-BE49-F238E27FC236}">
              <a16:creationId xmlns:a16="http://schemas.microsoft.com/office/drawing/2014/main" id="{61D761FE-7A4B-4CB2-86CE-4E5B3DDD79F2}"/>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a:extLst>
            <a:ext uri="{FF2B5EF4-FFF2-40B4-BE49-F238E27FC236}">
              <a16:creationId xmlns:a16="http://schemas.microsoft.com/office/drawing/2014/main" id="{5E8309E8-6B0D-48D4-9B18-3096FFD57F0E}"/>
            </a:ext>
          </a:extLst>
        </xdr:cNvPr>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3A78B8D-3C37-4EC9-95E3-F473D93C92D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EEBAEA8C-7303-4C68-8F16-0AA0F2CBEBEA}"/>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5A131CD6-033F-4091-B91A-2C82A3D1A90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F9EC4F3C-4179-4895-BE96-4E0B89DA785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8D5F5161-787A-4B70-A785-9B40C136D6E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148565</xdr:rowOff>
    </xdr:from>
    <xdr:to>
      <xdr:col>116</xdr:col>
      <xdr:colOff>114300</xdr:colOff>
      <xdr:row>76</xdr:row>
      <xdr:rowOff>78715</xdr:rowOff>
    </xdr:to>
    <xdr:sp macro="" textlink="">
      <xdr:nvSpPr>
        <xdr:cNvPr id="869" name="楕円 868">
          <a:extLst>
            <a:ext uri="{FF2B5EF4-FFF2-40B4-BE49-F238E27FC236}">
              <a16:creationId xmlns:a16="http://schemas.microsoft.com/office/drawing/2014/main" id="{5AB1E38C-7D96-4895-9D04-592EEEFF248B}"/>
            </a:ext>
          </a:extLst>
        </xdr:cNvPr>
        <xdr:cNvSpPr/>
      </xdr:nvSpPr>
      <xdr:spPr>
        <a:xfrm>
          <a:off x="221107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126992</xdr:rowOff>
    </xdr:from>
    <xdr:ext cx="534377" cy="259045"/>
    <xdr:sp macro="" textlink="">
      <xdr:nvSpPr>
        <xdr:cNvPr id="870" name="繰出金該当値テキスト">
          <a:extLst>
            <a:ext uri="{FF2B5EF4-FFF2-40B4-BE49-F238E27FC236}">
              <a16:creationId xmlns:a16="http://schemas.microsoft.com/office/drawing/2014/main" id="{7DB7D641-4477-4F7A-8173-A67F7654F83E}"/>
            </a:ext>
          </a:extLst>
        </xdr:cNvPr>
        <xdr:cNvSpPr txBox="1"/>
      </xdr:nvSpPr>
      <xdr:spPr>
        <a:xfrm>
          <a:off x="22212300" y="129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110891</xdr:rowOff>
    </xdr:from>
    <xdr:to>
      <xdr:col>112</xdr:col>
      <xdr:colOff>38100</xdr:colOff>
      <xdr:row>77</xdr:row>
      <xdr:rowOff>41041</xdr:rowOff>
    </xdr:to>
    <xdr:sp macro="" textlink="">
      <xdr:nvSpPr>
        <xdr:cNvPr id="871" name="楕円 870">
          <a:extLst>
            <a:ext uri="{FF2B5EF4-FFF2-40B4-BE49-F238E27FC236}">
              <a16:creationId xmlns:a16="http://schemas.microsoft.com/office/drawing/2014/main" id="{232DD9C0-E115-43F9-BFD9-8BCCEEF02578}"/>
            </a:ext>
          </a:extLst>
        </xdr:cNvPr>
        <xdr:cNvSpPr/>
      </xdr:nvSpPr>
      <xdr:spPr>
        <a:xfrm>
          <a:off x="21272500" y="1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32168</xdr:rowOff>
    </xdr:from>
    <xdr:ext cx="534377" cy="259045"/>
    <xdr:sp macro="" textlink="">
      <xdr:nvSpPr>
        <xdr:cNvPr id="872" name="テキスト ボックス 871">
          <a:extLst>
            <a:ext uri="{FF2B5EF4-FFF2-40B4-BE49-F238E27FC236}">
              <a16:creationId xmlns:a16="http://schemas.microsoft.com/office/drawing/2014/main" id="{4ACC0265-1189-47FA-A834-9A3EBA6B662E}"/>
            </a:ext>
          </a:extLst>
        </xdr:cNvPr>
        <xdr:cNvSpPr txBox="1"/>
      </xdr:nvSpPr>
      <xdr:spPr>
        <a:xfrm>
          <a:off x="21056111" y="132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122687</xdr:rowOff>
    </xdr:from>
    <xdr:to>
      <xdr:col>107</xdr:col>
      <xdr:colOff>101600</xdr:colOff>
      <xdr:row>76</xdr:row>
      <xdr:rowOff>52837</xdr:rowOff>
    </xdr:to>
    <xdr:sp macro="" textlink="">
      <xdr:nvSpPr>
        <xdr:cNvPr id="873" name="楕円 872">
          <a:extLst>
            <a:ext uri="{FF2B5EF4-FFF2-40B4-BE49-F238E27FC236}">
              <a16:creationId xmlns:a16="http://schemas.microsoft.com/office/drawing/2014/main" id="{D6DDEFDD-38A3-45D6-B648-FF82B52B571F}"/>
            </a:ext>
          </a:extLst>
        </xdr:cNvPr>
        <xdr:cNvSpPr/>
      </xdr:nvSpPr>
      <xdr:spPr>
        <a:xfrm>
          <a:off x="20383500" y="129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43964</xdr:rowOff>
    </xdr:from>
    <xdr:ext cx="534377" cy="259045"/>
    <xdr:sp macro="" textlink="">
      <xdr:nvSpPr>
        <xdr:cNvPr id="874" name="テキスト ボックス 873">
          <a:extLst>
            <a:ext uri="{FF2B5EF4-FFF2-40B4-BE49-F238E27FC236}">
              <a16:creationId xmlns:a16="http://schemas.microsoft.com/office/drawing/2014/main" id="{DA95E681-8637-428B-8E87-2B59A4D35861}"/>
            </a:ext>
          </a:extLst>
        </xdr:cNvPr>
        <xdr:cNvSpPr txBox="1"/>
      </xdr:nvSpPr>
      <xdr:spPr>
        <a:xfrm>
          <a:off x="20167111" y="13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10261</xdr:rowOff>
    </xdr:from>
    <xdr:to>
      <xdr:col>102</xdr:col>
      <xdr:colOff>165100</xdr:colOff>
      <xdr:row>76</xdr:row>
      <xdr:rowOff>111861</xdr:rowOff>
    </xdr:to>
    <xdr:sp macro="" textlink="">
      <xdr:nvSpPr>
        <xdr:cNvPr id="875" name="楕円 874">
          <a:extLst>
            <a:ext uri="{FF2B5EF4-FFF2-40B4-BE49-F238E27FC236}">
              <a16:creationId xmlns:a16="http://schemas.microsoft.com/office/drawing/2014/main" id="{0B867C52-38A5-45A6-AF95-76B2B7C5AC5F}"/>
            </a:ext>
          </a:extLst>
        </xdr:cNvPr>
        <xdr:cNvSpPr/>
      </xdr:nvSpPr>
      <xdr:spPr>
        <a:xfrm>
          <a:off x="19494500" y="130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102988</xdr:rowOff>
    </xdr:from>
    <xdr:ext cx="534377" cy="259045"/>
    <xdr:sp macro="" textlink="">
      <xdr:nvSpPr>
        <xdr:cNvPr id="876" name="テキスト ボックス 875">
          <a:extLst>
            <a:ext uri="{FF2B5EF4-FFF2-40B4-BE49-F238E27FC236}">
              <a16:creationId xmlns:a16="http://schemas.microsoft.com/office/drawing/2014/main" id="{E35E6144-94C5-4768-9778-D329AA3958F1}"/>
            </a:ext>
          </a:extLst>
        </xdr:cNvPr>
        <xdr:cNvSpPr txBox="1"/>
      </xdr:nvSpPr>
      <xdr:spPr>
        <a:xfrm>
          <a:off x="19278111" y="13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44872</xdr:rowOff>
    </xdr:from>
    <xdr:to>
      <xdr:col>98</xdr:col>
      <xdr:colOff>38100</xdr:colOff>
      <xdr:row>77</xdr:row>
      <xdr:rowOff>146472</xdr:rowOff>
    </xdr:to>
    <xdr:sp macro="" textlink="">
      <xdr:nvSpPr>
        <xdr:cNvPr id="877" name="楕円 876">
          <a:extLst>
            <a:ext uri="{FF2B5EF4-FFF2-40B4-BE49-F238E27FC236}">
              <a16:creationId xmlns:a16="http://schemas.microsoft.com/office/drawing/2014/main" id="{0B7E49E6-2537-424C-B631-6E3B243BF53B}"/>
            </a:ext>
          </a:extLst>
        </xdr:cNvPr>
        <xdr:cNvSpPr/>
      </xdr:nvSpPr>
      <xdr:spPr>
        <a:xfrm>
          <a:off x="18605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137599</xdr:rowOff>
    </xdr:from>
    <xdr:ext cx="534377" cy="259045"/>
    <xdr:sp macro="" textlink="">
      <xdr:nvSpPr>
        <xdr:cNvPr id="878" name="テキスト ボックス 877">
          <a:extLst>
            <a:ext uri="{FF2B5EF4-FFF2-40B4-BE49-F238E27FC236}">
              <a16:creationId xmlns:a16="http://schemas.microsoft.com/office/drawing/2014/main" id="{383A1263-717B-407E-8DF3-DF7AA00A8E59}"/>
            </a:ext>
          </a:extLst>
        </xdr:cNvPr>
        <xdr:cNvSpPr txBox="1"/>
      </xdr:nvSpPr>
      <xdr:spPr>
        <a:xfrm>
          <a:off x="18389111" y="133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331ED44D-6BFF-4C9F-AF44-75901EA4B4D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1BAF5C75-85CE-4E31-8E8C-2A95206508B3}"/>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43F820C7-DD64-48BC-8AFD-02AF24EAAA4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640B039C-EDB7-4480-9FDD-8B2F8976CB16}"/>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3015EF1E-0476-4DB5-AA40-F1E2AC8F7C0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60541CEF-8355-4F2C-82EE-50E2E7DBAEE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4DF8CAAE-41ED-4DF5-8312-3038C9B688F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C6977DE3-C2C4-4DAE-B6FF-6C943E10C77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342F947D-9BC7-4CCE-A2E8-CC2AC043BC5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F805CFE-C91E-4021-A0FE-DEC0966D2E7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B4EDCCBA-4FD8-4B9C-B77C-EA6C0045088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7CEB9DBF-3466-4840-A0D1-46CC96A8649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CCCD62CA-4984-428C-BBC1-E58106B58A5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FD657D2A-6CAD-4A13-A545-85F7CD1A0A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57CBA194-5D49-4C33-8627-0327189BF6FE}"/>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3A4BF7AA-ACA3-462C-A2C3-BF3A755E460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3BD8AB4D-17A8-4D6F-8048-0963F005546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8D464D22-E4AC-4378-8AB4-88DC1B6292B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2F5316EF-F772-4E35-A032-69C552FB7392}"/>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E44CA5B-04EE-4D43-A949-7355E3E9501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CAAA1166-1C1B-4572-B9E3-0EBFBEF4A83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93478D57-8E53-4E42-94E7-E22514B2B58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87BB2A5-726E-4EC9-9EF7-F83193EA94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12AAAFB5-5502-4244-84C7-DE1FE1CF4B8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D8E5F78C-FD5A-4AA2-AA13-9FD84D82BD3F}"/>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A08C442F-6A7A-4D65-9455-CC95DC5A2AB6}"/>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42C0889D-834E-4D11-B443-C18F38975AA8}"/>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E1109E08-C0C0-4AD6-944D-110CA370761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C02A9E12-6BD8-4D9A-82DC-BD2F98EC652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535839B6-C81B-494E-8E1A-54D29B908D73}"/>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4E2E89E7-BFA0-48DB-9CAC-A67078017B8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5EEF6598-7ACF-420B-B68E-A38680B586CF}"/>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E70F63C8-4F97-41CA-961E-B57CF4DA473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81AED40F-3077-4B4E-BB1A-76F5563FDFC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BC119DFF-A3DD-46AD-B994-105B0491086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F09C3E53-9226-474C-A23D-47B6BE83137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1D402E96-3CD2-4ABD-A0AC-A8993B952D5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1EF3101-96B9-418C-BB76-CF7D1020D59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F7EB857-DA5F-41DA-9D07-593154F285CA}"/>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B03DE083-9D4A-4FE5-8096-B4700398C80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B1B99E5-737C-4122-95DE-E2F04F7B31F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DEB1D342-F208-4AD8-9E3E-B0764379416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CCFE4D13-5796-4F5F-8700-6FBC14A3C9FE}"/>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F03D0E99-6A10-418F-9F51-0F9F7EF41A0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B0169AA7-9EFA-43F0-BCD9-B3BF66DA8A1E}"/>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4AC4BCFF-CBA6-4DD0-AC41-D5B0CBCB82C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37456D04-49FE-43BC-8B9A-4D369236AD3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E0BC989C-D990-4A38-ABB1-7A8006D629C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42854C80-378A-436D-9B57-5EF4B320CE1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2C2E8219-ABC0-4E72-9E3F-F87A9FA70B6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18FFC924-D908-4339-AA89-806A499894E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F47D58BB-1A6A-4ED8-9BEC-A127B18E2B5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262,682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障害児・障害者の通所等給付金の増や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民間教育・保育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給付費負担金の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を起因として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人口一人あたりの生活保護費が類似団体平均より少ないことなどにより、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文化センター大規模改造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耐震補強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て減と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公共施設整備については、類似団体平均と比較し低い水準ではあるが、上尾市公共施設等総合管理計画に基づき、今後も計画的な施設整備を図っていく。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515755-DA6D-40CF-B4EA-11F28053F8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0D36F74-7559-419C-8BF3-E09CA7CEF3F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E0AB844-F27B-4E51-A276-00BBC3137D1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EB643FB-716D-4115-85D3-A8741A9E802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47AA55-75F8-4109-85F8-1291034A9F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518C09-DCB4-4273-8997-BF0AC5AAA8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A63DB2-003B-40C9-8253-B39CEDD6B8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C2CF53-A2A2-480E-984F-7969868047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C11259-0E31-49F6-9642-CD22FEE8CA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B97645E-E57E-4184-8267-C8DB15FDF76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228,519
225,023
45.51
61,918,506
60,027,916
1,817,232
38,062,407
58,562,583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DF109F-14EF-4D0D-89A0-A6592EA573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66FB2D-461B-4760-9805-671DFECA03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475CFD-55BA-4FA7-80A9-B8FA3FFABD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A94A78-3291-4E12-A37C-6CAABB4547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A33962-B717-4966-8339-4B356D6798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30F2095-03DF-4DC0-B9D1-6B0BC3B0DD1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AB035CF-095D-4C03-B4CE-ECE31168384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D0236AC-9A01-4FF7-9778-542B65E83A3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97EFB02-CD28-4E3F-9EC4-2D64131E7F4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2EB49F-412D-427D-9C04-6D46C28294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133D555-2822-472E-9366-900F6CDC158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9100A30-DE51-421B-A2B4-EC930F23B8F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BCB8216-CB6D-4566-AAE1-4C5112FFAB9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56EAFD5-BE7D-407C-ABB6-36E760469B4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3767B4-D4D8-4D36-BA5D-41D16ECAF4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1D945B6-464D-4E3E-BAF8-2E4B1B7B0CF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E99F50-AF46-4B33-A093-928E2FE9A3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FA486F4-DAC5-458A-BDA1-6E5964C760F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A7599E0-62FE-4437-8282-D1BA1862D36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FC5C9DB-76BC-4A8B-B0E8-E139350B1484}"/>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5372352-96B1-453C-97AE-225579A269C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5E3FF58-5FDB-49EA-99ED-BA030EF2F81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BAC972B-E6B7-4D99-8C2F-CA2F45F2893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90C65E7-9F42-4BF5-86CC-75331F2A122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11E6AE6-F5C3-488E-873E-DFF9EA2693C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B974257-6E09-41A7-B4CA-13911C42062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B1D1102-0C18-41E7-BD08-AC2E7B82041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1C6CE52-DDBA-44DE-915A-6400B5E0725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5859EEA-823C-4C3D-B658-8BC20AB1CB2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788EBCA-A9C3-4C50-AB97-1F812360F72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439637C-7D0E-48A2-B425-335573CCE9C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286F60D-1156-4C2A-B7C2-565F3E8548D1}"/>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9CBFA6E-EEC6-4939-95EF-7C4D00B69937}"/>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39768EC-D92A-454F-96F5-423D0AC616E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C686E313-115A-4D41-8E63-12FFCD9591FD}"/>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A7D7165-9EAC-4F0B-B3C5-151184CF5EF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B2EC5FBF-5753-482B-B9BF-CA8114C9AAAA}"/>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09916FF-6691-4CDC-81A2-70FE38648AA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46E141E5-738B-4BF7-9BD8-0E4D050D2DBE}"/>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0EC6AD4-0E14-4648-BD5E-1C8BD056987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E8DC7FCC-472D-405C-8527-45F8B7EAADEC}"/>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2C6411D-D306-47B8-A62C-171926D8A9C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4126F295-64FF-4CD6-97DC-A3738C73EC7C}"/>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9CF12EE5-2509-436A-B703-FF8B6C1F23B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32356E74-FF3E-459C-A572-E5959A79FFAA}"/>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40CF121E-D94E-45E7-ADA8-7F3323639F1A}"/>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A420ECE3-1017-459A-A64A-7C18D6735BA7}"/>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7B010CB9-F448-4FAF-9F68-2D2B5202CDB8}"/>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C7A9C2D3-40FE-4D54-8DB8-0B79ADF4980B}"/>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69850</xdr:rowOff>
    </xdr:from>
    <xdr:to>
      <xdr:col>24</xdr:col>
      <xdr:colOff>63500</xdr:colOff>
      <xdr:row>36</xdr:row>
      <xdr:rowOff>160020</xdr:rowOff>
    </xdr:to>
    <xdr:cxnSp macro="">
      <xdr:nvCxnSpPr>
        <xdr:cNvPr id="61" name="直線コネクタ 60">
          <a:extLst>
            <a:ext uri="{FF2B5EF4-FFF2-40B4-BE49-F238E27FC236}">
              <a16:creationId xmlns:a16="http://schemas.microsoft.com/office/drawing/2014/main" id="{666DC8AC-7013-4A1C-AA67-D77554786429}"/>
            </a:ext>
          </a:extLst>
        </xdr:cNvPr>
        <xdr:cNvCxnSpPr/>
      </xdr:nvCxnSpPr>
      <xdr:spPr>
        <a:xfrm>
          <a:off x="3797300" y="624205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a:extLst>
            <a:ext uri="{FF2B5EF4-FFF2-40B4-BE49-F238E27FC236}">
              <a16:creationId xmlns:a16="http://schemas.microsoft.com/office/drawing/2014/main" id="{87A55BC4-A9D1-41E8-B491-F4E72BC1EDCF}"/>
            </a:ext>
          </a:extLst>
        </xdr:cNvPr>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E8C0F84E-51F6-4C57-B636-04B9F6753438}"/>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168910</xdr:rowOff>
    </xdr:from>
    <xdr:to>
      <xdr:col>19</xdr:col>
      <xdr:colOff>177800</xdr:colOff>
      <xdr:row>36</xdr:row>
      <xdr:rowOff>69850</xdr:rowOff>
    </xdr:to>
    <xdr:cxnSp macro="">
      <xdr:nvCxnSpPr>
        <xdr:cNvPr id="64" name="直線コネクタ 63">
          <a:extLst>
            <a:ext uri="{FF2B5EF4-FFF2-40B4-BE49-F238E27FC236}">
              <a16:creationId xmlns:a16="http://schemas.microsoft.com/office/drawing/2014/main" id="{F46D69D1-19CC-4177-8A25-A260143C551E}"/>
            </a:ext>
          </a:extLst>
        </xdr:cNvPr>
        <xdr:cNvCxnSpPr/>
      </xdr:nvCxnSpPr>
      <xdr:spPr>
        <a:xfrm>
          <a:off x="2908300" y="6169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33AA9E37-2CFA-4704-ADFE-F46D4B238D5B}"/>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a:extLst>
            <a:ext uri="{FF2B5EF4-FFF2-40B4-BE49-F238E27FC236}">
              <a16:creationId xmlns:a16="http://schemas.microsoft.com/office/drawing/2014/main" id="{ABC46BC5-5A0A-4BAB-80AE-5735C704DB26}"/>
            </a:ext>
          </a:extLst>
        </xdr:cNvPr>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110490</xdr:rowOff>
    </xdr:from>
    <xdr:to>
      <xdr:col>15</xdr:col>
      <xdr:colOff>50800</xdr:colOff>
      <xdr:row>35</xdr:row>
      <xdr:rowOff>168910</xdr:rowOff>
    </xdr:to>
    <xdr:cxnSp macro="">
      <xdr:nvCxnSpPr>
        <xdr:cNvPr id="67" name="直線コネクタ 66">
          <a:extLst>
            <a:ext uri="{FF2B5EF4-FFF2-40B4-BE49-F238E27FC236}">
              <a16:creationId xmlns:a16="http://schemas.microsoft.com/office/drawing/2014/main" id="{F0A43BB8-52B2-4512-A769-D637024FC893}"/>
            </a:ext>
          </a:extLst>
        </xdr:cNvPr>
        <xdr:cNvCxnSpPr/>
      </xdr:nvCxnSpPr>
      <xdr:spPr>
        <a:xfrm>
          <a:off x="2019300" y="61112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7EFEC065-947D-4885-ADDE-1F2AE8CBDE54}"/>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a:extLst>
            <a:ext uri="{FF2B5EF4-FFF2-40B4-BE49-F238E27FC236}">
              <a16:creationId xmlns:a16="http://schemas.microsoft.com/office/drawing/2014/main" id="{5383129A-AB70-4577-90D8-8BD367D49785}"/>
            </a:ext>
          </a:extLst>
        </xdr:cNvPr>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110490</xdr:rowOff>
    </xdr:from>
    <xdr:to>
      <xdr:col>10</xdr:col>
      <xdr:colOff>114300</xdr:colOff>
      <xdr:row>35</xdr:row>
      <xdr:rowOff>113030</xdr:rowOff>
    </xdr:to>
    <xdr:cxnSp macro="">
      <xdr:nvCxnSpPr>
        <xdr:cNvPr id="70" name="直線コネクタ 69">
          <a:extLst>
            <a:ext uri="{FF2B5EF4-FFF2-40B4-BE49-F238E27FC236}">
              <a16:creationId xmlns:a16="http://schemas.microsoft.com/office/drawing/2014/main" id="{6A8E9C5D-C546-4199-B6FF-62A76B7AF3DD}"/>
            </a:ext>
          </a:extLst>
        </xdr:cNvPr>
        <xdr:cNvCxnSpPr/>
      </xdr:nvCxnSpPr>
      <xdr:spPr>
        <a:xfrm flipV="1">
          <a:off x="1130300" y="61112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a:extLst>
            <a:ext uri="{FF2B5EF4-FFF2-40B4-BE49-F238E27FC236}">
              <a16:creationId xmlns:a16="http://schemas.microsoft.com/office/drawing/2014/main" id="{920DB122-B510-4965-9CEC-3B2332BD308A}"/>
            </a:ext>
          </a:extLst>
        </xdr:cNvPr>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a:extLst>
            <a:ext uri="{FF2B5EF4-FFF2-40B4-BE49-F238E27FC236}">
              <a16:creationId xmlns:a16="http://schemas.microsoft.com/office/drawing/2014/main" id="{0BCBD163-6DEE-4F36-96F7-38318767806C}"/>
            </a:ext>
          </a:extLst>
        </xdr:cNvPr>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D94727-B041-4BFE-BECE-111F1529A466}"/>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a:extLst>
            <a:ext uri="{FF2B5EF4-FFF2-40B4-BE49-F238E27FC236}">
              <a16:creationId xmlns:a16="http://schemas.microsoft.com/office/drawing/2014/main" id="{7F0EB971-85B4-45D1-8EAA-FA018B72989F}"/>
            </a:ext>
          </a:extLst>
        </xdr:cNvPr>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40BF63F-8DE6-4C6A-8B4E-04934950420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70C2102-ADED-44E0-9BC8-967CCA53BBD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A2BABFB-7AD6-433F-9437-ED84C82CCB1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279A5A0-AFF9-4054-9494-26D9D94621D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927ECCC-754D-4FDB-B2D0-165BF2CD66E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80" name="楕円 79">
          <a:extLst>
            <a:ext uri="{FF2B5EF4-FFF2-40B4-BE49-F238E27FC236}">
              <a16:creationId xmlns:a16="http://schemas.microsoft.com/office/drawing/2014/main" id="{D3B22D6F-BC4B-40AE-AA4D-DFC08234F557}"/>
            </a:ext>
          </a:extLst>
        </xdr:cNvPr>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87647</xdr:rowOff>
    </xdr:from>
    <xdr:ext cx="469744" cy="259045"/>
    <xdr:sp macro="" textlink="">
      <xdr:nvSpPr>
        <xdr:cNvPr id="81" name="議会費該当値テキスト">
          <a:extLst>
            <a:ext uri="{FF2B5EF4-FFF2-40B4-BE49-F238E27FC236}">
              <a16:creationId xmlns:a16="http://schemas.microsoft.com/office/drawing/2014/main" id="{64326204-1CB0-422E-809C-067D152298D5}"/>
            </a:ext>
          </a:extLst>
        </xdr:cNvPr>
        <xdr:cNvSpPr txBox="1"/>
      </xdr:nvSpPr>
      <xdr:spPr>
        <a:xfrm>
          <a:off x="4686300" y="62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19050</xdr:rowOff>
    </xdr:from>
    <xdr:to>
      <xdr:col>20</xdr:col>
      <xdr:colOff>38100</xdr:colOff>
      <xdr:row>36</xdr:row>
      <xdr:rowOff>120650</xdr:rowOff>
    </xdr:to>
    <xdr:sp macro="" textlink="">
      <xdr:nvSpPr>
        <xdr:cNvPr id="82" name="楕円 81">
          <a:extLst>
            <a:ext uri="{FF2B5EF4-FFF2-40B4-BE49-F238E27FC236}">
              <a16:creationId xmlns:a16="http://schemas.microsoft.com/office/drawing/2014/main" id="{2512AEC7-A14D-45BA-8B67-F96A09DB9EE0}"/>
            </a:ext>
          </a:extLst>
        </xdr:cNvPr>
        <xdr:cNvSpPr/>
      </xdr:nvSpPr>
      <xdr:spPr>
        <a:xfrm>
          <a:off x="3746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111777</xdr:rowOff>
    </xdr:from>
    <xdr:ext cx="469744" cy="259045"/>
    <xdr:sp macro="" textlink="">
      <xdr:nvSpPr>
        <xdr:cNvPr id="83" name="テキスト ボックス 82">
          <a:extLst>
            <a:ext uri="{FF2B5EF4-FFF2-40B4-BE49-F238E27FC236}">
              <a16:creationId xmlns:a16="http://schemas.microsoft.com/office/drawing/2014/main" id="{C771BAAB-D004-46B6-9119-7951829630F1}"/>
            </a:ext>
          </a:extLst>
        </xdr:cNvPr>
        <xdr:cNvSpPr txBox="1"/>
      </xdr:nvSpPr>
      <xdr:spPr>
        <a:xfrm>
          <a:off x="3562428"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118110</xdr:rowOff>
    </xdr:from>
    <xdr:to>
      <xdr:col>15</xdr:col>
      <xdr:colOff>101600</xdr:colOff>
      <xdr:row>36</xdr:row>
      <xdr:rowOff>48260</xdr:rowOff>
    </xdr:to>
    <xdr:sp macro="" textlink="">
      <xdr:nvSpPr>
        <xdr:cNvPr id="84" name="楕円 83">
          <a:extLst>
            <a:ext uri="{FF2B5EF4-FFF2-40B4-BE49-F238E27FC236}">
              <a16:creationId xmlns:a16="http://schemas.microsoft.com/office/drawing/2014/main" id="{B559ED82-0E51-419A-96A4-1C3063E0111F}"/>
            </a:ext>
          </a:extLst>
        </xdr:cNvPr>
        <xdr:cNvSpPr/>
      </xdr:nvSpPr>
      <xdr:spPr>
        <a:xfrm>
          <a:off x="2857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39387</xdr:rowOff>
    </xdr:from>
    <xdr:ext cx="469744" cy="259045"/>
    <xdr:sp macro="" textlink="">
      <xdr:nvSpPr>
        <xdr:cNvPr id="85" name="テキスト ボックス 84">
          <a:extLst>
            <a:ext uri="{FF2B5EF4-FFF2-40B4-BE49-F238E27FC236}">
              <a16:creationId xmlns:a16="http://schemas.microsoft.com/office/drawing/2014/main" id="{BF31AD93-B5C2-4510-A039-76BB9D8D2EB9}"/>
            </a:ext>
          </a:extLst>
        </xdr:cNvPr>
        <xdr:cNvSpPr txBox="1"/>
      </xdr:nvSpPr>
      <xdr:spPr>
        <a:xfrm>
          <a:off x="2673428" y="62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59690</xdr:rowOff>
    </xdr:from>
    <xdr:to>
      <xdr:col>10</xdr:col>
      <xdr:colOff>165100</xdr:colOff>
      <xdr:row>35</xdr:row>
      <xdr:rowOff>161290</xdr:rowOff>
    </xdr:to>
    <xdr:sp macro="" textlink="">
      <xdr:nvSpPr>
        <xdr:cNvPr id="86" name="楕円 85">
          <a:extLst>
            <a:ext uri="{FF2B5EF4-FFF2-40B4-BE49-F238E27FC236}">
              <a16:creationId xmlns:a16="http://schemas.microsoft.com/office/drawing/2014/main" id="{4F9927EE-DCCC-4141-9975-03273DB13CAB}"/>
            </a:ext>
          </a:extLst>
        </xdr:cNvPr>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152417</xdr:rowOff>
    </xdr:from>
    <xdr:ext cx="469744" cy="259045"/>
    <xdr:sp macro="" textlink="">
      <xdr:nvSpPr>
        <xdr:cNvPr id="87" name="テキスト ボックス 86">
          <a:extLst>
            <a:ext uri="{FF2B5EF4-FFF2-40B4-BE49-F238E27FC236}">
              <a16:creationId xmlns:a16="http://schemas.microsoft.com/office/drawing/2014/main" id="{65276B22-EE90-47DC-B0F7-28ACB750092D}"/>
            </a:ext>
          </a:extLst>
        </xdr:cNvPr>
        <xdr:cNvSpPr txBox="1"/>
      </xdr:nvSpPr>
      <xdr:spPr>
        <a:xfrm>
          <a:off x="1784428"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62230</xdr:rowOff>
    </xdr:from>
    <xdr:to>
      <xdr:col>6</xdr:col>
      <xdr:colOff>38100</xdr:colOff>
      <xdr:row>35</xdr:row>
      <xdr:rowOff>163830</xdr:rowOff>
    </xdr:to>
    <xdr:sp macro="" textlink="">
      <xdr:nvSpPr>
        <xdr:cNvPr id="88" name="楕円 87">
          <a:extLst>
            <a:ext uri="{FF2B5EF4-FFF2-40B4-BE49-F238E27FC236}">
              <a16:creationId xmlns:a16="http://schemas.microsoft.com/office/drawing/2014/main" id="{480C13E5-36AB-46A2-9FDC-0D6763569073}"/>
            </a:ext>
          </a:extLst>
        </xdr:cNvPr>
        <xdr:cNvSpPr/>
      </xdr:nvSpPr>
      <xdr:spPr>
        <a:xfrm>
          <a:off x="1079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154957</xdr:rowOff>
    </xdr:from>
    <xdr:ext cx="469744" cy="259045"/>
    <xdr:sp macro="" textlink="">
      <xdr:nvSpPr>
        <xdr:cNvPr id="89" name="テキスト ボックス 88">
          <a:extLst>
            <a:ext uri="{FF2B5EF4-FFF2-40B4-BE49-F238E27FC236}">
              <a16:creationId xmlns:a16="http://schemas.microsoft.com/office/drawing/2014/main" id="{C7C9F391-5F28-479F-BB9E-5239D14C9DFA}"/>
            </a:ext>
          </a:extLst>
        </xdr:cNvPr>
        <xdr:cNvSpPr txBox="1"/>
      </xdr:nvSpPr>
      <xdr:spPr>
        <a:xfrm>
          <a:off x="895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F774EA2-2355-4C6C-BD17-68DBF553DE2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E22D47D4-DA85-439E-8AF9-B5C54D5885E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9A040E2-C62B-40A2-A005-076FC42813B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73CA00E-1C0C-494D-8014-8A94C3F010A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CB2986F-C7B0-4634-A048-9808FF6E229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245A0F1-71F5-4836-B6EB-4000AC1F450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37DE743-1DB7-4E90-B155-2D3EE8D531A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C8BE509C-B078-4B2D-B788-333860A3512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4F2DC79B-D97F-4AB2-9E14-884197C514A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6E80D0E9-3D66-4F6A-B9C7-AD68E471F14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F1395731-2DF5-4B32-B8A5-9091278DED39}"/>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598832F5-C85F-4471-AF55-AED4005AD488}"/>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B9C7ECA6-F423-406E-9D05-FD10F070AD78}"/>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A0819249-ED64-49BC-A71C-3007DD5CBD64}"/>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234EFD27-DAFA-44E8-9C70-3DBFB29CC584}"/>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5E61B43B-96AA-4BD9-A7B2-453E984E9E8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3DE1C78E-210D-458B-8048-70224A78F23B}"/>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4A4FC2E1-AE62-478B-B5F4-CFC23246DEC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3CB712A7-5BE6-400F-9459-6F57821C5A81}"/>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67E70EBF-C228-42AE-A180-CAC5A0603D05}"/>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C4910459-C0E2-4B04-8D3E-3BC4142964EB}"/>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F3B0D5F3-4677-473B-83FF-524164959D7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9C93AE1B-9C06-4FD6-B92D-3FAB3A002ADE}"/>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3704519F-8C0C-481F-A806-DFC0E60B0EB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CA461CE0-2B0C-410F-8A28-BBC5FFB88FE4}"/>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6D60DFC1-812A-47F3-8BB4-6F6D28ABAFC7}"/>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5AA4BFAD-39FD-4B9C-B0BB-5751125633B5}"/>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8FAD8F5E-CFF7-4659-B744-C80B34559F0A}"/>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DB10EE18-DBD1-4FA4-9271-F42015CD1DB8}"/>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103467</xdr:rowOff>
    </xdr:from>
    <xdr:to>
      <xdr:col>24</xdr:col>
      <xdr:colOff>63500</xdr:colOff>
      <xdr:row>58</xdr:row>
      <xdr:rowOff>27648</xdr:rowOff>
    </xdr:to>
    <xdr:cxnSp macro="">
      <xdr:nvCxnSpPr>
        <xdr:cNvPr id="119" name="直線コネクタ 118">
          <a:extLst>
            <a:ext uri="{FF2B5EF4-FFF2-40B4-BE49-F238E27FC236}">
              <a16:creationId xmlns:a16="http://schemas.microsoft.com/office/drawing/2014/main" id="{D3972033-B079-4FB7-B97E-AE0CED811CB1}"/>
            </a:ext>
          </a:extLst>
        </xdr:cNvPr>
        <xdr:cNvCxnSpPr/>
      </xdr:nvCxnSpPr>
      <xdr:spPr>
        <a:xfrm>
          <a:off x="3797300" y="9533217"/>
          <a:ext cx="8382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a:extLst>
            <a:ext uri="{FF2B5EF4-FFF2-40B4-BE49-F238E27FC236}">
              <a16:creationId xmlns:a16="http://schemas.microsoft.com/office/drawing/2014/main" id="{2EC2EE02-F6F0-4F89-AC2D-3C31FAD26BC8}"/>
            </a:ext>
          </a:extLst>
        </xdr:cNvPr>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AD5680BB-AE2C-4074-BEA7-8F0A6EA881EF}"/>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103467</xdr:rowOff>
    </xdr:from>
    <xdr:to>
      <xdr:col>19</xdr:col>
      <xdr:colOff>177800</xdr:colOff>
      <xdr:row>57</xdr:row>
      <xdr:rowOff>51232</xdr:rowOff>
    </xdr:to>
    <xdr:cxnSp macro="">
      <xdr:nvCxnSpPr>
        <xdr:cNvPr id="122" name="直線コネクタ 121">
          <a:extLst>
            <a:ext uri="{FF2B5EF4-FFF2-40B4-BE49-F238E27FC236}">
              <a16:creationId xmlns:a16="http://schemas.microsoft.com/office/drawing/2014/main" id="{7472B83B-713B-4DE7-8E57-2F1BB0F982E6}"/>
            </a:ext>
          </a:extLst>
        </xdr:cNvPr>
        <xdr:cNvCxnSpPr/>
      </xdr:nvCxnSpPr>
      <xdr:spPr>
        <a:xfrm flipV="1">
          <a:off x="2908300" y="9533217"/>
          <a:ext cx="889000" cy="2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A0C752E8-F964-421E-A78C-2D5BBEBD4B2D}"/>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870DE34D-0C24-4782-9E3D-707ACBFD59B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51232</xdr:rowOff>
    </xdr:from>
    <xdr:to>
      <xdr:col>15</xdr:col>
      <xdr:colOff>50800</xdr:colOff>
      <xdr:row>57</xdr:row>
      <xdr:rowOff>142253</xdr:rowOff>
    </xdr:to>
    <xdr:cxnSp macro="">
      <xdr:nvCxnSpPr>
        <xdr:cNvPr id="125" name="直線コネクタ 124">
          <a:extLst>
            <a:ext uri="{FF2B5EF4-FFF2-40B4-BE49-F238E27FC236}">
              <a16:creationId xmlns:a16="http://schemas.microsoft.com/office/drawing/2014/main" id="{836F0972-685C-4AC1-A517-4A4E2FCEB380}"/>
            </a:ext>
          </a:extLst>
        </xdr:cNvPr>
        <xdr:cNvCxnSpPr/>
      </xdr:nvCxnSpPr>
      <xdr:spPr>
        <a:xfrm flipV="1">
          <a:off x="2019300" y="9823882"/>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74C36616-4E0E-4DA4-830E-DF1AC0AF89F2}"/>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C35D6ADE-E7B4-4714-87F1-1AC868271032}"/>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100991</xdr:rowOff>
    </xdr:from>
    <xdr:to>
      <xdr:col>10</xdr:col>
      <xdr:colOff>114300</xdr:colOff>
      <xdr:row>57</xdr:row>
      <xdr:rowOff>142253</xdr:rowOff>
    </xdr:to>
    <xdr:cxnSp macro="">
      <xdr:nvCxnSpPr>
        <xdr:cNvPr id="128" name="直線コネクタ 127">
          <a:extLst>
            <a:ext uri="{FF2B5EF4-FFF2-40B4-BE49-F238E27FC236}">
              <a16:creationId xmlns:a16="http://schemas.microsoft.com/office/drawing/2014/main" id="{8FC6B305-E7CB-4ECB-9C7E-0B1918FAE5C3}"/>
            </a:ext>
          </a:extLst>
        </xdr:cNvPr>
        <xdr:cNvCxnSpPr/>
      </xdr:nvCxnSpPr>
      <xdr:spPr>
        <a:xfrm>
          <a:off x="1130300" y="987364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a:extLst>
            <a:ext uri="{FF2B5EF4-FFF2-40B4-BE49-F238E27FC236}">
              <a16:creationId xmlns:a16="http://schemas.microsoft.com/office/drawing/2014/main" id="{CB3FDDBC-759E-4BE4-9B49-CACE75EB95DB}"/>
            </a:ext>
          </a:extLst>
        </xdr:cNvPr>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a:extLst>
            <a:ext uri="{FF2B5EF4-FFF2-40B4-BE49-F238E27FC236}">
              <a16:creationId xmlns:a16="http://schemas.microsoft.com/office/drawing/2014/main" id="{3FE76D45-F4C0-459F-9818-E3525CE50DFF}"/>
            </a:ext>
          </a:extLst>
        </xdr:cNvPr>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36D337EF-530E-4249-90B7-2F54B13F863D}"/>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a:extLst>
            <a:ext uri="{FF2B5EF4-FFF2-40B4-BE49-F238E27FC236}">
              <a16:creationId xmlns:a16="http://schemas.microsoft.com/office/drawing/2014/main" id="{1C6F6DAC-DCFE-487B-AC4F-E9381F22E466}"/>
            </a:ext>
          </a:extLst>
        </xdr:cNvPr>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E72A5AC-07E7-4071-87A0-421657D660A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1A576EB-F950-4641-8A1A-A16F4EA084B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65FD7F11-7E63-491F-8152-054FCF84C2F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7012A25-C9A2-412A-A84E-4660AA85495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E42AF03-0213-4033-B3FF-792A90BECD6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148298</xdr:rowOff>
    </xdr:from>
    <xdr:to>
      <xdr:col>24</xdr:col>
      <xdr:colOff>114300</xdr:colOff>
      <xdr:row>58</xdr:row>
      <xdr:rowOff>78448</xdr:rowOff>
    </xdr:to>
    <xdr:sp macro="" textlink="">
      <xdr:nvSpPr>
        <xdr:cNvPr id="138" name="楕円 137">
          <a:extLst>
            <a:ext uri="{FF2B5EF4-FFF2-40B4-BE49-F238E27FC236}">
              <a16:creationId xmlns:a16="http://schemas.microsoft.com/office/drawing/2014/main" id="{D2776456-8624-4ADE-9CCF-18812F20FC01}"/>
            </a:ext>
          </a:extLst>
        </xdr:cNvPr>
        <xdr:cNvSpPr/>
      </xdr:nvSpPr>
      <xdr:spPr>
        <a:xfrm>
          <a:off x="4584700" y="99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63225</xdr:rowOff>
    </xdr:from>
    <xdr:ext cx="534377" cy="259045"/>
    <xdr:sp macro="" textlink="">
      <xdr:nvSpPr>
        <xdr:cNvPr id="139" name="総務費該当値テキスト">
          <a:extLst>
            <a:ext uri="{FF2B5EF4-FFF2-40B4-BE49-F238E27FC236}">
              <a16:creationId xmlns:a16="http://schemas.microsoft.com/office/drawing/2014/main" id="{12A6EB16-B242-4AAD-9A5B-1AF9B8BDA1F2}"/>
            </a:ext>
          </a:extLst>
        </xdr:cNvPr>
        <xdr:cNvSpPr txBox="1"/>
      </xdr:nvSpPr>
      <xdr:spPr>
        <a:xfrm>
          <a:off x="4686300" y="98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52667</xdr:rowOff>
    </xdr:from>
    <xdr:to>
      <xdr:col>20</xdr:col>
      <xdr:colOff>38100</xdr:colOff>
      <xdr:row>55</xdr:row>
      <xdr:rowOff>154267</xdr:rowOff>
    </xdr:to>
    <xdr:sp macro="" textlink="">
      <xdr:nvSpPr>
        <xdr:cNvPr id="140" name="楕円 139">
          <a:extLst>
            <a:ext uri="{FF2B5EF4-FFF2-40B4-BE49-F238E27FC236}">
              <a16:creationId xmlns:a16="http://schemas.microsoft.com/office/drawing/2014/main" id="{A32B8BBA-FF0A-41CE-BE00-12125F66C4F2}"/>
            </a:ext>
          </a:extLst>
        </xdr:cNvPr>
        <xdr:cNvSpPr/>
      </xdr:nvSpPr>
      <xdr:spPr>
        <a:xfrm>
          <a:off x="3746500" y="9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145394</xdr:rowOff>
    </xdr:from>
    <xdr:ext cx="534377" cy="259045"/>
    <xdr:sp macro="" textlink="">
      <xdr:nvSpPr>
        <xdr:cNvPr id="141" name="テキスト ボックス 140">
          <a:extLst>
            <a:ext uri="{FF2B5EF4-FFF2-40B4-BE49-F238E27FC236}">
              <a16:creationId xmlns:a16="http://schemas.microsoft.com/office/drawing/2014/main" id="{A629318F-7BC8-417A-8161-F00698373CEA}"/>
            </a:ext>
          </a:extLst>
        </xdr:cNvPr>
        <xdr:cNvSpPr txBox="1"/>
      </xdr:nvSpPr>
      <xdr:spPr>
        <a:xfrm>
          <a:off x="3530111" y="9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xdr:rowOff>
    </xdr:from>
    <xdr:to>
      <xdr:col>15</xdr:col>
      <xdr:colOff>101600</xdr:colOff>
      <xdr:row>57</xdr:row>
      <xdr:rowOff>102032</xdr:rowOff>
    </xdr:to>
    <xdr:sp macro="" textlink="">
      <xdr:nvSpPr>
        <xdr:cNvPr id="142" name="楕円 141">
          <a:extLst>
            <a:ext uri="{FF2B5EF4-FFF2-40B4-BE49-F238E27FC236}">
              <a16:creationId xmlns:a16="http://schemas.microsoft.com/office/drawing/2014/main" id="{BF8BCEC8-6904-4E50-8845-0501B35AE98A}"/>
            </a:ext>
          </a:extLst>
        </xdr:cNvPr>
        <xdr:cNvSpPr/>
      </xdr:nvSpPr>
      <xdr:spPr>
        <a:xfrm>
          <a:off x="2857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93159</xdr:rowOff>
    </xdr:from>
    <xdr:ext cx="534377" cy="259045"/>
    <xdr:sp macro="" textlink="">
      <xdr:nvSpPr>
        <xdr:cNvPr id="143" name="テキスト ボックス 142">
          <a:extLst>
            <a:ext uri="{FF2B5EF4-FFF2-40B4-BE49-F238E27FC236}">
              <a16:creationId xmlns:a16="http://schemas.microsoft.com/office/drawing/2014/main" id="{1AC19AF7-BDD9-477A-AC35-EA904966F859}"/>
            </a:ext>
          </a:extLst>
        </xdr:cNvPr>
        <xdr:cNvSpPr txBox="1"/>
      </xdr:nvSpPr>
      <xdr:spPr>
        <a:xfrm>
          <a:off x="2641111" y="98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91453</xdr:rowOff>
    </xdr:from>
    <xdr:to>
      <xdr:col>10</xdr:col>
      <xdr:colOff>165100</xdr:colOff>
      <xdr:row>58</xdr:row>
      <xdr:rowOff>21603</xdr:rowOff>
    </xdr:to>
    <xdr:sp macro="" textlink="">
      <xdr:nvSpPr>
        <xdr:cNvPr id="144" name="楕円 143">
          <a:extLst>
            <a:ext uri="{FF2B5EF4-FFF2-40B4-BE49-F238E27FC236}">
              <a16:creationId xmlns:a16="http://schemas.microsoft.com/office/drawing/2014/main" id="{8CC4E8E5-866E-462D-B4E6-FC343ED69B05}"/>
            </a:ext>
          </a:extLst>
        </xdr:cNvPr>
        <xdr:cNvSpPr/>
      </xdr:nvSpPr>
      <xdr:spPr>
        <a:xfrm>
          <a:off x="1968500" y="98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12730</xdr:rowOff>
    </xdr:from>
    <xdr:ext cx="534377" cy="259045"/>
    <xdr:sp macro="" textlink="">
      <xdr:nvSpPr>
        <xdr:cNvPr id="145" name="テキスト ボックス 144">
          <a:extLst>
            <a:ext uri="{FF2B5EF4-FFF2-40B4-BE49-F238E27FC236}">
              <a16:creationId xmlns:a16="http://schemas.microsoft.com/office/drawing/2014/main" id="{D9F66186-D65B-4D06-B48E-BD65B8F3FBDD}"/>
            </a:ext>
          </a:extLst>
        </xdr:cNvPr>
        <xdr:cNvSpPr txBox="1"/>
      </xdr:nvSpPr>
      <xdr:spPr>
        <a:xfrm>
          <a:off x="1752111" y="99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50191</xdr:rowOff>
    </xdr:from>
    <xdr:to>
      <xdr:col>6</xdr:col>
      <xdr:colOff>38100</xdr:colOff>
      <xdr:row>57</xdr:row>
      <xdr:rowOff>151791</xdr:rowOff>
    </xdr:to>
    <xdr:sp macro="" textlink="">
      <xdr:nvSpPr>
        <xdr:cNvPr id="146" name="楕円 145">
          <a:extLst>
            <a:ext uri="{FF2B5EF4-FFF2-40B4-BE49-F238E27FC236}">
              <a16:creationId xmlns:a16="http://schemas.microsoft.com/office/drawing/2014/main" id="{6B1289EF-35FB-4E8F-8678-5201E1D54A45}"/>
            </a:ext>
          </a:extLst>
        </xdr:cNvPr>
        <xdr:cNvSpPr/>
      </xdr:nvSpPr>
      <xdr:spPr>
        <a:xfrm>
          <a:off x="1079500" y="9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142918</xdr:rowOff>
    </xdr:from>
    <xdr:ext cx="534377" cy="259045"/>
    <xdr:sp macro="" textlink="">
      <xdr:nvSpPr>
        <xdr:cNvPr id="147" name="テキスト ボックス 146">
          <a:extLst>
            <a:ext uri="{FF2B5EF4-FFF2-40B4-BE49-F238E27FC236}">
              <a16:creationId xmlns:a16="http://schemas.microsoft.com/office/drawing/2014/main" id="{72EA13A9-1489-40D1-B1C6-11802564532D}"/>
            </a:ext>
          </a:extLst>
        </xdr:cNvPr>
        <xdr:cNvSpPr txBox="1"/>
      </xdr:nvSpPr>
      <xdr:spPr>
        <a:xfrm>
          <a:off x="863111" y="99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5BDD9AA9-FB19-449B-9954-29F8977E48D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BEB6EA58-10A7-4716-950F-B7CC96903AF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3FB50CE8-A127-467A-8263-04A3BC05569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71C17D4-77F6-44AB-ABFB-FF7661EB32A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A075EDAB-0DB6-4311-9862-0EAA8DA5EB4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5F3A1353-76DF-4F73-A31B-27B9857D53A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931D5028-E9A9-4BCC-B6F0-FE613AF2077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AB6B90D-F595-4743-8863-889BB1E6655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90EE66BE-EDCB-46BF-9DD0-7DA2D1FAFE0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1E871C10-BB0E-4AA6-9FB6-0218FCBBBC6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6219B54C-1891-4BF2-BF98-9C77AC5954C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18767F8A-774B-4BD4-B8CB-B9C82F782FC9}"/>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6538A3DA-5FCF-4BC9-B004-ADAE0EDC5CA5}"/>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EC348DB6-E68D-422A-AD64-0CEF743B2735}"/>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EF345C85-E553-4130-9E73-0D5CD54E713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5E3859EA-6877-493A-A407-84F1A62518AA}"/>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D3F9F220-462C-4309-B20E-01273807B5FB}"/>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F19964FE-7200-4A49-B5CE-D3ABD2C9A915}"/>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59160E2E-8BB9-4330-9435-5C1747E43FC7}"/>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732A87C9-6C43-4BA1-AB4C-94B69E50DACB}"/>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7E0D02E4-33F8-4F6E-8812-827C9609103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1AF96803-7AB0-454E-AE1E-17B43E1FE6B5}"/>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7815E1C-5C3B-4860-8015-8072D9706DA9}"/>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1C51CFCC-EEC2-4BFB-94DE-A3DACFBEC19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1F26E6B7-344B-42EA-B68A-7ED90AB6BAD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4BC792DF-2A9A-4D84-9C9F-A95A4785865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872469C9-F901-424D-9899-ACEACA25DCD6}"/>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FDFC0C26-5E6C-4BEA-BC9B-848E0EB0ACAD}"/>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8948318B-2083-4937-BF95-9FEC8536C2B4}"/>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F47F56DF-17DC-476F-979E-CF363A8D51FC}"/>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8D6D9AC3-1118-4D63-BAB3-55BC9D231292}"/>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75997</xdr:rowOff>
    </xdr:from>
    <xdr:to>
      <xdr:col>24</xdr:col>
      <xdr:colOff>63500</xdr:colOff>
      <xdr:row>77</xdr:row>
      <xdr:rowOff>101927</xdr:rowOff>
    </xdr:to>
    <xdr:cxnSp macro="">
      <xdr:nvCxnSpPr>
        <xdr:cNvPr id="179" name="直線コネクタ 178">
          <a:extLst>
            <a:ext uri="{FF2B5EF4-FFF2-40B4-BE49-F238E27FC236}">
              <a16:creationId xmlns:a16="http://schemas.microsoft.com/office/drawing/2014/main" id="{1B890B15-9FD4-4665-AE4C-4295B32E1ED7}"/>
            </a:ext>
          </a:extLst>
        </xdr:cNvPr>
        <xdr:cNvCxnSpPr/>
      </xdr:nvCxnSpPr>
      <xdr:spPr>
        <a:xfrm flipV="1">
          <a:off x="3797300" y="13277647"/>
          <a:ext cx="8382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a:extLst>
            <a:ext uri="{FF2B5EF4-FFF2-40B4-BE49-F238E27FC236}">
              <a16:creationId xmlns:a16="http://schemas.microsoft.com/office/drawing/2014/main" id="{AD580007-2902-41A7-9E0C-D4575C91DBB3}"/>
            </a:ext>
          </a:extLst>
        </xdr:cNvPr>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AC7D166D-6F63-42FA-8A92-F01D3C55C5F5}"/>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82234</xdr:rowOff>
    </xdr:from>
    <xdr:to>
      <xdr:col>19</xdr:col>
      <xdr:colOff>177800</xdr:colOff>
      <xdr:row>77</xdr:row>
      <xdr:rowOff>101927</xdr:rowOff>
    </xdr:to>
    <xdr:cxnSp macro="">
      <xdr:nvCxnSpPr>
        <xdr:cNvPr id="182" name="直線コネクタ 181">
          <a:extLst>
            <a:ext uri="{FF2B5EF4-FFF2-40B4-BE49-F238E27FC236}">
              <a16:creationId xmlns:a16="http://schemas.microsoft.com/office/drawing/2014/main" id="{4DC4CA42-828E-4853-B0B3-4FABCBF17108}"/>
            </a:ext>
          </a:extLst>
        </xdr:cNvPr>
        <xdr:cNvCxnSpPr/>
      </xdr:nvCxnSpPr>
      <xdr:spPr>
        <a:xfrm>
          <a:off x="2908300" y="13283884"/>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3A7A318-CB65-40BF-8CBE-DC8EC1FD293C}"/>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a:extLst>
            <a:ext uri="{FF2B5EF4-FFF2-40B4-BE49-F238E27FC236}">
              <a16:creationId xmlns:a16="http://schemas.microsoft.com/office/drawing/2014/main" id="{61A1A84C-A473-4201-B005-B75DA3005939}"/>
            </a:ext>
          </a:extLst>
        </xdr:cNvPr>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82234</xdr:rowOff>
    </xdr:from>
    <xdr:to>
      <xdr:col>15</xdr:col>
      <xdr:colOff>50800</xdr:colOff>
      <xdr:row>77</xdr:row>
      <xdr:rowOff>144283</xdr:rowOff>
    </xdr:to>
    <xdr:cxnSp macro="">
      <xdr:nvCxnSpPr>
        <xdr:cNvPr id="185" name="直線コネクタ 184">
          <a:extLst>
            <a:ext uri="{FF2B5EF4-FFF2-40B4-BE49-F238E27FC236}">
              <a16:creationId xmlns:a16="http://schemas.microsoft.com/office/drawing/2014/main" id="{3DE1D04A-D7C9-4058-A75F-DDC82DDD8F9B}"/>
            </a:ext>
          </a:extLst>
        </xdr:cNvPr>
        <xdr:cNvCxnSpPr/>
      </xdr:nvCxnSpPr>
      <xdr:spPr>
        <a:xfrm flipV="1">
          <a:off x="2019300" y="1328388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C6F66BA0-EB0F-49F6-BC51-692C9A9A081E}"/>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a:extLst>
            <a:ext uri="{FF2B5EF4-FFF2-40B4-BE49-F238E27FC236}">
              <a16:creationId xmlns:a16="http://schemas.microsoft.com/office/drawing/2014/main" id="{C565B59F-BBA2-4776-9F5D-36A59CCB948A}"/>
            </a:ext>
          </a:extLst>
        </xdr:cNvPr>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144283</xdr:rowOff>
    </xdr:from>
    <xdr:to>
      <xdr:col>10</xdr:col>
      <xdr:colOff>114300</xdr:colOff>
      <xdr:row>78</xdr:row>
      <xdr:rowOff>21002</xdr:rowOff>
    </xdr:to>
    <xdr:cxnSp macro="">
      <xdr:nvCxnSpPr>
        <xdr:cNvPr id="188" name="直線コネクタ 187">
          <a:extLst>
            <a:ext uri="{FF2B5EF4-FFF2-40B4-BE49-F238E27FC236}">
              <a16:creationId xmlns:a16="http://schemas.microsoft.com/office/drawing/2014/main" id="{8FF5562B-9610-42E3-AD96-BEAD987E4B5C}"/>
            </a:ext>
          </a:extLst>
        </xdr:cNvPr>
        <xdr:cNvCxnSpPr/>
      </xdr:nvCxnSpPr>
      <xdr:spPr>
        <a:xfrm flipV="1">
          <a:off x="1130300" y="13345933"/>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a:extLst>
            <a:ext uri="{FF2B5EF4-FFF2-40B4-BE49-F238E27FC236}">
              <a16:creationId xmlns:a16="http://schemas.microsoft.com/office/drawing/2014/main" id="{85173754-1699-4403-8D9A-0E6C763BFE96}"/>
            </a:ext>
          </a:extLst>
        </xdr:cNvPr>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a:extLst>
            <a:ext uri="{FF2B5EF4-FFF2-40B4-BE49-F238E27FC236}">
              <a16:creationId xmlns:a16="http://schemas.microsoft.com/office/drawing/2014/main" id="{4D24F678-0EBE-4B78-8AA3-61C1F18C1DE5}"/>
            </a:ext>
          </a:extLst>
        </xdr:cNvPr>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2D103AA6-5B2B-4D7D-A065-CB7D272BD39D}"/>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a:extLst>
            <a:ext uri="{FF2B5EF4-FFF2-40B4-BE49-F238E27FC236}">
              <a16:creationId xmlns:a16="http://schemas.microsoft.com/office/drawing/2014/main" id="{C50B07A2-11A1-4B94-9625-6F9F83A4862B}"/>
            </a:ext>
          </a:extLst>
        </xdr:cNvPr>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3C1F278C-CBF8-4CF1-8466-7B2EC034995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3603076-CD95-4C56-8A72-0AFE408C3DE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F8DD218-1DEA-446A-808A-A5801C7FBE7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6C828BD1-336C-4EF5-B87B-CA1721C202A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578B901E-BE63-49A1-B1EB-8DC16DBD308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25197</xdr:rowOff>
    </xdr:from>
    <xdr:to>
      <xdr:col>24</xdr:col>
      <xdr:colOff>114300</xdr:colOff>
      <xdr:row>77</xdr:row>
      <xdr:rowOff>126797</xdr:rowOff>
    </xdr:to>
    <xdr:sp macro="" textlink="">
      <xdr:nvSpPr>
        <xdr:cNvPr id="198" name="楕円 197">
          <a:extLst>
            <a:ext uri="{FF2B5EF4-FFF2-40B4-BE49-F238E27FC236}">
              <a16:creationId xmlns:a16="http://schemas.microsoft.com/office/drawing/2014/main" id="{862FE9CD-F107-451B-B756-9A2CA130F2B8}"/>
            </a:ext>
          </a:extLst>
        </xdr:cNvPr>
        <xdr:cNvSpPr/>
      </xdr:nvSpPr>
      <xdr:spPr>
        <a:xfrm>
          <a:off x="4584700" y="132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3624</xdr:rowOff>
    </xdr:from>
    <xdr:ext cx="599010" cy="259045"/>
    <xdr:sp macro="" textlink="">
      <xdr:nvSpPr>
        <xdr:cNvPr id="199" name="民生費該当値テキスト">
          <a:extLst>
            <a:ext uri="{FF2B5EF4-FFF2-40B4-BE49-F238E27FC236}">
              <a16:creationId xmlns:a16="http://schemas.microsoft.com/office/drawing/2014/main" id="{69037F85-0D77-4EEC-88FF-02237CBA8D02}"/>
            </a:ext>
          </a:extLst>
        </xdr:cNvPr>
        <xdr:cNvSpPr txBox="1"/>
      </xdr:nvSpPr>
      <xdr:spPr>
        <a:xfrm>
          <a:off x="4686300" y="1320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51127</xdr:rowOff>
    </xdr:from>
    <xdr:to>
      <xdr:col>20</xdr:col>
      <xdr:colOff>38100</xdr:colOff>
      <xdr:row>77</xdr:row>
      <xdr:rowOff>152727</xdr:rowOff>
    </xdr:to>
    <xdr:sp macro="" textlink="">
      <xdr:nvSpPr>
        <xdr:cNvPr id="200" name="楕円 199">
          <a:extLst>
            <a:ext uri="{FF2B5EF4-FFF2-40B4-BE49-F238E27FC236}">
              <a16:creationId xmlns:a16="http://schemas.microsoft.com/office/drawing/2014/main" id="{7ADC799E-01BF-4EAF-AEA3-922F4D7CC8EF}"/>
            </a:ext>
          </a:extLst>
        </xdr:cNvPr>
        <xdr:cNvSpPr/>
      </xdr:nvSpPr>
      <xdr:spPr>
        <a:xfrm>
          <a:off x="3746500" y="132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143854</xdr:rowOff>
    </xdr:from>
    <xdr:ext cx="599010" cy="259045"/>
    <xdr:sp macro="" textlink="">
      <xdr:nvSpPr>
        <xdr:cNvPr id="201" name="テキスト ボックス 200">
          <a:extLst>
            <a:ext uri="{FF2B5EF4-FFF2-40B4-BE49-F238E27FC236}">
              <a16:creationId xmlns:a16="http://schemas.microsoft.com/office/drawing/2014/main" id="{722A64AF-4FE3-4D17-8651-A7B482531EA9}"/>
            </a:ext>
          </a:extLst>
        </xdr:cNvPr>
        <xdr:cNvSpPr txBox="1"/>
      </xdr:nvSpPr>
      <xdr:spPr>
        <a:xfrm>
          <a:off x="3497795" y="1334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31434</xdr:rowOff>
    </xdr:from>
    <xdr:to>
      <xdr:col>15</xdr:col>
      <xdr:colOff>101600</xdr:colOff>
      <xdr:row>77</xdr:row>
      <xdr:rowOff>133034</xdr:rowOff>
    </xdr:to>
    <xdr:sp macro="" textlink="">
      <xdr:nvSpPr>
        <xdr:cNvPr id="202" name="楕円 201">
          <a:extLst>
            <a:ext uri="{FF2B5EF4-FFF2-40B4-BE49-F238E27FC236}">
              <a16:creationId xmlns:a16="http://schemas.microsoft.com/office/drawing/2014/main" id="{E079D149-27A6-4088-B336-56AF1A5FF39B}"/>
            </a:ext>
          </a:extLst>
        </xdr:cNvPr>
        <xdr:cNvSpPr/>
      </xdr:nvSpPr>
      <xdr:spPr>
        <a:xfrm>
          <a:off x="2857500" y="13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124161</xdr:rowOff>
    </xdr:from>
    <xdr:ext cx="599010" cy="259045"/>
    <xdr:sp macro="" textlink="">
      <xdr:nvSpPr>
        <xdr:cNvPr id="203" name="テキスト ボックス 202">
          <a:extLst>
            <a:ext uri="{FF2B5EF4-FFF2-40B4-BE49-F238E27FC236}">
              <a16:creationId xmlns:a16="http://schemas.microsoft.com/office/drawing/2014/main" id="{6F744EFD-C1DD-439D-84F7-CC8785260B45}"/>
            </a:ext>
          </a:extLst>
        </xdr:cNvPr>
        <xdr:cNvSpPr txBox="1"/>
      </xdr:nvSpPr>
      <xdr:spPr>
        <a:xfrm>
          <a:off x="2608795" y="133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93483</xdr:rowOff>
    </xdr:from>
    <xdr:to>
      <xdr:col>10</xdr:col>
      <xdr:colOff>165100</xdr:colOff>
      <xdr:row>78</xdr:row>
      <xdr:rowOff>23633</xdr:rowOff>
    </xdr:to>
    <xdr:sp macro="" textlink="">
      <xdr:nvSpPr>
        <xdr:cNvPr id="204" name="楕円 203">
          <a:extLst>
            <a:ext uri="{FF2B5EF4-FFF2-40B4-BE49-F238E27FC236}">
              <a16:creationId xmlns:a16="http://schemas.microsoft.com/office/drawing/2014/main" id="{CF7CA967-48F0-458F-B9B8-F2AC9528A254}"/>
            </a:ext>
          </a:extLst>
        </xdr:cNvPr>
        <xdr:cNvSpPr/>
      </xdr:nvSpPr>
      <xdr:spPr>
        <a:xfrm>
          <a:off x="1968500" y="132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14760</xdr:rowOff>
    </xdr:from>
    <xdr:ext cx="599010" cy="259045"/>
    <xdr:sp macro="" textlink="">
      <xdr:nvSpPr>
        <xdr:cNvPr id="205" name="テキスト ボックス 204">
          <a:extLst>
            <a:ext uri="{FF2B5EF4-FFF2-40B4-BE49-F238E27FC236}">
              <a16:creationId xmlns:a16="http://schemas.microsoft.com/office/drawing/2014/main" id="{378BD437-2526-455A-B03E-369A2FD744BD}"/>
            </a:ext>
          </a:extLst>
        </xdr:cNvPr>
        <xdr:cNvSpPr txBox="1"/>
      </xdr:nvSpPr>
      <xdr:spPr>
        <a:xfrm>
          <a:off x="1719795" y="133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141652</xdr:rowOff>
    </xdr:from>
    <xdr:to>
      <xdr:col>6</xdr:col>
      <xdr:colOff>38100</xdr:colOff>
      <xdr:row>78</xdr:row>
      <xdr:rowOff>71802</xdr:rowOff>
    </xdr:to>
    <xdr:sp macro="" textlink="">
      <xdr:nvSpPr>
        <xdr:cNvPr id="206" name="楕円 205">
          <a:extLst>
            <a:ext uri="{FF2B5EF4-FFF2-40B4-BE49-F238E27FC236}">
              <a16:creationId xmlns:a16="http://schemas.microsoft.com/office/drawing/2014/main" id="{4927C3BD-6ACF-4585-89AB-1A37C98ADD83}"/>
            </a:ext>
          </a:extLst>
        </xdr:cNvPr>
        <xdr:cNvSpPr/>
      </xdr:nvSpPr>
      <xdr:spPr>
        <a:xfrm>
          <a:off x="1079500" y="133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62929</xdr:rowOff>
    </xdr:from>
    <xdr:ext cx="599010" cy="259045"/>
    <xdr:sp macro="" textlink="">
      <xdr:nvSpPr>
        <xdr:cNvPr id="207" name="テキスト ボックス 206">
          <a:extLst>
            <a:ext uri="{FF2B5EF4-FFF2-40B4-BE49-F238E27FC236}">
              <a16:creationId xmlns:a16="http://schemas.microsoft.com/office/drawing/2014/main" id="{FD1FACD6-4157-40CF-B705-B795F8A907C2}"/>
            </a:ext>
          </a:extLst>
        </xdr:cNvPr>
        <xdr:cNvSpPr txBox="1"/>
      </xdr:nvSpPr>
      <xdr:spPr>
        <a:xfrm>
          <a:off x="830795" y="1343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5916FC7-E162-487D-8631-8542F5AFA29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EA6270DE-589D-4329-BF7F-98712FA5BD5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F17E589E-D70C-4C75-898C-D89C21396C4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18521EC2-89CB-44FD-B10F-99D5C107C19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383DA9CF-DCF7-43FE-8CC0-11B89342671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F2654BEC-F663-4928-B250-0EAB1DFE649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F9442E34-B5C1-4122-9FBC-076DB9B7B38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A07968D0-355D-47CE-95C6-E7F2EEA11BE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44511757-BB34-4FC5-910A-FA9FC8BCBE4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5131BB6A-70EE-47B5-86CC-17C41582A35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5D4BBEE1-EF44-498E-A94E-8738C85B4036}"/>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197679FD-6F44-4F84-B2B2-D8D6E509FF0A}"/>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41AB522E-F7B6-4962-9490-03A07D19733C}"/>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393D2CB6-D7D2-4DCA-863A-469504589D7A}"/>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D9F02839-BE62-4085-A0C5-4DAEA1ED8539}"/>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CD39FF39-C514-4057-AC92-0149D44DD33D}"/>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B4063ED0-C85F-442A-965A-56199C6D29F9}"/>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1D31C16C-B78E-43D4-916D-EB968CDE51CD}"/>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7B7BA400-906E-40CD-860D-CC801B600757}"/>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280442BB-ECF4-46A2-997B-1B4C675EA62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BAA391AC-5D8E-45CB-9D51-70B282CE6E0D}"/>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3C544CC5-0160-4D5D-8132-E6F38193E89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339B6FCA-BAE3-4452-9D85-5FAD0E191D75}"/>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821B5D76-8927-4DDB-A0CE-ED64D3337DBA}"/>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5A2C53EB-90AF-4B52-B7B7-C41D9A0A2ABA}"/>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97D54CF7-2EA1-45F2-A4DA-2BA94966463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3234F78E-22A3-45D2-89E5-907B040747CB}"/>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5466</xdr:rowOff>
    </xdr:from>
    <xdr:to>
      <xdr:col>24</xdr:col>
      <xdr:colOff>63500</xdr:colOff>
      <xdr:row>98</xdr:row>
      <xdr:rowOff>21788</xdr:rowOff>
    </xdr:to>
    <xdr:cxnSp macro="">
      <xdr:nvCxnSpPr>
        <xdr:cNvPr id="235" name="直線コネクタ 234">
          <a:extLst>
            <a:ext uri="{FF2B5EF4-FFF2-40B4-BE49-F238E27FC236}">
              <a16:creationId xmlns:a16="http://schemas.microsoft.com/office/drawing/2014/main" id="{4E3F105F-553B-4635-ADA3-8B8DE80226BB}"/>
            </a:ext>
          </a:extLst>
        </xdr:cNvPr>
        <xdr:cNvCxnSpPr/>
      </xdr:nvCxnSpPr>
      <xdr:spPr>
        <a:xfrm flipV="1">
          <a:off x="3797300" y="16807566"/>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a:extLst>
            <a:ext uri="{FF2B5EF4-FFF2-40B4-BE49-F238E27FC236}">
              <a16:creationId xmlns:a16="http://schemas.microsoft.com/office/drawing/2014/main" id="{168BA31A-3FE6-46E0-A07F-A18CAF06D533}"/>
            </a:ext>
          </a:extLst>
        </xdr:cNvPr>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45EFC7B3-255C-402A-8B00-3CDAB49C05C8}"/>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21788</xdr:rowOff>
    </xdr:from>
    <xdr:to>
      <xdr:col>19</xdr:col>
      <xdr:colOff>177800</xdr:colOff>
      <xdr:row>98</xdr:row>
      <xdr:rowOff>89591</xdr:rowOff>
    </xdr:to>
    <xdr:cxnSp macro="">
      <xdr:nvCxnSpPr>
        <xdr:cNvPr id="238" name="直線コネクタ 237">
          <a:extLst>
            <a:ext uri="{FF2B5EF4-FFF2-40B4-BE49-F238E27FC236}">
              <a16:creationId xmlns:a16="http://schemas.microsoft.com/office/drawing/2014/main" id="{12482598-E61C-49C5-9242-4FB1312EC1F5}"/>
            </a:ext>
          </a:extLst>
        </xdr:cNvPr>
        <xdr:cNvCxnSpPr/>
      </xdr:nvCxnSpPr>
      <xdr:spPr>
        <a:xfrm flipV="1">
          <a:off x="2908300" y="16823888"/>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C9A46E2-A884-47A2-AA15-634D631E4802}"/>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a:extLst>
            <a:ext uri="{FF2B5EF4-FFF2-40B4-BE49-F238E27FC236}">
              <a16:creationId xmlns:a16="http://schemas.microsoft.com/office/drawing/2014/main" id="{D50BA894-B779-4266-88CE-201C7F7812F2}"/>
            </a:ext>
          </a:extLst>
        </xdr:cNvPr>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89591</xdr:rowOff>
    </xdr:from>
    <xdr:to>
      <xdr:col>15</xdr:col>
      <xdr:colOff>50800</xdr:colOff>
      <xdr:row>98</xdr:row>
      <xdr:rowOff>96540</xdr:rowOff>
    </xdr:to>
    <xdr:cxnSp macro="">
      <xdr:nvCxnSpPr>
        <xdr:cNvPr id="241" name="直線コネクタ 240">
          <a:extLst>
            <a:ext uri="{FF2B5EF4-FFF2-40B4-BE49-F238E27FC236}">
              <a16:creationId xmlns:a16="http://schemas.microsoft.com/office/drawing/2014/main" id="{A8C39AE9-53B4-463B-A2A7-6D9EB2699061}"/>
            </a:ext>
          </a:extLst>
        </xdr:cNvPr>
        <xdr:cNvCxnSpPr/>
      </xdr:nvCxnSpPr>
      <xdr:spPr>
        <a:xfrm flipV="1">
          <a:off x="2019300" y="16891691"/>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942F172E-6DC7-4359-AA15-021EBE15A8F1}"/>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a:extLst>
            <a:ext uri="{FF2B5EF4-FFF2-40B4-BE49-F238E27FC236}">
              <a16:creationId xmlns:a16="http://schemas.microsoft.com/office/drawing/2014/main" id="{0720990A-B193-4CAE-B4AB-2876C0A5F68F}"/>
            </a:ext>
          </a:extLst>
        </xdr:cNvPr>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96540</xdr:rowOff>
    </xdr:from>
    <xdr:to>
      <xdr:col>10</xdr:col>
      <xdr:colOff>114300</xdr:colOff>
      <xdr:row>98</xdr:row>
      <xdr:rowOff>123698</xdr:rowOff>
    </xdr:to>
    <xdr:cxnSp macro="">
      <xdr:nvCxnSpPr>
        <xdr:cNvPr id="244" name="直線コネクタ 243">
          <a:extLst>
            <a:ext uri="{FF2B5EF4-FFF2-40B4-BE49-F238E27FC236}">
              <a16:creationId xmlns:a16="http://schemas.microsoft.com/office/drawing/2014/main" id="{F16AD472-31A1-44DC-9A24-4A0847E3ACBC}"/>
            </a:ext>
          </a:extLst>
        </xdr:cNvPr>
        <xdr:cNvCxnSpPr/>
      </xdr:nvCxnSpPr>
      <xdr:spPr>
        <a:xfrm flipV="1">
          <a:off x="1130300" y="1689864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a:extLst>
            <a:ext uri="{FF2B5EF4-FFF2-40B4-BE49-F238E27FC236}">
              <a16:creationId xmlns:a16="http://schemas.microsoft.com/office/drawing/2014/main" id="{D30C5B8D-434E-4717-889E-67A84D2B31A3}"/>
            </a:ext>
          </a:extLst>
        </xdr:cNvPr>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a:extLst>
            <a:ext uri="{FF2B5EF4-FFF2-40B4-BE49-F238E27FC236}">
              <a16:creationId xmlns:a16="http://schemas.microsoft.com/office/drawing/2014/main" id="{813C0345-B31E-47FE-A728-76B84CC759DD}"/>
            </a:ext>
          </a:extLst>
        </xdr:cNvPr>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6F272585-DE19-4AFD-ABA1-A081988A0812}"/>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E6BDA5C0-76DD-45FE-97C2-304D5D0FAF0F}"/>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E72D413-2A17-4170-93FB-1C32E5E6469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82AD060-E40C-4698-9A01-14FF38A9F2F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442EDC6-E16D-4F67-866A-DE7B6735AFF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AB2AB25-D275-4C8C-9491-0F0FF3479DD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4026E6B6-7D95-4826-817A-C20F932BD27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126116</xdr:rowOff>
    </xdr:from>
    <xdr:to>
      <xdr:col>24</xdr:col>
      <xdr:colOff>114300</xdr:colOff>
      <xdr:row>98</xdr:row>
      <xdr:rowOff>56266</xdr:rowOff>
    </xdr:to>
    <xdr:sp macro="" textlink="">
      <xdr:nvSpPr>
        <xdr:cNvPr id="254" name="楕円 253">
          <a:extLst>
            <a:ext uri="{FF2B5EF4-FFF2-40B4-BE49-F238E27FC236}">
              <a16:creationId xmlns:a16="http://schemas.microsoft.com/office/drawing/2014/main" id="{23CBF00F-834F-408C-8F2A-6CFC9D7C3DB4}"/>
            </a:ext>
          </a:extLst>
        </xdr:cNvPr>
        <xdr:cNvSpPr/>
      </xdr:nvSpPr>
      <xdr:spPr>
        <a:xfrm>
          <a:off x="4584700" y="167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104543</xdr:rowOff>
    </xdr:from>
    <xdr:ext cx="534377" cy="259045"/>
    <xdr:sp macro="" textlink="">
      <xdr:nvSpPr>
        <xdr:cNvPr id="255" name="衛生費該当値テキスト">
          <a:extLst>
            <a:ext uri="{FF2B5EF4-FFF2-40B4-BE49-F238E27FC236}">
              <a16:creationId xmlns:a16="http://schemas.microsoft.com/office/drawing/2014/main" id="{2CA76265-CC55-4B29-98F1-E4C85CC5ABC2}"/>
            </a:ext>
          </a:extLst>
        </xdr:cNvPr>
        <xdr:cNvSpPr txBox="1"/>
      </xdr:nvSpPr>
      <xdr:spPr>
        <a:xfrm>
          <a:off x="4686300" y="167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142438</xdr:rowOff>
    </xdr:from>
    <xdr:to>
      <xdr:col>20</xdr:col>
      <xdr:colOff>38100</xdr:colOff>
      <xdr:row>98</xdr:row>
      <xdr:rowOff>72588</xdr:rowOff>
    </xdr:to>
    <xdr:sp macro="" textlink="">
      <xdr:nvSpPr>
        <xdr:cNvPr id="256" name="楕円 255">
          <a:extLst>
            <a:ext uri="{FF2B5EF4-FFF2-40B4-BE49-F238E27FC236}">
              <a16:creationId xmlns:a16="http://schemas.microsoft.com/office/drawing/2014/main" id="{ABAF21D4-9583-4CE3-8FDC-6BAC324F74A1}"/>
            </a:ext>
          </a:extLst>
        </xdr:cNvPr>
        <xdr:cNvSpPr/>
      </xdr:nvSpPr>
      <xdr:spPr>
        <a:xfrm>
          <a:off x="3746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63715</xdr:rowOff>
    </xdr:from>
    <xdr:ext cx="534377" cy="259045"/>
    <xdr:sp macro="" textlink="">
      <xdr:nvSpPr>
        <xdr:cNvPr id="257" name="テキスト ボックス 256">
          <a:extLst>
            <a:ext uri="{FF2B5EF4-FFF2-40B4-BE49-F238E27FC236}">
              <a16:creationId xmlns:a16="http://schemas.microsoft.com/office/drawing/2014/main" id="{6FAAA09F-2CF4-480B-9895-7DEF4AF7338C}"/>
            </a:ext>
          </a:extLst>
        </xdr:cNvPr>
        <xdr:cNvSpPr txBox="1"/>
      </xdr:nvSpPr>
      <xdr:spPr>
        <a:xfrm>
          <a:off x="3530111" y="168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38791</xdr:rowOff>
    </xdr:from>
    <xdr:to>
      <xdr:col>15</xdr:col>
      <xdr:colOff>101600</xdr:colOff>
      <xdr:row>98</xdr:row>
      <xdr:rowOff>140391</xdr:rowOff>
    </xdr:to>
    <xdr:sp macro="" textlink="">
      <xdr:nvSpPr>
        <xdr:cNvPr id="258" name="楕円 257">
          <a:extLst>
            <a:ext uri="{FF2B5EF4-FFF2-40B4-BE49-F238E27FC236}">
              <a16:creationId xmlns:a16="http://schemas.microsoft.com/office/drawing/2014/main" id="{2125CB3D-7B24-49BF-A2E5-AFB35B9C427A}"/>
            </a:ext>
          </a:extLst>
        </xdr:cNvPr>
        <xdr:cNvSpPr/>
      </xdr:nvSpPr>
      <xdr:spPr>
        <a:xfrm>
          <a:off x="2857500" y="168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131518</xdr:rowOff>
    </xdr:from>
    <xdr:ext cx="534377" cy="259045"/>
    <xdr:sp macro="" textlink="">
      <xdr:nvSpPr>
        <xdr:cNvPr id="259" name="テキスト ボックス 258">
          <a:extLst>
            <a:ext uri="{FF2B5EF4-FFF2-40B4-BE49-F238E27FC236}">
              <a16:creationId xmlns:a16="http://schemas.microsoft.com/office/drawing/2014/main" id="{82134DAD-24A9-40FA-822D-6E5A6256826C}"/>
            </a:ext>
          </a:extLst>
        </xdr:cNvPr>
        <xdr:cNvSpPr txBox="1"/>
      </xdr:nvSpPr>
      <xdr:spPr>
        <a:xfrm>
          <a:off x="2641111" y="169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45740</xdr:rowOff>
    </xdr:from>
    <xdr:to>
      <xdr:col>10</xdr:col>
      <xdr:colOff>165100</xdr:colOff>
      <xdr:row>98</xdr:row>
      <xdr:rowOff>147340</xdr:rowOff>
    </xdr:to>
    <xdr:sp macro="" textlink="">
      <xdr:nvSpPr>
        <xdr:cNvPr id="260" name="楕円 259">
          <a:extLst>
            <a:ext uri="{FF2B5EF4-FFF2-40B4-BE49-F238E27FC236}">
              <a16:creationId xmlns:a16="http://schemas.microsoft.com/office/drawing/2014/main" id="{2C747936-271B-48FD-B76F-A057AAD2503E}"/>
            </a:ext>
          </a:extLst>
        </xdr:cNvPr>
        <xdr:cNvSpPr/>
      </xdr:nvSpPr>
      <xdr:spPr>
        <a:xfrm>
          <a:off x="1968500" y="1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138467</xdr:rowOff>
    </xdr:from>
    <xdr:ext cx="534377" cy="259045"/>
    <xdr:sp macro="" textlink="">
      <xdr:nvSpPr>
        <xdr:cNvPr id="261" name="テキスト ボックス 260">
          <a:extLst>
            <a:ext uri="{FF2B5EF4-FFF2-40B4-BE49-F238E27FC236}">
              <a16:creationId xmlns:a16="http://schemas.microsoft.com/office/drawing/2014/main" id="{B73ADDC5-F026-4EDA-B829-ECDDBD24F4F9}"/>
            </a:ext>
          </a:extLst>
        </xdr:cNvPr>
        <xdr:cNvSpPr txBox="1"/>
      </xdr:nvSpPr>
      <xdr:spPr>
        <a:xfrm>
          <a:off x="1752111" y="169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72898</xdr:rowOff>
    </xdr:from>
    <xdr:to>
      <xdr:col>6</xdr:col>
      <xdr:colOff>38100</xdr:colOff>
      <xdr:row>99</xdr:row>
      <xdr:rowOff>3048</xdr:rowOff>
    </xdr:to>
    <xdr:sp macro="" textlink="">
      <xdr:nvSpPr>
        <xdr:cNvPr id="262" name="楕円 261">
          <a:extLst>
            <a:ext uri="{FF2B5EF4-FFF2-40B4-BE49-F238E27FC236}">
              <a16:creationId xmlns:a16="http://schemas.microsoft.com/office/drawing/2014/main" id="{C3967BFF-9C36-41FF-BD69-49F4C6837471}"/>
            </a:ext>
          </a:extLst>
        </xdr:cNvPr>
        <xdr:cNvSpPr/>
      </xdr:nvSpPr>
      <xdr:spPr>
        <a:xfrm>
          <a:off x="1079500" y="16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165625</xdr:rowOff>
    </xdr:from>
    <xdr:ext cx="534377" cy="259045"/>
    <xdr:sp macro="" textlink="">
      <xdr:nvSpPr>
        <xdr:cNvPr id="263" name="テキスト ボックス 262">
          <a:extLst>
            <a:ext uri="{FF2B5EF4-FFF2-40B4-BE49-F238E27FC236}">
              <a16:creationId xmlns:a16="http://schemas.microsoft.com/office/drawing/2014/main" id="{757627D8-F8C7-405E-ADD9-CA9E1A24A04E}"/>
            </a:ext>
          </a:extLst>
        </xdr:cNvPr>
        <xdr:cNvSpPr txBox="1"/>
      </xdr:nvSpPr>
      <xdr:spPr>
        <a:xfrm>
          <a:off x="863111"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919C9E35-25F6-4749-82D6-635C6E44EA7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58A993-89FC-4DFD-872E-17D8D025C66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2BD894FA-EFE1-420B-9C68-052AFFF59A5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370928-B350-4A7F-A68C-DB622787075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CFF4434A-BE5E-4D99-B645-312E60FE567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503BCD96-6E03-4213-AB6C-8897567568A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70AD94A1-E5D0-49CB-B18A-4B43DC4BF09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117903D-0D82-49D1-9393-13704BEEABB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D6033006-B058-4007-B82B-BE959DD4767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B7435009-F176-4E8F-9FBC-BCA92432597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3A268DAB-E8C9-43A8-96EC-B6DB5577636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93BB5688-5002-461E-B55C-5C912E9228F4}"/>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DDAF5AAA-7CA0-4027-A029-9AB6B0B8620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F4168EFD-FCCF-4D62-9D9D-70A9D921A145}"/>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4A3713A0-3F4F-47B3-9D53-307D650954D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AD158C97-46F6-4E71-AB9F-7E688C2EC6C3}"/>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51C5EED2-B95E-4011-964F-2972DD60982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8164A8B9-3FF4-4897-90B7-97B1BD06F0BC}"/>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D744C47C-58C3-497A-942F-18855A8303A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BB74335D-8389-42D5-A75F-8BB4F217443B}"/>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AE7CDB9C-39A9-44E5-970C-6AE1588AAE5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25108647-7449-46EF-AE98-A1E15D3477E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D644599D-3DD0-43AA-B7C0-5E38C64F61F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C626EDD7-2A23-4850-9602-DFFC56F7FDEB}"/>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4F25EE29-8D65-43A0-AC3D-0B993C15148A}"/>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81C23A6E-CE98-4DDC-9664-28683AE9DF09}"/>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C640431E-55E3-4105-9AD6-163B5530A9A5}"/>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BE376B67-255C-407C-A10A-8DEAFC0CF7DA}"/>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162751</xdr:rowOff>
    </xdr:from>
    <xdr:to>
      <xdr:col>55</xdr:col>
      <xdr:colOff>0</xdr:colOff>
      <xdr:row>37</xdr:row>
      <xdr:rowOff>8446</xdr:rowOff>
    </xdr:to>
    <xdr:cxnSp macro="">
      <xdr:nvCxnSpPr>
        <xdr:cNvPr id="292" name="直線コネクタ 291">
          <a:extLst>
            <a:ext uri="{FF2B5EF4-FFF2-40B4-BE49-F238E27FC236}">
              <a16:creationId xmlns:a16="http://schemas.microsoft.com/office/drawing/2014/main" id="{9E9E94C4-53F9-49A7-96D3-FDCDFBD7AD7E}"/>
            </a:ext>
          </a:extLst>
        </xdr:cNvPr>
        <xdr:cNvCxnSpPr/>
      </xdr:nvCxnSpPr>
      <xdr:spPr>
        <a:xfrm flipV="1">
          <a:off x="9639300" y="633495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a:extLst>
            <a:ext uri="{FF2B5EF4-FFF2-40B4-BE49-F238E27FC236}">
              <a16:creationId xmlns:a16="http://schemas.microsoft.com/office/drawing/2014/main" id="{FB1404BE-6833-4AF6-8599-93CD907B0A0B}"/>
            </a:ext>
          </a:extLst>
        </xdr:cNvPr>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23961C0B-80EB-4441-AD59-E7CF3E043976}"/>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8446</xdr:rowOff>
    </xdr:from>
    <xdr:to>
      <xdr:col>50</xdr:col>
      <xdr:colOff>114300</xdr:colOff>
      <xdr:row>37</xdr:row>
      <xdr:rowOff>35687</xdr:rowOff>
    </xdr:to>
    <xdr:cxnSp macro="">
      <xdr:nvCxnSpPr>
        <xdr:cNvPr id="295" name="直線コネクタ 294">
          <a:extLst>
            <a:ext uri="{FF2B5EF4-FFF2-40B4-BE49-F238E27FC236}">
              <a16:creationId xmlns:a16="http://schemas.microsoft.com/office/drawing/2014/main" id="{A69B4939-9DA1-40EA-89DB-B248E18A51FE}"/>
            </a:ext>
          </a:extLst>
        </xdr:cNvPr>
        <xdr:cNvCxnSpPr/>
      </xdr:nvCxnSpPr>
      <xdr:spPr>
        <a:xfrm flipV="1">
          <a:off x="8750300" y="6352096"/>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5982A4F8-8C4C-4368-BD3E-A3E3B5E31E81}"/>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a:extLst>
            <a:ext uri="{FF2B5EF4-FFF2-40B4-BE49-F238E27FC236}">
              <a16:creationId xmlns:a16="http://schemas.microsoft.com/office/drawing/2014/main" id="{BCECBC38-61EB-4207-9EC0-AAEF656E0426}"/>
            </a:ext>
          </a:extLst>
        </xdr:cNvPr>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25019</xdr:rowOff>
    </xdr:from>
    <xdr:to>
      <xdr:col>45</xdr:col>
      <xdr:colOff>177800</xdr:colOff>
      <xdr:row>37</xdr:row>
      <xdr:rowOff>35687</xdr:rowOff>
    </xdr:to>
    <xdr:cxnSp macro="">
      <xdr:nvCxnSpPr>
        <xdr:cNvPr id="298" name="直線コネクタ 297">
          <a:extLst>
            <a:ext uri="{FF2B5EF4-FFF2-40B4-BE49-F238E27FC236}">
              <a16:creationId xmlns:a16="http://schemas.microsoft.com/office/drawing/2014/main" id="{1CEE0C66-3493-407E-9256-3FB03CF2874C}"/>
            </a:ext>
          </a:extLst>
        </xdr:cNvPr>
        <xdr:cNvCxnSpPr/>
      </xdr:nvCxnSpPr>
      <xdr:spPr>
        <a:xfrm>
          <a:off x="7861300" y="636866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6213D553-29FE-4C36-97B0-8FF9E1320DA3}"/>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a:extLst>
            <a:ext uri="{FF2B5EF4-FFF2-40B4-BE49-F238E27FC236}">
              <a16:creationId xmlns:a16="http://schemas.microsoft.com/office/drawing/2014/main" id="{CE5FE7DE-2087-48A2-A79F-4BF92D5F235A}"/>
            </a:ext>
          </a:extLst>
        </xdr:cNvPr>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169037</xdr:rowOff>
    </xdr:from>
    <xdr:to>
      <xdr:col>41</xdr:col>
      <xdr:colOff>50800</xdr:colOff>
      <xdr:row>37</xdr:row>
      <xdr:rowOff>25019</xdr:rowOff>
    </xdr:to>
    <xdr:cxnSp macro="">
      <xdr:nvCxnSpPr>
        <xdr:cNvPr id="301" name="直線コネクタ 300">
          <a:extLst>
            <a:ext uri="{FF2B5EF4-FFF2-40B4-BE49-F238E27FC236}">
              <a16:creationId xmlns:a16="http://schemas.microsoft.com/office/drawing/2014/main" id="{D84454AF-782A-4857-9D47-4E88C2791F1F}"/>
            </a:ext>
          </a:extLst>
        </xdr:cNvPr>
        <xdr:cNvCxnSpPr/>
      </xdr:nvCxnSpPr>
      <xdr:spPr>
        <a:xfrm>
          <a:off x="6972300" y="634123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a:extLst>
            <a:ext uri="{FF2B5EF4-FFF2-40B4-BE49-F238E27FC236}">
              <a16:creationId xmlns:a16="http://schemas.microsoft.com/office/drawing/2014/main" id="{1C558650-41BB-4A36-8B4D-3E3BCC8AFC6D}"/>
            </a:ext>
          </a:extLst>
        </xdr:cNvPr>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3" name="テキスト ボックス 302">
          <a:extLst>
            <a:ext uri="{FF2B5EF4-FFF2-40B4-BE49-F238E27FC236}">
              <a16:creationId xmlns:a16="http://schemas.microsoft.com/office/drawing/2014/main" id="{72E6B880-26D9-492B-AF74-584ECA143D69}"/>
            </a:ext>
          </a:extLst>
        </xdr:cNvPr>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A6900A40-7166-4F18-B46E-A6DE5DD9CFC8}"/>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a:extLst>
            <a:ext uri="{FF2B5EF4-FFF2-40B4-BE49-F238E27FC236}">
              <a16:creationId xmlns:a16="http://schemas.microsoft.com/office/drawing/2014/main" id="{08FB5956-A3EE-4FDE-A9DC-EE0B29ED65FD}"/>
            </a:ext>
          </a:extLst>
        </xdr:cNvPr>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26325BC-1896-4575-94A0-FC529D810D5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CD354CB-FF8A-4FD1-B657-077E34DF97D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B0A90D5-25A5-4C76-8FC5-D6ABDD02A1F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A7BBA0E-AE9C-4A32-9D80-DAFBC49FD58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E7447274-5C03-4622-82C0-91ABB03CF89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111951</xdr:rowOff>
    </xdr:from>
    <xdr:to>
      <xdr:col>55</xdr:col>
      <xdr:colOff>50800</xdr:colOff>
      <xdr:row>37</xdr:row>
      <xdr:rowOff>42101</xdr:rowOff>
    </xdr:to>
    <xdr:sp macro="" textlink="">
      <xdr:nvSpPr>
        <xdr:cNvPr id="311" name="楕円 310">
          <a:extLst>
            <a:ext uri="{FF2B5EF4-FFF2-40B4-BE49-F238E27FC236}">
              <a16:creationId xmlns:a16="http://schemas.microsoft.com/office/drawing/2014/main" id="{F2502C3C-2163-47EC-8AD3-9B4CBCDAA41A}"/>
            </a:ext>
          </a:extLst>
        </xdr:cNvPr>
        <xdr:cNvSpPr/>
      </xdr:nvSpPr>
      <xdr:spPr>
        <a:xfrm>
          <a:off x="104267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134828</xdr:rowOff>
    </xdr:from>
    <xdr:ext cx="469744" cy="259045"/>
    <xdr:sp macro="" textlink="">
      <xdr:nvSpPr>
        <xdr:cNvPr id="312" name="労働費該当値テキスト">
          <a:extLst>
            <a:ext uri="{FF2B5EF4-FFF2-40B4-BE49-F238E27FC236}">
              <a16:creationId xmlns:a16="http://schemas.microsoft.com/office/drawing/2014/main" id="{724B68F7-6191-497F-9856-838A64078A43}"/>
            </a:ext>
          </a:extLst>
        </xdr:cNvPr>
        <xdr:cNvSpPr txBox="1"/>
      </xdr:nvSpPr>
      <xdr:spPr>
        <a:xfrm>
          <a:off x="10528300" y="61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129096</xdr:rowOff>
    </xdr:from>
    <xdr:to>
      <xdr:col>50</xdr:col>
      <xdr:colOff>165100</xdr:colOff>
      <xdr:row>37</xdr:row>
      <xdr:rowOff>59246</xdr:rowOff>
    </xdr:to>
    <xdr:sp macro="" textlink="">
      <xdr:nvSpPr>
        <xdr:cNvPr id="313" name="楕円 312">
          <a:extLst>
            <a:ext uri="{FF2B5EF4-FFF2-40B4-BE49-F238E27FC236}">
              <a16:creationId xmlns:a16="http://schemas.microsoft.com/office/drawing/2014/main" id="{314BD099-ECF3-4466-8964-CB81313AEE89}"/>
            </a:ext>
          </a:extLst>
        </xdr:cNvPr>
        <xdr:cNvSpPr/>
      </xdr:nvSpPr>
      <xdr:spPr>
        <a:xfrm>
          <a:off x="9588500" y="63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75773</xdr:rowOff>
    </xdr:from>
    <xdr:ext cx="469744" cy="259045"/>
    <xdr:sp macro="" textlink="">
      <xdr:nvSpPr>
        <xdr:cNvPr id="314" name="テキスト ボックス 313">
          <a:extLst>
            <a:ext uri="{FF2B5EF4-FFF2-40B4-BE49-F238E27FC236}">
              <a16:creationId xmlns:a16="http://schemas.microsoft.com/office/drawing/2014/main" id="{26937724-3E13-4D9F-A065-077FBAE93B29}"/>
            </a:ext>
          </a:extLst>
        </xdr:cNvPr>
        <xdr:cNvSpPr txBox="1"/>
      </xdr:nvSpPr>
      <xdr:spPr>
        <a:xfrm>
          <a:off x="9404428" y="607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156337</xdr:rowOff>
    </xdr:from>
    <xdr:to>
      <xdr:col>46</xdr:col>
      <xdr:colOff>38100</xdr:colOff>
      <xdr:row>37</xdr:row>
      <xdr:rowOff>86487</xdr:rowOff>
    </xdr:to>
    <xdr:sp macro="" textlink="">
      <xdr:nvSpPr>
        <xdr:cNvPr id="315" name="楕円 314">
          <a:extLst>
            <a:ext uri="{FF2B5EF4-FFF2-40B4-BE49-F238E27FC236}">
              <a16:creationId xmlns:a16="http://schemas.microsoft.com/office/drawing/2014/main" id="{196D2C8D-9FBE-4E02-A3C6-9D8FC327A6DF}"/>
            </a:ext>
          </a:extLst>
        </xdr:cNvPr>
        <xdr:cNvSpPr/>
      </xdr:nvSpPr>
      <xdr:spPr>
        <a:xfrm>
          <a:off x="8699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103014</xdr:rowOff>
    </xdr:from>
    <xdr:ext cx="469744" cy="259045"/>
    <xdr:sp macro="" textlink="">
      <xdr:nvSpPr>
        <xdr:cNvPr id="316" name="テキスト ボックス 315">
          <a:extLst>
            <a:ext uri="{FF2B5EF4-FFF2-40B4-BE49-F238E27FC236}">
              <a16:creationId xmlns:a16="http://schemas.microsoft.com/office/drawing/2014/main" id="{EC8A800D-CDCB-4C77-8908-318C48ACC46E}"/>
            </a:ext>
          </a:extLst>
        </xdr:cNvPr>
        <xdr:cNvSpPr txBox="1"/>
      </xdr:nvSpPr>
      <xdr:spPr>
        <a:xfrm>
          <a:off x="8515428" y="61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145669</xdr:rowOff>
    </xdr:from>
    <xdr:to>
      <xdr:col>41</xdr:col>
      <xdr:colOff>101600</xdr:colOff>
      <xdr:row>37</xdr:row>
      <xdr:rowOff>75819</xdr:rowOff>
    </xdr:to>
    <xdr:sp macro="" textlink="">
      <xdr:nvSpPr>
        <xdr:cNvPr id="317" name="楕円 316">
          <a:extLst>
            <a:ext uri="{FF2B5EF4-FFF2-40B4-BE49-F238E27FC236}">
              <a16:creationId xmlns:a16="http://schemas.microsoft.com/office/drawing/2014/main" id="{0940553B-E4A7-4367-AF10-0FC4AD171811}"/>
            </a:ext>
          </a:extLst>
        </xdr:cNvPr>
        <xdr:cNvSpPr/>
      </xdr:nvSpPr>
      <xdr:spPr>
        <a:xfrm>
          <a:off x="7810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92346</xdr:rowOff>
    </xdr:from>
    <xdr:ext cx="469744" cy="259045"/>
    <xdr:sp macro="" textlink="">
      <xdr:nvSpPr>
        <xdr:cNvPr id="318" name="テキスト ボックス 317">
          <a:extLst>
            <a:ext uri="{FF2B5EF4-FFF2-40B4-BE49-F238E27FC236}">
              <a16:creationId xmlns:a16="http://schemas.microsoft.com/office/drawing/2014/main" id="{C1D9884A-A022-4069-9B37-BBB06C204C6C}"/>
            </a:ext>
          </a:extLst>
        </xdr:cNvPr>
        <xdr:cNvSpPr txBox="1"/>
      </xdr:nvSpPr>
      <xdr:spPr>
        <a:xfrm>
          <a:off x="7626428" y="60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118237</xdr:rowOff>
    </xdr:from>
    <xdr:to>
      <xdr:col>36</xdr:col>
      <xdr:colOff>165100</xdr:colOff>
      <xdr:row>37</xdr:row>
      <xdr:rowOff>48387</xdr:rowOff>
    </xdr:to>
    <xdr:sp macro="" textlink="">
      <xdr:nvSpPr>
        <xdr:cNvPr id="319" name="楕円 318">
          <a:extLst>
            <a:ext uri="{FF2B5EF4-FFF2-40B4-BE49-F238E27FC236}">
              <a16:creationId xmlns:a16="http://schemas.microsoft.com/office/drawing/2014/main" id="{0F5C552F-6C2E-4F8D-AAE3-C1D4AE627601}"/>
            </a:ext>
          </a:extLst>
        </xdr:cNvPr>
        <xdr:cNvSpPr/>
      </xdr:nvSpPr>
      <xdr:spPr>
        <a:xfrm>
          <a:off x="6921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64914</xdr:rowOff>
    </xdr:from>
    <xdr:ext cx="469744" cy="259045"/>
    <xdr:sp macro="" textlink="">
      <xdr:nvSpPr>
        <xdr:cNvPr id="320" name="テキスト ボックス 319">
          <a:extLst>
            <a:ext uri="{FF2B5EF4-FFF2-40B4-BE49-F238E27FC236}">
              <a16:creationId xmlns:a16="http://schemas.microsoft.com/office/drawing/2014/main" id="{7FD7B5A4-3B88-429B-A7E8-4CB106D24630}"/>
            </a:ext>
          </a:extLst>
        </xdr:cNvPr>
        <xdr:cNvSpPr txBox="1"/>
      </xdr:nvSpPr>
      <xdr:spPr>
        <a:xfrm>
          <a:off x="6737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C86FC0C7-6A35-4BAB-8B48-835B779F383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E1A52C46-0996-4C08-A886-842135615A2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AD9D53C6-4F16-4F3A-96C1-A12CC38BFB1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2BAB0641-88AE-43C1-9FA9-AD033C9885A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4B464AEE-CEFA-4AFE-92FF-1FBF091F54B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D2F3489F-E250-44F6-B7C9-642C5698409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B07F6461-FFAB-401D-8A5D-43D04AF09B4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91F4DA58-8DEF-4D2C-B7B9-719C678BECA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AD69E71-41CD-4B7A-988A-12123C04297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5F141640-6C1B-4C32-B361-8BBC2C16A77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229107EB-F424-43BB-B6B3-9D71ED4CF14B}"/>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B418D616-760F-4B4E-A6EF-645535336A65}"/>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61EC1666-FBBF-48E5-816C-A04AFA59F58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3F00C7FC-F09E-4226-95D1-1BBC44FDEA4D}"/>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B179DAF9-9488-4457-B23A-7DA956B6FACA}"/>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111DA9E4-4709-4483-B82D-ED68F1CDE316}"/>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D1F67D5C-2894-4AB4-BBA2-4BE9494D92F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AF898654-7E47-422E-85A1-4B7267406667}"/>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C715089B-CF1D-413C-B5EA-52328638E5A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505CC371-EA2F-497E-9082-FD8A0B139473}"/>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3BB5CF68-B51A-407D-AAB4-E236AD10C99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4B837787-3B41-4856-A533-9CB809F2DFF4}"/>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1F2145A5-6AA1-4F02-89E9-A24869318CF8}"/>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A29FFCCD-E20D-4F5C-922D-38C94FE5AFD1}"/>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C92B7C9D-156F-44E0-8188-D47CDE88F2A4}"/>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BE49240B-93AA-4A06-AFA2-9101A86D851D}"/>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68011</xdr:rowOff>
    </xdr:from>
    <xdr:to>
      <xdr:col>55</xdr:col>
      <xdr:colOff>0</xdr:colOff>
      <xdr:row>58</xdr:row>
      <xdr:rowOff>69657</xdr:rowOff>
    </xdr:to>
    <xdr:cxnSp macro="">
      <xdr:nvCxnSpPr>
        <xdr:cNvPr id="347" name="直線コネクタ 346">
          <a:extLst>
            <a:ext uri="{FF2B5EF4-FFF2-40B4-BE49-F238E27FC236}">
              <a16:creationId xmlns:a16="http://schemas.microsoft.com/office/drawing/2014/main" id="{A7AD2E23-A2C7-4976-AF32-89D8DAA0D2A6}"/>
            </a:ext>
          </a:extLst>
        </xdr:cNvPr>
        <xdr:cNvCxnSpPr/>
      </xdr:nvCxnSpPr>
      <xdr:spPr>
        <a:xfrm>
          <a:off x="9639300" y="10012111"/>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a:extLst>
            <a:ext uri="{FF2B5EF4-FFF2-40B4-BE49-F238E27FC236}">
              <a16:creationId xmlns:a16="http://schemas.microsoft.com/office/drawing/2014/main" id="{52961F20-F67E-4872-92D7-1B66157EDE6E}"/>
            </a:ext>
          </a:extLst>
        </xdr:cNvPr>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2E5F9839-D8DA-4CAA-8D46-FA76552B6386}"/>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68011</xdr:rowOff>
    </xdr:from>
    <xdr:to>
      <xdr:col>50</xdr:col>
      <xdr:colOff>114300</xdr:colOff>
      <xdr:row>58</xdr:row>
      <xdr:rowOff>75875</xdr:rowOff>
    </xdr:to>
    <xdr:cxnSp macro="">
      <xdr:nvCxnSpPr>
        <xdr:cNvPr id="350" name="直線コネクタ 349">
          <a:extLst>
            <a:ext uri="{FF2B5EF4-FFF2-40B4-BE49-F238E27FC236}">
              <a16:creationId xmlns:a16="http://schemas.microsoft.com/office/drawing/2014/main" id="{1C64C680-4889-4555-AA84-ED035AD4354D}"/>
            </a:ext>
          </a:extLst>
        </xdr:cNvPr>
        <xdr:cNvCxnSpPr/>
      </xdr:nvCxnSpPr>
      <xdr:spPr>
        <a:xfrm flipV="1">
          <a:off x="8750300" y="10012111"/>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E733FB11-C026-47B0-964E-7A47C7D34665}"/>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a:extLst>
            <a:ext uri="{FF2B5EF4-FFF2-40B4-BE49-F238E27FC236}">
              <a16:creationId xmlns:a16="http://schemas.microsoft.com/office/drawing/2014/main" id="{B6298F3F-BC7F-4FA1-8EA3-D60BB56C4643}"/>
            </a:ext>
          </a:extLst>
        </xdr:cNvPr>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70937</xdr:rowOff>
    </xdr:from>
    <xdr:to>
      <xdr:col>45</xdr:col>
      <xdr:colOff>177800</xdr:colOff>
      <xdr:row>58</xdr:row>
      <xdr:rowOff>75875</xdr:rowOff>
    </xdr:to>
    <xdr:cxnSp macro="">
      <xdr:nvCxnSpPr>
        <xdr:cNvPr id="353" name="直線コネクタ 352">
          <a:extLst>
            <a:ext uri="{FF2B5EF4-FFF2-40B4-BE49-F238E27FC236}">
              <a16:creationId xmlns:a16="http://schemas.microsoft.com/office/drawing/2014/main" id="{3083EE35-EBA7-4D08-A69C-2509A43D72C4}"/>
            </a:ext>
          </a:extLst>
        </xdr:cNvPr>
        <xdr:cNvCxnSpPr/>
      </xdr:nvCxnSpPr>
      <xdr:spPr>
        <a:xfrm>
          <a:off x="7861300" y="1001503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D5BDD779-9345-4898-89FF-64034445FC7B}"/>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a:extLst>
            <a:ext uri="{FF2B5EF4-FFF2-40B4-BE49-F238E27FC236}">
              <a16:creationId xmlns:a16="http://schemas.microsoft.com/office/drawing/2014/main" id="{CD363AC4-E42D-4D26-8C73-FEBE1A01BC5A}"/>
            </a:ext>
          </a:extLst>
        </xdr:cNvPr>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70937</xdr:rowOff>
    </xdr:from>
    <xdr:to>
      <xdr:col>41</xdr:col>
      <xdr:colOff>50800</xdr:colOff>
      <xdr:row>58</xdr:row>
      <xdr:rowOff>72766</xdr:rowOff>
    </xdr:to>
    <xdr:cxnSp macro="">
      <xdr:nvCxnSpPr>
        <xdr:cNvPr id="356" name="直線コネクタ 355">
          <a:extLst>
            <a:ext uri="{FF2B5EF4-FFF2-40B4-BE49-F238E27FC236}">
              <a16:creationId xmlns:a16="http://schemas.microsoft.com/office/drawing/2014/main" id="{AF0D2F7C-BF86-4D7F-B1A8-C232537955B2}"/>
            </a:ext>
          </a:extLst>
        </xdr:cNvPr>
        <xdr:cNvCxnSpPr/>
      </xdr:nvCxnSpPr>
      <xdr:spPr>
        <a:xfrm flipV="1">
          <a:off x="6972300" y="100150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a:extLst>
            <a:ext uri="{FF2B5EF4-FFF2-40B4-BE49-F238E27FC236}">
              <a16:creationId xmlns:a16="http://schemas.microsoft.com/office/drawing/2014/main" id="{5B98BFE2-8601-41A3-8A5F-A4AC118701C4}"/>
            </a:ext>
          </a:extLst>
        </xdr:cNvPr>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a:extLst>
            <a:ext uri="{FF2B5EF4-FFF2-40B4-BE49-F238E27FC236}">
              <a16:creationId xmlns:a16="http://schemas.microsoft.com/office/drawing/2014/main" id="{44ECD41A-19DC-42DE-A063-0EF11A1E47A7}"/>
            </a:ext>
          </a:extLst>
        </xdr:cNvPr>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770975E0-0DDE-4B93-B043-CCC6C2508D1C}"/>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a:extLst>
            <a:ext uri="{FF2B5EF4-FFF2-40B4-BE49-F238E27FC236}">
              <a16:creationId xmlns:a16="http://schemas.microsoft.com/office/drawing/2014/main" id="{4C180A5A-0B2B-45F5-920F-941B15F30F0D}"/>
            </a:ext>
          </a:extLst>
        </xdr:cNvPr>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DD4A72E-F4B6-4466-AB53-F4EB5503154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97CD2E8-7774-492D-8C22-A01791897A0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C62DA62-FCCD-4CB8-8441-7D9B602E1E9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EB26876-5F10-4B22-8D12-21B38893613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9FCC136-71C2-414B-A908-F37FB5801F8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18857</xdr:rowOff>
    </xdr:from>
    <xdr:to>
      <xdr:col>55</xdr:col>
      <xdr:colOff>50800</xdr:colOff>
      <xdr:row>58</xdr:row>
      <xdr:rowOff>120457</xdr:rowOff>
    </xdr:to>
    <xdr:sp macro="" textlink="">
      <xdr:nvSpPr>
        <xdr:cNvPr id="366" name="楕円 365">
          <a:extLst>
            <a:ext uri="{FF2B5EF4-FFF2-40B4-BE49-F238E27FC236}">
              <a16:creationId xmlns:a16="http://schemas.microsoft.com/office/drawing/2014/main" id="{9BEEAC4D-6C2D-419B-8D79-E760DF083E27}"/>
            </a:ext>
          </a:extLst>
        </xdr:cNvPr>
        <xdr:cNvSpPr/>
      </xdr:nvSpPr>
      <xdr:spPr>
        <a:xfrm>
          <a:off x="104267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105234</xdr:rowOff>
    </xdr:from>
    <xdr:ext cx="378565" cy="259045"/>
    <xdr:sp macro="" textlink="">
      <xdr:nvSpPr>
        <xdr:cNvPr id="367" name="農林水産業費該当値テキスト">
          <a:extLst>
            <a:ext uri="{FF2B5EF4-FFF2-40B4-BE49-F238E27FC236}">
              <a16:creationId xmlns:a16="http://schemas.microsoft.com/office/drawing/2014/main" id="{F5D1B0E4-2EE4-49EC-88C9-C3AD8C728123}"/>
            </a:ext>
          </a:extLst>
        </xdr:cNvPr>
        <xdr:cNvSpPr txBox="1"/>
      </xdr:nvSpPr>
      <xdr:spPr>
        <a:xfrm>
          <a:off x="10528300" y="987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17211</xdr:rowOff>
    </xdr:from>
    <xdr:to>
      <xdr:col>50</xdr:col>
      <xdr:colOff>165100</xdr:colOff>
      <xdr:row>58</xdr:row>
      <xdr:rowOff>118811</xdr:rowOff>
    </xdr:to>
    <xdr:sp macro="" textlink="">
      <xdr:nvSpPr>
        <xdr:cNvPr id="368" name="楕円 367">
          <a:extLst>
            <a:ext uri="{FF2B5EF4-FFF2-40B4-BE49-F238E27FC236}">
              <a16:creationId xmlns:a16="http://schemas.microsoft.com/office/drawing/2014/main" id="{F7F87E19-D270-41D5-9F9C-025A30DB8A99}"/>
            </a:ext>
          </a:extLst>
        </xdr:cNvPr>
        <xdr:cNvSpPr/>
      </xdr:nvSpPr>
      <xdr:spPr>
        <a:xfrm>
          <a:off x="9588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109938</xdr:rowOff>
    </xdr:from>
    <xdr:ext cx="378565" cy="259045"/>
    <xdr:sp macro="" textlink="">
      <xdr:nvSpPr>
        <xdr:cNvPr id="369" name="テキスト ボックス 368">
          <a:extLst>
            <a:ext uri="{FF2B5EF4-FFF2-40B4-BE49-F238E27FC236}">
              <a16:creationId xmlns:a16="http://schemas.microsoft.com/office/drawing/2014/main" id="{B4DB76C3-2B40-40DD-948E-F981581DCD9D}"/>
            </a:ext>
          </a:extLst>
        </xdr:cNvPr>
        <xdr:cNvSpPr txBox="1"/>
      </xdr:nvSpPr>
      <xdr:spPr>
        <a:xfrm>
          <a:off x="9450017" y="1005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25075</xdr:rowOff>
    </xdr:from>
    <xdr:to>
      <xdr:col>46</xdr:col>
      <xdr:colOff>38100</xdr:colOff>
      <xdr:row>58</xdr:row>
      <xdr:rowOff>126675</xdr:rowOff>
    </xdr:to>
    <xdr:sp macro="" textlink="">
      <xdr:nvSpPr>
        <xdr:cNvPr id="370" name="楕円 369">
          <a:extLst>
            <a:ext uri="{FF2B5EF4-FFF2-40B4-BE49-F238E27FC236}">
              <a16:creationId xmlns:a16="http://schemas.microsoft.com/office/drawing/2014/main" id="{662943AA-EC58-4182-84B6-3AA8F0DA3CD9}"/>
            </a:ext>
          </a:extLst>
        </xdr:cNvPr>
        <xdr:cNvSpPr/>
      </xdr:nvSpPr>
      <xdr:spPr>
        <a:xfrm>
          <a:off x="8699500" y="9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117802</xdr:rowOff>
    </xdr:from>
    <xdr:ext cx="378565" cy="259045"/>
    <xdr:sp macro="" textlink="">
      <xdr:nvSpPr>
        <xdr:cNvPr id="371" name="テキスト ボックス 370">
          <a:extLst>
            <a:ext uri="{FF2B5EF4-FFF2-40B4-BE49-F238E27FC236}">
              <a16:creationId xmlns:a16="http://schemas.microsoft.com/office/drawing/2014/main" id="{B8DD660B-4F11-4FEF-A77E-B43146B4C475}"/>
            </a:ext>
          </a:extLst>
        </xdr:cNvPr>
        <xdr:cNvSpPr txBox="1"/>
      </xdr:nvSpPr>
      <xdr:spPr>
        <a:xfrm>
          <a:off x="8561017" y="1006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20137</xdr:rowOff>
    </xdr:from>
    <xdr:to>
      <xdr:col>41</xdr:col>
      <xdr:colOff>101600</xdr:colOff>
      <xdr:row>58</xdr:row>
      <xdr:rowOff>121737</xdr:rowOff>
    </xdr:to>
    <xdr:sp macro="" textlink="">
      <xdr:nvSpPr>
        <xdr:cNvPr id="372" name="楕円 371">
          <a:extLst>
            <a:ext uri="{FF2B5EF4-FFF2-40B4-BE49-F238E27FC236}">
              <a16:creationId xmlns:a16="http://schemas.microsoft.com/office/drawing/2014/main" id="{1823AC7C-31A7-41CA-82D0-50751720142E}"/>
            </a:ext>
          </a:extLst>
        </xdr:cNvPr>
        <xdr:cNvSpPr/>
      </xdr:nvSpPr>
      <xdr:spPr>
        <a:xfrm>
          <a:off x="7810500" y="99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112864</xdr:rowOff>
    </xdr:from>
    <xdr:ext cx="378565" cy="259045"/>
    <xdr:sp macro="" textlink="">
      <xdr:nvSpPr>
        <xdr:cNvPr id="373" name="テキスト ボックス 372">
          <a:extLst>
            <a:ext uri="{FF2B5EF4-FFF2-40B4-BE49-F238E27FC236}">
              <a16:creationId xmlns:a16="http://schemas.microsoft.com/office/drawing/2014/main" id="{7F6DE1E8-0F05-46C2-99F9-DAF60598D96E}"/>
            </a:ext>
          </a:extLst>
        </xdr:cNvPr>
        <xdr:cNvSpPr txBox="1"/>
      </xdr:nvSpPr>
      <xdr:spPr>
        <a:xfrm>
          <a:off x="7672017" y="1005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21966</xdr:rowOff>
    </xdr:from>
    <xdr:to>
      <xdr:col>36</xdr:col>
      <xdr:colOff>165100</xdr:colOff>
      <xdr:row>58</xdr:row>
      <xdr:rowOff>123566</xdr:rowOff>
    </xdr:to>
    <xdr:sp macro="" textlink="">
      <xdr:nvSpPr>
        <xdr:cNvPr id="374" name="楕円 373">
          <a:extLst>
            <a:ext uri="{FF2B5EF4-FFF2-40B4-BE49-F238E27FC236}">
              <a16:creationId xmlns:a16="http://schemas.microsoft.com/office/drawing/2014/main" id="{7132EA71-6318-4B68-81C5-4BF05F5EF6BE}"/>
            </a:ext>
          </a:extLst>
        </xdr:cNvPr>
        <xdr:cNvSpPr/>
      </xdr:nvSpPr>
      <xdr:spPr>
        <a:xfrm>
          <a:off x="6921500" y="99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114693</xdr:rowOff>
    </xdr:from>
    <xdr:ext cx="378565" cy="259045"/>
    <xdr:sp macro="" textlink="">
      <xdr:nvSpPr>
        <xdr:cNvPr id="375" name="テキスト ボックス 374">
          <a:extLst>
            <a:ext uri="{FF2B5EF4-FFF2-40B4-BE49-F238E27FC236}">
              <a16:creationId xmlns:a16="http://schemas.microsoft.com/office/drawing/2014/main" id="{F3E830B8-D5A9-428A-A344-D1EF90DD624C}"/>
            </a:ext>
          </a:extLst>
        </xdr:cNvPr>
        <xdr:cNvSpPr txBox="1"/>
      </xdr:nvSpPr>
      <xdr:spPr>
        <a:xfrm>
          <a:off x="6783017" y="1005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D803BFE-36EF-49E0-A170-46AE16DF5B7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72845D72-6BCB-418B-9F8F-DE495FB8830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F7C73F18-C66C-474B-ABE4-5C1A6AADE30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55873076-F922-4C51-8FBB-085023241DB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6B7C232C-51A8-4615-B63D-4C7E588264C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4BC9A10A-FCAC-4E3A-A4AD-9BD0EEAC936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458D7B3D-A1E9-47F8-88CB-81B6331BDA1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8085F74-D735-4A9D-92EF-47D94A18E92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A6B01799-76A3-4617-AB8B-251C4237437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2C5479FE-94E5-48AF-A74A-84AAE4A5F23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C56EC198-572C-4719-B533-27096518AAB1}"/>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8AA74D15-8A31-4D38-A425-D1497EA86BE4}"/>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A1115F13-2912-4FF0-95C0-F950155674F1}"/>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B73A5076-DC7C-427C-AF41-5F5031683B42}"/>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A07A5F33-FD01-4249-9ECD-EC5093422A0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C3AFA491-825F-47EC-BB41-49A9219CE08C}"/>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8E7D582B-E80D-42EA-9294-6A1B9748FE78}"/>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3936E1AE-D789-4904-B8DD-B44AA752A4FA}"/>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B9953D82-B975-46CA-A8D2-DD0AF3EA7DE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644F45C-9949-43F7-9453-7722B96EA486}"/>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6BF59CB9-F6B4-4B73-8DE4-BCE19FACB09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a16="http://schemas.microsoft.com/office/drawing/2014/main" id="{5A8D753F-350D-44ED-9F96-540011B3F226}"/>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a16="http://schemas.microsoft.com/office/drawing/2014/main" id="{43D79F91-622D-43B8-9595-4BFAD10C740E}"/>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a16="http://schemas.microsoft.com/office/drawing/2014/main" id="{52923C36-29AD-49A4-9FA3-EECC76A3AE1B}"/>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a16="http://schemas.microsoft.com/office/drawing/2014/main" id="{E9856C8F-2B09-4299-AA9B-5EFC295544C2}"/>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a16="http://schemas.microsoft.com/office/drawing/2014/main" id="{24E322A0-108D-45AE-A78C-CBA9DD815D14}"/>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97227</xdr:rowOff>
    </xdr:from>
    <xdr:to>
      <xdr:col>55</xdr:col>
      <xdr:colOff>0</xdr:colOff>
      <xdr:row>78</xdr:row>
      <xdr:rowOff>101250</xdr:rowOff>
    </xdr:to>
    <xdr:cxnSp macro="">
      <xdr:nvCxnSpPr>
        <xdr:cNvPr id="402" name="直線コネクタ 401">
          <a:extLst>
            <a:ext uri="{FF2B5EF4-FFF2-40B4-BE49-F238E27FC236}">
              <a16:creationId xmlns:a16="http://schemas.microsoft.com/office/drawing/2014/main" id="{C3219E14-7721-4FD5-A4DE-F59DF34A4BCD}"/>
            </a:ext>
          </a:extLst>
        </xdr:cNvPr>
        <xdr:cNvCxnSpPr/>
      </xdr:nvCxnSpPr>
      <xdr:spPr>
        <a:xfrm>
          <a:off x="9639300" y="1347032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a:extLst>
            <a:ext uri="{FF2B5EF4-FFF2-40B4-BE49-F238E27FC236}">
              <a16:creationId xmlns:a16="http://schemas.microsoft.com/office/drawing/2014/main" id="{509415F4-F345-4DE5-BBE5-5876BB5860E0}"/>
            </a:ext>
          </a:extLst>
        </xdr:cNvPr>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a16="http://schemas.microsoft.com/office/drawing/2014/main" id="{2D2EAA21-BE95-40FB-A7ED-A379A06465D9}"/>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97227</xdr:rowOff>
    </xdr:from>
    <xdr:to>
      <xdr:col>50</xdr:col>
      <xdr:colOff>114300</xdr:colOff>
      <xdr:row>78</xdr:row>
      <xdr:rowOff>98506</xdr:rowOff>
    </xdr:to>
    <xdr:cxnSp macro="">
      <xdr:nvCxnSpPr>
        <xdr:cNvPr id="405" name="直線コネクタ 404">
          <a:extLst>
            <a:ext uri="{FF2B5EF4-FFF2-40B4-BE49-F238E27FC236}">
              <a16:creationId xmlns:a16="http://schemas.microsoft.com/office/drawing/2014/main" id="{1CCDB1E4-C4E7-4BD8-8465-9EF1E0684E32}"/>
            </a:ext>
          </a:extLst>
        </xdr:cNvPr>
        <xdr:cNvCxnSpPr/>
      </xdr:nvCxnSpPr>
      <xdr:spPr>
        <a:xfrm flipV="1">
          <a:off x="8750300" y="13470327"/>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a16="http://schemas.microsoft.com/office/drawing/2014/main" id="{C726D67A-2C01-4E39-BB92-36841E7BAD6A}"/>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a:extLst>
            <a:ext uri="{FF2B5EF4-FFF2-40B4-BE49-F238E27FC236}">
              <a16:creationId xmlns:a16="http://schemas.microsoft.com/office/drawing/2014/main" id="{1F41C40D-AEF9-4470-9972-113356AFBDB0}"/>
            </a:ext>
          </a:extLst>
        </xdr:cNvPr>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45517</xdr:rowOff>
    </xdr:from>
    <xdr:to>
      <xdr:col>45</xdr:col>
      <xdr:colOff>177800</xdr:colOff>
      <xdr:row>78</xdr:row>
      <xdr:rowOff>98506</xdr:rowOff>
    </xdr:to>
    <xdr:cxnSp macro="">
      <xdr:nvCxnSpPr>
        <xdr:cNvPr id="408" name="直線コネクタ 407">
          <a:extLst>
            <a:ext uri="{FF2B5EF4-FFF2-40B4-BE49-F238E27FC236}">
              <a16:creationId xmlns:a16="http://schemas.microsoft.com/office/drawing/2014/main" id="{3CC7B488-2E90-4D14-92BB-F7D1782CA343}"/>
            </a:ext>
          </a:extLst>
        </xdr:cNvPr>
        <xdr:cNvCxnSpPr/>
      </xdr:nvCxnSpPr>
      <xdr:spPr>
        <a:xfrm>
          <a:off x="7861300" y="13418617"/>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a16="http://schemas.microsoft.com/office/drawing/2014/main" id="{D90A0CC8-9473-4377-80F3-F0B4F15274C2}"/>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a:extLst>
            <a:ext uri="{FF2B5EF4-FFF2-40B4-BE49-F238E27FC236}">
              <a16:creationId xmlns:a16="http://schemas.microsoft.com/office/drawing/2014/main" id="{12592B42-FDDF-4048-A315-9E2A1BCC741A}"/>
            </a:ext>
          </a:extLst>
        </xdr:cNvPr>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45517</xdr:rowOff>
    </xdr:from>
    <xdr:to>
      <xdr:col>41</xdr:col>
      <xdr:colOff>50800</xdr:colOff>
      <xdr:row>78</xdr:row>
      <xdr:rowOff>96220</xdr:rowOff>
    </xdr:to>
    <xdr:cxnSp macro="">
      <xdr:nvCxnSpPr>
        <xdr:cNvPr id="411" name="直線コネクタ 410">
          <a:extLst>
            <a:ext uri="{FF2B5EF4-FFF2-40B4-BE49-F238E27FC236}">
              <a16:creationId xmlns:a16="http://schemas.microsoft.com/office/drawing/2014/main" id="{0C42AA5E-E99A-44FE-BF5A-2EE7D66B7C2E}"/>
            </a:ext>
          </a:extLst>
        </xdr:cNvPr>
        <xdr:cNvCxnSpPr/>
      </xdr:nvCxnSpPr>
      <xdr:spPr>
        <a:xfrm flipV="1">
          <a:off x="6972300" y="13418617"/>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a:extLst>
            <a:ext uri="{FF2B5EF4-FFF2-40B4-BE49-F238E27FC236}">
              <a16:creationId xmlns:a16="http://schemas.microsoft.com/office/drawing/2014/main" id="{A979F034-A764-441C-AD53-5DA5CCA3A7EA}"/>
            </a:ext>
          </a:extLst>
        </xdr:cNvPr>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a:extLst>
            <a:ext uri="{FF2B5EF4-FFF2-40B4-BE49-F238E27FC236}">
              <a16:creationId xmlns:a16="http://schemas.microsoft.com/office/drawing/2014/main" id="{82CF6374-69EC-4F0E-939F-CB60E47DC733}"/>
            </a:ext>
          </a:extLst>
        </xdr:cNvPr>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a:extLst>
            <a:ext uri="{FF2B5EF4-FFF2-40B4-BE49-F238E27FC236}">
              <a16:creationId xmlns:a16="http://schemas.microsoft.com/office/drawing/2014/main" id="{5B2242C0-6D48-4427-991D-4578E6A56A5E}"/>
            </a:ext>
          </a:extLst>
        </xdr:cNvPr>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a:extLst>
            <a:ext uri="{FF2B5EF4-FFF2-40B4-BE49-F238E27FC236}">
              <a16:creationId xmlns:a16="http://schemas.microsoft.com/office/drawing/2014/main" id="{72CD187E-4A47-4C77-B8AC-C8F08B5BB387}"/>
            </a:ext>
          </a:extLst>
        </xdr:cNvPr>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145C98AD-4DFB-4FB5-9A38-652B559822D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4EDC035-DF18-420A-B078-8EAD3EE507E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68111AE-348F-4E73-9B18-DAABA22698E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39D3B36-E855-4E85-A31C-65A98AFB72D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AECE003-9712-43E6-9163-5A5F2D3C250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50450</xdr:rowOff>
    </xdr:from>
    <xdr:to>
      <xdr:col>55</xdr:col>
      <xdr:colOff>50800</xdr:colOff>
      <xdr:row>78</xdr:row>
      <xdr:rowOff>152050</xdr:rowOff>
    </xdr:to>
    <xdr:sp macro="" textlink="">
      <xdr:nvSpPr>
        <xdr:cNvPr id="421" name="楕円 420">
          <a:extLst>
            <a:ext uri="{FF2B5EF4-FFF2-40B4-BE49-F238E27FC236}">
              <a16:creationId xmlns:a16="http://schemas.microsoft.com/office/drawing/2014/main" id="{FF2D9532-2DD1-4F80-A199-D67453F3154C}"/>
            </a:ext>
          </a:extLst>
        </xdr:cNvPr>
        <xdr:cNvSpPr/>
      </xdr:nvSpPr>
      <xdr:spPr>
        <a:xfrm>
          <a:off x="10426700" y="134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136827</xdr:rowOff>
    </xdr:from>
    <xdr:ext cx="378565" cy="259045"/>
    <xdr:sp macro="" textlink="">
      <xdr:nvSpPr>
        <xdr:cNvPr id="422" name="商工費該当値テキスト">
          <a:extLst>
            <a:ext uri="{FF2B5EF4-FFF2-40B4-BE49-F238E27FC236}">
              <a16:creationId xmlns:a16="http://schemas.microsoft.com/office/drawing/2014/main" id="{5F6DB64B-FB27-42FE-9552-C62D67285855}"/>
            </a:ext>
          </a:extLst>
        </xdr:cNvPr>
        <xdr:cNvSpPr txBox="1"/>
      </xdr:nvSpPr>
      <xdr:spPr>
        <a:xfrm>
          <a:off x="10528300" y="1333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46427</xdr:rowOff>
    </xdr:from>
    <xdr:to>
      <xdr:col>50</xdr:col>
      <xdr:colOff>165100</xdr:colOff>
      <xdr:row>78</xdr:row>
      <xdr:rowOff>148027</xdr:rowOff>
    </xdr:to>
    <xdr:sp macro="" textlink="">
      <xdr:nvSpPr>
        <xdr:cNvPr id="423" name="楕円 422">
          <a:extLst>
            <a:ext uri="{FF2B5EF4-FFF2-40B4-BE49-F238E27FC236}">
              <a16:creationId xmlns:a16="http://schemas.microsoft.com/office/drawing/2014/main" id="{5D3B69D7-C8C2-489B-BFEF-226CACE1AB44}"/>
            </a:ext>
          </a:extLst>
        </xdr:cNvPr>
        <xdr:cNvSpPr/>
      </xdr:nvSpPr>
      <xdr:spPr>
        <a:xfrm>
          <a:off x="9588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139154</xdr:rowOff>
    </xdr:from>
    <xdr:ext cx="378565" cy="259045"/>
    <xdr:sp macro="" textlink="">
      <xdr:nvSpPr>
        <xdr:cNvPr id="424" name="テキスト ボックス 423">
          <a:extLst>
            <a:ext uri="{FF2B5EF4-FFF2-40B4-BE49-F238E27FC236}">
              <a16:creationId xmlns:a16="http://schemas.microsoft.com/office/drawing/2014/main" id="{9A7502DA-1701-49D6-B882-E84EFA810B5F}"/>
            </a:ext>
          </a:extLst>
        </xdr:cNvPr>
        <xdr:cNvSpPr txBox="1"/>
      </xdr:nvSpPr>
      <xdr:spPr>
        <a:xfrm>
          <a:off x="9450017" y="135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47706</xdr:rowOff>
    </xdr:from>
    <xdr:to>
      <xdr:col>46</xdr:col>
      <xdr:colOff>38100</xdr:colOff>
      <xdr:row>78</xdr:row>
      <xdr:rowOff>149306</xdr:rowOff>
    </xdr:to>
    <xdr:sp macro="" textlink="">
      <xdr:nvSpPr>
        <xdr:cNvPr id="425" name="楕円 424">
          <a:extLst>
            <a:ext uri="{FF2B5EF4-FFF2-40B4-BE49-F238E27FC236}">
              <a16:creationId xmlns:a16="http://schemas.microsoft.com/office/drawing/2014/main" id="{BC16A999-A5F5-4701-9E9D-980C0808639C}"/>
            </a:ext>
          </a:extLst>
        </xdr:cNvPr>
        <xdr:cNvSpPr/>
      </xdr:nvSpPr>
      <xdr:spPr>
        <a:xfrm>
          <a:off x="8699500" y="134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140433</xdr:rowOff>
    </xdr:from>
    <xdr:ext cx="378565" cy="259045"/>
    <xdr:sp macro="" textlink="">
      <xdr:nvSpPr>
        <xdr:cNvPr id="426" name="テキスト ボックス 425">
          <a:extLst>
            <a:ext uri="{FF2B5EF4-FFF2-40B4-BE49-F238E27FC236}">
              <a16:creationId xmlns:a16="http://schemas.microsoft.com/office/drawing/2014/main" id="{069F73B8-E250-4D95-AB1F-3492C76869CA}"/>
            </a:ext>
          </a:extLst>
        </xdr:cNvPr>
        <xdr:cNvSpPr txBox="1"/>
      </xdr:nvSpPr>
      <xdr:spPr>
        <a:xfrm>
          <a:off x="8561017" y="1351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166167</xdr:rowOff>
    </xdr:from>
    <xdr:to>
      <xdr:col>41</xdr:col>
      <xdr:colOff>101600</xdr:colOff>
      <xdr:row>78</xdr:row>
      <xdr:rowOff>96317</xdr:rowOff>
    </xdr:to>
    <xdr:sp macro="" textlink="">
      <xdr:nvSpPr>
        <xdr:cNvPr id="427" name="楕円 426">
          <a:extLst>
            <a:ext uri="{FF2B5EF4-FFF2-40B4-BE49-F238E27FC236}">
              <a16:creationId xmlns:a16="http://schemas.microsoft.com/office/drawing/2014/main" id="{1B17368F-B33D-4515-B5C8-DEB6A3696DA3}"/>
            </a:ext>
          </a:extLst>
        </xdr:cNvPr>
        <xdr:cNvSpPr/>
      </xdr:nvSpPr>
      <xdr:spPr>
        <a:xfrm>
          <a:off x="7810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87444</xdr:rowOff>
    </xdr:from>
    <xdr:ext cx="469744" cy="259045"/>
    <xdr:sp macro="" textlink="">
      <xdr:nvSpPr>
        <xdr:cNvPr id="428" name="テキスト ボックス 427">
          <a:extLst>
            <a:ext uri="{FF2B5EF4-FFF2-40B4-BE49-F238E27FC236}">
              <a16:creationId xmlns:a16="http://schemas.microsoft.com/office/drawing/2014/main" id="{DC16B69C-CEF4-44A6-B18C-6AA5FE4B8E18}"/>
            </a:ext>
          </a:extLst>
        </xdr:cNvPr>
        <xdr:cNvSpPr txBox="1"/>
      </xdr:nvSpPr>
      <xdr:spPr>
        <a:xfrm>
          <a:off x="7626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45420</xdr:rowOff>
    </xdr:from>
    <xdr:to>
      <xdr:col>36</xdr:col>
      <xdr:colOff>165100</xdr:colOff>
      <xdr:row>78</xdr:row>
      <xdr:rowOff>147020</xdr:rowOff>
    </xdr:to>
    <xdr:sp macro="" textlink="">
      <xdr:nvSpPr>
        <xdr:cNvPr id="429" name="楕円 428">
          <a:extLst>
            <a:ext uri="{FF2B5EF4-FFF2-40B4-BE49-F238E27FC236}">
              <a16:creationId xmlns:a16="http://schemas.microsoft.com/office/drawing/2014/main" id="{D72CF739-96B6-41F6-A5CF-E622CFD57369}"/>
            </a:ext>
          </a:extLst>
        </xdr:cNvPr>
        <xdr:cNvSpPr/>
      </xdr:nvSpPr>
      <xdr:spPr>
        <a:xfrm>
          <a:off x="6921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138147</xdr:rowOff>
    </xdr:from>
    <xdr:ext cx="378565" cy="259045"/>
    <xdr:sp macro="" textlink="">
      <xdr:nvSpPr>
        <xdr:cNvPr id="430" name="テキスト ボックス 429">
          <a:extLst>
            <a:ext uri="{FF2B5EF4-FFF2-40B4-BE49-F238E27FC236}">
              <a16:creationId xmlns:a16="http://schemas.microsoft.com/office/drawing/2014/main" id="{16EC0F9B-4F8A-485F-AC3D-61F9E973D62F}"/>
            </a:ext>
          </a:extLst>
        </xdr:cNvPr>
        <xdr:cNvSpPr txBox="1"/>
      </xdr:nvSpPr>
      <xdr:spPr>
        <a:xfrm>
          <a:off x="6783017" y="1351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7495E123-839F-4473-A4AF-6188D2A8902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F42BF9C3-B116-424F-AE22-628B19BC594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53F6DC39-3841-4263-AD8A-A6DAC649FCE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F31E9AD2-0F96-4F7E-B94A-BAC42205511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2976EDD4-07E4-4FC5-8E7C-C595B77CFE9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25549318-30DC-4515-9F46-D04CE8EED33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BC716CED-2241-4607-8554-A977ED3CD6E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7F7111C3-D89C-4977-B799-860C3AAEE2B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49A2A780-CC98-4A64-8148-680EE39E972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9FE67BFC-9AB2-489B-8EC6-352C7A9DEC1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1FE2A2A3-6109-44AE-9B16-D199D54FA7E1}"/>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F92329F0-71DB-4084-8F4A-752EB04C9AF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D6541FE5-EC85-4850-9744-6CED404F3503}"/>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90CFF7B5-0282-42FB-A0D7-299A705F652E}"/>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59D17385-0BAD-4915-A0FD-CAF76009A47B}"/>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F3B0CF3E-20A5-4096-91FA-EC4CEBEBAFDF}"/>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3B1BE43D-D6BC-487B-A8D9-76F964BB1FB3}"/>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A02386CF-BFF5-403F-907A-66627E871AED}"/>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66C7BD0F-7183-46EC-88E1-FBBC903F76C7}"/>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2EA63A76-CF6F-457F-92D1-EA8D122E3FC4}"/>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AE3DE1D1-72E4-49DE-9BF0-9F9E397BA913}"/>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FF599293-A565-43DC-BAA0-360887E7FF86}"/>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23D0F208-B798-41B2-A6FD-BD3C97B3E3F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F1587079-E6DE-4128-A916-EB4D6915BE8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46F8B10-0291-4350-ACCF-6D7D3F9582E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a16="http://schemas.microsoft.com/office/drawing/2014/main" id="{B0F11F21-F94A-40F2-861B-7A608DE3EA7C}"/>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a16="http://schemas.microsoft.com/office/drawing/2014/main" id="{9BC47F53-E793-4950-8086-5D3AFDA409D9}"/>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a16="http://schemas.microsoft.com/office/drawing/2014/main" id="{74AB3CEA-6EE6-4175-8A7F-520942364EA3}"/>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a16="http://schemas.microsoft.com/office/drawing/2014/main" id="{581B4C64-10CC-486C-8931-0CE9CA57C32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a16="http://schemas.microsoft.com/office/drawing/2014/main" id="{F65F47F2-78B7-4506-AFAB-401C28519901}"/>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15504</xdr:rowOff>
    </xdr:from>
    <xdr:to>
      <xdr:col>55</xdr:col>
      <xdr:colOff>0</xdr:colOff>
      <xdr:row>98</xdr:row>
      <xdr:rowOff>34151</xdr:rowOff>
    </xdr:to>
    <xdr:cxnSp macro="">
      <xdr:nvCxnSpPr>
        <xdr:cNvPr id="461" name="直線コネクタ 460">
          <a:extLst>
            <a:ext uri="{FF2B5EF4-FFF2-40B4-BE49-F238E27FC236}">
              <a16:creationId xmlns:a16="http://schemas.microsoft.com/office/drawing/2014/main" id="{B3852701-DA54-4747-A686-DDB6351D739A}"/>
            </a:ext>
          </a:extLst>
        </xdr:cNvPr>
        <xdr:cNvCxnSpPr/>
      </xdr:nvCxnSpPr>
      <xdr:spPr>
        <a:xfrm flipV="1">
          <a:off x="9639300" y="16817604"/>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a:extLst>
            <a:ext uri="{FF2B5EF4-FFF2-40B4-BE49-F238E27FC236}">
              <a16:creationId xmlns:a16="http://schemas.microsoft.com/office/drawing/2014/main" id="{028E3E63-CCF1-4042-9005-FB2829665C56}"/>
            </a:ext>
          </a:extLst>
        </xdr:cNvPr>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a16="http://schemas.microsoft.com/office/drawing/2014/main" id="{E9757BA0-09B0-4865-A691-05A57EE187B5}"/>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2127</xdr:rowOff>
    </xdr:from>
    <xdr:to>
      <xdr:col>50</xdr:col>
      <xdr:colOff>114300</xdr:colOff>
      <xdr:row>98</xdr:row>
      <xdr:rowOff>34151</xdr:rowOff>
    </xdr:to>
    <xdr:cxnSp macro="">
      <xdr:nvCxnSpPr>
        <xdr:cNvPr id="464" name="直線コネクタ 463">
          <a:extLst>
            <a:ext uri="{FF2B5EF4-FFF2-40B4-BE49-F238E27FC236}">
              <a16:creationId xmlns:a16="http://schemas.microsoft.com/office/drawing/2014/main" id="{29DC3794-CE58-4D48-AE35-B9FC5DCFA898}"/>
            </a:ext>
          </a:extLst>
        </xdr:cNvPr>
        <xdr:cNvCxnSpPr/>
      </xdr:nvCxnSpPr>
      <xdr:spPr>
        <a:xfrm>
          <a:off x="8750300" y="16804227"/>
          <a:ext cx="88900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a16="http://schemas.microsoft.com/office/drawing/2014/main" id="{62CE3BA8-6F53-4121-913A-F96FD4BEA6A8}"/>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a:extLst>
            <a:ext uri="{FF2B5EF4-FFF2-40B4-BE49-F238E27FC236}">
              <a16:creationId xmlns:a16="http://schemas.microsoft.com/office/drawing/2014/main" id="{1E07C611-D1EA-4430-A9C9-B0FFDE3A9335}"/>
            </a:ext>
          </a:extLst>
        </xdr:cNvPr>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2127</xdr:rowOff>
    </xdr:from>
    <xdr:to>
      <xdr:col>45</xdr:col>
      <xdr:colOff>177800</xdr:colOff>
      <xdr:row>98</xdr:row>
      <xdr:rowOff>24409</xdr:rowOff>
    </xdr:to>
    <xdr:cxnSp macro="">
      <xdr:nvCxnSpPr>
        <xdr:cNvPr id="467" name="直線コネクタ 466">
          <a:extLst>
            <a:ext uri="{FF2B5EF4-FFF2-40B4-BE49-F238E27FC236}">
              <a16:creationId xmlns:a16="http://schemas.microsoft.com/office/drawing/2014/main" id="{AD72C74E-05B0-470D-9840-75EA15E69D03}"/>
            </a:ext>
          </a:extLst>
        </xdr:cNvPr>
        <xdr:cNvCxnSpPr/>
      </xdr:nvCxnSpPr>
      <xdr:spPr>
        <a:xfrm flipV="1">
          <a:off x="7861300" y="16804227"/>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a16="http://schemas.microsoft.com/office/drawing/2014/main" id="{5C94C4F4-6897-4AAB-8836-0CC9966DA04E}"/>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a:extLst>
            <a:ext uri="{FF2B5EF4-FFF2-40B4-BE49-F238E27FC236}">
              <a16:creationId xmlns:a16="http://schemas.microsoft.com/office/drawing/2014/main" id="{61E7B925-F2A0-45F8-A58A-7B142335C481}"/>
            </a:ext>
          </a:extLst>
        </xdr:cNvPr>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24409</xdr:rowOff>
    </xdr:from>
    <xdr:to>
      <xdr:col>41</xdr:col>
      <xdr:colOff>50800</xdr:colOff>
      <xdr:row>98</xdr:row>
      <xdr:rowOff>64643</xdr:rowOff>
    </xdr:to>
    <xdr:cxnSp macro="">
      <xdr:nvCxnSpPr>
        <xdr:cNvPr id="470" name="直線コネクタ 469">
          <a:extLst>
            <a:ext uri="{FF2B5EF4-FFF2-40B4-BE49-F238E27FC236}">
              <a16:creationId xmlns:a16="http://schemas.microsoft.com/office/drawing/2014/main" id="{3CB0FFFF-58CA-4883-A8B4-7258E75A9CA3}"/>
            </a:ext>
          </a:extLst>
        </xdr:cNvPr>
        <xdr:cNvCxnSpPr/>
      </xdr:nvCxnSpPr>
      <xdr:spPr>
        <a:xfrm flipV="1">
          <a:off x="6972300" y="1682650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a:extLst>
            <a:ext uri="{FF2B5EF4-FFF2-40B4-BE49-F238E27FC236}">
              <a16:creationId xmlns:a16="http://schemas.microsoft.com/office/drawing/2014/main" id="{723DC172-A522-41A6-A023-A8787541A55A}"/>
            </a:ext>
          </a:extLst>
        </xdr:cNvPr>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a:extLst>
            <a:ext uri="{FF2B5EF4-FFF2-40B4-BE49-F238E27FC236}">
              <a16:creationId xmlns:a16="http://schemas.microsoft.com/office/drawing/2014/main" id="{88561435-4AAE-494D-A97C-D20FAD04A03F}"/>
            </a:ext>
          </a:extLst>
        </xdr:cNvPr>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a:extLst>
            <a:ext uri="{FF2B5EF4-FFF2-40B4-BE49-F238E27FC236}">
              <a16:creationId xmlns:a16="http://schemas.microsoft.com/office/drawing/2014/main" id="{97DB1530-8403-48DF-8470-95A7F6986DF2}"/>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a:extLst>
            <a:ext uri="{FF2B5EF4-FFF2-40B4-BE49-F238E27FC236}">
              <a16:creationId xmlns:a16="http://schemas.microsoft.com/office/drawing/2014/main" id="{2691534B-6771-400E-AD7E-DEBAC80D99F0}"/>
            </a:ext>
          </a:extLst>
        </xdr:cNvPr>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DBBFA4FB-13C1-4525-8141-8B1EC81CB06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85FC399B-89A6-4F00-A459-D432F000264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6A10010B-9FEA-4994-858E-C78AED226AA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4B5F41A-08ED-4AFA-94B9-E633332FC04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BF3BFEB-42F3-4208-BC45-C4CB84526C6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136154</xdr:rowOff>
    </xdr:from>
    <xdr:to>
      <xdr:col>55</xdr:col>
      <xdr:colOff>50800</xdr:colOff>
      <xdr:row>98</xdr:row>
      <xdr:rowOff>66304</xdr:rowOff>
    </xdr:to>
    <xdr:sp macro="" textlink="">
      <xdr:nvSpPr>
        <xdr:cNvPr id="480" name="楕円 479">
          <a:extLst>
            <a:ext uri="{FF2B5EF4-FFF2-40B4-BE49-F238E27FC236}">
              <a16:creationId xmlns:a16="http://schemas.microsoft.com/office/drawing/2014/main" id="{A2C4F005-6A31-4677-B016-86DABBE38A2D}"/>
            </a:ext>
          </a:extLst>
        </xdr:cNvPr>
        <xdr:cNvSpPr/>
      </xdr:nvSpPr>
      <xdr:spPr>
        <a:xfrm>
          <a:off x="10426700" y="167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51081</xdr:rowOff>
    </xdr:from>
    <xdr:ext cx="534377" cy="259045"/>
    <xdr:sp macro="" textlink="">
      <xdr:nvSpPr>
        <xdr:cNvPr id="481" name="土木費該当値テキスト">
          <a:extLst>
            <a:ext uri="{FF2B5EF4-FFF2-40B4-BE49-F238E27FC236}">
              <a16:creationId xmlns:a16="http://schemas.microsoft.com/office/drawing/2014/main" id="{DB810E66-1F9D-4F0B-B0F4-3A7D53C5DEB2}"/>
            </a:ext>
          </a:extLst>
        </xdr:cNvPr>
        <xdr:cNvSpPr txBox="1"/>
      </xdr:nvSpPr>
      <xdr:spPr>
        <a:xfrm>
          <a:off x="10528300" y="1668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154801</xdr:rowOff>
    </xdr:from>
    <xdr:to>
      <xdr:col>50</xdr:col>
      <xdr:colOff>165100</xdr:colOff>
      <xdr:row>98</xdr:row>
      <xdr:rowOff>84951</xdr:rowOff>
    </xdr:to>
    <xdr:sp macro="" textlink="">
      <xdr:nvSpPr>
        <xdr:cNvPr id="482" name="楕円 481">
          <a:extLst>
            <a:ext uri="{FF2B5EF4-FFF2-40B4-BE49-F238E27FC236}">
              <a16:creationId xmlns:a16="http://schemas.microsoft.com/office/drawing/2014/main" id="{945683AE-232E-4450-9651-6F528A6660BF}"/>
            </a:ext>
          </a:extLst>
        </xdr:cNvPr>
        <xdr:cNvSpPr/>
      </xdr:nvSpPr>
      <xdr:spPr>
        <a:xfrm>
          <a:off x="95885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76078</xdr:rowOff>
    </xdr:from>
    <xdr:ext cx="534377" cy="259045"/>
    <xdr:sp macro="" textlink="">
      <xdr:nvSpPr>
        <xdr:cNvPr id="483" name="テキスト ボックス 482">
          <a:extLst>
            <a:ext uri="{FF2B5EF4-FFF2-40B4-BE49-F238E27FC236}">
              <a16:creationId xmlns:a16="http://schemas.microsoft.com/office/drawing/2014/main" id="{47EB6292-D5B7-46ED-BCA9-041D072DE083}"/>
            </a:ext>
          </a:extLst>
        </xdr:cNvPr>
        <xdr:cNvSpPr txBox="1"/>
      </xdr:nvSpPr>
      <xdr:spPr>
        <a:xfrm>
          <a:off x="9372111" y="168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122777</xdr:rowOff>
    </xdr:from>
    <xdr:to>
      <xdr:col>46</xdr:col>
      <xdr:colOff>38100</xdr:colOff>
      <xdr:row>98</xdr:row>
      <xdr:rowOff>52927</xdr:rowOff>
    </xdr:to>
    <xdr:sp macro="" textlink="">
      <xdr:nvSpPr>
        <xdr:cNvPr id="484" name="楕円 483">
          <a:extLst>
            <a:ext uri="{FF2B5EF4-FFF2-40B4-BE49-F238E27FC236}">
              <a16:creationId xmlns:a16="http://schemas.microsoft.com/office/drawing/2014/main" id="{E2D415ED-BB80-4DEA-BF08-A08D15FAAB0E}"/>
            </a:ext>
          </a:extLst>
        </xdr:cNvPr>
        <xdr:cNvSpPr/>
      </xdr:nvSpPr>
      <xdr:spPr>
        <a:xfrm>
          <a:off x="8699500" y="16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44054</xdr:rowOff>
    </xdr:from>
    <xdr:ext cx="534377" cy="259045"/>
    <xdr:sp macro="" textlink="">
      <xdr:nvSpPr>
        <xdr:cNvPr id="485" name="テキスト ボックス 484">
          <a:extLst>
            <a:ext uri="{FF2B5EF4-FFF2-40B4-BE49-F238E27FC236}">
              <a16:creationId xmlns:a16="http://schemas.microsoft.com/office/drawing/2014/main" id="{B9EF1B43-8514-4739-84E7-130B580179D7}"/>
            </a:ext>
          </a:extLst>
        </xdr:cNvPr>
        <xdr:cNvSpPr txBox="1"/>
      </xdr:nvSpPr>
      <xdr:spPr>
        <a:xfrm>
          <a:off x="8483111" y="168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145059</xdr:rowOff>
    </xdr:from>
    <xdr:to>
      <xdr:col>41</xdr:col>
      <xdr:colOff>101600</xdr:colOff>
      <xdr:row>98</xdr:row>
      <xdr:rowOff>75209</xdr:rowOff>
    </xdr:to>
    <xdr:sp macro="" textlink="">
      <xdr:nvSpPr>
        <xdr:cNvPr id="486" name="楕円 485">
          <a:extLst>
            <a:ext uri="{FF2B5EF4-FFF2-40B4-BE49-F238E27FC236}">
              <a16:creationId xmlns:a16="http://schemas.microsoft.com/office/drawing/2014/main" id="{EB79EB70-A53F-4AF2-96F0-A836AA9ECBF4}"/>
            </a:ext>
          </a:extLst>
        </xdr:cNvPr>
        <xdr:cNvSpPr/>
      </xdr:nvSpPr>
      <xdr:spPr>
        <a:xfrm>
          <a:off x="7810500" y="167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66336</xdr:rowOff>
    </xdr:from>
    <xdr:ext cx="534377" cy="259045"/>
    <xdr:sp macro="" textlink="">
      <xdr:nvSpPr>
        <xdr:cNvPr id="487" name="テキスト ボックス 486">
          <a:extLst>
            <a:ext uri="{FF2B5EF4-FFF2-40B4-BE49-F238E27FC236}">
              <a16:creationId xmlns:a16="http://schemas.microsoft.com/office/drawing/2014/main" id="{1F6D00B4-B001-4935-B2A5-4EC498058623}"/>
            </a:ext>
          </a:extLst>
        </xdr:cNvPr>
        <xdr:cNvSpPr txBox="1"/>
      </xdr:nvSpPr>
      <xdr:spPr>
        <a:xfrm>
          <a:off x="7594111" y="1686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13843</xdr:rowOff>
    </xdr:from>
    <xdr:to>
      <xdr:col>36</xdr:col>
      <xdr:colOff>165100</xdr:colOff>
      <xdr:row>98</xdr:row>
      <xdr:rowOff>115443</xdr:rowOff>
    </xdr:to>
    <xdr:sp macro="" textlink="">
      <xdr:nvSpPr>
        <xdr:cNvPr id="488" name="楕円 487">
          <a:extLst>
            <a:ext uri="{FF2B5EF4-FFF2-40B4-BE49-F238E27FC236}">
              <a16:creationId xmlns:a16="http://schemas.microsoft.com/office/drawing/2014/main" id="{7F9B9D60-99D5-4F47-990E-86BC09C20046}"/>
            </a:ext>
          </a:extLst>
        </xdr:cNvPr>
        <xdr:cNvSpPr/>
      </xdr:nvSpPr>
      <xdr:spPr>
        <a:xfrm>
          <a:off x="6921500" y="168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106570</xdr:rowOff>
    </xdr:from>
    <xdr:ext cx="534377" cy="259045"/>
    <xdr:sp macro="" textlink="">
      <xdr:nvSpPr>
        <xdr:cNvPr id="489" name="テキスト ボックス 488">
          <a:extLst>
            <a:ext uri="{FF2B5EF4-FFF2-40B4-BE49-F238E27FC236}">
              <a16:creationId xmlns:a16="http://schemas.microsoft.com/office/drawing/2014/main" id="{D8B54C3D-2475-4FD6-BB2C-6AF01308EE60}"/>
            </a:ext>
          </a:extLst>
        </xdr:cNvPr>
        <xdr:cNvSpPr txBox="1"/>
      </xdr:nvSpPr>
      <xdr:spPr>
        <a:xfrm>
          <a:off x="6705111" y="169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42823C5-FC0A-4710-8DF6-D6355C885B3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3CB04786-7790-4675-B7B7-547B88F3513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C77AB117-1FDA-4F9B-955D-90DED534BAD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3C551547-FB70-4030-8294-FF30DDD7B39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5501B9D5-8D59-4E3F-B93B-B94E95777AD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F02BCD4B-40D6-4325-AA96-C506AF10C16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48F5453B-25D1-4BC4-91B8-B1F71D6A409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FC25A987-C804-4CA4-A23E-CC1B3788DD5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75FD064B-631E-4E68-AADD-B822F28B927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BC48AABE-98B8-4DE1-9289-CFF479330A9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C926733E-0199-4874-8DBC-1A52A71E28D9}"/>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D684B8FE-3E78-4C88-A408-8F956EF87FEC}"/>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4E50BB9C-DA68-4752-BDCF-A1ACABFA1DD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610DC501-DD6E-4109-808C-EA72F3FF4125}"/>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B93A4206-F1DE-48B3-A52A-15C7CD7D559D}"/>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58B47608-2AB7-4063-AE61-8AB8E81359B5}"/>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389AFD9C-CB39-456A-BFFF-0FE0818F0442}"/>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B7FD729D-D9AC-4205-BC95-419DDB142FF5}"/>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B977E38E-4D62-4CEA-96F6-634776980DAC}"/>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8A9CFBF9-D9F3-438F-B603-975C4C340D7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48E52B14-189A-4B8E-92C7-DF48C96BB27B}"/>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B1DCF257-348A-4D80-96C5-A1015B7F292B}"/>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B0059F3F-FAD2-45FC-9B59-9872864BAD19}"/>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4EA65DE2-696E-445D-9DE6-781390CCA2B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B5C6D1CF-35D7-4ECB-906F-8414448CC595}"/>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DB7C5D06-9E9A-43C1-82BB-933FE1A48E4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a:extLst>
            <a:ext uri="{FF2B5EF4-FFF2-40B4-BE49-F238E27FC236}">
              <a16:creationId xmlns:a16="http://schemas.microsoft.com/office/drawing/2014/main" id="{A0686FA9-CC90-4A92-A780-5E780B03A023}"/>
            </a:ext>
          </a:extLst>
        </xdr:cNvPr>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a:extLst>
            <a:ext uri="{FF2B5EF4-FFF2-40B4-BE49-F238E27FC236}">
              <a16:creationId xmlns:a16="http://schemas.microsoft.com/office/drawing/2014/main" id="{04AD0C7B-E54F-4ABA-A083-D646824240D3}"/>
            </a:ext>
          </a:extLst>
        </xdr:cNvPr>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a:extLst>
            <a:ext uri="{FF2B5EF4-FFF2-40B4-BE49-F238E27FC236}">
              <a16:creationId xmlns:a16="http://schemas.microsoft.com/office/drawing/2014/main" id="{01FCA133-ECF1-4631-9B20-CE7FAEB7C9E9}"/>
            </a:ext>
          </a:extLst>
        </xdr:cNvPr>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a:extLst>
            <a:ext uri="{FF2B5EF4-FFF2-40B4-BE49-F238E27FC236}">
              <a16:creationId xmlns:a16="http://schemas.microsoft.com/office/drawing/2014/main" id="{D6D84C0E-2AB6-483A-86CF-F48E3EB09D3E}"/>
            </a:ext>
          </a:extLst>
        </xdr:cNvPr>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a:extLst>
            <a:ext uri="{FF2B5EF4-FFF2-40B4-BE49-F238E27FC236}">
              <a16:creationId xmlns:a16="http://schemas.microsoft.com/office/drawing/2014/main" id="{836F1153-1F3E-46F2-BC1D-A9560C624ACE}"/>
            </a:ext>
          </a:extLst>
        </xdr:cNvPr>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91531</xdr:rowOff>
    </xdr:from>
    <xdr:to>
      <xdr:col>85</xdr:col>
      <xdr:colOff>127000</xdr:colOff>
      <xdr:row>36</xdr:row>
      <xdr:rowOff>104920</xdr:rowOff>
    </xdr:to>
    <xdr:cxnSp macro="">
      <xdr:nvCxnSpPr>
        <xdr:cNvPr id="521" name="直線コネクタ 520">
          <a:extLst>
            <a:ext uri="{FF2B5EF4-FFF2-40B4-BE49-F238E27FC236}">
              <a16:creationId xmlns:a16="http://schemas.microsoft.com/office/drawing/2014/main" id="{BF6026A6-4F78-4363-8671-A7B172EF6A8C}"/>
            </a:ext>
          </a:extLst>
        </xdr:cNvPr>
        <xdr:cNvCxnSpPr/>
      </xdr:nvCxnSpPr>
      <xdr:spPr>
        <a:xfrm flipV="1">
          <a:off x="15481300" y="6263731"/>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a:extLst>
            <a:ext uri="{FF2B5EF4-FFF2-40B4-BE49-F238E27FC236}">
              <a16:creationId xmlns:a16="http://schemas.microsoft.com/office/drawing/2014/main" id="{F85EA28F-8AAD-4F0F-8AA0-EF4244B4D433}"/>
            </a:ext>
          </a:extLst>
        </xdr:cNvPr>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a:extLst>
            <a:ext uri="{FF2B5EF4-FFF2-40B4-BE49-F238E27FC236}">
              <a16:creationId xmlns:a16="http://schemas.microsoft.com/office/drawing/2014/main" id="{F28AB220-C294-486F-B036-49CFB6DD2290}"/>
            </a:ext>
          </a:extLst>
        </xdr:cNvPr>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33401</xdr:rowOff>
    </xdr:from>
    <xdr:to>
      <xdr:col>81</xdr:col>
      <xdr:colOff>50800</xdr:colOff>
      <xdr:row>36</xdr:row>
      <xdr:rowOff>104920</xdr:rowOff>
    </xdr:to>
    <xdr:cxnSp macro="">
      <xdr:nvCxnSpPr>
        <xdr:cNvPr id="524" name="直線コネクタ 523">
          <a:extLst>
            <a:ext uri="{FF2B5EF4-FFF2-40B4-BE49-F238E27FC236}">
              <a16:creationId xmlns:a16="http://schemas.microsoft.com/office/drawing/2014/main" id="{39F6E261-295D-4205-A4D5-007509C69F26}"/>
            </a:ext>
          </a:extLst>
        </xdr:cNvPr>
        <xdr:cNvCxnSpPr/>
      </xdr:nvCxnSpPr>
      <xdr:spPr>
        <a:xfrm>
          <a:off x="14592300" y="6205601"/>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a:extLst>
            <a:ext uri="{FF2B5EF4-FFF2-40B4-BE49-F238E27FC236}">
              <a16:creationId xmlns:a16="http://schemas.microsoft.com/office/drawing/2014/main" id="{AF2C56A3-6234-4575-99A6-642155BDFCEF}"/>
            </a:ext>
          </a:extLst>
        </xdr:cNvPr>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a:extLst>
            <a:ext uri="{FF2B5EF4-FFF2-40B4-BE49-F238E27FC236}">
              <a16:creationId xmlns:a16="http://schemas.microsoft.com/office/drawing/2014/main" id="{05ED727E-C534-4D30-A05E-88424606C916}"/>
            </a:ext>
          </a:extLst>
        </xdr:cNvPr>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31931</xdr:rowOff>
    </xdr:from>
    <xdr:to>
      <xdr:col>76</xdr:col>
      <xdr:colOff>114300</xdr:colOff>
      <xdr:row>36</xdr:row>
      <xdr:rowOff>33401</xdr:rowOff>
    </xdr:to>
    <xdr:cxnSp macro="">
      <xdr:nvCxnSpPr>
        <xdr:cNvPr id="527" name="直線コネクタ 526">
          <a:extLst>
            <a:ext uri="{FF2B5EF4-FFF2-40B4-BE49-F238E27FC236}">
              <a16:creationId xmlns:a16="http://schemas.microsoft.com/office/drawing/2014/main" id="{37F9202E-75BC-4AE4-8B4B-7969551B4E72}"/>
            </a:ext>
          </a:extLst>
        </xdr:cNvPr>
        <xdr:cNvCxnSpPr/>
      </xdr:nvCxnSpPr>
      <xdr:spPr>
        <a:xfrm>
          <a:off x="13703300" y="620413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a:extLst>
            <a:ext uri="{FF2B5EF4-FFF2-40B4-BE49-F238E27FC236}">
              <a16:creationId xmlns:a16="http://schemas.microsoft.com/office/drawing/2014/main" id="{60D264AF-3B5C-4D9A-A030-C6B797CB654E}"/>
            </a:ext>
          </a:extLst>
        </xdr:cNvPr>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a:extLst>
            <a:ext uri="{FF2B5EF4-FFF2-40B4-BE49-F238E27FC236}">
              <a16:creationId xmlns:a16="http://schemas.microsoft.com/office/drawing/2014/main" id="{3D4A3146-CF91-4B3F-8BB7-93A4579F9CC5}"/>
            </a:ext>
          </a:extLst>
        </xdr:cNvPr>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106716</xdr:rowOff>
    </xdr:from>
    <xdr:to>
      <xdr:col>71</xdr:col>
      <xdr:colOff>177800</xdr:colOff>
      <xdr:row>36</xdr:row>
      <xdr:rowOff>31931</xdr:rowOff>
    </xdr:to>
    <xdr:cxnSp macro="">
      <xdr:nvCxnSpPr>
        <xdr:cNvPr id="530" name="直線コネクタ 529">
          <a:extLst>
            <a:ext uri="{FF2B5EF4-FFF2-40B4-BE49-F238E27FC236}">
              <a16:creationId xmlns:a16="http://schemas.microsoft.com/office/drawing/2014/main" id="{E880711C-0494-45AB-B6C3-330EC8CCF9D4}"/>
            </a:ext>
          </a:extLst>
        </xdr:cNvPr>
        <xdr:cNvCxnSpPr/>
      </xdr:nvCxnSpPr>
      <xdr:spPr>
        <a:xfrm>
          <a:off x="12814300" y="5936016"/>
          <a:ext cx="8890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a:extLst>
            <a:ext uri="{FF2B5EF4-FFF2-40B4-BE49-F238E27FC236}">
              <a16:creationId xmlns:a16="http://schemas.microsoft.com/office/drawing/2014/main" id="{DFC008AB-31EA-4A03-BD11-675AD9C2425E}"/>
            </a:ext>
          </a:extLst>
        </xdr:cNvPr>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a:extLst>
            <a:ext uri="{FF2B5EF4-FFF2-40B4-BE49-F238E27FC236}">
              <a16:creationId xmlns:a16="http://schemas.microsoft.com/office/drawing/2014/main" id="{99673AED-5ACF-4843-9CCF-53EC9A330001}"/>
            </a:ext>
          </a:extLst>
        </xdr:cNvPr>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a:extLst>
            <a:ext uri="{FF2B5EF4-FFF2-40B4-BE49-F238E27FC236}">
              <a16:creationId xmlns:a16="http://schemas.microsoft.com/office/drawing/2014/main" id="{1E30E1F8-2ECC-4D85-BD78-58ABCBF3B57F}"/>
            </a:ext>
          </a:extLst>
        </xdr:cNvPr>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a:extLst>
            <a:ext uri="{FF2B5EF4-FFF2-40B4-BE49-F238E27FC236}">
              <a16:creationId xmlns:a16="http://schemas.microsoft.com/office/drawing/2014/main" id="{1229BA5D-F41A-4404-9917-A02BA7522239}"/>
            </a:ext>
          </a:extLst>
        </xdr:cNvPr>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24313C53-4621-4E3B-831F-2629DF43AFA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D64AB5F4-6286-4658-B43A-BF2F1FDE4DD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F12E949-7028-4A80-BC8E-5C8405E8C7D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A28AC70-0684-4AFB-9A0B-72C049680E9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FAB1E545-36A9-4F0C-A19C-0B2EE322AD3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40731</xdr:rowOff>
    </xdr:from>
    <xdr:to>
      <xdr:col>85</xdr:col>
      <xdr:colOff>177800</xdr:colOff>
      <xdr:row>36</xdr:row>
      <xdr:rowOff>142331</xdr:rowOff>
    </xdr:to>
    <xdr:sp macro="" textlink="">
      <xdr:nvSpPr>
        <xdr:cNvPr id="540" name="楕円 539">
          <a:extLst>
            <a:ext uri="{FF2B5EF4-FFF2-40B4-BE49-F238E27FC236}">
              <a16:creationId xmlns:a16="http://schemas.microsoft.com/office/drawing/2014/main" id="{04D1631F-7EBB-4902-ADB6-3583A1399789}"/>
            </a:ext>
          </a:extLst>
        </xdr:cNvPr>
        <xdr:cNvSpPr/>
      </xdr:nvSpPr>
      <xdr:spPr>
        <a:xfrm>
          <a:off x="16268700" y="62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19158</xdr:rowOff>
    </xdr:from>
    <xdr:ext cx="534377" cy="259045"/>
    <xdr:sp macro="" textlink="">
      <xdr:nvSpPr>
        <xdr:cNvPr id="541" name="消防費該当値テキスト">
          <a:extLst>
            <a:ext uri="{FF2B5EF4-FFF2-40B4-BE49-F238E27FC236}">
              <a16:creationId xmlns:a16="http://schemas.microsoft.com/office/drawing/2014/main" id="{1C1F2673-09E1-484A-BB0C-56A87F68BA6B}"/>
            </a:ext>
          </a:extLst>
        </xdr:cNvPr>
        <xdr:cNvSpPr txBox="1"/>
      </xdr:nvSpPr>
      <xdr:spPr>
        <a:xfrm>
          <a:off x="16370300" y="61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54120</xdr:rowOff>
    </xdr:from>
    <xdr:to>
      <xdr:col>81</xdr:col>
      <xdr:colOff>101600</xdr:colOff>
      <xdr:row>36</xdr:row>
      <xdr:rowOff>155720</xdr:rowOff>
    </xdr:to>
    <xdr:sp macro="" textlink="">
      <xdr:nvSpPr>
        <xdr:cNvPr id="542" name="楕円 541">
          <a:extLst>
            <a:ext uri="{FF2B5EF4-FFF2-40B4-BE49-F238E27FC236}">
              <a16:creationId xmlns:a16="http://schemas.microsoft.com/office/drawing/2014/main" id="{C1194172-58CF-41F4-814E-6D06873347CC}"/>
            </a:ext>
          </a:extLst>
        </xdr:cNvPr>
        <xdr:cNvSpPr/>
      </xdr:nvSpPr>
      <xdr:spPr>
        <a:xfrm>
          <a:off x="15430500" y="62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146847</xdr:rowOff>
    </xdr:from>
    <xdr:ext cx="534377" cy="259045"/>
    <xdr:sp macro="" textlink="">
      <xdr:nvSpPr>
        <xdr:cNvPr id="543" name="テキスト ボックス 542">
          <a:extLst>
            <a:ext uri="{FF2B5EF4-FFF2-40B4-BE49-F238E27FC236}">
              <a16:creationId xmlns:a16="http://schemas.microsoft.com/office/drawing/2014/main" id="{1B1C771B-E87D-4325-9A03-8DC02B926545}"/>
            </a:ext>
          </a:extLst>
        </xdr:cNvPr>
        <xdr:cNvSpPr txBox="1"/>
      </xdr:nvSpPr>
      <xdr:spPr>
        <a:xfrm>
          <a:off x="15214111" y="63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154051</xdr:rowOff>
    </xdr:from>
    <xdr:to>
      <xdr:col>76</xdr:col>
      <xdr:colOff>165100</xdr:colOff>
      <xdr:row>36</xdr:row>
      <xdr:rowOff>84201</xdr:rowOff>
    </xdr:to>
    <xdr:sp macro="" textlink="">
      <xdr:nvSpPr>
        <xdr:cNvPr id="544" name="楕円 543">
          <a:extLst>
            <a:ext uri="{FF2B5EF4-FFF2-40B4-BE49-F238E27FC236}">
              <a16:creationId xmlns:a16="http://schemas.microsoft.com/office/drawing/2014/main" id="{82BDF03A-93BE-4385-925D-4B0870D6C8AF}"/>
            </a:ext>
          </a:extLst>
        </xdr:cNvPr>
        <xdr:cNvSpPr/>
      </xdr:nvSpPr>
      <xdr:spPr>
        <a:xfrm>
          <a:off x="14541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75328</xdr:rowOff>
    </xdr:from>
    <xdr:ext cx="534377" cy="259045"/>
    <xdr:sp macro="" textlink="">
      <xdr:nvSpPr>
        <xdr:cNvPr id="545" name="テキスト ボックス 544">
          <a:extLst>
            <a:ext uri="{FF2B5EF4-FFF2-40B4-BE49-F238E27FC236}">
              <a16:creationId xmlns:a16="http://schemas.microsoft.com/office/drawing/2014/main" id="{9FBCA4C6-F773-4553-AA2E-8009EE3EAEFE}"/>
            </a:ext>
          </a:extLst>
        </xdr:cNvPr>
        <xdr:cNvSpPr txBox="1"/>
      </xdr:nvSpPr>
      <xdr:spPr>
        <a:xfrm>
          <a:off x="14325111" y="62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152581</xdr:rowOff>
    </xdr:from>
    <xdr:to>
      <xdr:col>72</xdr:col>
      <xdr:colOff>38100</xdr:colOff>
      <xdr:row>36</xdr:row>
      <xdr:rowOff>82731</xdr:rowOff>
    </xdr:to>
    <xdr:sp macro="" textlink="">
      <xdr:nvSpPr>
        <xdr:cNvPr id="546" name="楕円 545">
          <a:extLst>
            <a:ext uri="{FF2B5EF4-FFF2-40B4-BE49-F238E27FC236}">
              <a16:creationId xmlns:a16="http://schemas.microsoft.com/office/drawing/2014/main" id="{F8F2DBC4-8993-4945-B7DC-BD1734D7B0AD}"/>
            </a:ext>
          </a:extLst>
        </xdr:cNvPr>
        <xdr:cNvSpPr/>
      </xdr:nvSpPr>
      <xdr:spPr>
        <a:xfrm>
          <a:off x="13652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73858</xdr:rowOff>
    </xdr:from>
    <xdr:ext cx="534377" cy="259045"/>
    <xdr:sp macro="" textlink="">
      <xdr:nvSpPr>
        <xdr:cNvPr id="547" name="テキスト ボックス 546">
          <a:extLst>
            <a:ext uri="{FF2B5EF4-FFF2-40B4-BE49-F238E27FC236}">
              <a16:creationId xmlns:a16="http://schemas.microsoft.com/office/drawing/2014/main" id="{C9A9F4AF-1FBD-4F4D-AD30-C554E8FF9EF2}"/>
            </a:ext>
          </a:extLst>
        </xdr:cNvPr>
        <xdr:cNvSpPr txBox="1"/>
      </xdr:nvSpPr>
      <xdr:spPr>
        <a:xfrm>
          <a:off x="13436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55916</xdr:rowOff>
    </xdr:from>
    <xdr:to>
      <xdr:col>67</xdr:col>
      <xdr:colOff>101600</xdr:colOff>
      <xdr:row>34</xdr:row>
      <xdr:rowOff>157516</xdr:rowOff>
    </xdr:to>
    <xdr:sp macro="" textlink="">
      <xdr:nvSpPr>
        <xdr:cNvPr id="548" name="楕円 547">
          <a:extLst>
            <a:ext uri="{FF2B5EF4-FFF2-40B4-BE49-F238E27FC236}">
              <a16:creationId xmlns:a16="http://schemas.microsoft.com/office/drawing/2014/main" id="{0F9B9756-9A3D-4851-BB7F-34C311AD20F1}"/>
            </a:ext>
          </a:extLst>
        </xdr:cNvPr>
        <xdr:cNvSpPr/>
      </xdr:nvSpPr>
      <xdr:spPr>
        <a:xfrm>
          <a:off x="12763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148643</xdr:rowOff>
    </xdr:from>
    <xdr:ext cx="534377" cy="259045"/>
    <xdr:sp macro="" textlink="">
      <xdr:nvSpPr>
        <xdr:cNvPr id="549" name="テキスト ボックス 548">
          <a:extLst>
            <a:ext uri="{FF2B5EF4-FFF2-40B4-BE49-F238E27FC236}">
              <a16:creationId xmlns:a16="http://schemas.microsoft.com/office/drawing/2014/main" id="{547305A1-7D6B-4516-92E8-F3CCF1E50E97}"/>
            </a:ext>
          </a:extLst>
        </xdr:cNvPr>
        <xdr:cNvSpPr txBox="1"/>
      </xdr:nvSpPr>
      <xdr:spPr>
        <a:xfrm>
          <a:off x="12547111" y="59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7DD67647-D98E-4A2D-8974-C1A67A130AA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88D3B329-05F9-4CAF-B58F-DD68D8927F9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98102735-6F83-4492-B909-14CE124354E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2CF1C638-40C9-45F2-B5D3-F00502D0BA8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E46D5304-07D4-4483-9C06-CFAABD40EBD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92B863E0-0415-485B-AF85-73582FE26E0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B5303DF6-FF20-4856-A18D-780F8A9913B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F87C4809-8BE6-4354-947D-9FF96DB1F48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6F9F053-1F70-4220-8B24-5B99A47D74C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C1432A84-EB01-4259-8D33-C1ED94C951C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BD902BA4-3FD4-4FDA-95C1-6D00B067D7CF}"/>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4C249E0C-33C7-42D4-8547-7987F4259D3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A49F5783-CCDE-49B0-835A-8617A47B81A8}"/>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1DED3897-9C9D-4FA1-9ED6-0E11506DF4BB}"/>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1D8F640F-9AF3-4156-99E4-DD47A9508D8C}"/>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56D0B47-F560-44B6-AEFF-D1DFA8343CC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C60A83FC-459F-4F2D-9F18-F30BACA99CB8}"/>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18FFE04E-8A8B-4528-ABF9-4D0A6D8BE7DA}"/>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EC7B9FFD-09E6-40C4-B8DA-D1FB6E2BCF3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A60CBBE1-D096-4AFF-B5C0-27661264C96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8C4D8C4F-472C-4875-8E28-B649695D529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9C422CA9-C8EA-4037-9056-C74894047C3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EAE1B0B4-9A63-4461-B88D-0E1B6824020E}"/>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4DE87DBE-3755-4C7F-ACC4-83D243FD00D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C795D057-4384-40AC-8E68-81EB25ED2FA4}"/>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66955DBC-2BB8-4110-B5DE-1E6FD4FF97A5}"/>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7D60C457-EAB1-44B1-8B17-410410194E5C}"/>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F58FFAFC-8030-40CE-A72B-5733C45E9AB3}"/>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A6BEDD0A-E2CE-4D54-BB6A-BF03D821F13B}"/>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7474</xdr:rowOff>
    </xdr:from>
    <xdr:to>
      <xdr:col>85</xdr:col>
      <xdr:colOff>127000</xdr:colOff>
      <xdr:row>59</xdr:row>
      <xdr:rowOff>31686</xdr:rowOff>
    </xdr:to>
    <xdr:cxnSp macro="">
      <xdr:nvCxnSpPr>
        <xdr:cNvPr id="579" name="直線コネクタ 578">
          <a:extLst>
            <a:ext uri="{FF2B5EF4-FFF2-40B4-BE49-F238E27FC236}">
              <a16:creationId xmlns:a16="http://schemas.microsoft.com/office/drawing/2014/main" id="{40CB0032-B010-47EF-8159-CC296537389A}"/>
            </a:ext>
          </a:extLst>
        </xdr:cNvPr>
        <xdr:cNvCxnSpPr/>
      </xdr:nvCxnSpPr>
      <xdr:spPr>
        <a:xfrm flipV="1">
          <a:off x="15481300" y="10123024"/>
          <a:ext cx="838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a:extLst>
            <a:ext uri="{FF2B5EF4-FFF2-40B4-BE49-F238E27FC236}">
              <a16:creationId xmlns:a16="http://schemas.microsoft.com/office/drawing/2014/main" id="{B0FD9433-513F-4AED-B7AF-933704C830E6}"/>
            </a:ext>
          </a:extLst>
        </xdr:cNvPr>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3CCB7EB0-6235-41AD-B5C5-8A9567736833}"/>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157855</xdr:rowOff>
    </xdr:from>
    <xdr:to>
      <xdr:col>81</xdr:col>
      <xdr:colOff>50800</xdr:colOff>
      <xdr:row>59</xdr:row>
      <xdr:rowOff>31686</xdr:rowOff>
    </xdr:to>
    <xdr:cxnSp macro="">
      <xdr:nvCxnSpPr>
        <xdr:cNvPr id="582" name="直線コネクタ 581">
          <a:extLst>
            <a:ext uri="{FF2B5EF4-FFF2-40B4-BE49-F238E27FC236}">
              <a16:creationId xmlns:a16="http://schemas.microsoft.com/office/drawing/2014/main" id="{29909620-4435-4DA3-B7B5-8931E9D9383C}"/>
            </a:ext>
          </a:extLst>
        </xdr:cNvPr>
        <xdr:cNvCxnSpPr/>
      </xdr:nvCxnSpPr>
      <xdr:spPr>
        <a:xfrm>
          <a:off x="14592300" y="10101955"/>
          <a:ext cx="889000" cy="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D19B118F-144B-4B1D-BEBD-BC9344993E8C}"/>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a:extLst>
            <a:ext uri="{FF2B5EF4-FFF2-40B4-BE49-F238E27FC236}">
              <a16:creationId xmlns:a16="http://schemas.microsoft.com/office/drawing/2014/main" id="{D6D770FF-2679-42EC-93C0-0691A997967C}"/>
            </a:ext>
          </a:extLst>
        </xdr:cNvPr>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55804</xdr:rowOff>
    </xdr:from>
    <xdr:to>
      <xdr:col>76</xdr:col>
      <xdr:colOff>114300</xdr:colOff>
      <xdr:row>58</xdr:row>
      <xdr:rowOff>157855</xdr:rowOff>
    </xdr:to>
    <xdr:cxnSp macro="">
      <xdr:nvCxnSpPr>
        <xdr:cNvPr id="585" name="直線コネクタ 584">
          <a:extLst>
            <a:ext uri="{FF2B5EF4-FFF2-40B4-BE49-F238E27FC236}">
              <a16:creationId xmlns:a16="http://schemas.microsoft.com/office/drawing/2014/main" id="{F1DEA283-65C5-4F25-8D6A-CAFDCB83F7AB}"/>
            </a:ext>
          </a:extLst>
        </xdr:cNvPr>
        <xdr:cNvCxnSpPr/>
      </xdr:nvCxnSpPr>
      <xdr:spPr>
        <a:xfrm>
          <a:off x="13703300" y="9999904"/>
          <a:ext cx="8890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D8830D2C-5426-4858-819E-F960954C7BD3}"/>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a:extLst>
            <a:ext uri="{FF2B5EF4-FFF2-40B4-BE49-F238E27FC236}">
              <a16:creationId xmlns:a16="http://schemas.microsoft.com/office/drawing/2014/main" id="{5F5A0E7C-4A6A-471C-848E-22D409ADA655}"/>
            </a:ext>
          </a:extLst>
        </xdr:cNvPr>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55804</xdr:rowOff>
    </xdr:from>
    <xdr:to>
      <xdr:col>71</xdr:col>
      <xdr:colOff>177800</xdr:colOff>
      <xdr:row>58</xdr:row>
      <xdr:rowOff>146501</xdr:rowOff>
    </xdr:to>
    <xdr:cxnSp macro="">
      <xdr:nvCxnSpPr>
        <xdr:cNvPr id="588" name="直線コネクタ 587">
          <a:extLst>
            <a:ext uri="{FF2B5EF4-FFF2-40B4-BE49-F238E27FC236}">
              <a16:creationId xmlns:a16="http://schemas.microsoft.com/office/drawing/2014/main" id="{AECA1491-8045-4CDC-BD85-862273579626}"/>
            </a:ext>
          </a:extLst>
        </xdr:cNvPr>
        <xdr:cNvCxnSpPr/>
      </xdr:nvCxnSpPr>
      <xdr:spPr>
        <a:xfrm flipV="1">
          <a:off x="12814300" y="9999904"/>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a:extLst>
            <a:ext uri="{FF2B5EF4-FFF2-40B4-BE49-F238E27FC236}">
              <a16:creationId xmlns:a16="http://schemas.microsoft.com/office/drawing/2014/main" id="{381FBACA-A4A6-4006-8040-9F84761D79E7}"/>
            </a:ext>
          </a:extLst>
        </xdr:cNvPr>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0" name="テキスト ボックス 589">
          <a:extLst>
            <a:ext uri="{FF2B5EF4-FFF2-40B4-BE49-F238E27FC236}">
              <a16:creationId xmlns:a16="http://schemas.microsoft.com/office/drawing/2014/main" id="{D754C043-C89C-4121-80E4-1F3640FFC597}"/>
            </a:ext>
          </a:extLst>
        </xdr:cNvPr>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C60A964C-D204-4914-8008-9D0B718A3FB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a:extLst>
            <a:ext uri="{FF2B5EF4-FFF2-40B4-BE49-F238E27FC236}">
              <a16:creationId xmlns:a16="http://schemas.microsoft.com/office/drawing/2014/main" id="{DB752F82-3B3A-4B7C-9B3E-152FFA31A14F}"/>
            </a:ext>
          </a:extLst>
        </xdr:cNvPr>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303F607F-674A-482D-9943-425F1940A0F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49E29900-50B1-483F-8108-C4D279CCE02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65F5EA8E-249E-43CF-BFC7-E17E8DCBF0E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25A35822-AB81-45D9-B695-B66252E4A34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E4FDA9F9-0107-4789-BBF1-704C6036A61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128124</xdr:rowOff>
    </xdr:from>
    <xdr:to>
      <xdr:col>85</xdr:col>
      <xdr:colOff>177800</xdr:colOff>
      <xdr:row>59</xdr:row>
      <xdr:rowOff>58274</xdr:rowOff>
    </xdr:to>
    <xdr:sp macro="" textlink="">
      <xdr:nvSpPr>
        <xdr:cNvPr id="598" name="楕円 597">
          <a:extLst>
            <a:ext uri="{FF2B5EF4-FFF2-40B4-BE49-F238E27FC236}">
              <a16:creationId xmlns:a16="http://schemas.microsoft.com/office/drawing/2014/main" id="{454EA62A-0E34-4E63-88F2-5613736E605A}"/>
            </a:ext>
          </a:extLst>
        </xdr:cNvPr>
        <xdr:cNvSpPr/>
      </xdr:nvSpPr>
      <xdr:spPr>
        <a:xfrm>
          <a:off x="16268700" y="100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43051</xdr:rowOff>
    </xdr:from>
    <xdr:ext cx="534377" cy="259045"/>
    <xdr:sp macro="" textlink="">
      <xdr:nvSpPr>
        <xdr:cNvPr id="599" name="教育費該当値テキスト">
          <a:extLst>
            <a:ext uri="{FF2B5EF4-FFF2-40B4-BE49-F238E27FC236}">
              <a16:creationId xmlns:a16="http://schemas.microsoft.com/office/drawing/2014/main" id="{178393BE-BD52-4528-B0DB-2DCAA52D93A2}"/>
            </a:ext>
          </a:extLst>
        </xdr:cNvPr>
        <xdr:cNvSpPr txBox="1"/>
      </xdr:nvSpPr>
      <xdr:spPr>
        <a:xfrm>
          <a:off x="16370300" y="99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152336</xdr:rowOff>
    </xdr:from>
    <xdr:to>
      <xdr:col>81</xdr:col>
      <xdr:colOff>101600</xdr:colOff>
      <xdr:row>59</xdr:row>
      <xdr:rowOff>82486</xdr:rowOff>
    </xdr:to>
    <xdr:sp macro="" textlink="">
      <xdr:nvSpPr>
        <xdr:cNvPr id="600" name="楕円 599">
          <a:extLst>
            <a:ext uri="{FF2B5EF4-FFF2-40B4-BE49-F238E27FC236}">
              <a16:creationId xmlns:a16="http://schemas.microsoft.com/office/drawing/2014/main" id="{80645F50-558A-46FE-BCC0-357080A2D981}"/>
            </a:ext>
          </a:extLst>
        </xdr:cNvPr>
        <xdr:cNvSpPr/>
      </xdr:nvSpPr>
      <xdr:spPr>
        <a:xfrm>
          <a:off x="15430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73613</xdr:rowOff>
    </xdr:from>
    <xdr:ext cx="534377" cy="259045"/>
    <xdr:sp macro="" textlink="">
      <xdr:nvSpPr>
        <xdr:cNvPr id="601" name="テキスト ボックス 600">
          <a:extLst>
            <a:ext uri="{FF2B5EF4-FFF2-40B4-BE49-F238E27FC236}">
              <a16:creationId xmlns:a16="http://schemas.microsoft.com/office/drawing/2014/main" id="{5B013006-DB3E-40C5-A56C-4B15CD565CAB}"/>
            </a:ext>
          </a:extLst>
        </xdr:cNvPr>
        <xdr:cNvSpPr txBox="1"/>
      </xdr:nvSpPr>
      <xdr:spPr>
        <a:xfrm>
          <a:off x="15214111" y="101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107055</xdr:rowOff>
    </xdr:from>
    <xdr:to>
      <xdr:col>76</xdr:col>
      <xdr:colOff>165100</xdr:colOff>
      <xdr:row>59</xdr:row>
      <xdr:rowOff>37205</xdr:rowOff>
    </xdr:to>
    <xdr:sp macro="" textlink="">
      <xdr:nvSpPr>
        <xdr:cNvPr id="602" name="楕円 601">
          <a:extLst>
            <a:ext uri="{FF2B5EF4-FFF2-40B4-BE49-F238E27FC236}">
              <a16:creationId xmlns:a16="http://schemas.microsoft.com/office/drawing/2014/main" id="{B6F5D496-AF9A-4D51-B3ED-439695FC5907}"/>
            </a:ext>
          </a:extLst>
        </xdr:cNvPr>
        <xdr:cNvSpPr/>
      </xdr:nvSpPr>
      <xdr:spPr>
        <a:xfrm>
          <a:off x="14541500" y="10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28332</xdr:rowOff>
    </xdr:from>
    <xdr:ext cx="534377" cy="259045"/>
    <xdr:sp macro="" textlink="">
      <xdr:nvSpPr>
        <xdr:cNvPr id="603" name="テキスト ボックス 602">
          <a:extLst>
            <a:ext uri="{FF2B5EF4-FFF2-40B4-BE49-F238E27FC236}">
              <a16:creationId xmlns:a16="http://schemas.microsoft.com/office/drawing/2014/main" id="{33FD2A7E-A01C-413B-AEB1-BFDC42253D78}"/>
            </a:ext>
          </a:extLst>
        </xdr:cNvPr>
        <xdr:cNvSpPr txBox="1"/>
      </xdr:nvSpPr>
      <xdr:spPr>
        <a:xfrm>
          <a:off x="14325111" y="101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5004</xdr:rowOff>
    </xdr:from>
    <xdr:to>
      <xdr:col>72</xdr:col>
      <xdr:colOff>38100</xdr:colOff>
      <xdr:row>58</xdr:row>
      <xdr:rowOff>106604</xdr:rowOff>
    </xdr:to>
    <xdr:sp macro="" textlink="">
      <xdr:nvSpPr>
        <xdr:cNvPr id="604" name="楕円 603">
          <a:extLst>
            <a:ext uri="{FF2B5EF4-FFF2-40B4-BE49-F238E27FC236}">
              <a16:creationId xmlns:a16="http://schemas.microsoft.com/office/drawing/2014/main" id="{81477B27-26E3-4409-BF05-CA1C79BCC5AD}"/>
            </a:ext>
          </a:extLst>
        </xdr:cNvPr>
        <xdr:cNvSpPr/>
      </xdr:nvSpPr>
      <xdr:spPr>
        <a:xfrm>
          <a:off x="13652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97731</xdr:rowOff>
    </xdr:from>
    <xdr:ext cx="534377" cy="259045"/>
    <xdr:sp macro="" textlink="">
      <xdr:nvSpPr>
        <xdr:cNvPr id="605" name="テキスト ボックス 604">
          <a:extLst>
            <a:ext uri="{FF2B5EF4-FFF2-40B4-BE49-F238E27FC236}">
              <a16:creationId xmlns:a16="http://schemas.microsoft.com/office/drawing/2014/main" id="{AEB64D0C-3827-4948-A991-FFC7DBA9F099}"/>
            </a:ext>
          </a:extLst>
        </xdr:cNvPr>
        <xdr:cNvSpPr txBox="1"/>
      </xdr:nvSpPr>
      <xdr:spPr>
        <a:xfrm>
          <a:off x="13436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95701</xdr:rowOff>
    </xdr:from>
    <xdr:to>
      <xdr:col>67</xdr:col>
      <xdr:colOff>101600</xdr:colOff>
      <xdr:row>59</xdr:row>
      <xdr:rowOff>25851</xdr:rowOff>
    </xdr:to>
    <xdr:sp macro="" textlink="">
      <xdr:nvSpPr>
        <xdr:cNvPr id="606" name="楕円 605">
          <a:extLst>
            <a:ext uri="{FF2B5EF4-FFF2-40B4-BE49-F238E27FC236}">
              <a16:creationId xmlns:a16="http://schemas.microsoft.com/office/drawing/2014/main" id="{4868BE86-8609-44AE-94CC-1B323EC43310}"/>
            </a:ext>
          </a:extLst>
        </xdr:cNvPr>
        <xdr:cNvSpPr/>
      </xdr:nvSpPr>
      <xdr:spPr>
        <a:xfrm>
          <a:off x="12763500" y="10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16978</xdr:rowOff>
    </xdr:from>
    <xdr:ext cx="534377" cy="259045"/>
    <xdr:sp macro="" textlink="">
      <xdr:nvSpPr>
        <xdr:cNvPr id="607" name="テキスト ボックス 606">
          <a:extLst>
            <a:ext uri="{FF2B5EF4-FFF2-40B4-BE49-F238E27FC236}">
              <a16:creationId xmlns:a16="http://schemas.microsoft.com/office/drawing/2014/main" id="{D73862CB-5881-4B9D-ABE4-2DF48DD69B02}"/>
            </a:ext>
          </a:extLst>
        </xdr:cNvPr>
        <xdr:cNvSpPr txBox="1"/>
      </xdr:nvSpPr>
      <xdr:spPr>
        <a:xfrm>
          <a:off x="12547111" y="101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622B2092-1197-4028-AB2D-DCFABA0210A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39F39170-5684-4F08-8A72-40FC43F20C2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4EFBAFF1-C1B0-4812-A87A-0ADBACF0BEA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4A36DCE4-C37D-4BA1-B7D3-1B42A5C0BCE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7244E153-6F38-4FB4-A00A-6BE616B6052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C184DDC-DCEB-42CA-8512-100AC6FE030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AB18891F-899A-4867-92D7-0D86D4690EF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C7DC84D9-9451-4A00-AAA4-D5B7DFC7FBA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ECB2774-5351-4D80-B5E7-4DC311E0809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C7F47C45-779F-4327-8CA6-41C3C3632FA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A98832D4-9634-4F8E-9DEB-A87614EBB416}"/>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DBE25E3-D909-47D5-ACD1-25E5709B3E8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72692CD1-2A3C-49E4-A4BD-9A62157FFBB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CD87E0F-E202-4ED8-B634-F2975366D003}"/>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73D21735-741C-49F4-A7C7-04A591FE5B0B}"/>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2D20656C-1691-4769-B44A-45A0E9254104}"/>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A6C549D5-391E-46A9-91BB-0DACE1122E0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6C11658B-B964-454C-A1C8-0784285A15D2}"/>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FB91B685-E9EB-41E3-8C7F-77C905E4CDF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ADAED96D-FE31-46F0-A5A3-033D82BA901D}"/>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B2909921-E0CD-4AC7-937F-E9A96B5624E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C2D8E3B5-2F4C-457D-83E2-D8281E98A4BC}"/>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4715FE0E-0DD7-408E-8422-F1764FA79CE2}"/>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71366E3F-BB19-405C-89FE-817324EB31AF}"/>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39047E71-5F7C-450C-9425-DF498AC935EA}"/>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1045780C-B84F-4537-8194-2A2AEEE09351}"/>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662A2480-AA25-45C9-B1C7-65B3D627DA98}"/>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a:extLst>
            <a:ext uri="{FF2B5EF4-FFF2-40B4-BE49-F238E27FC236}">
              <a16:creationId xmlns:a16="http://schemas.microsoft.com/office/drawing/2014/main" id="{FCFAF053-0A3C-447A-942C-139CEC245C1E}"/>
            </a:ext>
          </a:extLst>
        </xdr:cNvPr>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EABA781E-6AF5-4BD5-8DFB-94E9EBC2893A}"/>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59F2A89F-A38C-4998-8F16-D4F2B0F4DA7A}"/>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E5E0E328-8950-4929-B494-C4601F478FE5}"/>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33B5F9AA-C231-4C60-BFDE-798681D6F78B}"/>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D6374CCD-BEEF-4AF9-89C0-3B41D535C83D}"/>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EDC04B1-EEE6-4DD2-881A-8860A8614D8D}"/>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42B1BF5E-E232-4CA4-B031-BB6576F1F2C9}"/>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2B984D28-BDE4-4621-AA70-852C21BFBA45}"/>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a:extLst>
            <a:ext uri="{FF2B5EF4-FFF2-40B4-BE49-F238E27FC236}">
              <a16:creationId xmlns:a16="http://schemas.microsoft.com/office/drawing/2014/main" id="{808FB3D8-7089-49EF-88B9-DB3EE2D90D58}"/>
            </a:ext>
          </a:extLst>
        </xdr:cNvPr>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a:extLst>
            <a:ext uri="{FF2B5EF4-FFF2-40B4-BE49-F238E27FC236}">
              <a16:creationId xmlns:a16="http://schemas.microsoft.com/office/drawing/2014/main" id="{8C8BC509-723B-4CE4-B923-D19712B29776}"/>
            </a:ext>
          </a:extLst>
        </xdr:cNvPr>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51DBC9D5-5BDB-4DC7-BED7-DA9F41043E41}"/>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a:extLst>
            <a:ext uri="{FF2B5EF4-FFF2-40B4-BE49-F238E27FC236}">
              <a16:creationId xmlns:a16="http://schemas.microsoft.com/office/drawing/2014/main" id="{88E2149E-403E-4C9F-9B28-3FE81CE22595}"/>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F29A7B9-26C8-47A2-BBCA-9B6079CC73C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850E9250-1C8A-42C4-AEF8-4EE5D8B2E03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13B0937D-4C9F-4F8D-B045-88AD33387BA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C5082AA-58F3-4C46-9BA0-2F32758E6C8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109092B0-0D01-4709-BCCE-7346446F745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97C33D84-9AAC-4FB2-BDE1-2BEC2BF56E0B}"/>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a:extLst>
            <a:ext uri="{FF2B5EF4-FFF2-40B4-BE49-F238E27FC236}">
              <a16:creationId xmlns:a16="http://schemas.microsoft.com/office/drawing/2014/main" id="{AC1E87C9-241A-49B7-9B77-7DBC35E1B096}"/>
            </a:ext>
          </a:extLst>
        </xdr:cNvPr>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4BFA3FD5-A4C3-4DB6-806F-E665F7A2270B}"/>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FDD28FC-8B1D-439A-B26A-B99055964403}"/>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875CD692-22B6-45D8-BBD4-29AB0E2C2FB2}"/>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A9234FF2-7C22-4CC7-8DC7-AB0E3920D95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2B307080-441D-4450-9686-D393EE81DE03}"/>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8CDAE58C-397A-4C91-B5D5-0DC1DDBBF0F9}"/>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CC102BA4-6F54-40F5-BD0D-E864F106D138}"/>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E4BA11C5-8132-44C3-A6B1-B63965734F91}"/>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F72DE5BE-396A-4375-B018-AFA1E1C4955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1C7A78F6-D756-47F8-A6C3-20D9FC38682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636C805B-1F33-4528-85AC-932AA1ACB66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678A3E9D-4929-4FC1-AD2C-98612036475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3F96C616-1254-4905-B8F1-DE665701ECC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15BFFFDA-CD11-4026-B96E-2E97E9105EE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D69CB8E5-6A68-4348-B6DB-87CE14CED8B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E24D33D7-3122-4419-8E7E-4FCFAC38747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D50A0ABA-7C78-4163-9D41-95A9950C49D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1484E992-7910-48A1-847C-3B5D98D7C18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809FB0D0-CB74-41F7-A1F7-0C65C7C2E842}"/>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328BC03F-6610-412F-8352-DF291755321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61452C06-C03F-4439-9066-6448279662B1}"/>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753D081C-6046-4735-ADA7-71F189D1536F}"/>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C2BEAEF5-826E-409F-9841-28354DB3C3F8}"/>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1097FEA-E84D-4CFC-85DD-185456942CF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AEF128C1-EFF5-491B-8936-7234C8D6BAA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AE22F8C9-741C-4142-8765-F87B0D3D92F1}"/>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ABEEDDA-9336-4E07-8FDE-79533BE0B05B}"/>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9571B7BB-92EB-4386-A653-EA5FB0D33F8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5F07D13B-F81E-466E-9E08-6059A1D8A4F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E10437E3-CD3D-43F6-94A0-DE97C7022F2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A4F61CF3-7C46-443B-AF8D-535F59FF7D14}"/>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A779662A-0E4B-4723-9841-5D949A7C614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C52C89F7-EEC2-4FA3-AE34-9831722CB21C}"/>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43A3B809-C204-4904-A58B-0E4DC4E11DFA}"/>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7F5448F5-DE6E-4D30-9486-E5B0BF7B2524}"/>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101775</xdr:rowOff>
    </xdr:from>
    <xdr:to>
      <xdr:col>85</xdr:col>
      <xdr:colOff>127000</xdr:colOff>
      <xdr:row>97</xdr:row>
      <xdr:rowOff>123217</xdr:rowOff>
    </xdr:to>
    <xdr:cxnSp macro="">
      <xdr:nvCxnSpPr>
        <xdr:cNvPr id="690" name="直線コネクタ 689">
          <a:extLst>
            <a:ext uri="{FF2B5EF4-FFF2-40B4-BE49-F238E27FC236}">
              <a16:creationId xmlns:a16="http://schemas.microsoft.com/office/drawing/2014/main" id="{9CDD490B-6B72-4BAD-947F-2E1E997E4777}"/>
            </a:ext>
          </a:extLst>
        </xdr:cNvPr>
        <xdr:cNvCxnSpPr/>
      </xdr:nvCxnSpPr>
      <xdr:spPr>
        <a:xfrm flipV="1">
          <a:off x="15481300" y="16732425"/>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a:extLst>
            <a:ext uri="{FF2B5EF4-FFF2-40B4-BE49-F238E27FC236}">
              <a16:creationId xmlns:a16="http://schemas.microsoft.com/office/drawing/2014/main" id="{12CDF8AD-419B-4BE5-8E71-8519E87895E6}"/>
            </a:ext>
          </a:extLst>
        </xdr:cNvPr>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B8CCF972-B100-49D0-A728-FEE0E27A48EC}"/>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110874</xdr:rowOff>
    </xdr:from>
    <xdr:to>
      <xdr:col>81</xdr:col>
      <xdr:colOff>50800</xdr:colOff>
      <xdr:row>97</xdr:row>
      <xdr:rowOff>123217</xdr:rowOff>
    </xdr:to>
    <xdr:cxnSp macro="">
      <xdr:nvCxnSpPr>
        <xdr:cNvPr id="693" name="直線コネクタ 692">
          <a:extLst>
            <a:ext uri="{FF2B5EF4-FFF2-40B4-BE49-F238E27FC236}">
              <a16:creationId xmlns:a16="http://schemas.microsoft.com/office/drawing/2014/main" id="{B93B2BB4-5BF4-4892-BA83-E64AB0413231}"/>
            </a:ext>
          </a:extLst>
        </xdr:cNvPr>
        <xdr:cNvCxnSpPr/>
      </xdr:nvCxnSpPr>
      <xdr:spPr>
        <a:xfrm>
          <a:off x="14592300" y="16741524"/>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4E011191-1FA2-4B21-95F6-F5FEA4EE0B1D}"/>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a:extLst>
            <a:ext uri="{FF2B5EF4-FFF2-40B4-BE49-F238E27FC236}">
              <a16:creationId xmlns:a16="http://schemas.microsoft.com/office/drawing/2014/main" id="{334314C1-3E17-4AB3-91EE-1D2EF70010CD}"/>
            </a:ext>
          </a:extLst>
        </xdr:cNvPr>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110874</xdr:rowOff>
    </xdr:from>
    <xdr:to>
      <xdr:col>76</xdr:col>
      <xdr:colOff>114300</xdr:colOff>
      <xdr:row>97</xdr:row>
      <xdr:rowOff>120749</xdr:rowOff>
    </xdr:to>
    <xdr:cxnSp macro="">
      <xdr:nvCxnSpPr>
        <xdr:cNvPr id="696" name="直線コネクタ 695">
          <a:extLst>
            <a:ext uri="{FF2B5EF4-FFF2-40B4-BE49-F238E27FC236}">
              <a16:creationId xmlns:a16="http://schemas.microsoft.com/office/drawing/2014/main" id="{4A3AB27C-6552-4DC5-9759-310FE1262AD2}"/>
            </a:ext>
          </a:extLst>
        </xdr:cNvPr>
        <xdr:cNvCxnSpPr/>
      </xdr:nvCxnSpPr>
      <xdr:spPr>
        <a:xfrm flipV="1">
          <a:off x="13703300" y="1674152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8D578B93-9B08-4B78-87F8-94C50201367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a:extLst>
            <a:ext uri="{FF2B5EF4-FFF2-40B4-BE49-F238E27FC236}">
              <a16:creationId xmlns:a16="http://schemas.microsoft.com/office/drawing/2014/main" id="{E4768AFB-FD78-41A5-9416-5F1136096EA1}"/>
            </a:ext>
          </a:extLst>
        </xdr:cNvPr>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116656</xdr:rowOff>
    </xdr:from>
    <xdr:to>
      <xdr:col>71</xdr:col>
      <xdr:colOff>177800</xdr:colOff>
      <xdr:row>97</xdr:row>
      <xdr:rowOff>120749</xdr:rowOff>
    </xdr:to>
    <xdr:cxnSp macro="">
      <xdr:nvCxnSpPr>
        <xdr:cNvPr id="699" name="直線コネクタ 698">
          <a:extLst>
            <a:ext uri="{FF2B5EF4-FFF2-40B4-BE49-F238E27FC236}">
              <a16:creationId xmlns:a16="http://schemas.microsoft.com/office/drawing/2014/main" id="{B1A1F75E-047D-4DA0-911C-430523EA7BCF}"/>
            </a:ext>
          </a:extLst>
        </xdr:cNvPr>
        <xdr:cNvCxnSpPr/>
      </xdr:nvCxnSpPr>
      <xdr:spPr>
        <a:xfrm>
          <a:off x="12814300" y="16747306"/>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a:extLst>
            <a:ext uri="{FF2B5EF4-FFF2-40B4-BE49-F238E27FC236}">
              <a16:creationId xmlns:a16="http://schemas.microsoft.com/office/drawing/2014/main" id="{5BE5D7A2-5600-4F37-B837-E843628ACCE1}"/>
            </a:ext>
          </a:extLst>
        </xdr:cNvPr>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a:extLst>
            <a:ext uri="{FF2B5EF4-FFF2-40B4-BE49-F238E27FC236}">
              <a16:creationId xmlns:a16="http://schemas.microsoft.com/office/drawing/2014/main" id="{59C42DE0-BFA1-41C3-BF04-4153B0AAF8CB}"/>
            </a:ext>
          </a:extLst>
        </xdr:cNvPr>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7C1BD4A-5C82-48FC-976C-D4A6505B6CEC}"/>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a:extLst>
            <a:ext uri="{FF2B5EF4-FFF2-40B4-BE49-F238E27FC236}">
              <a16:creationId xmlns:a16="http://schemas.microsoft.com/office/drawing/2014/main" id="{19CC4CEB-52BD-46E8-AEB4-A9E29B5A4988}"/>
            </a:ext>
          </a:extLst>
        </xdr:cNvPr>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85D7009-80AD-41A6-BA2D-EF9B2C559C6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2B1806D-DB5D-490B-88B0-4CF073E5D1A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55259F2A-C327-4ACC-AB4D-C072BE7F1DB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2036E149-A6AA-4E3B-8959-E922315E050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C73A8559-1361-4120-9892-764F395963E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50975</xdr:rowOff>
    </xdr:from>
    <xdr:to>
      <xdr:col>85</xdr:col>
      <xdr:colOff>177800</xdr:colOff>
      <xdr:row>97</xdr:row>
      <xdr:rowOff>152575</xdr:rowOff>
    </xdr:to>
    <xdr:sp macro="" textlink="">
      <xdr:nvSpPr>
        <xdr:cNvPr id="709" name="楕円 708">
          <a:extLst>
            <a:ext uri="{FF2B5EF4-FFF2-40B4-BE49-F238E27FC236}">
              <a16:creationId xmlns:a16="http://schemas.microsoft.com/office/drawing/2014/main" id="{2EF32AE7-6FFA-4D95-8C51-822AD2417C8B}"/>
            </a:ext>
          </a:extLst>
        </xdr:cNvPr>
        <xdr:cNvSpPr/>
      </xdr:nvSpPr>
      <xdr:spPr>
        <a:xfrm>
          <a:off x="16268700" y="166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73852</xdr:rowOff>
    </xdr:from>
    <xdr:ext cx="534377" cy="259045"/>
    <xdr:sp macro="" textlink="">
      <xdr:nvSpPr>
        <xdr:cNvPr id="710" name="公債費該当値テキスト">
          <a:extLst>
            <a:ext uri="{FF2B5EF4-FFF2-40B4-BE49-F238E27FC236}">
              <a16:creationId xmlns:a16="http://schemas.microsoft.com/office/drawing/2014/main" id="{5AC6FA0C-C9D2-41EF-AA99-AAD34E95C06E}"/>
            </a:ext>
          </a:extLst>
        </xdr:cNvPr>
        <xdr:cNvSpPr txBox="1"/>
      </xdr:nvSpPr>
      <xdr:spPr>
        <a:xfrm>
          <a:off x="16370300" y="1653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72417</xdr:rowOff>
    </xdr:from>
    <xdr:to>
      <xdr:col>81</xdr:col>
      <xdr:colOff>101600</xdr:colOff>
      <xdr:row>98</xdr:row>
      <xdr:rowOff>2567</xdr:rowOff>
    </xdr:to>
    <xdr:sp macro="" textlink="">
      <xdr:nvSpPr>
        <xdr:cNvPr id="711" name="楕円 710">
          <a:extLst>
            <a:ext uri="{FF2B5EF4-FFF2-40B4-BE49-F238E27FC236}">
              <a16:creationId xmlns:a16="http://schemas.microsoft.com/office/drawing/2014/main" id="{858241A5-6C8F-4016-9680-D1FD55AD5218}"/>
            </a:ext>
          </a:extLst>
        </xdr:cNvPr>
        <xdr:cNvSpPr/>
      </xdr:nvSpPr>
      <xdr:spPr>
        <a:xfrm>
          <a:off x="15430500" y="167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19094</xdr:rowOff>
    </xdr:from>
    <xdr:ext cx="534377" cy="259045"/>
    <xdr:sp macro="" textlink="">
      <xdr:nvSpPr>
        <xdr:cNvPr id="712" name="テキスト ボックス 711">
          <a:extLst>
            <a:ext uri="{FF2B5EF4-FFF2-40B4-BE49-F238E27FC236}">
              <a16:creationId xmlns:a16="http://schemas.microsoft.com/office/drawing/2014/main" id="{8F52719E-5BE8-40F9-9EB2-81686C8122CA}"/>
            </a:ext>
          </a:extLst>
        </xdr:cNvPr>
        <xdr:cNvSpPr txBox="1"/>
      </xdr:nvSpPr>
      <xdr:spPr>
        <a:xfrm>
          <a:off x="15214111" y="164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60074</xdr:rowOff>
    </xdr:from>
    <xdr:to>
      <xdr:col>76</xdr:col>
      <xdr:colOff>165100</xdr:colOff>
      <xdr:row>97</xdr:row>
      <xdr:rowOff>161674</xdr:rowOff>
    </xdr:to>
    <xdr:sp macro="" textlink="">
      <xdr:nvSpPr>
        <xdr:cNvPr id="713" name="楕円 712">
          <a:extLst>
            <a:ext uri="{FF2B5EF4-FFF2-40B4-BE49-F238E27FC236}">
              <a16:creationId xmlns:a16="http://schemas.microsoft.com/office/drawing/2014/main" id="{74A15295-58D4-4097-A551-1096501A4945}"/>
            </a:ext>
          </a:extLst>
        </xdr:cNvPr>
        <xdr:cNvSpPr/>
      </xdr:nvSpPr>
      <xdr:spPr>
        <a:xfrm>
          <a:off x="14541500" y="166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6751</xdr:rowOff>
    </xdr:from>
    <xdr:ext cx="534377" cy="259045"/>
    <xdr:sp macro="" textlink="">
      <xdr:nvSpPr>
        <xdr:cNvPr id="714" name="テキスト ボックス 713">
          <a:extLst>
            <a:ext uri="{FF2B5EF4-FFF2-40B4-BE49-F238E27FC236}">
              <a16:creationId xmlns:a16="http://schemas.microsoft.com/office/drawing/2014/main" id="{0C002C57-5A40-498B-A35D-E9006BBAC5CD}"/>
            </a:ext>
          </a:extLst>
        </xdr:cNvPr>
        <xdr:cNvSpPr txBox="1"/>
      </xdr:nvSpPr>
      <xdr:spPr>
        <a:xfrm>
          <a:off x="14325111" y="164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69949</xdr:rowOff>
    </xdr:from>
    <xdr:to>
      <xdr:col>72</xdr:col>
      <xdr:colOff>38100</xdr:colOff>
      <xdr:row>98</xdr:row>
      <xdr:rowOff>99</xdr:rowOff>
    </xdr:to>
    <xdr:sp macro="" textlink="">
      <xdr:nvSpPr>
        <xdr:cNvPr id="715" name="楕円 714">
          <a:extLst>
            <a:ext uri="{FF2B5EF4-FFF2-40B4-BE49-F238E27FC236}">
              <a16:creationId xmlns:a16="http://schemas.microsoft.com/office/drawing/2014/main" id="{C981F1D4-E44F-4E08-8360-27FA5E44FF63}"/>
            </a:ext>
          </a:extLst>
        </xdr:cNvPr>
        <xdr:cNvSpPr/>
      </xdr:nvSpPr>
      <xdr:spPr>
        <a:xfrm>
          <a:off x="13652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162676</xdr:rowOff>
    </xdr:from>
    <xdr:ext cx="534377" cy="259045"/>
    <xdr:sp macro="" textlink="">
      <xdr:nvSpPr>
        <xdr:cNvPr id="716" name="テキスト ボックス 715">
          <a:extLst>
            <a:ext uri="{FF2B5EF4-FFF2-40B4-BE49-F238E27FC236}">
              <a16:creationId xmlns:a16="http://schemas.microsoft.com/office/drawing/2014/main" id="{69E26852-449E-48C9-AC07-C2F8735D5172}"/>
            </a:ext>
          </a:extLst>
        </xdr:cNvPr>
        <xdr:cNvSpPr txBox="1"/>
      </xdr:nvSpPr>
      <xdr:spPr>
        <a:xfrm>
          <a:off x="13436111"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65856</xdr:rowOff>
    </xdr:from>
    <xdr:to>
      <xdr:col>67</xdr:col>
      <xdr:colOff>101600</xdr:colOff>
      <xdr:row>97</xdr:row>
      <xdr:rowOff>167456</xdr:rowOff>
    </xdr:to>
    <xdr:sp macro="" textlink="">
      <xdr:nvSpPr>
        <xdr:cNvPr id="717" name="楕円 716">
          <a:extLst>
            <a:ext uri="{FF2B5EF4-FFF2-40B4-BE49-F238E27FC236}">
              <a16:creationId xmlns:a16="http://schemas.microsoft.com/office/drawing/2014/main" id="{6483EB86-8E8A-4009-BEC3-EBB13C29FADC}"/>
            </a:ext>
          </a:extLst>
        </xdr:cNvPr>
        <xdr:cNvSpPr/>
      </xdr:nvSpPr>
      <xdr:spPr>
        <a:xfrm>
          <a:off x="12763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158583</xdr:rowOff>
    </xdr:from>
    <xdr:ext cx="534377" cy="259045"/>
    <xdr:sp macro="" textlink="">
      <xdr:nvSpPr>
        <xdr:cNvPr id="718" name="テキスト ボックス 717">
          <a:extLst>
            <a:ext uri="{FF2B5EF4-FFF2-40B4-BE49-F238E27FC236}">
              <a16:creationId xmlns:a16="http://schemas.microsoft.com/office/drawing/2014/main" id="{706D6D6C-C38A-4520-A62C-31103A11563A}"/>
            </a:ext>
          </a:extLst>
        </xdr:cNvPr>
        <xdr:cNvSpPr txBox="1"/>
      </xdr:nvSpPr>
      <xdr:spPr>
        <a:xfrm>
          <a:off x="12547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F7546558-36C2-4E50-830E-21A3F5A32E5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8D558F24-5639-47EF-8F6D-8C39FE8B4FF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2B2CD485-7B9A-4FC4-BA95-A37047F761D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2C52BE4E-FBBE-4768-8FCD-BE39733F420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8A2C096D-B306-4499-A80A-1B0A0B9C6C2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AB377346-3F80-4FC6-9007-758688FBD8F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A300BA75-3A06-4989-ADD7-BCC506E62F6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97F2BEF3-D3A1-4455-B866-3ADFFBCF666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76273861-5A91-44A8-B36A-55198616B50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C2AE3591-370F-4A48-B2D2-E672CB5B7EF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98B6A52F-4555-44D6-B635-6675AD20656C}"/>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84C5AA15-5021-42EB-85C8-1152245E080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90A213E9-DC4B-40BA-BF29-D817A644011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28ED452E-6E33-4658-B7A3-190E75951ACE}"/>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1BE1CB95-F13F-4604-94DB-EEB734557EC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47200FD6-1329-4D85-B18E-59C61B00B5AB}"/>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F4A66562-CDCB-43FB-AE69-997E5253590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11B25EEB-69F9-4DA4-B071-9B65694605D7}"/>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36EEBAB0-CFCF-4B83-A2F5-A4DE9B98282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773E7A65-98FD-41E5-85E2-06E53D301891}"/>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C41C3DC0-F2E2-456F-86F5-594112FDB0D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5CB3E508-F914-4BB2-BCFB-AC1592B62126}"/>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9F4E224D-E525-4902-A6D7-8366EEAF4E7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1A682B37-598A-4888-B915-3D9AADD822BC}"/>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9D0E0906-D4B0-41BE-93F9-5C5B5CD206B4}"/>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6874AE16-E8DC-47E5-B6FE-2B802B71F1D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4B2EC062-6972-4CD4-923A-E29CD1E76F72}"/>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36FED461-AADD-4B7B-8DBD-078C64A52D71}"/>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DD7BBEC4-F00A-4B23-815D-D0448EB8178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E0EEFBFB-AB09-4B57-BA9A-64AF19C60B83}"/>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E20FFBA6-7581-49D9-9953-0E31CFB46D03}"/>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BF2A016F-0698-4227-A6E8-955953DF67B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362CADDE-3AB9-46DA-89AA-CCEDFDDA4299}"/>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38A8C3E4-791D-45D8-926A-80EBF371B1BC}"/>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8A0FB870-FF1D-4D98-AAEA-A2236FB867A2}"/>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60F6A506-C89E-4532-84B1-79003FAA04E3}"/>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B3AE4E10-C6DB-48F7-9A3A-1239E8AF5D96}"/>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7FD809AD-6546-4064-8401-137306A6B4D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a:extLst>
            <a:ext uri="{FF2B5EF4-FFF2-40B4-BE49-F238E27FC236}">
              <a16:creationId xmlns:a16="http://schemas.microsoft.com/office/drawing/2014/main" id="{3CA5FB8E-A0F5-43E6-B919-0E1E222F8094}"/>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a:extLst>
            <a:ext uri="{FF2B5EF4-FFF2-40B4-BE49-F238E27FC236}">
              <a16:creationId xmlns:a16="http://schemas.microsoft.com/office/drawing/2014/main" id="{8EA0107D-22FD-47A5-84DF-ACF8ABCBC0B2}"/>
            </a:ext>
          </a:extLst>
        </xdr:cNvPr>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64FBD53B-B172-4088-9CB3-6D03F0CFC751}"/>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4217874F-CCB4-4A74-B91A-3580E161E8E6}"/>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7405781-7BF9-4ECA-BE6F-FF1D3538FA1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EA317B14-C40B-4DD6-A4BC-5691812196D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F39690C5-17FB-421F-B53C-1C1191C9671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CA2BC1EC-0098-4DBA-BA34-70827DB2E3D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4106C43C-D2BF-42C2-98AD-57D055B306F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39943195-B6FB-4C74-A7D0-F7DB167E5C8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2A9153EB-2D25-4AC7-B52B-6BAF1DD12106}"/>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90D94075-34DD-48E8-8207-CD5F27D6565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96D4F62-823B-4090-923F-DA5E461E638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6F21D84E-8766-41F4-B58A-F9FF6DE26BE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26C39E15-B3EC-48C0-A3A2-6D5250EFB67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B003EC57-75E9-4845-ABDE-F2BBD0BD79C1}"/>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1C4C9EC7-ADDA-434D-95C0-D9FED7B87E2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D2632BE9-3921-4045-A11D-CA6D68E4B203}"/>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375BE062-9560-4499-82D5-39728A80562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E7D1AD67-8D03-4F89-B806-48BD4520A4E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8495F562-2216-4ABA-93B3-CD1A033B68B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D860A519-1604-4F37-90B3-DCE4CC31078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A87C09EE-E6A0-48EB-8F3C-2774045E7D0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AF4FAE0D-0D9B-41E8-97C6-F44CC1520F2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9AE01912-EA90-4963-A2C4-122E6EBB2DE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B31DBED1-D2D1-4E7A-AB4A-B7D798541ED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878A10BF-767E-4818-8B7F-C122AEAA231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30FB4800-8E6F-418E-8602-748C3501FFA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5C727E36-4D17-439E-9F10-25CC8CEDC39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3ECDA364-E074-457A-8CF2-624C5D1919A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5C5889D3-70B0-4526-B992-ABBACCCA554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88D09132-D483-4FFB-A011-B546E55993F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76731CB3-6E9E-4E95-923C-674B0947978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EF3EA076-F8E8-47D5-982F-EC76A2D973F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3B73D569-D2A1-4791-8848-A8324B854C5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349D4D22-9E7B-4018-81D9-B61EF58C2F9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B8EEAD86-9B48-4390-A823-158A7227CE1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72C35CDC-67F8-4B14-B117-54A21865F91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DC4BE6E8-F396-4A77-B846-58379F6D21B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9CD05D2F-BC5B-4DA2-B6E7-7CD71C4E1EC9}"/>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8FF56397-3FE4-4A13-9681-DD52537D4CA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9FC0EE80-B247-4420-A144-973D792BE28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DBC69F68-9367-4727-B27B-55E9C08BA4F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721D0E0-644E-4A81-81EE-430E4959555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78CD27EC-B25B-436E-98B0-EF2E5FD4DD4A}"/>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5408FB0F-52D9-4DB4-8DFE-B14AFA1AD109}"/>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8069EEA3-8FA7-415B-BB55-6727309CBFEF}"/>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CDC3D63E-92A2-4B94-BA65-14A503D2724C}"/>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931FD403-B925-4FE0-9648-351C1BF1909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B4D0F154-47D0-4BA1-BFBD-D22A2AF69CC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CCAC954C-0D6E-49A3-B6AE-70E55236D8C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AAC39C2-401B-4D6B-9D2D-D9AF64966FF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AAD645CA-D03E-43FC-91EB-814B83A8A08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02FB52B-5E25-40E0-AAB2-BD4E23C800A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2D7396A4-CB23-4E65-AD07-A4D61F38D02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A1D234C6-D0A9-4D93-895A-020DDA5CEB8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8B8E643-45DC-4595-893E-5FCE6A70154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977B8E0A-1352-4874-BBD0-3EF15E8F1E7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DD341C2B-35F0-4840-BF88-AA43950841A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CF67FB70-0337-4576-BF89-FA11940CF9F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23425E80-501B-4395-B7F5-65640FDC95B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D04AA016-E57D-434B-B092-89CAE918266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FE43B9C3-7CFE-4697-B818-EF6EE142B00F}"/>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3A46043F-B04C-4AE4-82FD-1FFA48E122B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3441DDD3-90BC-4CF5-B167-7515D373E5B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1392A1A4-D899-48C1-948F-42B48865D8FC}"/>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C5B7C910-E34D-4C92-A8B8-E22F0AB0FB9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D09DE8D4-7D76-4942-800F-2DE5012EBAE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29EEDC0F-DE0F-4107-A354-B5EA5A31E70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6B97EC9-449C-4C50-9934-67A0F4DB697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20061D80-942B-4E02-98F3-FAD638CFD35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他会計への繰出金の増などにより、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123,602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が、類似団体平均に比べて低い水準で推移している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総務費は文化センター大規模改造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耐震補強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労働費は業務をシルバー人材センターに優先的に委託していることなどから、類似団体平均と比較し高い水準で推移している。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30E02AD-F2B6-4339-8A4A-728B56CDB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4DA4F2E-79DB-4A42-8A7B-0EAFB55C25A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3814867-DEC9-4B31-A9E5-3A12CEC8E3E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49F83BC-8071-4F64-A4F1-C96E542DDEE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2B24F41-6C8C-445F-AEE0-463BAC011C3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A0DB12C-748F-4C17-B9D7-6E33148E80B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2EA2111-7AAF-4B41-AFD2-BEF80B2CA87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260786A-2F5E-4AA4-A7D8-4F2C2623196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092BC32-7537-4990-9F08-A31F5CFAEFB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4650F84-D4C5-4906-93D7-AB5150AA606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DF9A0E6-3026-4322-A591-EE0654453D3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D4E350F-0B9E-4ABC-9FFF-E274327FAA07}"/>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3E8D8B9-8DAE-4D91-A3AA-487F0B45A3A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市民税法人税割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の増等により標準財政規模が増加したことで、対前年度比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実質収支は、歳入総額が前年度に比べ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円減少し、歳出総額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財政規律ガイドライン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に基づき、予算編成及び予算執行に留意し、未来へつなぐ財政基盤を確立していく。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26F2CBD-7B61-46E6-BC4A-BD6AEF619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3327519-F0A6-4EB1-8563-1BC5BA294FE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6588D92-6CC1-481E-B0B9-9B241F478B2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36CF73C-D032-4B96-A496-DE55DAFE0D6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320EB8D-7958-4B4F-A5D2-D63073DF097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71C1BA2-348E-4C2C-A361-53B8F462537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9952CF7-B4F1-41AF-85C2-1B048E2B126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9467B8F-253E-4613-ADAC-697843779F6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584391E-88A3-4724-9535-229DC2B1B8E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市民税法人税割の増等により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標準財政規模が増加したこと等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が起因となり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、標準財政規模に占める実質収支の割合は減少しているが、すべての会計において赤字は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存在していない。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8C4AAE0-D4EE-4A8D-9B86-29F6D054317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3C42ED1-19B9-4FAB-8DD8-22075E9D76F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45A83349-1A86-494B-A838-28AADEC99044}"/>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44420C6-B37B-489F-AB12-7350CCD7CB7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6FCEA4F-1ACF-4C27-99BF-03FB4944475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BEA9698-394C-4F9C-835E-D1A7F8212334}"/>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1AA3273-5385-4783-9424-633D0767262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2C9E9703-A976-41FE-952C-A6DBDDE3E7C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158B1123-F8E1-41A5-95CE-2F9E4113496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6%20&#36001;&#25919;&#25285;&#24403;/&#9678;&#26989;&#21209;&#21029;&#12501;&#12457;&#12523;&#12480;/05%20&#27770;&#31639;&#32113;&#35336;/30&#24180;&#24230;&#27770;&#31639;&#32113;&#35336;/04&#27770;&#31639;&#27010;&#35201;&#20844;&#34920;&#36039;&#26009;/05&#36001;&#25919;&#29366;&#27841;&#36039;&#26009;&#38598;/03&#22243;&#20307;&#22238;&#31572;/01%203&#26376;&#20844;&#34920;/&#12354;/3001a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23167</v>
          </cell>
          <cell r="F3">
            <v>45117</v>
          </cell>
        </row>
        <row r="5">
          <cell r="A5" t="str">
            <v xml:space="preserve"> H27</v>
          </cell>
          <cell r="D5">
            <v>29359</v>
          </cell>
          <cell r="F5">
            <v>39951</v>
          </cell>
        </row>
        <row r="7">
          <cell r="A7" t="str">
            <v xml:space="preserve"> H28</v>
          </cell>
          <cell r="D7">
            <v>29626</v>
          </cell>
          <cell r="F7">
            <v>39893</v>
          </cell>
        </row>
        <row r="9">
          <cell r="A9" t="str">
            <v xml:space="preserve"> H29</v>
          </cell>
          <cell r="D9">
            <v>31693</v>
          </cell>
          <cell r="F9">
            <v>41080</v>
          </cell>
        </row>
        <row r="11">
          <cell r="A11" t="str">
            <v xml:space="preserve"> H30</v>
          </cell>
          <cell r="D11">
            <v>23237</v>
          </cell>
          <cell r="F11">
            <v>33173</v>
          </cell>
        </row>
        <row r="18">
          <cell r="B18" t="str">
            <v>H26</v>
          </cell>
          <cell r="C18" t="str">
            <v>H27</v>
          </cell>
          <cell r="D18" t="str">
            <v>H28</v>
          </cell>
          <cell r="E18" t="str">
            <v>H29</v>
          </cell>
          <cell r="F18" t="str">
            <v>H30</v>
          </cell>
        </row>
        <row r="19">
          <cell r="A19" t="str">
            <v>実質収支額</v>
          </cell>
          <cell r="B19">
            <v>5.74</v>
          </cell>
          <cell r="C19">
            <v>6.83</v>
          </cell>
          <cell r="D19">
            <v>5.54</v>
          </cell>
          <cell r="E19">
            <v>5.23</v>
          </cell>
          <cell r="F19">
            <v>4.7699999999999996</v>
          </cell>
        </row>
        <row r="20">
          <cell r="A20" t="str">
            <v>財政調整基金残高</v>
          </cell>
          <cell r="B20">
            <v>11.27</v>
          </cell>
          <cell r="C20">
            <v>10.55</v>
          </cell>
          <cell r="D20">
            <v>10.46</v>
          </cell>
          <cell r="E20">
            <v>10.38</v>
          </cell>
          <cell r="F20">
            <v>10.26</v>
          </cell>
        </row>
        <row r="21">
          <cell r="A21" t="str">
            <v>実質単年度収支</v>
          </cell>
          <cell r="B21">
            <v>0.87</v>
          </cell>
          <cell r="C21">
            <v>0.61</v>
          </cell>
          <cell r="D21">
            <v>-1.22</v>
          </cell>
          <cell r="E21">
            <v>-0.26</v>
          </cell>
          <cell r="F21">
            <v>-0.38</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上尾市後期高齢者医療特別会計</v>
          </cell>
          <cell r="B31" t="e">
            <v>#N/A</v>
          </cell>
          <cell r="C31">
            <v>0.08</v>
          </cell>
          <cell r="D31" t="e">
            <v>#N/A</v>
          </cell>
          <cell r="E31">
            <v>0</v>
          </cell>
          <cell r="F31" t="e">
            <v>#N/A</v>
          </cell>
          <cell r="G31">
            <v>0.1</v>
          </cell>
          <cell r="H31" t="e">
            <v>#N/A</v>
          </cell>
          <cell r="I31">
            <v>0</v>
          </cell>
          <cell r="J31" t="e">
            <v>#N/A</v>
          </cell>
          <cell r="K31">
            <v>0</v>
          </cell>
        </row>
        <row r="32">
          <cell r="A32" t="str">
            <v>上尾市公共下水道事業特別会計</v>
          </cell>
          <cell r="B32" t="e">
            <v>#N/A</v>
          </cell>
          <cell r="C32">
            <v>0.34</v>
          </cell>
          <cell r="D32" t="e">
            <v>#N/A</v>
          </cell>
          <cell r="E32">
            <v>0.49</v>
          </cell>
          <cell r="F32" t="e">
            <v>#N/A</v>
          </cell>
          <cell r="G32">
            <v>0.78</v>
          </cell>
          <cell r="H32" t="e">
            <v>#N/A</v>
          </cell>
          <cell r="I32">
            <v>0.36</v>
          </cell>
          <cell r="J32" t="e">
            <v>#N/A</v>
          </cell>
          <cell r="K32">
            <v>0.56000000000000005</v>
          </cell>
        </row>
        <row r="33">
          <cell r="A33" t="str">
            <v>上尾市国民健康保険特別会計</v>
          </cell>
          <cell r="B33" t="e">
            <v>#N/A</v>
          </cell>
          <cell r="C33">
            <v>3.13</v>
          </cell>
          <cell r="D33" t="e">
            <v>#N/A</v>
          </cell>
          <cell r="E33">
            <v>2.58</v>
          </cell>
          <cell r="F33" t="e">
            <v>#N/A</v>
          </cell>
          <cell r="G33">
            <v>2.56</v>
          </cell>
          <cell r="H33" t="e">
            <v>#N/A</v>
          </cell>
          <cell r="I33">
            <v>1.44</v>
          </cell>
          <cell r="J33" t="e">
            <v>#N/A</v>
          </cell>
          <cell r="K33">
            <v>0.57999999999999996</v>
          </cell>
        </row>
        <row r="34">
          <cell r="A34" t="str">
            <v>上尾市介護保険特別会計</v>
          </cell>
          <cell r="B34" t="e">
            <v>#N/A</v>
          </cell>
          <cell r="C34">
            <v>1.01</v>
          </cell>
          <cell r="D34" t="e">
            <v>#N/A</v>
          </cell>
          <cell r="E34">
            <v>1.1599999999999999</v>
          </cell>
          <cell r="F34" t="e">
            <v>#N/A</v>
          </cell>
          <cell r="G34">
            <v>2.62</v>
          </cell>
          <cell r="H34" t="e">
            <v>#N/A</v>
          </cell>
          <cell r="I34">
            <v>1.44</v>
          </cell>
          <cell r="J34" t="e">
            <v>#N/A</v>
          </cell>
          <cell r="K34">
            <v>1.33</v>
          </cell>
        </row>
        <row r="35">
          <cell r="A35" t="str">
            <v>一般会計</v>
          </cell>
          <cell r="B35" t="e">
            <v>#N/A</v>
          </cell>
          <cell r="C35">
            <v>5.74</v>
          </cell>
          <cell r="D35" t="e">
            <v>#N/A</v>
          </cell>
          <cell r="E35">
            <v>6.82</v>
          </cell>
          <cell r="F35" t="e">
            <v>#N/A</v>
          </cell>
          <cell r="G35">
            <v>5.53</v>
          </cell>
          <cell r="H35" t="e">
            <v>#N/A</v>
          </cell>
          <cell r="I35">
            <v>5.22</v>
          </cell>
          <cell r="J35" t="e">
            <v>#N/A</v>
          </cell>
          <cell r="K35">
            <v>4.7699999999999996</v>
          </cell>
        </row>
        <row r="36">
          <cell r="A36" t="str">
            <v>上尾市水道事業会計</v>
          </cell>
          <cell r="B36" t="e">
            <v>#N/A</v>
          </cell>
          <cell r="C36">
            <v>11.19</v>
          </cell>
          <cell r="D36" t="e">
            <v>#N/A</v>
          </cell>
          <cell r="E36">
            <v>10.84</v>
          </cell>
          <cell r="F36" t="e">
            <v>#N/A</v>
          </cell>
          <cell r="G36">
            <v>9.6199999999999992</v>
          </cell>
          <cell r="H36" t="e">
            <v>#N/A</v>
          </cell>
          <cell r="I36">
            <v>8.83</v>
          </cell>
          <cell r="J36" t="e">
            <v>#N/A</v>
          </cell>
          <cell r="K36">
            <v>8.86</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5860</v>
          </cell>
          <cell r="E42"/>
          <cell r="F42"/>
          <cell r="G42">
            <v>5451</v>
          </cell>
          <cell r="H42"/>
          <cell r="I42"/>
          <cell r="J42">
            <v>5631</v>
          </cell>
          <cell r="K42"/>
          <cell r="L42"/>
          <cell r="M42">
            <v>5480</v>
          </cell>
          <cell r="N42"/>
          <cell r="O42"/>
          <cell r="P42">
            <v>5410</v>
          </cell>
        </row>
        <row r="43">
          <cell r="A43" t="str">
            <v>一時借入金の利子</v>
          </cell>
          <cell r="B43" t="str">
            <v>-</v>
          </cell>
          <cell r="C43"/>
          <cell r="D43"/>
          <cell r="E43">
            <v>0</v>
          </cell>
          <cell r="F43"/>
          <cell r="G43"/>
          <cell r="H43">
            <v>0</v>
          </cell>
          <cell r="I43"/>
          <cell r="J43"/>
          <cell r="K43">
            <v>0</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375</v>
          </cell>
          <cell r="C46"/>
          <cell r="D46"/>
          <cell r="E46">
            <v>531</v>
          </cell>
          <cell r="F46"/>
          <cell r="G46"/>
          <cell r="H46">
            <v>571</v>
          </cell>
          <cell r="I46"/>
          <cell r="J46"/>
          <cell r="K46">
            <v>473</v>
          </cell>
          <cell r="L46"/>
          <cell r="M46"/>
          <cell r="N46">
            <v>442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6497</v>
          </cell>
          <cell r="C49"/>
          <cell r="D49"/>
          <cell r="E49">
            <v>6455</v>
          </cell>
          <cell r="F49"/>
          <cell r="G49"/>
          <cell r="H49">
            <v>6560</v>
          </cell>
          <cell r="I49"/>
          <cell r="J49"/>
          <cell r="K49">
            <v>6448</v>
          </cell>
          <cell r="L49"/>
          <cell r="M49"/>
          <cell r="N49">
            <v>6663</v>
          </cell>
          <cell r="O49"/>
          <cell r="P49"/>
        </row>
        <row r="50">
          <cell r="A50" t="str">
            <v>実質公債費比率の分子</v>
          </cell>
          <cell r="B50" t="e">
            <v>#N/A</v>
          </cell>
          <cell r="C50">
            <v>1012</v>
          </cell>
          <cell r="D50" t="e">
            <v>#N/A</v>
          </cell>
          <cell r="E50" t="e">
            <v>#N/A</v>
          </cell>
          <cell r="F50">
            <v>1535</v>
          </cell>
          <cell r="G50" t="e">
            <v>#N/A</v>
          </cell>
          <cell r="H50" t="e">
            <v>#N/A</v>
          </cell>
          <cell r="I50">
            <v>1500</v>
          </cell>
          <cell r="J50" t="e">
            <v>#N/A</v>
          </cell>
          <cell r="K50" t="e">
            <v>#N/A</v>
          </cell>
          <cell r="L50">
            <v>1441</v>
          </cell>
          <cell r="M50" t="e">
            <v>#N/A</v>
          </cell>
          <cell r="N50" t="e">
            <v>#N/A</v>
          </cell>
          <cell r="O50">
            <v>1695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44848</v>
          </cell>
          <cell r="E56"/>
          <cell r="F56"/>
          <cell r="G56">
            <v>44951</v>
          </cell>
          <cell r="H56"/>
          <cell r="I56"/>
          <cell r="J56">
            <v>45519</v>
          </cell>
          <cell r="K56"/>
          <cell r="L56"/>
          <cell r="M56">
            <v>45504</v>
          </cell>
          <cell r="N56"/>
          <cell r="O56"/>
          <cell r="P56">
            <v>45791</v>
          </cell>
        </row>
        <row r="57">
          <cell r="A57" t="str">
            <v>充当可能特定歳入</v>
          </cell>
          <cell r="B57"/>
          <cell r="C57"/>
          <cell r="D57">
            <v>13787</v>
          </cell>
          <cell r="E57"/>
          <cell r="F57"/>
          <cell r="G57">
            <v>12825</v>
          </cell>
          <cell r="H57"/>
          <cell r="I57"/>
          <cell r="J57">
            <v>12563</v>
          </cell>
          <cell r="K57"/>
          <cell r="L57"/>
          <cell r="M57">
            <v>12656</v>
          </cell>
          <cell r="N57"/>
          <cell r="O57"/>
          <cell r="P57">
            <v>12724</v>
          </cell>
        </row>
        <row r="58">
          <cell r="A58" t="str">
            <v>充当可能基金</v>
          </cell>
          <cell r="B58"/>
          <cell r="C58"/>
          <cell r="D58">
            <v>7681</v>
          </cell>
          <cell r="E58"/>
          <cell r="F58"/>
          <cell r="G58">
            <v>7401</v>
          </cell>
          <cell r="H58"/>
          <cell r="I58"/>
          <cell r="J58">
            <v>7779</v>
          </cell>
          <cell r="K58"/>
          <cell r="L58"/>
          <cell r="M58">
            <v>8247</v>
          </cell>
          <cell r="N58"/>
          <cell r="O58"/>
          <cell r="P58">
            <v>8649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0</v>
          </cell>
          <cell r="C61"/>
          <cell r="D61"/>
          <cell r="E61">
            <v>0</v>
          </cell>
          <cell r="F61"/>
          <cell r="G61"/>
          <cell r="H61">
            <v>0</v>
          </cell>
          <cell r="I61"/>
          <cell r="J61"/>
          <cell r="K61">
            <v>0</v>
          </cell>
          <cell r="L61"/>
          <cell r="M61"/>
          <cell r="N61">
            <v>0</v>
          </cell>
          <cell r="O61"/>
          <cell r="P61"/>
        </row>
        <row r="62">
          <cell r="A62" t="str">
            <v>退職手当負担見込額</v>
          </cell>
          <cell r="B62">
            <v>9877</v>
          </cell>
          <cell r="C62"/>
          <cell r="D62"/>
          <cell r="E62">
            <v>8443</v>
          </cell>
          <cell r="F62"/>
          <cell r="G62"/>
          <cell r="H62">
            <v>8481</v>
          </cell>
          <cell r="I62"/>
          <cell r="J62"/>
          <cell r="K62">
            <v>8213</v>
          </cell>
          <cell r="L62"/>
          <cell r="M62"/>
          <cell r="N62">
            <v>7782</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5812</v>
          </cell>
          <cell r="C64"/>
          <cell r="D64"/>
          <cell r="E64">
            <v>5426</v>
          </cell>
          <cell r="F64"/>
          <cell r="G64"/>
          <cell r="H64">
            <v>5596</v>
          </cell>
          <cell r="I64"/>
          <cell r="J64"/>
          <cell r="K64">
            <v>5985</v>
          </cell>
          <cell r="L64"/>
          <cell r="M64"/>
          <cell r="N64">
            <v>5771</v>
          </cell>
          <cell r="O64"/>
          <cell r="P64"/>
        </row>
        <row r="65">
          <cell r="A65" t="str">
            <v>債務負担行為に基づく支出予定額</v>
          </cell>
          <cell r="B65">
            <v>1757</v>
          </cell>
          <cell r="C65"/>
          <cell r="D65"/>
          <cell r="E65">
            <v>811</v>
          </cell>
          <cell r="F65"/>
          <cell r="G65"/>
          <cell r="H65" t="str">
            <v>-</v>
          </cell>
          <cell r="I65"/>
          <cell r="J65"/>
          <cell r="K65" t="str">
            <v>-</v>
          </cell>
          <cell r="L65"/>
          <cell r="M65"/>
          <cell r="N65" t="str">
            <v>-</v>
          </cell>
          <cell r="O65"/>
          <cell r="P65"/>
        </row>
        <row r="66">
          <cell r="A66" t="str">
            <v>一般会計等に係る地方債の現在高</v>
          </cell>
          <cell r="B66">
            <v>60168</v>
          </cell>
          <cell r="C66"/>
          <cell r="D66"/>
          <cell r="E66">
            <v>60260</v>
          </cell>
          <cell r="F66"/>
          <cell r="G66"/>
          <cell r="H66">
            <v>60210</v>
          </cell>
          <cell r="I66"/>
          <cell r="J66"/>
          <cell r="K66">
            <v>60311</v>
          </cell>
          <cell r="L66"/>
          <cell r="M66"/>
          <cell r="N66">
            <v>58563</v>
          </cell>
          <cell r="O66"/>
          <cell r="P66"/>
        </row>
        <row r="67">
          <cell r="A67" t="str">
            <v>将来負担比率の分子</v>
          </cell>
          <cell r="B67" t="e">
            <v>#N/A</v>
          </cell>
          <cell r="C67">
            <v>11299</v>
          </cell>
          <cell r="D67" t="e">
            <v>#N/A</v>
          </cell>
          <cell r="E67" t="e">
            <v>#N/A</v>
          </cell>
          <cell r="F67">
            <v>9764</v>
          </cell>
          <cell r="G67" t="e">
            <v>#N/A</v>
          </cell>
          <cell r="H67" t="e">
            <v>#N/A</v>
          </cell>
          <cell r="I67">
            <v>8426</v>
          </cell>
          <cell r="J67" t="e">
            <v>#N/A</v>
          </cell>
          <cell r="K67" t="e">
            <v>#N/A</v>
          </cell>
          <cell r="L67">
            <v>8103</v>
          </cell>
          <cell r="M67" t="e">
            <v>#N/A</v>
          </cell>
          <cell r="N67" t="e">
            <v>#N/A</v>
          </cell>
          <cell r="O67">
            <v>4952</v>
          </cell>
          <cell r="P67" t="e">
            <v>#N/A</v>
          </cell>
        </row>
        <row r="71">
          <cell r="B71" t="str">
            <v>H28</v>
          </cell>
          <cell r="C71" t="str">
            <v>H29</v>
          </cell>
          <cell r="D71" t="str">
            <v>H30</v>
          </cell>
        </row>
        <row r="72">
          <cell r="A72" t="str">
            <v>財政調整基金</v>
          </cell>
          <cell r="B72">
            <v>3898</v>
          </cell>
          <cell r="C72">
            <v>3901</v>
          </cell>
          <cell r="D72">
            <v>3903</v>
          </cell>
        </row>
        <row r="73">
          <cell r="A73" t="str">
            <v>減債基金</v>
          </cell>
          <cell r="B73" t="str">
            <v>-</v>
          </cell>
          <cell r="C73" t="str">
            <v>-</v>
          </cell>
          <cell r="D73" t="str">
            <v>-</v>
          </cell>
        </row>
        <row r="74">
          <cell r="A74" t="str">
            <v>その他特定目的基金</v>
          </cell>
          <cell r="B74">
            <v>2723</v>
          </cell>
          <cell r="C74">
            <v>2985</v>
          </cell>
          <cell r="D74">
            <v>3335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AECA-FE4C-466A-841E-EF8657F7CD81}">
  <sheetPr>
    <pageSetUpPr fitToPage="1"/>
  </sheetPr>
  <dimension ref="A1:DO59"/>
  <sheetViews>
    <sheetView showGridLines="0" tabSelected="1" zoomScaleNormal="10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3" t="s">
        <v>21</v>
      </c>
      <c r="C3" s="604"/>
      <c r="D3" s="604"/>
      <c r="E3" s="605"/>
      <c r="F3" s="605"/>
      <c r="G3" s="605"/>
      <c r="H3" s="605"/>
      <c r="I3" s="605"/>
      <c r="J3" s="605"/>
      <c r="K3" s="605"/>
      <c r="L3" s="605" t="s">
        <v>22</v>
      </c>
      <c r="M3" s="605"/>
      <c r="N3" s="605"/>
      <c r="O3" s="605"/>
      <c r="P3" s="605"/>
      <c r="Q3" s="605"/>
      <c r="R3" s="608"/>
      <c r="S3" s="608"/>
      <c r="T3" s="608"/>
      <c r="U3" s="608"/>
      <c r="V3" s="609"/>
      <c r="W3" s="502" t="s">
        <v>23</v>
      </c>
      <c r="X3" s="503"/>
      <c r="Y3" s="503"/>
      <c r="Z3" s="503"/>
      <c r="AA3" s="503"/>
      <c r="AB3" s="604"/>
      <c r="AC3" s="608" t="s">
        <v>24</v>
      </c>
      <c r="AD3" s="503"/>
      <c r="AE3" s="503"/>
      <c r="AF3" s="503"/>
      <c r="AG3" s="503"/>
      <c r="AH3" s="503"/>
      <c r="AI3" s="503"/>
      <c r="AJ3" s="503"/>
      <c r="AK3" s="503"/>
      <c r="AL3" s="570"/>
      <c r="AM3" s="502" t="s">
        <v>25</v>
      </c>
      <c r="AN3" s="503"/>
      <c r="AO3" s="503"/>
      <c r="AP3" s="503"/>
      <c r="AQ3" s="503"/>
      <c r="AR3" s="503"/>
      <c r="AS3" s="503"/>
      <c r="AT3" s="503"/>
      <c r="AU3" s="503"/>
      <c r="AV3" s="503"/>
      <c r="AW3" s="503"/>
      <c r="AX3" s="570"/>
      <c r="AY3" s="562" t="s">
        <v>26</v>
      </c>
      <c r="AZ3" s="563"/>
      <c r="BA3" s="563"/>
      <c r="BB3" s="563"/>
      <c r="BC3" s="563"/>
      <c r="BD3" s="563"/>
      <c r="BE3" s="563"/>
      <c r="BF3" s="563"/>
      <c r="BG3" s="563"/>
      <c r="BH3" s="563"/>
      <c r="BI3" s="563"/>
      <c r="BJ3" s="563"/>
      <c r="BK3" s="563"/>
      <c r="BL3" s="563"/>
      <c r="BM3" s="612"/>
      <c r="BN3" s="502" t="s">
        <v>27</v>
      </c>
      <c r="BO3" s="503"/>
      <c r="BP3" s="503"/>
      <c r="BQ3" s="503"/>
      <c r="BR3" s="503"/>
      <c r="BS3" s="503"/>
      <c r="BT3" s="503"/>
      <c r="BU3" s="570"/>
      <c r="BV3" s="502" t="s">
        <v>28</v>
      </c>
      <c r="BW3" s="503"/>
      <c r="BX3" s="503"/>
      <c r="BY3" s="503"/>
      <c r="BZ3" s="503"/>
      <c r="CA3" s="503"/>
      <c r="CB3" s="503"/>
      <c r="CC3" s="570"/>
      <c r="CD3" s="562" t="s">
        <v>26</v>
      </c>
      <c r="CE3" s="563"/>
      <c r="CF3" s="563"/>
      <c r="CG3" s="563"/>
      <c r="CH3" s="563"/>
      <c r="CI3" s="563"/>
      <c r="CJ3" s="563"/>
      <c r="CK3" s="563"/>
      <c r="CL3" s="563"/>
      <c r="CM3" s="563"/>
      <c r="CN3" s="563"/>
      <c r="CO3" s="563"/>
      <c r="CP3" s="563"/>
      <c r="CQ3" s="563"/>
      <c r="CR3" s="563"/>
      <c r="CS3" s="612"/>
      <c r="CT3" s="502" t="s">
        <v>29</v>
      </c>
      <c r="CU3" s="503"/>
      <c r="CV3" s="503"/>
      <c r="CW3" s="503"/>
      <c r="CX3" s="503"/>
      <c r="CY3" s="503"/>
      <c r="CZ3" s="503"/>
      <c r="DA3" s="570"/>
      <c r="DB3" s="502" t="s">
        <v>30</v>
      </c>
      <c r="DC3" s="503"/>
      <c r="DD3" s="503"/>
      <c r="DE3" s="503"/>
      <c r="DF3" s="503"/>
      <c r="DG3" s="503"/>
      <c r="DH3" s="503"/>
      <c r="DI3" s="570"/>
      <c r="DJ3" s="41"/>
      <c r="DK3" s="41"/>
      <c r="DL3" s="41"/>
      <c r="DM3" s="41"/>
      <c r="DN3" s="41"/>
      <c r="DO3" s="41"/>
    </row>
    <row r="4" spans="1:119" ht="18.75" customHeight="1">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31</v>
      </c>
      <c r="AZ4" s="416"/>
      <c r="BA4" s="416"/>
      <c r="BB4" s="416"/>
      <c r="BC4" s="416"/>
      <c r="BD4" s="416"/>
      <c r="BE4" s="416"/>
      <c r="BF4" s="416"/>
      <c r="BG4" s="416"/>
      <c r="BH4" s="416"/>
      <c r="BI4" s="416"/>
      <c r="BJ4" s="416"/>
      <c r="BK4" s="416"/>
      <c r="BL4" s="416"/>
      <c r="BM4" s="417"/>
      <c r="BN4" s="418">
        <v>61918506</v>
      </c>
      <c r="BO4" s="419"/>
      <c r="BP4" s="419"/>
      <c r="BQ4" s="419"/>
      <c r="BR4" s="419"/>
      <c r="BS4" s="419"/>
      <c r="BT4" s="419"/>
      <c r="BU4" s="420"/>
      <c r="BV4" s="418">
        <v>63340303</v>
      </c>
      <c r="BW4" s="419"/>
      <c r="BX4" s="419"/>
      <c r="BY4" s="419"/>
      <c r="BZ4" s="419"/>
      <c r="CA4" s="419"/>
      <c r="CB4" s="419"/>
      <c r="CC4" s="420"/>
      <c r="CD4" s="596" t="s">
        <v>32</v>
      </c>
      <c r="CE4" s="597"/>
      <c r="CF4" s="597"/>
      <c r="CG4" s="597"/>
      <c r="CH4" s="597"/>
      <c r="CI4" s="597"/>
      <c r="CJ4" s="597"/>
      <c r="CK4" s="597"/>
      <c r="CL4" s="597"/>
      <c r="CM4" s="597"/>
      <c r="CN4" s="597"/>
      <c r="CO4" s="597"/>
      <c r="CP4" s="597"/>
      <c r="CQ4" s="597"/>
      <c r="CR4" s="597"/>
      <c r="CS4" s="598"/>
      <c r="CT4" s="599">
        <v>4.8</v>
      </c>
      <c r="CU4" s="600"/>
      <c r="CV4" s="600"/>
      <c r="CW4" s="600"/>
      <c r="CX4" s="600"/>
      <c r="CY4" s="600"/>
      <c r="CZ4" s="600"/>
      <c r="DA4" s="601"/>
      <c r="DB4" s="599">
        <v>5.2</v>
      </c>
      <c r="DC4" s="600"/>
      <c r="DD4" s="600"/>
      <c r="DE4" s="600"/>
      <c r="DF4" s="600"/>
      <c r="DG4" s="600"/>
      <c r="DH4" s="600"/>
      <c r="DI4" s="601"/>
      <c r="DJ4" s="41"/>
      <c r="DK4" s="41"/>
      <c r="DL4" s="41"/>
      <c r="DM4" s="41"/>
      <c r="DN4" s="41"/>
      <c r="DO4" s="41"/>
    </row>
    <row r="5" spans="1:119" ht="18.75" customHeight="1">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33</v>
      </c>
      <c r="AN5" s="397"/>
      <c r="AO5" s="397"/>
      <c r="AP5" s="397"/>
      <c r="AQ5" s="397"/>
      <c r="AR5" s="397"/>
      <c r="AS5" s="397"/>
      <c r="AT5" s="398"/>
      <c r="AU5" s="480" t="s">
        <v>34</v>
      </c>
      <c r="AV5" s="481"/>
      <c r="AW5" s="481"/>
      <c r="AX5" s="481"/>
      <c r="AY5" s="403" t="s">
        <v>35</v>
      </c>
      <c r="AZ5" s="404"/>
      <c r="BA5" s="404"/>
      <c r="BB5" s="404"/>
      <c r="BC5" s="404"/>
      <c r="BD5" s="404"/>
      <c r="BE5" s="404"/>
      <c r="BF5" s="404"/>
      <c r="BG5" s="404"/>
      <c r="BH5" s="404"/>
      <c r="BI5" s="404"/>
      <c r="BJ5" s="404"/>
      <c r="BK5" s="404"/>
      <c r="BL5" s="404"/>
      <c r="BM5" s="405"/>
      <c r="BN5" s="423">
        <v>60027916</v>
      </c>
      <c r="BO5" s="424"/>
      <c r="BP5" s="424"/>
      <c r="BQ5" s="424"/>
      <c r="BR5" s="424"/>
      <c r="BS5" s="424"/>
      <c r="BT5" s="424"/>
      <c r="BU5" s="425"/>
      <c r="BV5" s="423">
        <v>61126577</v>
      </c>
      <c r="BW5" s="424"/>
      <c r="BX5" s="424"/>
      <c r="BY5" s="424"/>
      <c r="BZ5" s="424"/>
      <c r="CA5" s="424"/>
      <c r="CB5" s="424"/>
      <c r="CC5" s="425"/>
      <c r="CD5" s="432" t="s">
        <v>36</v>
      </c>
      <c r="CE5" s="433"/>
      <c r="CF5" s="433"/>
      <c r="CG5" s="433"/>
      <c r="CH5" s="433"/>
      <c r="CI5" s="433"/>
      <c r="CJ5" s="433"/>
      <c r="CK5" s="433"/>
      <c r="CL5" s="433"/>
      <c r="CM5" s="433"/>
      <c r="CN5" s="433"/>
      <c r="CO5" s="433"/>
      <c r="CP5" s="433"/>
      <c r="CQ5" s="433"/>
      <c r="CR5" s="433"/>
      <c r="CS5" s="434"/>
      <c r="CT5" s="393">
        <v>97.3</v>
      </c>
      <c r="CU5" s="394"/>
      <c r="CV5" s="394"/>
      <c r="CW5" s="394"/>
      <c r="CX5" s="394"/>
      <c r="CY5" s="394"/>
      <c r="CZ5" s="394"/>
      <c r="DA5" s="395"/>
      <c r="DB5" s="393">
        <v>95.4</v>
      </c>
      <c r="DC5" s="394"/>
      <c r="DD5" s="394"/>
      <c r="DE5" s="394"/>
      <c r="DF5" s="394"/>
      <c r="DG5" s="394"/>
      <c r="DH5" s="394"/>
      <c r="DI5" s="395"/>
      <c r="DJ5" s="41"/>
      <c r="DK5" s="41"/>
      <c r="DL5" s="41"/>
      <c r="DM5" s="41"/>
      <c r="DN5" s="41"/>
      <c r="DO5" s="41"/>
    </row>
    <row r="6" spans="1:119" ht="18.75" customHeight="1">
      <c r="A6" s="42"/>
      <c r="B6" s="576" t="s">
        <v>37</v>
      </c>
      <c r="C6" s="439"/>
      <c r="D6" s="439"/>
      <c r="E6" s="577"/>
      <c r="F6" s="577"/>
      <c r="G6" s="577"/>
      <c r="H6" s="577"/>
      <c r="I6" s="577"/>
      <c r="J6" s="577"/>
      <c r="K6" s="577"/>
      <c r="L6" s="577" t="s">
        <v>38</v>
      </c>
      <c r="M6" s="577"/>
      <c r="N6" s="577"/>
      <c r="O6" s="577"/>
      <c r="P6" s="577"/>
      <c r="Q6" s="577"/>
      <c r="R6" s="463"/>
      <c r="S6" s="463"/>
      <c r="T6" s="463"/>
      <c r="U6" s="463"/>
      <c r="V6" s="583"/>
      <c r="W6" s="514" t="s">
        <v>39</v>
      </c>
      <c r="X6" s="438"/>
      <c r="Y6" s="438"/>
      <c r="Z6" s="438"/>
      <c r="AA6" s="438"/>
      <c r="AB6" s="439"/>
      <c r="AC6" s="588" t="s">
        <v>40</v>
      </c>
      <c r="AD6" s="589"/>
      <c r="AE6" s="589"/>
      <c r="AF6" s="589"/>
      <c r="AG6" s="589"/>
      <c r="AH6" s="589"/>
      <c r="AI6" s="589"/>
      <c r="AJ6" s="589"/>
      <c r="AK6" s="589"/>
      <c r="AL6" s="590"/>
      <c r="AM6" s="492" t="s">
        <v>41</v>
      </c>
      <c r="AN6" s="397"/>
      <c r="AO6" s="397"/>
      <c r="AP6" s="397"/>
      <c r="AQ6" s="397"/>
      <c r="AR6" s="397"/>
      <c r="AS6" s="397"/>
      <c r="AT6" s="398"/>
      <c r="AU6" s="480" t="s">
        <v>34</v>
      </c>
      <c r="AV6" s="481"/>
      <c r="AW6" s="481"/>
      <c r="AX6" s="481"/>
      <c r="AY6" s="403" t="s">
        <v>42</v>
      </c>
      <c r="AZ6" s="404"/>
      <c r="BA6" s="404"/>
      <c r="BB6" s="404"/>
      <c r="BC6" s="404"/>
      <c r="BD6" s="404"/>
      <c r="BE6" s="404"/>
      <c r="BF6" s="404"/>
      <c r="BG6" s="404"/>
      <c r="BH6" s="404"/>
      <c r="BI6" s="404"/>
      <c r="BJ6" s="404"/>
      <c r="BK6" s="404"/>
      <c r="BL6" s="404"/>
      <c r="BM6" s="405"/>
      <c r="BN6" s="423">
        <v>1890590</v>
      </c>
      <c r="BO6" s="424"/>
      <c r="BP6" s="424"/>
      <c r="BQ6" s="424"/>
      <c r="BR6" s="424"/>
      <c r="BS6" s="424"/>
      <c r="BT6" s="424"/>
      <c r="BU6" s="425"/>
      <c r="BV6" s="423">
        <v>2213726</v>
      </c>
      <c r="BW6" s="424"/>
      <c r="BX6" s="424"/>
      <c r="BY6" s="424"/>
      <c r="BZ6" s="424"/>
      <c r="CA6" s="424"/>
      <c r="CB6" s="424"/>
      <c r="CC6" s="425"/>
      <c r="CD6" s="432" t="s">
        <v>43</v>
      </c>
      <c r="CE6" s="433"/>
      <c r="CF6" s="433"/>
      <c r="CG6" s="433"/>
      <c r="CH6" s="433"/>
      <c r="CI6" s="433"/>
      <c r="CJ6" s="433"/>
      <c r="CK6" s="433"/>
      <c r="CL6" s="433"/>
      <c r="CM6" s="433"/>
      <c r="CN6" s="433"/>
      <c r="CO6" s="433"/>
      <c r="CP6" s="433"/>
      <c r="CQ6" s="433"/>
      <c r="CR6" s="433"/>
      <c r="CS6" s="434"/>
      <c r="CT6" s="573">
        <v>103.8</v>
      </c>
      <c r="CU6" s="574"/>
      <c r="CV6" s="574"/>
      <c r="CW6" s="574"/>
      <c r="CX6" s="574"/>
      <c r="CY6" s="574"/>
      <c r="CZ6" s="574"/>
      <c r="DA6" s="575"/>
      <c r="DB6" s="573">
        <v>102.4</v>
      </c>
      <c r="DC6" s="574"/>
      <c r="DD6" s="574"/>
      <c r="DE6" s="574"/>
      <c r="DF6" s="574"/>
      <c r="DG6" s="574"/>
      <c r="DH6" s="574"/>
      <c r="DI6" s="575"/>
      <c r="DJ6" s="41"/>
      <c r="DK6" s="41"/>
      <c r="DL6" s="41"/>
      <c r="DM6" s="41"/>
      <c r="DN6" s="41"/>
      <c r="DO6" s="41"/>
    </row>
    <row r="7" spans="1:119" ht="18.75" customHeight="1">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44</v>
      </c>
      <c r="AN7" s="397"/>
      <c r="AO7" s="397"/>
      <c r="AP7" s="397"/>
      <c r="AQ7" s="397"/>
      <c r="AR7" s="397"/>
      <c r="AS7" s="397"/>
      <c r="AT7" s="398"/>
      <c r="AU7" s="480" t="s">
        <v>45</v>
      </c>
      <c r="AV7" s="481"/>
      <c r="AW7" s="481"/>
      <c r="AX7" s="481"/>
      <c r="AY7" s="403" t="s">
        <v>46</v>
      </c>
      <c r="AZ7" s="404"/>
      <c r="BA7" s="404"/>
      <c r="BB7" s="404"/>
      <c r="BC7" s="404"/>
      <c r="BD7" s="404"/>
      <c r="BE7" s="404"/>
      <c r="BF7" s="404"/>
      <c r="BG7" s="404"/>
      <c r="BH7" s="404"/>
      <c r="BI7" s="404"/>
      <c r="BJ7" s="404"/>
      <c r="BK7" s="404"/>
      <c r="BL7" s="404"/>
      <c r="BM7" s="405"/>
      <c r="BN7" s="423">
        <v>73358</v>
      </c>
      <c r="BO7" s="424"/>
      <c r="BP7" s="424"/>
      <c r="BQ7" s="424"/>
      <c r="BR7" s="424"/>
      <c r="BS7" s="424"/>
      <c r="BT7" s="424"/>
      <c r="BU7" s="425"/>
      <c r="BV7" s="423">
        <v>249111</v>
      </c>
      <c r="BW7" s="424"/>
      <c r="BX7" s="424"/>
      <c r="BY7" s="424"/>
      <c r="BZ7" s="424"/>
      <c r="CA7" s="424"/>
      <c r="CB7" s="424"/>
      <c r="CC7" s="425"/>
      <c r="CD7" s="432" t="s">
        <v>47</v>
      </c>
      <c r="CE7" s="433"/>
      <c r="CF7" s="433"/>
      <c r="CG7" s="433"/>
      <c r="CH7" s="433"/>
      <c r="CI7" s="433"/>
      <c r="CJ7" s="433"/>
      <c r="CK7" s="433"/>
      <c r="CL7" s="433"/>
      <c r="CM7" s="433"/>
      <c r="CN7" s="433"/>
      <c r="CO7" s="433"/>
      <c r="CP7" s="433"/>
      <c r="CQ7" s="433"/>
      <c r="CR7" s="433"/>
      <c r="CS7" s="434"/>
      <c r="CT7" s="423">
        <v>38062407</v>
      </c>
      <c r="CU7" s="424"/>
      <c r="CV7" s="424"/>
      <c r="CW7" s="424"/>
      <c r="CX7" s="424"/>
      <c r="CY7" s="424"/>
      <c r="CZ7" s="424"/>
      <c r="DA7" s="425"/>
      <c r="DB7" s="423">
        <v>37568451</v>
      </c>
      <c r="DC7" s="424"/>
      <c r="DD7" s="424"/>
      <c r="DE7" s="424"/>
      <c r="DF7" s="424"/>
      <c r="DG7" s="424"/>
      <c r="DH7" s="424"/>
      <c r="DI7" s="425"/>
      <c r="DJ7" s="41"/>
      <c r="DK7" s="41"/>
      <c r="DL7" s="41"/>
      <c r="DM7" s="41"/>
      <c r="DN7" s="41"/>
      <c r="DO7" s="41"/>
    </row>
    <row r="8" spans="1:119" ht="18.75" customHeight="1" thickBot="1">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48</v>
      </c>
      <c r="AN8" s="397"/>
      <c r="AO8" s="397"/>
      <c r="AP8" s="397"/>
      <c r="AQ8" s="397"/>
      <c r="AR8" s="397"/>
      <c r="AS8" s="397"/>
      <c r="AT8" s="398"/>
      <c r="AU8" s="480" t="s">
        <v>34</v>
      </c>
      <c r="AV8" s="481"/>
      <c r="AW8" s="481"/>
      <c r="AX8" s="481"/>
      <c r="AY8" s="403" t="s">
        <v>49</v>
      </c>
      <c r="AZ8" s="404"/>
      <c r="BA8" s="404"/>
      <c r="BB8" s="404"/>
      <c r="BC8" s="404"/>
      <c r="BD8" s="404"/>
      <c r="BE8" s="404"/>
      <c r="BF8" s="404"/>
      <c r="BG8" s="404"/>
      <c r="BH8" s="404"/>
      <c r="BI8" s="404"/>
      <c r="BJ8" s="404"/>
      <c r="BK8" s="404"/>
      <c r="BL8" s="404"/>
      <c r="BM8" s="405"/>
      <c r="BN8" s="423">
        <v>1817232</v>
      </c>
      <c r="BO8" s="424"/>
      <c r="BP8" s="424"/>
      <c r="BQ8" s="424"/>
      <c r="BR8" s="424"/>
      <c r="BS8" s="424"/>
      <c r="BT8" s="424"/>
      <c r="BU8" s="425"/>
      <c r="BV8" s="423">
        <v>1964615</v>
      </c>
      <c r="BW8" s="424"/>
      <c r="BX8" s="424"/>
      <c r="BY8" s="424"/>
      <c r="BZ8" s="424"/>
      <c r="CA8" s="424"/>
      <c r="CB8" s="424"/>
      <c r="CC8" s="425"/>
      <c r="CD8" s="432" t="s">
        <v>50</v>
      </c>
      <c r="CE8" s="433"/>
      <c r="CF8" s="433"/>
      <c r="CG8" s="433"/>
      <c r="CH8" s="433"/>
      <c r="CI8" s="433"/>
      <c r="CJ8" s="433"/>
      <c r="CK8" s="433"/>
      <c r="CL8" s="433"/>
      <c r="CM8" s="433"/>
      <c r="CN8" s="433"/>
      <c r="CO8" s="433"/>
      <c r="CP8" s="433"/>
      <c r="CQ8" s="433"/>
      <c r="CR8" s="433"/>
      <c r="CS8" s="434"/>
      <c r="CT8" s="536">
        <v>0.91</v>
      </c>
      <c r="CU8" s="537"/>
      <c r="CV8" s="537"/>
      <c r="CW8" s="537"/>
      <c r="CX8" s="537"/>
      <c r="CY8" s="537"/>
      <c r="CZ8" s="537"/>
      <c r="DA8" s="538"/>
      <c r="DB8" s="536">
        <v>0.9</v>
      </c>
      <c r="DC8" s="537"/>
      <c r="DD8" s="537"/>
      <c r="DE8" s="537"/>
      <c r="DF8" s="537"/>
      <c r="DG8" s="537"/>
      <c r="DH8" s="537"/>
      <c r="DI8" s="538"/>
      <c r="DJ8" s="41"/>
      <c r="DK8" s="41"/>
      <c r="DL8" s="41"/>
      <c r="DM8" s="41"/>
      <c r="DN8" s="41"/>
      <c r="DO8" s="41"/>
    </row>
    <row r="9" spans="1:119" ht="18.75" customHeight="1" thickBot="1">
      <c r="A9" s="42"/>
      <c r="B9" s="562" t="s">
        <v>51</v>
      </c>
      <c r="C9" s="563"/>
      <c r="D9" s="563"/>
      <c r="E9" s="563"/>
      <c r="F9" s="563"/>
      <c r="G9" s="563"/>
      <c r="H9" s="563"/>
      <c r="I9" s="563"/>
      <c r="J9" s="563"/>
      <c r="K9" s="486"/>
      <c r="L9" s="564" t="s">
        <v>52</v>
      </c>
      <c r="M9" s="565"/>
      <c r="N9" s="565"/>
      <c r="O9" s="565"/>
      <c r="P9" s="565"/>
      <c r="Q9" s="566"/>
      <c r="R9" s="567">
        <v>225196</v>
      </c>
      <c r="S9" s="568"/>
      <c r="T9" s="568"/>
      <c r="U9" s="568"/>
      <c r="V9" s="569"/>
      <c r="W9" s="502" t="s">
        <v>53</v>
      </c>
      <c r="X9" s="503"/>
      <c r="Y9" s="503"/>
      <c r="Z9" s="503"/>
      <c r="AA9" s="503"/>
      <c r="AB9" s="503"/>
      <c r="AC9" s="503"/>
      <c r="AD9" s="503"/>
      <c r="AE9" s="503"/>
      <c r="AF9" s="503"/>
      <c r="AG9" s="503"/>
      <c r="AH9" s="503"/>
      <c r="AI9" s="503"/>
      <c r="AJ9" s="503"/>
      <c r="AK9" s="503"/>
      <c r="AL9" s="570"/>
      <c r="AM9" s="492" t="s">
        <v>54</v>
      </c>
      <c r="AN9" s="397"/>
      <c r="AO9" s="397"/>
      <c r="AP9" s="397"/>
      <c r="AQ9" s="397"/>
      <c r="AR9" s="397"/>
      <c r="AS9" s="397"/>
      <c r="AT9" s="398"/>
      <c r="AU9" s="480" t="s">
        <v>34</v>
      </c>
      <c r="AV9" s="481"/>
      <c r="AW9" s="481"/>
      <c r="AX9" s="481"/>
      <c r="AY9" s="403" t="s">
        <v>55</v>
      </c>
      <c r="AZ9" s="404"/>
      <c r="BA9" s="404"/>
      <c r="BB9" s="404"/>
      <c r="BC9" s="404"/>
      <c r="BD9" s="404"/>
      <c r="BE9" s="404"/>
      <c r="BF9" s="404"/>
      <c r="BG9" s="404"/>
      <c r="BH9" s="404"/>
      <c r="BI9" s="404"/>
      <c r="BJ9" s="404"/>
      <c r="BK9" s="404"/>
      <c r="BL9" s="404"/>
      <c r="BM9" s="405"/>
      <c r="BN9" s="423">
        <v>-147383</v>
      </c>
      <c r="BO9" s="424"/>
      <c r="BP9" s="424"/>
      <c r="BQ9" s="424"/>
      <c r="BR9" s="424"/>
      <c r="BS9" s="424"/>
      <c r="BT9" s="424"/>
      <c r="BU9" s="425"/>
      <c r="BV9" s="423">
        <v>-99198</v>
      </c>
      <c r="BW9" s="424"/>
      <c r="BX9" s="424"/>
      <c r="BY9" s="424"/>
      <c r="BZ9" s="424"/>
      <c r="CA9" s="424"/>
      <c r="CB9" s="424"/>
      <c r="CC9" s="425"/>
      <c r="CD9" s="432" t="s">
        <v>56</v>
      </c>
      <c r="CE9" s="433"/>
      <c r="CF9" s="433"/>
      <c r="CG9" s="433"/>
      <c r="CH9" s="433"/>
      <c r="CI9" s="433"/>
      <c r="CJ9" s="433"/>
      <c r="CK9" s="433"/>
      <c r="CL9" s="433"/>
      <c r="CM9" s="433"/>
      <c r="CN9" s="433"/>
      <c r="CO9" s="433"/>
      <c r="CP9" s="433"/>
      <c r="CQ9" s="433"/>
      <c r="CR9" s="433"/>
      <c r="CS9" s="434"/>
      <c r="CT9" s="393">
        <v>15.2</v>
      </c>
      <c r="CU9" s="394"/>
      <c r="CV9" s="394"/>
      <c r="CW9" s="394"/>
      <c r="CX9" s="394"/>
      <c r="CY9" s="394"/>
      <c r="CZ9" s="394"/>
      <c r="DA9" s="395"/>
      <c r="DB9" s="393">
        <v>14.6</v>
      </c>
      <c r="DC9" s="394"/>
      <c r="DD9" s="394"/>
      <c r="DE9" s="394"/>
      <c r="DF9" s="394"/>
      <c r="DG9" s="394"/>
      <c r="DH9" s="394"/>
      <c r="DI9" s="395"/>
      <c r="DJ9" s="41"/>
      <c r="DK9" s="41"/>
      <c r="DL9" s="41"/>
      <c r="DM9" s="41"/>
      <c r="DN9" s="41"/>
      <c r="DO9" s="41"/>
    </row>
    <row r="10" spans="1:119" ht="18.75" customHeight="1" thickBot="1">
      <c r="A10" s="42"/>
      <c r="B10" s="562"/>
      <c r="C10" s="563"/>
      <c r="D10" s="563"/>
      <c r="E10" s="563"/>
      <c r="F10" s="563"/>
      <c r="G10" s="563"/>
      <c r="H10" s="563"/>
      <c r="I10" s="563"/>
      <c r="J10" s="563"/>
      <c r="K10" s="486"/>
      <c r="L10" s="396" t="s">
        <v>57</v>
      </c>
      <c r="M10" s="397"/>
      <c r="N10" s="397"/>
      <c r="O10" s="397"/>
      <c r="P10" s="397"/>
      <c r="Q10" s="398"/>
      <c r="R10" s="399">
        <v>223926</v>
      </c>
      <c r="S10" s="400"/>
      <c r="T10" s="400"/>
      <c r="U10" s="400"/>
      <c r="V10" s="402"/>
      <c r="W10" s="571"/>
      <c r="X10" s="385"/>
      <c r="Y10" s="385"/>
      <c r="Z10" s="385"/>
      <c r="AA10" s="385"/>
      <c r="AB10" s="385"/>
      <c r="AC10" s="385"/>
      <c r="AD10" s="385"/>
      <c r="AE10" s="385"/>
      <c r="AF10" s="385"/>
      <c r="AG10" s="385"/>
      <c r="AH10" s="385"/>
      <c r="AI10" s="385"/>
      <c r="AJ10" s="385"/>
      <c r="AK10" s="385"/>
      <c r="AL10" s="572"/>
      <c r="AM10" s="492" t="s">
        <v>58</v>
      </c>
      <c r="AN10" s="397"/>
      <c r="AO10" s="397"/>
      <c r="AP10" s="397"/>
      <c r="AQ10" s="397"/>
      <c r="AR10" s="397"/>
      <c r="AS10" s="397"/>
      <c r="AT10" s="398"/>
      <c r="AU10" s="480" t="s">
        <v>34</v>
      </c>
      <c r="AV10" s="481"/>
      <c r="AW10" s="481"/>
      <c r="AX10" s="481"/>
      <c r="AY10" s="403" t="s">
        <v>59</v>
      </c>
      <c r="AZ10" s="404"/>
      <c r="BA10" s="404"/>
      <c r="BB10" s="404"/>
      <c r="BC10" s="404"/>
      <c r="BD10" s="404"/>
      <c r="BE10" s="404"/>
      <c r="BF10" s="404"/>
      <c r="BG10" s="404"/>
      <c r="BH10" s="404"/>
      <c r="BI10" s="404"/>
      <c r="BJ10" s="404"/>
      <c r="BK10" s="404"/>
      <c r="BL10" s="404"/>
      <c r="BM10" s="405"/>
      <c r="BN10" s="423">
        <v>2449</v>
      </c>
      <c r="BO10" s="424"/>
      <c r="BP10" s="424"/>
      <c r="BQ10" s="424"/>
      <c r="BR10" s="424"/>
      <c r="BS10" s="424"/>
      <c r="BT10" s="424"/>
      <c r="BU10" s="425"/>
      <c r="BV10" s="423">
        <v>2692</v>
      </c>
      <c r="BW10" s="424"/>
      <c r="BX10" s="424"/>
      <c r="BY10" s="424"/>
      <c r="BZ10" s="424"/>
      <c r="CA10" s="424"/>
      <c r="CB10" s="424"/>
      <c r="CC10" s="425"/>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2"/>
      <c r="C11" s="563"/>
      <c r="D11" s="563"/>
      <c r="E11" s="563"/>
      <c r="F11" s="563"/>
      <c r="G11" s="563"/>
      <c r="H11" s="563"/>
      <c r="I11" s="563"/>
      <c r="J11" s="563"/>
      <c r="K11" s="486"/>
      <c r="L11" s="471" t="s">
        <v>61</v>
      </c>
      <c r="M11" s="472"/>
      <c r="N11" s="472"/>
      <c r="O11" s="472"/>
      <c r="P11" s="472"/>
      <c r="Q11" s="473"/>
      <c r="R11" s="559" t="s">
        <v>62</v>
      </c>
      <c r="S11" s="560"/>
      <c r="T11" s="560"/>
      <c r="U11" s="560"/>
      <c r="V11" s="561"/>
      <c r="W11" s="571"/>
      <c r="X11" s="385"/>
      <c r="Y11" s="385"/>
      <c r="Z11" s="385"/>
      <c r="AA11" s="385"/>
      <c r="AB11" s="385"/>
      <c r="AC11" s="385"/>
      <c r="AD11" s="385"/>
      <c r="AE11" s="385"/>
      <c r="AF11" s="385"/>
      <c r="AG11" s="385"/>
      <c r="AH11" s="385"/>
      <c r="AI11" s="385"/>
      <c r="AJ11" s="385"/>
      <c r="AK11" s="385"/>
      <c r="AL11" s="572"/>
      <c r="AM11" s="492" t="s">
        <v>63</v>
      </c>
      <c r="AN11" s="397"/>
      <c r="AO11" s="397"/>
      <c r="AP11" s="397"/>
      <c r="AQ11" s="397"/>
      <c r="AR11" s="397"/>
      <c r="AS11" s="397"/>
      <c r="AT11" s="398"/>
      <c r="AU11" s="480" t="s">
        <v>34</v>
      </c>
      <c r="AV11" s="481"/>
      <c r="AW11" s="481"/>
      <c r="AX11" s="481"/>
      <c r="AY11" s="403" t="s">
        <v>64</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65</v>
      </c>
      <c r="CE11" s="433"/>
      <c r="CF11" s="433"/>
      <c r="CG11" s="433"/>
      <c r="CH11" s="433"/>
      <c r="CI11" s="433"/>
      <c r="CJ11" s="433"/>
      <c r="CK11" s="433"/>
      <c r="CL11" s="433"/>
      <c r="CM11" s="433"/>
      <c r="CN11" s="433"/>
      <c r="CO11" s="433"/>
      <c r="CP11" s="433"/>
      <c r="CQ11" s="433"/>
      <c r="CR11" s="433"/>
      <c r="CS11" s="434"/>
      <c r="CT11" s="536" t="s">
        <v>66</v>
      </c>
      <c r="CU11" s="537"/>
      <c r="CV11" s="537"/>
      <c r="CW11" s="537"/>
      <c r="CX11" s="537"/>
      <c r="CY11" s="537"/>
      <c r="CZ11" s="537"/>
      <c r="DA11" s="538"/>
      <c r="DB11" s="536" t="s">
        <v>66</v>
      </c>
      <c r="DC11" s="537"/>
      <c r="DD11" s="537"/>
      <c r="DE11" s="537"/>
      <c r="DF11" s="537"/>
      <c r="DG11" s="537"/>
      <c r="DH11" s="537"/>
      <c r="DI11" s="538"/>
      <c r="DJ11" s="41"/>
      <c r="DK11" s="41"/>
      <c r="DL11" s="41"/>
      <c r="DM11" s="41"/>
      <c r="DN11" s="41"/>
      <c r="DO11" s="41"/>
    </row>
    <row r="12" spans="1:119" ht="18.75" customHeight="1">
      <c r="A12" s="42"/>
      <c r="B12" s="539" t="s">
        <v>67</v>
      </c>
      <c r="C12" s="540"/>
      <c r="D12" s="540"/>
      <c r="E12" s="540"/>
      <c r="F12" s="540"/>
      <c r="G12" s="540"/>
      <c r="H12" s="540"/>
      <c r="I12" s="540"/>
      <c r="J12" s="540"/>
      <c r="K12" s="541"/>
      <c r="L12" s="548" t="s">
        <v>68</v>
      </c>
      <c r="M12" s="549"/>
      <c r="N12" s="549"/>
      <c r="O12" s="549"/>
      <c r="P12" s="549"/>
      <c r="Q12" s="550"/>
      <c r="R12" s="551">
        <v>228519</v>
      </c>
      <c r="S12" s="552"/>
      <c r="T12" s="552"/>
      <c r="U12" s="552"/>
      <c r="V12" s="553"/>
      <c r="W12" s="554" t="s">
        <v>26</v>
      </c>
      <c r="X12" s="481"/>
      <c r="Y12" s="481"/>
      <c r="Z12" s="481"/>
      <c r="AA12" s="481"/>
      <c r="AB12" s="555"/>
      <c r="AC12" s="480" t="s">
        <v>69</v>
      </c>
      <c r="AD12" s="481"/>
      <c r="AE12" s="481"/>
      <c r="AF12" s="481"/>
      <c r="AG12" s="555"/>
      <c r="AH12" s="480" t="s">
        <v>70</v>
      </c>
      <c r="AI12" s="481"/>
      <c r="AJ12" s="481"/>
      <c r="AK12" s="481"/>
      <c r="AL12" s="556"/>
      <c r="AM12" s="492" t="s">
        <v>71</v>
      </c>
      <c r="AN12" s="397"/>
      <c r="AO12" s="397"/>
      <c r="AP12" s="397"/>
      <c r="AQ12" s="397"/>
      <c r="AR12" s="397"/>
      <c r="AS12" s="397"/>
      <c r="AT12" s="398"/>
      <c r="AU12" s="480" t="s">
        <v>34</v>
      </c>
      <c r="AV12" s="481"/>
      <c r="AW12" s="481"/>
      <c r="AX12" s="481"/>
      <c r="AY12" s="403" t="s">
        <v>72</v>
      </c>
      <c r="AZ12" s="404"/>
      <c r="BA12" s="404"/>
      <c r="BB12" s="404"/>
      <c r="BC12" s="404"/>
      <c r="BD12" s="404"/>
      <c r="BE12" s="404"/>
      <c r="BF12" s="404"/>
      <c r="BG12" s="404"/>
      <c r="BH12" s="404"/>
      <c r="BI12" s="404"/>
      <c r="BJ12" s="404"/>
      <c r="BK12" s="404"/>
      <c r="BL12" s="404"/>
      <c r="BM12" s="405"/>
      <c r="BN12" s="423">
        <v>0</v>
      </c>
      <c r="BO12" s="424"/>
      <c r="BP12" s="424"/>
      <c r="BQ12" s="424"/>
      <c r="BR12" s="424"/>
      <c r="BS12" s="424"/>
      <c r="BT12" s="424"/>
      <c r="BU12" s="425"/>
      <c r="BV12" s="423">
        <v>0</v>
      </c>
      <c r="BW12" s="424"/>
      <c r="BX12" s="424"/>
      <c r="BY12" s="424"/>
      <c r="BZ12" s="424"/>
      <c r="CA12" s="424"/>
      <c r="CB12" s="424"/>
      <c r="CC12" s="425"/>
      <c r="CD12" s="432" t="s">
        <v>73</v>
      </c>
      <c r="CE12" s="433"/>
      <c r="CF12" s="433"/>
      <c r="CG12" s="433"/>
      <c r="CH12" s="433"/>
      <c r="CI12" s="433"/>
      <c r="CJ12" s="433"/>
      <c r="CK12" s="433"/>
      <c r="CL12" s="433"/>
      <c r="CM12" s="433"/>
      <c r="CN12" s="433"/>
      <c r="CO12" s="433"/>
      <c r="CP12" s="433"/>
      <c r="CQ12" s="433"/>
      <c r="CR12" s="433"/>
      <c r="CS12" s="434"/>
      <c r="CT12" s="536" t="s">
        <v>66</v>
      </c>
      <c r="CU12" s="537"/>
      <c r="CV12" s="537"/>
      <c r="CW12" s="537"/>
      <c r="CX12" s="537"/>
      <c r="CY12" s="537"/>
      <c r="CZ12" s="537"/>
      <c r="DA12" s="538"/>
      <c r="DB12" s="536" t="s">
        <v>66</v>
      </c>
      <c r="DC12" s="537"/>
      <c r="DD12" s="537"/>
      <c r="DE12" s="537"/>
      <c r="DF12" s="537"/>
      <c r="DG12" s="537"/>
      <c r="DH12" s="537"/>
      <c r="DI12" s="538"/>
      <c r="DJ12" s="41"/>
      <c r="DK12" s="41"/>
      <c r="DL12" s="41"/>
      <c r="DM12" s="41"/>
      <c r="DN12" s="41"/>
      <c r="DO12" s="41"/>
    </row>
    <row r="13" spans="1:119" ht="18.75" customHeight="1">
      <c r="A13" s="42"/>
      <c r="B13" s="542"/>
      <c r="C13" s="543"/>
      <c r="D13" s="543"/>
      <c r="E13" s="543"/>
      <c r="F13" s="543"/>
      <c r="G13" s="543"/>
      <c r="H13" s="543"/>
      <c r="I13" s="543"/>
      <c r="J13" s="543"/>
      <c r="K13" s="544"/>
      <c r="L13" s="52"/>
      <c r="M13" s="523" t="s">
        <v>74</v>
      </c>
      <c r="N13" s="524"/>
      <c r="O13" s="524"/>
      <c r="P13" s="524"/>
      <c r="Q13" s="525"/>
      <c r="R13" s="526">
        <v>225023</v>
      </c>
      <c r="S13" s="527"/>
      <c r="T13" s="527"/>
      <c r="U13" s="527"/>
      <c r="V13" s="528"/>
      <c r="W13" s="514" t="s">
        <v>75</v>
      </c>
      <c r="X13" s="438"/>
      <c r="Y13" s="438"/>
      <c r="Z13" s="438"/>
      <c r="AA13" s="438"/>
      <c r="AB13" s="439"/>
      <c r="AC13" s="399">
        <v>877</v>
      </c>
      <c r="AD13" s="400"/>
      <c r="AE13" s="400"/>
      <c r="AF13" s="400"/>
      <c r="AG13" s="401"/>
      <c r="AH13" s="399">
        <v>938</v>
      </c>
      <c r="AI13" s="400"/>
      <c r="AJ13" s="400"/>
      <c r="AK13" s="400"/>
      <c r="AL13" s="402"/>
      <c r="AM13" s="492" t="s">
        <v>76</v>
      </c>
      <c r="AN13" s="397"/>
      <c r="AO13" s="397"/>
      <c r="AP13" s="397"/>
      <c r="AQ13" s="397"/>
      <c r="AR13" s="397"/>
      <c r="AS13" s="397"/>
      <c r="AT13" s="398"/>
      <c r="AU13" s="480" t="s">
        <v>45</v>
      </c>
      <c r="AV13" s="481"/>
      <c r="AW13" s="481"/>
      <c r="AX13" s="481"/>
      <c r="AY13" s="403" t="s">
        <v>77</v>
      </c>
      <c r="AZ13" s="404"/>
      <c r="BA13" s="404"/>
      <c r="BB13" s="404"/>
      <c r="BC13" s="404"/>
      <c r="BD13" s="404"/>
      <c r="BE13" s="404"/>
      <c r="BF13" s="404"/>
      <c r="BG13" s="404"/>
      <c r="BH13" s="404"/>
      <c r="BI13" s="404"/>
      <c r="BJ13" s="404"/>
      <c r="BK13" s="404"/>
      <c r="BL13" s="404"/>
      <c r="BM13" s="405"/>
      <c r="BN13" s="423">
        <v>-144934</v>
      </c>
      <c r="BO13" s="424"/>
      <c r="BP13" s="424"/>
      <c r="BQ13" s="424"/>
      <c r="BR13" s="424"/>
      <c r="BS13" s="424"/>
      <c r="BT13" s="424"/>
      <c r="BU13" s="425"/>
      <c r="BV13" s="423">
        <v>-96506</v>
      </c>
      <c r="BW13" s="424"/>
      <c r="BX13" s="424"/>
      <c r="BY13" s="424"/>
      <c r="BZ13" s="424"/>
      <c r="CA13" s="424"/>
      <c r="CB13" s="424"/>
      <c r="CC13" s="425"/>
      <c r="CD13" s="432" t="s">
        <v>78</v>
      </c>
      <c r="CE13" s="433"/>
      <c r="CF13" s="433"/>
      <c r="CG13" s="433"/>
      <c r="CH13" s="433"/>
      <c r="CI13" s="433"/>
      <c r="CJ13" s="433"/>
      <c r="CK13" s="433"/>
      <c r="CL13" s="433"/>
      <c r="CM13" s="433"/>
      <c r="CN13" s="433"/>
      <c r="CO13" s="433"/>
      <c r="CP13" s="433"/>
      <c r="CQ13" s="433"/>
      <c r="CR13" s="433"/>
      <c r="CS13" s="434"/>
      <c r="CT13" s="393">
        <v>4.5</v>
      </c>
      <c r="CU13" s="394"/>
      <c r="CV13" s="394"/>
      <c r="CW13" s="394"/>
      <c r="CX13" s="394"/>
      <c r="CY13" s="394"/>
      <c r="CZ13" s="394"/>
      <c r="DA13" s="395"/>
      <c r="DB13" s="393">
        <v>4.4000000000000004</v>
      </c>
      <c r="DC13" s="394"/>
      <c r="DD13" s="394"/>
      <c r="DE13" s="394"/>
      <c r="DF13" s="394"/>
      <c r="DG13" s="394"/>
      <c r="DH13" s="394"/>
      <c r="DI13" s="395"/>
      <c r="DJ13" s="41"/>
      <c r="DK13" s="41"/>
      <c r="DL13" s="41"/>
      <c r="DM13" s="41"/>
      <c r="DN13" s="41"/>
      <c r="DO13" s="41"/>
    </row>
    <row r="14" spans="1:119" ht="18.75" customHeight="1" thickBot="1">
      <c r="A14" s="42"/>
      <c r="B14" s="542"/>
      <c r="C14" s="543"/>
      <c r="D14" s="543"/>
      <c r="E14" s="543"/>
      <c r="F14" s="543"/>
      <c r="G14" s="543"/>
      <c r="H14" s="543"/>
      <c r="I14" s="543"/>
      <c r="J14" s="543"/>
      <c r="K14" s="544"/>
      <c r="L14" s="516" t="s">
        <v>79</v>
      </c>
      <c r="M14" s="557"/>
      <c r="N14" s="557"/>
      <c r="O14" s="557"/>
      <c r="P14" s="557"/>
      <c r="Q14" s="558"/>
      <c r="R14" s="526">
        <v>228480</v>
      </c>
      <c r="S14" s="527"/>
      <c r="T14" s="527"/>
      <c r="U14" s="527"/>
      <c r="V14" s="528"/>
      <c r="W14" s="529"/>
      <c r="X14" s="441"/>
      <c r="Y14" s="441"/>
      <c r="Z14" s="441"/>
      <c r="AA14" s="441"/>
      <c r="AB14" s="442"/>
      <c r="AC14" s="519">
        <v>0.9</v>
      </c>
      <c r="AD14" s="520"/>
      <c r="AE14" s="520"/>
      <c r="AF14" s="520"/>
      <c r="AG14" s="521"/>
      <c r="AH14" s="519">
        <v>0.9</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80</v>
      </c>
      <c r="CE14" s="430"/>
      <c r="CF14" s="430"/>
      <c r="CG14" s="430"/>
      <c r="CH14" s="430"/>
      <c r="CI14" s="430"/>
      <c r="CJ14" s="430"/>
      <c r="CK14" s="430"/>
      <c r="CL14" s="430"/>
      <c r="CM14" s="430"/>
      <c r="CN14" s="430"/>
      <c r="CO14" s="430"/>
      <c r="CP14" s="430"/>
      <c r="CQ14" s="430"/>
      <c r="CR14" s="430"/>
      <c r="CS14" s="431"/>
      <c r="CT14" s="530">
        <v>14.4</v>
      </c>
      <c r="CU14" s="531"/>
      <c r="CV14" s="531"/>
      <c r="CW14" s="531"/>
      <c r="CX14" s="531"/>
      <c r="CY14" s="531"/>
      <c r="CZ14" s="531"/>
      <c r="DA14" s="532"/>
      <c r="DB14" s="530">
        <v>24</v>
      </c>
      <c r="DC14" s="531"/>
      <c r="DD14" s="531"/>
      <c r="DE14" s="531"/>
      <c r="DF14" s="531"/>
      <c r="DG14" s="531"/>
      <c r="DH14" s="531"/>
      <c r="DI14" s="532"/>
      <c r="DJ14" s="41"/>
      <c r="DK14" s="41"/>
      <c r="DL14" s="41"/>
      <c r="DM14" s="41"/>
      <c r="DN14" s="41"/>
      <c r="DO14" s="41"/>
    </row>
    <row r="15" spans="1:119" ht="18.75" customHeight="1">
      <c r="A15" s="42"/>
      <c r="B15" s="542"/>
      <c r="C15" s="543"/>
      <c r="D15" s="543"/>
      <c r="E15" s="543"/>
      <c r="F15" s="543"/>
      <c r="G15" s="543"/>
      <c r="H15" s="543"/>
      <c r="I15" s="543"/>
      <c r="J15" s="543"/>
      <c r="K15" s="544"/>
      <c r="L15" s="52"/>
      <c r="M15" s="523" t="s">
        <v>74</v>
      </c>
      <c r="N15" s="524"/>
      <c r="O15" s="524"/>
      <c r="P15" s="524"/>
      <c r="Q15" s="525"/>
      <c r="R15" s="526">
        <v>225262</v>
      </c>
      <c r="S15" s="527"/>
      <c r="T15" s="527"/>
      <c r="U15" s="527"/>
      <c r="V15" s="528"/>
      <c r="W15" s="514" t="s">
        <v>81</v>
      </c>
      <c r="X15" s="438"/>
      <c r="Y15" s="438"/>
      <c r="Z15" s="438"/>
      <c r="AA15" s="438"/>
      <c r="AB15" s="439"/>
      <c r="AC15" s="399">
        <v>23989</v>
      </c>
      <c r="AD15" s="400"/>
      <c r="AE15" s="400"/>
      <c r="AF15" s="400"/>
      <c r="AG15" s="401"/>
      <c r="AH15" s="399">
        <v>24346</v>
      </c>
      <c r="AI15" s="400"/>
      <c r="AJ15" s="400"/>
      <c r="AK15" s="400"/>
      <c r="AL15" s="402"/>
      <c r="AM15" s="492"/>
      <c r="AN15" s="397"/>
      <c r="AO15" s="397"/>
      <c r="AP15" s="397"/>
      <c r="AQ15" s="397"/>
      <c r="AR15" s="397"/>
      <c r="AS15" s="397"/>
      <c r="AT15" s="398"/>
      <c r="AU15" s="480"/>
      <c r="AV15" s="481"/>
      <c r="AW15" s="481"/>
      <c r="AX15" s="481"/>
      <c r="AY15" s="415" t="s">
        <v>82</v>
      </c>
      <c r="AZ15" s="416"/>
      <c r="BA15" s="416"/>
      <c r="BB15" s="416"/>
      <c r="BC15" s="416"/>
      <c r="BD15" s="416"/>
      <c r="BE15" s="416"/>
      <c r="BF15" s="416"/>
      <c r="BG15" s="416"/>
      <c r="BH15" s="416"/>
      <c r="BI15" s="416"/>
      <c r="BJ15" s="416"/>
      <c r="BK15" s="416"/>
      <c r="BL15" s="416"/>
      <c r="BM15" s="417"/>
      <c r="BN15" s="418">
        <v>26018752</v>
      </c>
      <c r="BO15" s="419"/>
      <c r="BP15" s="419"/>
      <c r="BQ15" s="419"/>
      <c r="BR15" s="419"/>
      <c r="BS15" s="419"/>
      <c r="BT15" s="419"/>
      <c r="BU15" s="420"/>
      <c r="BV15" s="418">
        <v>25165136</v>
      </c>
      <c r="BW15" s="419"/>
      <c r="BX15" s="419"/>
      <c r="BY15" s="419"/>
      <c r="BZ15" s="419"/>
      <c r="CA15" s="419"/>
      <c r="CB15" s="419"/>
      <c r="CC15" s="420"/>
      <c r="CD15" s="533" t="s">
        <v>83</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2"/>
      <c r="C16" s="543"/>
      <c r="D16" s="543"/>
      <c r="E16" s="543"/>
      <c r="F16" s="543"/>
      <c r="G16" s="543"/>
      <c r="H16" s="543"/>
      <c r="I16" s="543"/>
      <c r="J16" s="543"/>
      <c r="K16" s="544"/>
      <c r="L16" s="516" t="s">
        <v>84</v>
      </c>
      <c r="M16" s="517"/>
      <c r="N16" s="517"/>
      <c r="O16" s="517"/>
      <c r="P16" s="517"/>
      <c r="Q16" s="518"/>
      <c r="R16" s="511" t="s">
        <v>85</v>
      </c>
      <c r="S16" s="512"/>
      <c r="T16" s="512"/>
      <c r="U16" s="512"/>
      <c r="V16" s="513"/>
      <c r="W16" s="529"/>
      <c r="X16" s="441"/>
      <c r="Y16" s="441"/>
      <c r="Z16" s="441"/>
      <c r="AA16" s="441"/>
      <c r="AB16" s="442"/>
      <c r="AC16" s="519">
        <v>23.3</v>
      </c>
      <c r="AD16" s="520"/>
      <c r="AE16" s="520"/>
      <c r="AF16" s="520"/>
      <c r="AG16" s="521"/>
      <c r="AH16" s="519">
        <v>23.9</v>
      </c>
      <c r="AI16" s="520"/>
      <c r="AJ16" s="520"/>
      <c r="AK16" s="520"/>
      <c r="AL16" s="522"/>
      <c r="AM16" s="492"/>
      <c r="AN16" s="397"/>
      <c r="AO16" s="397"/>
      <c r="AP16" s="397"/>
      <c r="AQ16" s="397"/>
      <c r="AR16" s="397"/>
      <c r="AS16" s="397"/>
      <c r="AT16" s="398"/>
      <c r="AU16" s="480"/>
      <c r="AV16" s="481"/>
      <c r="AW16" s="481"/>
      <c r="AX16" s="481"/>
      <c r="AY16" s="403" t="s">
        <v>86</v>
      </c>
      <c r="AZ16" s="404"/>
      <c r="BA16" s="404"/>
      <c r="BB16" s="404"/>
      <c r="BC16" s="404"/>
      <c r="BD16" s="404"/>
      <c r="BE16" s="404"/>
      <c r="BF16" s="404"/>
      <c r="BG16" s="404"/>
      <c r="BH16" s="404"/>
      <c r="BI16" s="404"/>
      <c r="BJ16" s="404"/>
      <c r="BK16" s="404"/>
      <c r="BL16" s="404"/>
      <c r="BM16" s="405"/>
      <c r="BN16" s="423">
        <v>28398126</v>
      </c>
      <c r="BO16" s="424"/>
      <c r="BP16" s="424"/>
      <c r="BQ16" s="424"/>
      <c r="BR16" s="424"/>
      <c r="BS16" s="424"/>
      <c r="BT16" s="424"/>
      <c r="BU16" s="425"/>
      <c r="BV16" s="423">
        <v>27886770</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c r="A17" s="42"/>
      <c r="B17" s="545"/>
      <c r="C17" s="546"/>
      <c r="D17" s="546"/>
      <c r="E17" s="546"/>
      <c r="F17" s="546"/>
      <c r="G17" s="546"/>
      <c r="H17" s="546"/>
      <c r="I17" s="546"/>
      <c r="J17" s="546"/>
      <c r="K17" s="547"/>
      <c r="L17" s="57"/>
      <c r="M17" s="508" t="s">
        <v>87</v>
      </c>
      <c r="N17" s="509"/>
      <c r="O17" s="509"/>
      <c r="P17" s="509"/>
      <c r="Q17" s="510"/>
      <c r="R17" s="511" t="s">
        <v>88</v>
      </c>
      <c r="S17" s="512"/>
      <c r="T17" s="512"/>
      <c r="U17" s="512"/>
      <c r="V17" s="513"/>
      <c r="W17" s="514" t="s">
        <v>89</v>
      </c>
      <c r="X17" s="438"/>
      <c r="Y17" s="438"/>
      <c r="Z17" s="438"/>
      <c r="AA17" s="438"/>
      <c r="AB17" s="439"/>
      <c r="AC17" s="399">
        <v>78036</v>
      </c>
      <c r="AD17" s="400"/>
      <c r="AE17" s="400"/>
      <c r="AF17" s="400"/>
      <c r="AG17" s="401"/>
      <c r="AH17" s="399">
        <v>76568</v>
      </c>
      <c r="AI17" s="400"/>
      <c r="AJ17" s="400"/>
      <c r="AK17" s="400"/>
      <c r="AL17" s="402"/>
      <c r="AM17" s="492"/>
      <c r="AN17" s="397"/>
      <c r="AO17" s="397"/>
      <c r="AP17" s="397"/>
      <c r="AQ17" s="397"/>
      <c r="AR17" s="397"/>
      <c r="AS17" s="397"/>
      <c r="AT17" s="398"/>
      <c r="AU17" s="480"/>
      <c r="AV17" s="481"/>
      <c r="AW17" s="481"/>
      <c r="AX17" s="481"/>
      <c r="AY17" s="403" t="s">
        <v>90</v>
      </c>
      <c r="AZ17" s="404"/>
      <c r="BA17" s="404"/>
      <c r="BB17" s="404"/>
      <c r="BC17" s="404"/>
      <c r="BD17" s="404"/>
      <c r="BE17" s="404"/>
      <c r="BF17" s="404"/>
      <c r="BG17" s="404"/>
      <c r="BH17" s="404"/>
      <c r="BI17" s="404"/>
      <c r="BJ17" s="404"/>
      <c r="BK17" s="404"/>
      <c r="BL17" s="404"/>
      <c r="BM17" s="405"/>
      <c r="BN17" s="423">
        <v>33252796</v>
      </c>
      <c r="BO17" s="424"/>
      <c r="BP17" s="424"/>
      <c r="BQ17" s="424"/>
      <c r="BR17" s="424"/>
      <c r="BS17" s="424"/>
      <c r="BT17" s="424"/>
      <c r="BU17" s="425"/>
      <c r="BV17" s="423">
        <v>32176064</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c r="A18" s="42"/>
      <c r="B18" s="485" t="s">
        <v>91</v>
      </c>
      <c r="C18" s="486"/>
      <c r="D18" s="486"/>
      <c r="E18" s="487"/>
      <c r="F18" s="487"/>
      <c r="G18" s="487"/>
      <c r="H18" s="487"/>
      <c r="I18" s="487"/>
      <c r="J18" s="487"/>
      <c r="K18" s="487"/>
      <c r="L18" s="488">
        <v>45.51</v>
      </c>
      <c r="M18" s="488"/>
      <c r="N18" s="488"/>
      <c r="O18" s="488"/>
      <c r="P18" s="488"/>
      <c r="Q18" s="488"/>
      <c r="R18" s="489"/>
      <c r="S18" s="489"/>
      <c r="T18" s="489"/>
      <c r="U18" s="489"/>
      <c r="V18" s="490"/>
      <c r="W18" s="504"/>
      <c r="X18" s="505"/>
      <c r="Y18" s="505"/>
      <c r="Z18" s="505"/>
      <c r="AA18" s="505"/>
      <c r="AB18" s="515"/>
      <c r="AC18" s="387">
        <v>75.8</v>
      </c>
      <c r="AD18" s="388"/>
      <c r="AE18" s="388"/>
      <c r="AF18" s="388"/>
      <c r="AG18" s="491"/>
      <c r="AH18" s="387">
        <v>75.2</v>
      </c>
      <c r="AI18" s="388"/>
      <c r="AJ18" s="388"/>
      <c r="AK18" s="388"/>
      <c r="AL18" s="389"/>
      <c r="AM18" s="492"/>
      <c r="AN18" s="397"/>
      <c r="AO18" s="397"/>
      <c r="AP18" s="397"/>
      <c r="AQ18" s="397"/>
      <c r="AR18" s="397"/>
      <c r="AS18" s="397"/>
      <c r="AT18" s="398"/>
      <c r="AU18" s="480"/>
      <c r="AV18" s="481"/>
      <c r="AW18" s="481"/>
      <c r="AX18" s="481"/>
      <c r="AY18" s="403" t="s">
        <v>92</v>
      </c>
      <c r="AZ18" s="404"/>
      <c r="BA18" s="404"/>
      <c r="BB18" s="404"/>
      <c r="BC18" s="404"/>
      <c r="BD18" s="404"/>
      <c r="BE18" s="404"/>
      <c r="BF18" s="404"/>
      <c r="BG18" s="404"/>
      <c r="BH18" s="404"/>
      <c r="BI18" s="404"/>
      <c r="BJ18" s="404"/>
      <c r="BK18" s="404"/>
      <c r="BL18" s="404"/>
      <c r="BM18" s="405"/>
      <c r="BN18" s="423">
        <v>37812407</v>
      </c>
      <c r="BO18" s="424"/>
      <c r="BP18" s="424"/>
      <c r="BQ18" s="424"/>
      <c r="BR18" s="424"/>
      <c r="BS18" s="424"/>
      <c r="BT18" s="424"/>
      <c r="BU18" s="425"/>
      <c r="BV18" s="423">
        <v>37091323</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c r="A19" s="42"/>
      <c r="B19" s="485" t="s">
        <v>93</v>
      </c>
      <c r="C19" s="486"/>
      <c r="D19" s="486"/>
      <c r="E19" s="487"/>
      <c r="F19" s="487"/>
      <c r="G19" s="487"/>
      <c r="H19" s="487"/>
      <c r="I19" s="487"/>
      <c r="J19" s="487"/>
      <c r="K19" s="487"/>
      <c r="L19" s="493">
        <v>4948</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94</v>
      </c>
      <c r="AZ19" s="404"/>
      <c r="BA19" s="404"/>
      <c r="BB19" s="404"/>
      <c r="BC19" s="404"/>
      <c r="BD19" s="404"/>
      <c r="BE19" s="404"/>
      <c r="BF19" s="404"/>
      <c r="BG19" s="404"/>
      <c r="BH19" s="404"/>
      <c r="BI19" s="404"/>
      <c r="BJ19" s="404"/>
      <c r="BK19" s="404"/>
      <c r="BL19" s="404"/>
      <c r="BM19" s="405"/>
      <c r="BN19" s="423">
        <v>43645491</v>
      </c>
      <c r="BO19" s="424"/>
      <c r="BP19" s="424"/>
      <c r="BQ19" s="424"/>
      <c r="BR19" s="424"/>
      <c r="BS19" s="424"/>
      <c r="BT19" s="424"/>
      <c r="BU19" s="425"/>
      <c r="BV19" s="423">
        <v>43866582</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c r="A20" s="42"/>
      <c r="B20" s="485" t="s">
        <v>95</v>
      </c>
      <c r="C20" s="486"/>
      <c r="D20" s="486"/>
      <c r="E20" s="487"/>
      <c r="F20" s="487"/>
      <c r="G20" s="487"/>
      <c r="H20" s="487"/>
      <c r="I20" s="487"/>
      <c r="J20" s="487"/>
      <c r="K20" s="487"/>
      <c r="L20" s="493">
        <v>91399</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c r="A21" s="42"/>
      <c r="B21" s="482" t="s">
        <v>96</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c r="A22" s="42"/>
      <c r="B22" s="454" t="s">
        <v>97</v>
      </c>
      <c r="C22" s="455"/>
      <c r="D22" s="456"/>
      <c r="E22" s="463" t="s">
        <v>26</v>
      </c>
      <c r="F22" s="438"/>
      <c r="G22" s="438"/>
      <c r="H22" s="438"/>
      <c r="I22" s="438"/>
      <c r="J22" s="438"/>
      <c r="K22" s="439"/>
      <c r="L22" s="463" t="s">
        <v>98</v>
      </c>
      <c r="M22" s="438"/>
      <c r="N22" s="438"/>
      <c r="O22" s="438"/>
      <c r="P22" s="439"/>
      <c r="Q22" s="448" t="s">
        <v>99</v>
      </c>
      <c r="R22" s="449"/>
      <c r="S22" s="449"/>
      <c r="T22" s="449"/>
      <c r="U22" s="449"/>
      <c r="V22" s="464"/>
      <c r="W22" s="466" t="s">
        <v>100</v>
      </c>
      <c r="X22" s="455"/>
      <c r="Y22" s="456"/>
      <c r="Z22" s="463" t="s">
        <v>26</v>
      </c>
      <c r="AA22" s="438"/>
      <c r="AB22" s="438"/>
      <c r="AC22" s="438"/>
      <c r="AD22" s="438"/>
      <c r="AE22" s="438"/>
      <c r="AF22" s="438"/>
      <c r="AG22" s="439"/>
      <c r="AH22" s="437" t="s">
        <v>101</v>
      </c>
      <c r="AI22" s="438"/>
      <c r="AJ22" s="438"/>
      <c r="AK22" s="438"/>
      <c r="AL22" s="439"/>
      <c r="AM22" s="437" t="s">
        <v>102</v>
      </c>
      <c r="AN22" s="443"/>
      <c r="AO22" s="443"/>
      <c r="AP22" s="443"/>
      <c r="AQ22" s="443"/>
      <c r="AR22" s="444"/>
      <c r="AS22" s="448" t="s">
        <v>99</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103</v>
      </c>
      <c r="AZ23" s="416"/>
      <c r="BA23" s="416"/>
      <c r="BB23" s="416"/>
      <c r="BC23" s="416"/>
      <c r="BD23" s="416"/>
      <c r="BE23" s="416"/>
      <c r="BF23" s="416"/>
      <c r="BG23" s="416"/>
      <c r="BH23" s="416"/>
      <c r="BI23" s="416"/>
      <c r="BJ23" s="416"/>
      <c r="BK23" s="416"/>
      <c r="BL23" s="416"/>
      <c r="BM23" s="417"/>
      <c r="BN23" s="423">
        <v>58562583</v>
      </c>
      <c r="BO23" s="424"/>
      <c r="BP23" s="424"/>
      <c r="BQ23" s="424"/>
      <c r="BR23" s="424"/>
      <c r="BS23" s="424"/>
      <c r="BT23" s="424"/>
      <c r="BU23" s="425"/>
      <c r="BV23" s="423">
        <v>60310898</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c r="A24" s="42"/>
      <c r="B24" s="457"/>
      <c r="C24" s="458"/>
      <c r="D24" s="459"/>
      <c r="E24" s="396" t="s">
        <v>104</v>
      </c>
      <c r="F24" s="397"/>
      <c r="G24" s="397"/>
      <c r="H24" s="397"/>
      <c r="I24" s="397"/>
      <c r="J24" s="397"/>
      <c r="K24" s="398"/>
      <c r="L24" s="399">
        <v>1</v>
      </c>
      <c r="M24" s="400"/>
      <c r="N24" s="400"/>
      <c r="O24" s="400"/>
      <c r="P24" s="401"/>
      <c r="Q24" s="399">
        <v>9000</v>
      </c>
      <c r="R24" s="400"/>
      <c r="S24" s="400"/>
      <c r="T24" s="400"/>
      <c r="U24" s="400"/>
      <c r="V24" s="401"/>
      <c r="W24" s="467"/>
      <c r="X24" s="458"/>
      <c r="Y24" s="459"/>
      <c r="Z24" s="396" t="s">
        <v>105</v>
      </c>
      <c r="AA24" s="397"/>
      <c r="AB24" s="397"/>
      <c r="AC24" s="397"/>
      <c r="AD24" s="397"/>
      <c r="AE24" s="397"/>
      <c r="AF24" s="397"/>
      <c r="AG24" s="398"/>
      <c r="AH24" s="399">
        <v>1272</v>
      </c>
      <c r="AI24" s="400"/>
      <c r="AJ24" s="400"/>
      <c r="AK24" s="400"/>
      <c r="AL24" s="401"/>
      <c r="AM24" s="399">
        <v>3962280</v>
      </c>
      <c r="AN24" s="400"/>
      <c r="AO24" s="400"/>
      <c r="AP24" s="400"/>
      <c r="AQ24" s="400"/>
      <c r="AR24" s="401"/>
      <c r="AS24" s="399">
        <v>3115</v>
      </c>
      <c r="AT24" s="400"/>
      <c r="AU24" s="400"/>
      <c r="AV24" s="400"/>
      <c r="AW24" s="400"/>
      <c r="AX24" s="402"/>
      <c r="AY24" s="390" t="s">
        <v>106</v>
      </c>
      <c r="AZ24" s="391"/>
      <c r="BA24" s="391"/>
      <c r="BB24" s="391"/>
      <c r="BC24" s="391"/>
      <c r="BD24" s="391"/>
      <c r="BE24" s="391"/>
      <c r="BF24" s="391"/>
      <c r="BG24" s="391"/>
      <c r="BH24" s="391"/>
      <c r="BI24" s="391"/>
      <c r="BJ24" s="391"/>
      <c r="BK24" s="391"/>
      <c r="BL24" s="391"/>
      <c r="BM24" s="392"/>
      <c r="BN24" s="423">
        <v>38845646</v>
      </c>
      <c r="BO24" s="424"/>
      <c r="BP24" s="424"/>
      <c r="BQ24" s="424"/>
      <c r="BR24" s="424"/>
      <c r="BS24" s="424"/>
      <c r="BT24" s="424"/>
      <c r="BU24" s="425"/>
      <c r="BV24" s="423">
        <v>39858128</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c r="A25" s="42"/>
      <c r="B25" s="457"/>
      <c r="C25" s="458"/>
      <c r="D25" s="459"/>
      <c r="E25" s="396" t="s">
        <v>107</v>
      </c>
      <c r="F25" s="397"/>
      <c r="G25" s="397"/>
      <c r="H25" s="397"/>
      <c r="I25" s="397"/>
      <c r="J25" s="397"/>
      <c r="K25" s="398"/>
      <c r="L25" s="399">
        <v>1</v>
      </c>
      <c r="M25" s="400"/>
      <c r="N25" s="400"/>
      <c r="O25" s="400"/>
      <c r="P25" s="401"/>
      <c r="Q25" s="399">
        <v>7500</v>
      </c>
      <c r="R25" s="400"/>
      <c r="S25" s="400"/>
      <c r="T25" s="400"/>
      <c r="U25" s="400"/>
      <c r="V25" s="401"/>
      <c r="W25" s="467"/>
      <c r="X25" s="458"/>
      <c r="Y25" s="459"/>
      <c r="Z25" s="396" t="s">
        <v>108</v>
      </c>
      <c r="AA25" s="397"/>
      <c r="AB25" s="397"/>
      <c r="AC25" s="397"/>
      <c r="AD25" s="397"/>
      <c r="AE25" s="397"/>
      <c r="AF25" s="397"/>
      <c r="AG25" s="398"/>
      <c r="AH25" s="399">
        <v>260</v>
      </c>
      <c r="AI25" s="400"/>
      <c r="AJ25" s="400"/>
      <c r="AK25" s="400"/>
      <c r="AL25" s="401"/>
      <c r="AM25" s="399">
        <v>828620</v>
      </c>
      <c r="AN25" s="400"/>
      <c r="AO25" s="400"/>
      <c r="AP25" s="400"/>
      <c r="AQ25" s="400"/>
      <c r="AR25" s="401"/>
      <c r="AS25" s="399">
        <v>3187</v>
      </c>
      <c r="AT25" s="400"/>
      <c r="AU25" s="400"/>
      <c r="AV25" s="400"/>
      <c r="AW25" s="400"/>
      <c r="AX25" s="402"/>
      <c r="AY25" s="415" t="s">
        <v>109</v>
      </c>
      <c r="AZ25" s="416"/>
      <c r="BA25" s="416"/>
      <c r="BB25" s="416"/>
      <c r="BC25" s="416"/>
      <c r="BD25" s="416"/>
      <c r="BE25" s="416"/>
      <c r="BF25" s="416"/>
      <c r="BG25" s="416"/>
      <c r="BH25" s="416"/>
      <c r="BI25" s="416"/>
      <c r="BJ25" s="416"/>
      <c r="BK25" s="416"/>
      <c r="BL25" s="416"/>
      <c r="BM25" s="417"/>
      <c r="BN25" s="418">
        <v>4224416</v>
      </c>
      <c r="BO25" s="419"/>
      <c r="BP25" s="419"/>
      <c r="BQ25" s="419"/>
      <c r="BR25" s="419"/>
      <c r="BS25" s="419"/>
      <c r="BT25" s="419"/>
      <c r="BU25" s="420"/>
      <c r="BV25" s="418">
        <v>5491685</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c r="A26" s="42"/>
      <c r="B26" s="457"/>
      <c r="C26" s="458"/>
      <c r="D26" s="459"/>
      <c r="E26" s="396" t="s">
        <v>110</v>
      </c>
      <c r="F26" s="397"/>
      <c r="G26" s="397"/>
      <c r="H26" s="397"/>
      <c r="I26" s="397"/>
      <c r="J26" s="397"/>
      <c r="K26" s="398"/>
      <c r="L26" s="399">
        <v>1</v>
      </c>
      <c r="M26" s="400"/>
      <c r="N26" s="400"/>
      <c r="O26" s="400"/>
      <c r="P26" s="401"/>
      <c r="Q26" s="399">
        <v>6950</v>
      </c>
      <c r="R26" s="400"/>
      <c r="S26" s="400"/>
      <c r="T26" s="400"/>
      <c r="U26" s="400"/>
      <c r="V26" s="401"/>
      <c r="W26" s="467"/>
      <c r="X26" s="458"/>
      <c r="Y26" s="459"/>
      <c r="Z26" s="396" t="s">
        <v>111</v>
      </c>
      <c r="AA26" s="435"/>
      <c r="AB26" s="435"/>
      <c r="AC26" s="435"/>
      <c r="AD26" s="435"/>
      <c r="AE26" s="435"/>
      <c r="AF26" s="435"/>
      <c r="AG26" s="436"/>
      <c r="AH26" s="399">
        <v>100</v>
      </c>
      <c r="AI26" s="400"/>
      <c r="AJ26" s="400"/>
      <c r="AK26" s="400"/>
      <c r="AL26" s="401"/>
      <c r="AM26" s="399">
        <v>331900</v>
      </c>
      <c r="AN26" s="400"/>
      <c r="AO26" s="400"/>
      <c r="AP26" s="400"/>
      <c r="AQ26" s="400"/>
      <c r="AR26" s="401"/>
      <c r="AS26" s="399">
        <v>3319</v>
      </c>
      <c r="AT26" s="400"/>
      <c r="AU26" s="400"/>
      <c r="AV26" s="400"/>
      <c r="AW26" s="400"/>
      <c r="AX26" s="402"/>
      <c r="AY26" s="432" t="s">
        <v>112</v>
      </c>
      <c r="AZ26" s="433"/>
      <c r="BA26" s="433"/>
      <c r="BB26" s="433"/>
      <c r="BC26" s="433"/>
      <c r="BD26" s="433"/>
      <c r="BE26" s="433"/>
      <c r="BF26" s="433"/>
      <c r="BG26" s="433"/>
      <c r="BH26" s="433"/>
      <c r="BI26" s="433"/>
      <c r="BJ26" s="433"/>
      <c r="BK26" s="433"/>
      <c r="BL26" s="433"/>
      <c r="BM26" s="434"/>
      <c r="BN26" s="423">
        <v>50000</v>
      </c>
      <c r="BO26" s="424"/>
      <c r="BP26" s="424"/>
      <c r="BQ26" s="424"/>
      <c r="BR26" s="424"/>
      <c r="BS26" s="424"/>
      <c r="BT26" s="424"/>
      <c r="BU26" s="425"/>
      <c r="BV26" s="423">
        <v>50000</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c r="A27" s="42"/>
      <c r="B27" s="457"/>
      <c r="C27" s="458"/>
      <c r="D27" s="459"/>
      <c r="E27" s="396" t="s">
        <v>113</v>
      </c>
      <c r="F27" s="397"/>
      <c r="G27" s="397"/>
      <c r="H27" s="397"/>
      <c r="I27" s="397"/>
      <c r="J27" s="397"/>
      <c r="K27" s="398"/>
      <c r="L27" s="399">
        <v>1</v>
      </c>
      <c r="M27" s="400"/>
      <c r="N27" s="400"/>
      <c r="O27" s="400"/>
      <c r="P27" s="401"/>
      <c r="Q27" s="399">
        <v>5050</v>
      </c>
      <c r="R27" s="400"/>
      <c r="S27" s="400"/>
      <c r="T27" s="400"/>
      <c r="U27" s="400"/>
      <c r="V27" s="401"/>
      <c r="W27" s="467"/>
      <c r="X27" s="458"/>
      <c r="Y27" s="459"/>
      <c r="Z27" s="396" t="s">
        <v>114</v>
      </c>
      <c r="AA27" s="397"/>
      <c r="AB27" s="397"/>
      <c r="AC27" s="397"/>
      <c r="AD27" s="397"/>
      <c r="AE27" s="397"/>
      <c r="AF27" s="397"/>
      <c r="AG27" s="398"/>
      <c r="AH27" s="399">
        <v>24</v>
      </c>
      <c r="AI27" s="400"/>
      <c r="AJ27" s="400"/>
      <c r="AK27" s="400"/>
      <c r="AL27" s="401"/>
      <c r="AM27" s="399">
        <v>90804</v>
      </c>
      <c r="AN27" s="400"/>
      <c r="AO27" s="400"/>
      <c r="AP27" s="400"/>
      <c r="AQ27" s="400"/>
      <c r="AR27" s="401"/>
      <c r="AS27" s="399">
        <v>3784</v>
      </c>
      <c r="AT27" s="400"/>
      <c r="AU27" s="400"/>
      <c r="AV27" s="400"/>
      <c r="AW27" s="400"/>
      <c r="AX27" s="402"/>
      <c r="AY27" s="429" t="s">
        <v>115</v>
      </c>
      <c r="AZ27" s="430"/>
      <c r="BA27" s="430"/>
      <c r="BB27" s="430"/>
      <c r="BC27" s="430"/>
      <c r="BD27" s="430"/>
      <c r="BE27" s="430"/>
      <c r="BF27" s="430"/>
      <c r="BG27" s="430"/>
      <c r="BH27" s="430"/>
      <c r="BI27" s="430"/>
      <c r="BJ27" s="430"/>
      <c r="BK27" s="430"/>
      <c r="BL27" s="430"/>
      <c r="BM27" s="431"/>
      <c r="BN27" s="426" t="s">
        <v>66</v>
      </c>
      <c r="BO27" s="427"/>
      <c r="BP27" s="427"/>
      <c r="BQ27" s="427"/>
      <c r="BR27" s="427"/>
      <c r="BS27" s="427"/>
      <c r="BT27" s="427"/>
      <c r="BU27" s="428"/>
      <c r="BV27" s="426" t="s">
        <v>66</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c r="A28" s="42"/>
      <c r="B28" s="457"/>
      <c r="C28" s="458"/>
      <c r="D28" s="459"/>
      <c r="E28" s="396" t="s">
        <v>116</v>
      </c>
      <c r="F28" s="397"/>
      <c r="G28" s="397"/>
      <c r="H28" s="397"/>
      <c r="I28" s="397"/>
      <c r="J28" s="397"/>
      <c r="K28" s="398"/>
      <c r="L28" s="399">
        <v>1</v>
      </c>
      <c r="M28" s="400"/>
      <c r="N28" s="400"/>
      <c r="O28" s="400"/>
      <c r="P28" s="401"/>
      <c r="Q28" s="399">
        <v>4600</v>
      </c>
      <c r="R28" s="400"/>
      <c r="S28" s="400"/>
      <c r="T28" s="400"/>
      <c r="U28" s="400"/>
      <c r="V28" s="401"/>
      <c r="W28" s="467"/>
      <c r="X28" s="458"/>
      <c r="Y28" s="459"/>
      <c r="Z28" s="396" t="s">
        <v>117</v>
      </c>
      <c r="AA28" s="397"/>
      <c r="AB28" s="397"/>
      <c r="AC28" s="397"/>
      <c r="AD28" s="397"/>
      <c r="AE28" s="397"/>
      <c r="AF28" s="397"/>
      <c r="AG28" s="398"/>
      <c r="AH28" s="399" t="s">
        <v>66</v>
      </c>
      <c r="AI28" s="400"/>
      <c r="AJ28" s="400"/>
      <c r="AK28" s="400"/>
      <c r="AL28" s="401"/>
      <c r="AM28" s="399" t="s">
        <v>66</v>
      </c>
      <c r="AN28" s="400"/>
      <c r="AO28" s="400"/>
      <c r="AP28" s="400"/>
      <c r="AQ28" s="400"/>
      <c r="AR28" s="401"/>
      <c r="AS28" s="399" t="s">
        <v>66</v>
      </c>
      <c r="AT28" s="400"/>
      <c r="AU28" s="400"/>
      <c r="AV28" s="400"/>
      <c r="AW28" s="400"/>
      <c r="AX28" s="402"/>
      <c r="AY28" s="406" t="s">
        <v>118</v>
      </c>
      <c r="AZ28" s="407"/>
      <c r="BA28" s="407"/>
      <c r="BB28" s="408"/>
      <c r="BC28" s="415" t="s">
        <v>119</v>
      </c>
      <c r="BD28" s="416"/>
      <c r="BE28" s="416"/>
      <c r="BF28" s="416"/>
      <c r="BG28" s="416"/>
      <c r="BH28" s="416"/>
      <c r="BI28" s="416"/>
      <c r="BJ28" s="416"/>
      <c r="BK28" s="416"/>
      <c r="BL28" s="416"/>
      <c r="BM28" s="417"/>
      <c r="BN28" s="418">
        <v>3903447</v>
      </c>
      <c r="BO28" s="419"/>
      <c r="BP28" s="419"/>
      <c r="BQ28" s="419"/>
      <c r="BR28" s="419"/>
      <c r="BS28" s="419"/>
      <c r="BT28" s="419"/>
      <c r="BU28" s="420"/>
      <c r="BV28" s="418">
        <v>3900998</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c r="A29" s="42"/>
      <c r="B29" s="457"/>
      <c r="C29" s="458"/>
      <c r="D29" s="459"/>
      <c r="E29" s="396" t="s">
        <v>120</v>
      </c>
      <c r="F29" s="397"/>
      <c r="G29" s="397"/>
      <c r="H29" s="397"/>
      <c r="I29" s="397"/>
      <c r="J29" s="397"/>
      <c r="K29" s="398"/>
      <c r="L29" s="399">
        <v>28</v>
      </c>
      <c r="M29" s="400"/>
      <c r="N29" s="400"/>
      <c r="O29" s="400"/>
      <c r="P29" s="401"/>
      <c r="Q29" s="399">
        <v>4350</v>
      </c>
      <c r="R29" s="400"/>
      <c r="S29" s="400"/>
      <c r="T29" s="400"/>
      <c r="U29" s="400"/>
      <c r="V29" s="401"/>
      <c r="W29" s="468"/>
      <c r="X29" s="469"/>
      <c r="Y29" s="470"/>
      <c r="Z29" s="396" t="s">
        <v>121</v>
      </c>
      <c r="AA29" s="397"/>
      <c r="AB29" s="397"/>
      <c r="AC29" s="397"/>
      <c r="AD29" s="397"/>
      <c r="AE29" s="397"/>
      <c r="AF29" s="397"/>
      <c r="AG29" s="398"/>
      <c r="AH29" s="399">
        <v>1296</v>
      </c>
      <c r="AI29" s="400"/>
      <c r="AJ29" s="400"/>
      <c r="AK29" s="400"/>
      <c r="AL29" s="401"/>
      <c r="AM29" s="399">
        <v>4053084</v>
      </c>
      <c r="AN29" s="400"/>
      <c r="AO29" s="400"/>
      <c r="AP29" s="400"/>
      <c r="AQ29" s="400"/>
      <c r="AR29" s="401"/>
      <c r="AS29" s="399">
        <v>3127</v>
      </c>
      <c r="AT29" s="400"/>
      <c r="AU29" s="400"/>
      <c r="AV29" s="400"/>
      <c r="AW29" s="400"/>
      <c r="AX29" s="402"/>
      <c r="AY29" s="409"/>
      <c r="AZ29" s="410"/>
      <c r="BA29" s="410"/>
      <c r="BB29" s="411"/>
      <c r="BC29" s="403" t="s">
        <v>122</v>
      </c>
      <c r="BD29" s="404"/>
      <c r="BE29" s="404"/>
      <c r="BF29" s="404"/>
      <c r="BG29" s="404"/>
      <c r="BH29" s="404"/>
      <c r="BI29" s="404"/>
      <c r="BJ29" s="404"/>
      <c r="BK29" s="404"/>
      <c r="BL29" s="404"/>
      <c r="BM29" s="405"/>
      <c r="BN29" s="423" t="s">
        <v>66</v>
      </c>
      <c r="BO29" s="424"/>
      <c r="BP29" s="424"/>
      <c r="BQ29" s="424"/>
      <c r="BR29" s="424"/>
      <c r="BS29" s="424"/>
      <c r="BT29" s="424"/>
      <c r="BU29" s="425"/>
      <c r="BV29" s="423" t="s">
        <v>66</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123</v>
      </c>
      <c r="X30" s="478"/>
      <c r="Y30" s="478"/>
      <c r="Z30" s="478"/>
      <c r="AA30" s="478"/>
      <c r="AB30" s="478"/>
      <c r="AC30" s="478"/>
      <c r="AD30" s="478"/>
      <c r="AE30" s="478"/>
      <c r="AF30" s="478"/>
      <c r="AG30" s="479"/>
      <c r="AH30" s="387">
        <v>101.8</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124</v>
      </c>
      <c r="BD30" s="391"/>
      <c r="BE30" s="391"/>
      <c r="BF30" s="391"/>
      <c r="BG30" s="391"/>
      <c r="BH30" s="391"/>
      <c r="BI30" s="391"/>
      <c r="BJ30" s="391"/>
      <c r="BK30" s="391"/>
      <c r="BL30" s="391"/>
      <c r="BM30" s="392"/>
      <c r="BN30" s="426">
        <v>3334610</v>
      </c>
      <c r="BO30" s="427"/>
      <c r="BP30" s="427"/>
      <c r="BQ30" s="427"/>
      <c r="BR30" s="427"/>
      <c r="BS30" s="427"/>
      <c r="BT30" s="427"/>
      <c r="BU30" s="428"/>
      <c r="BV30" s="426">
        <v>2985435</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6" t="s">
        <v>131</v>
      </c>
      <c r="D33" s="386"/>
      <c r="E33" s="385" t="s">
        <v>132</v>
      </c>
      <c r="F33" s="385"/>
      <c r="G33" s="385"/>
      <c r="H33" s="385"/>
      <c r="I33" s="385"/>
      <c r="J33" s="385"/>
      <c r="K33" s="385"/>
      <c r="L33" s="385"/>
      <c r="M33" s="385"/>
      <c r="N33" s="385"/>
      <c r="O33" s="385"/>
      <c r="P33" s="385"/>
      <c r="Q33" s="385"/>
      <c r="R33" s="385"/>
      <c r="S33" s="385"/>
      <c r="T33" s="71"/>
      <c r="U33" s="386" t="s">
        <v>131</v>
      </c>
      <c r="V33" s="386"/>
      <c r="W33" s="385" t="s">
        <v>132</v>
      </c>
      <c r="X33" s="385"/>
      <c r="Y33" s="385"/>
      <c r="Z33" s="385"/>
      <c r="AA33" s="385"/>
      <c r="AB33" s="385"/>
      <c r="AC33" s="385"/>
      <c r="AD33" s="385"/>
      <c r="AE33" s="385"/>
      <c r="AF33" s="385"/>
      <c r="AG33" s="385"/>
      <c r="AH33" s="385"/>
      <c r="AI33" s="385"/>
      <c r="AJ33" s="385"/>
      <c r="AK33" s="385"/>
      <c r="AL33" s="71"/>
      <c r="AM33" s="386" t="s">
        <v>131</v>
      </c>
      <c r="AN33" s="386"/>
      <c r="AO33" s="385" t="s">
        <v>132</v>
      </c>
      <c r="AP33" s="385"/>
      <c r="AQ33" s="385"/>
      <c r="AR33" s="385"/>
      <c r="AS33" s="385"/>
      <c r="AT33" s="385"/>
      <c r="AU33" s="385"/>
      <c r="AV33" s="385"/>
      <c r="AW33" s="385"/>
      <c r="AX33" s="385"/>
      <c r="AY33" s="385"/>
      <c r="AZ33" s="385"/>
      <c r="BA33" s="385"/>
      <c r="BB33" s="385"/>
      <c r="BC33" s="385"/>
      <c r="BD33" s="72"/>
      <c r="BE33" s="385" t="s">
        <v>133</v>
      </c>
      <c r="BF33" s="385"/>
      <c r="BG33" s="385" t="s">
        <v>134</v>
      </c>
      <c r="BH33" s="385"/>
      <c r="BI33" s="385"/>
      <c r="BJ33" s="385"/>
      <c r="BK33" s="385"/>
      <c r="BL33" s="385"/>
      <c r="BM33" s="385"/>
      <c r="BN33" s="385"/>
      <c r="BO33" s="385"/>
      <c r="BP33" s="385"/>
      <c r="BQ33" s="385"/>
      <c r="BR33" s="385"/>
      <c r="BS33" s="385"/>
      <c r="BT33" s="385"/>
      <c r="BU33" s="385"/>
      <c r="BV33" s="72"/>
      <c r="BW33" s="386" t="s">
        <v>133</v>
      </c>
      <c r="BX33" s="386"/>
      <c r="BY33" s="385" t="s">
        <v>135</v>
      </c>
      <c r="BZ33" s="385"/>
      <c r="CA33" s="385"/>
      <c r="CB33" s="385"/>
      <c r="CC33" s="385"/>
      <c r="CD33" s="385"/>
      <c r="CE33" s="385"/>
      <c r="CF33" s="385"/>
      <c r="CG33" s="385"/>
      <c r="CH33" s="385"/>
      <c r="CI33" s="385"/>
      <c r="CJ33" s="385"/>
      <c r="CK33" s="385"/>
      <c r="CL33" s="385"/>
      <c r="CM33" s="385"/>
      <c r="CN33" s="71"/>
      <c r="CO33" s="386" t="s">
        <v>131</v>
      </c>
      <c r="CP33" s="386"/>
      <c r="CQ33" s="385" t="s">
        <v>136</v>
      </c>
      <c r="CR33" s="385"/>
      <c r="CS33" s="385"/>
      <c r="CT33" s="385"/>
      <c r="CU33" s="385"/>
      <c r="CV33" s="385"/>
      <c r="CW33" s="385"/>
      <c r="CX33" s="385"/>
      <c r="CY33" s="385"/>
      <c r="CZ33" s="385"/>
      <c r="DA33" s="385"/>
      <c r="DB33" s="385"/>
      <c r="DC33" s="385"/>
      <c r="DD33" s="385"/>
      <c r="DE33" s="385"/>
      <c r="DF33" s="71"/>
      <c r="DG33" s="384" t="s">
        <v>137</v>
      </c>
      <c r="DH33" s="384"/>
      <c r="DI33" s="73"/>
      <c r="DJ33" s="41"/>
      <c r="DK33" s="41"/>
      <c r="DL33" s="41"/>
      <c r="DM33" s="41"/>
      <c r="DN33" s="41"/>
      <c r="DO33" s="41"/>
    </row>
    <row r="34" spans="1:119" ht="32.25" customHeight="1">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2</v>
      </c>
      <c r="V34" s="382"/>
      <c r="W34" s="381" t="str">
        <f>IF('各会計、関係団体の財政状況及び健全化判断比率'!B28="","",'各会計、関係団体の財政状況及び健全化判断比率'!B28)</f>
        <v>上尾市国民健康保険特別会計</v>
      </c>
      <c r="X34" s="381"/>
      <c r="Y34" s="381"/>
      <c r="Z34" s="381"/>
      <c r="AA34" s="381"/>
      <c r="AB34" s="381"/>
      <c r="AC34" s="381"/>
      <c r="AD34" s="381"/>
      <c r="AE34" s="381"/>
      <c r="AF34" s="381"/>
      <c r="AG34" s="381"/>
      <c r="AH34" s="381"/>
      <c r="AI34" s="381"/>
      <c r="AJ34" s="381"/>
      <c r="AK34" s="381"/>
      <c r="AL34" s="69"/>
      <c r="AM34" s="382">
        <f>IF(AO34="","",MAX(C34:D43,U34:V43)+1)</f>
        <v>5</v>
      </c>
      <c r="AN34" s="382"/>
      <c r="AO34" s="381" t="str">
        <f>IF('各会計、関係団体の財政状況及び健全化判断比率'!B31="","",'各会計、関係団体の財政状況及び健全化判断比率'!B31)</f>
        <v>上尾市水道事業会計</v>
      </c>
      <c r="AP34" s="381"/>
      <c r="AQ34" s="381"/>
      <c r="AR34" s="381"/>
      <c r="AS34" s="381"/>
      <c r="AT34" s="381"/>
      <c r="AU34" s="381"/>
      <c r="AV34" s="381"/>
      <c r="AW34" s="381"/>
      <c r="AX34" s="381"/>
      <c r="AY34" s="381"/>
      <c r="AZ34" s="381"/>
      <c r="BA34" s="381"/>
      <c r="BB34" s="381"/>
      <c r="BC34" s="381"/>
      <c r="BD34" s="69"/>
      <c r="BE34" s="382">
        <f>IF(BG34="","",MAX(C34:D43,U34:V43,AM34:AN43)+1)</f>
        <v>6</v>
      </c>
      <c r="BF34" s="382"/>
      <c r="BG34" s="381" t="str">
        <f>IF('各会計、関係団体の財政状況及び健全化判断比率'!B32="","",'各会計、関係団体の財政状況及び健全化判断比率'!B32)</f>
        <v>上尾市公共下水道事業特別会計</v>
      </c>
      <c r="BH34" s="381"/>
      <c r="BI34" s="381"/>
      <c r="BJ34" s="381"/>
      <c r="BK34" s="381"/>
      <c r="BL34" s="381"/>
      <c r="BM34" s="381"/>
      <c r="BN34" s="381"/>
      <c r="BO34" s="381"/>
      <c r="BP34" s="381"/>
      <c r="BQ34" s="381"/>
      <c r="BR34" s="381"/>
      <c r="BS34" s="381"/>
      <c r="BT34" s="381"/>
      <c r="BU34" s="381"/>
      <c r="BV34" s="69"/>
      <c r="BW34" s="382">
        <f>IF(BY34="","",MAX(C34:D43,U34:V43,AM34:AN43,BE34:BF43)+1)</f>
        <v>7</v>
      </c>
      <c r="BX34" s="382"/>
      <c r="BY34" s="381" t="str">
        <f>IF('各会計、関係団体の財政状況及び健全化判断比率'!B68="","",'各会計、関係団体の財政状況及び健全化判断比率'!B68)</f>
        <v>埼玉県後期高齢者医療広域連合</v>
      </c>
      <c r="BZ34" s="381"/>
      <c r="CA34" s="381"/>
      <c r="CB34" s="381"/>
      <c r="CC34" s="381"/>
      <c r="CD34" s="381"/>
      <c r="CE34" s="381"/>
      <c r="CF34" s="381"/>
      <c r="CG34" s="381"/>
      <c r="CH34" s="381"/>
      <c r="CI34" s="381"/>
      <c r="CJ34" s="381"/>
      <c r="CK34" s="381"/>
      <c r="CL34" s="381"/>
      <c r="CM34" s="381"/>
      <c r="CN34" s="69"/>
      <c r="CO34" s="382">
        <f>IF(CQ34="","",MAX(C34:D43,U34:V43,AM34:AN43,BE34:BF43,BW34:BX43)+1)</f>
        <v>14</v>
      </c>
      <c r="CP34" s="382"/>
      <c r="CQ34" s="381" t="str">
        <f>IF('各会計、関係団体の財政状況及び健全化判断比率'!BS7="","",'各会計、関係団体の財政状況及び健全化判断比率'!BS7)</f>
        <v>上尾都市開発</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c r="A35" s="42"/>
      <c r="B35" s="6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69"/>
      <c r="U35" s="382">
        <f>IF(W35="","",U34+1)</f>
        <v>3</v>
      </c>
      <c r="V35" s="382"/>
      <c r="W35" s="381" t="str">
        <f>IF('各会計、関係団体の財政状況及び健全化判断比率'!B29="","",'各会計、関係団体の財政状況及び健全化判断比率'!B29)</f>
        <v>上尾市介護保険特別会計</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t="str">
        <f t="shared" ref="BE35:BE43" si="1">IF(BG35="","",BE34+1)</f>
        <v/>
      </c>
      <c r="BF35" s="382"/>
      <c r="BG35" s="381"/>
      <c r="BH35" s="381"/>
      <c r="BI35" s="381"/>
      <c r="BJ35" s="381"/>
      <c r="BK35" s="381"/>
      <c r="BL35" s="381"/>
      <c r="BM35" s="381"/>
      <c r="BN35" s="381"/>
      <c r="BO35" s="381"/>
      <c r="BP35" s="381"/>
      <c r="BQ35" s="381"/>
      <c r="BR35" s="381"/>
      <c r="BS35" s="381"/>
      <c r="BT35" s="381"/>
      <c r="BU35" s="381"/>
      <c r="BV35" s="69"/>
      <c r="BW35" s="382">
        <f t="shared" ref="BW35:BW43" si="2">IF(BY35="","",BW34+1)</f>
        <v>8</v>
      </c>
      <c r="BX35" s="382"/>
      <c r="BY35" s="381" t="str">
        <f>IF('各会計、関係団体の財政状況及び健全化判断比率'!B69="","",'各会計、関係団体の財政状況及び健全化判断比率'!B69)</f>
        <v>埼玉県後期高齢者医療広域連合</v>
      </c>
      <c r="BZ35" s="381"/>
      <c r="CA35" s="381"/>
      <c r="CB35" s="381"/>
      <c r="CC35" s="381"/>
      <c r="CD35" s="381"/>
      <c r="CE35" s="381"/>
      <c r="CF35" s="381"/>
      <c r="CG35" s="381"/>
      <c r="CH35" s="381"/>
      <c r="CI35" s="381"/>
      <c r="CJ35" s="381"/>
      <c r="CK35" s="381"/>
      <c r="CL35" s="381"/>
      <c r="CM35" s="381"/>
      <c r="CN35" s="69"/>
      <c r="CO35" s="382">
        <f t="shared" ref="CO35:CO43" si="3">IF(CQ35="","",CO34+1)</f>
        <v>15</v>
      </c>
      <c r="CP35" s="382"/>
      <c r="CQ35" s="381" t="str">
        <f>IF('各会計、関係団体の財政状況及び健全化判断比率'!BS8="","",'各会計、関係団体の財政状況及び健全化判断比率'!BS8)</f>
        <v>上尾市青果低温貯蔵</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c r="A36" s="42"/>
      <c r="B36" s="6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4</v>
      </c>
      <c r="V36" s="382"/>
      <c r="W36" s="381" t="str">
        <f>IF('各会計、関係団体の財政状況及び健全化判断比率'!B30="","",'各会計、関係団体の財政状況及び健全化判断比率'!B30)</f>
        <v>上尾市後期高齢者医療特別会計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t="str">
        <f t="shared" si="1"/>
        <v/>
      </c>
      <c r="BF36" s="382"/>
      <c r="BG36" s="381"/>
      <c r="BH36" s="381"/>
      <c r="BI36" s="381"/>
      <c r="BJ36" s="381"/>
      <c r="BK36" s="381"/>
      <c r="BL36" s="381"/>
      <c r="BM36" s="381"/>
      <c r="BN36" s="381"/>
      <c r="BO36" s="381"/>
      <c r="BP36" s="381"/>
      <c r="BQ36" s="381"/>
      <c r="BR36" s="381"/>
      <c r="BS36" s="381"/>
      <c r="BT36" s="381"/>
      <c r="BU36" s="381"/>
      <c r="BV36" s="69"/>
      <c r="BW36" s="382">
        <f t="shared" si="2"/>
        <v>9</v>
      </c>
      <c r="BX36" s="382"/>
      <c r="BY36" s="381" t="str">
        <f>IF('各会計、関係団体の財政状況及び健全化判断比率'!B70="","",'各会計、関係団体の財政状況及び健全化判断比率'!B70)</f>
        <v>埼玉県市町村総合事務組合</v>
      </c>
      <c r="BZ36" s="381"/>
      <c r="CA36" s="381"/>
      <c r="CB36" s="381"/>
      <c r="CC36" s="381"/>
      <c r="CD36" s="381"/>
      <c r="CE36" s="381"/>
      <c r="CF36" s="381"/>
      <c r="CG36" s="381"/>
      <c r="CH36" s="381"/>
      <c r="CI36" s="381"/>
      <c r="CJ36" s="381"/>
      <c r="CK36" s="381"/>
      <c r="CL36" s="381"/>
      <c r="CM36" s="381"/>
      <c r="CN36" s="69"/>
      <c r="CO36" s="382">
        <f t="shared" si="3"/>
        <v>16</v>
      </c>
      <c r="CP36" s="382"/>
      <c r="CQ36" s="381" t="str">
        <f>IF('各会計、関係団体の財政状況及び健全化判断比率'!BS9="","",'各会計、関係団体の財政状況及び健全化判断比率'!BS9)</f>
        <v>上尾市地域振興公社</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c r="A37" s="42"/>
      <c r="B37" s="6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t="str">
        <f t="shared" si="4"/>
        <v/>
      </c>
      <c r="V37" s="382"/>
      <c r="W37" s="381"/>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10</v>
      </c>
      <c r="BX37" s="382"/>
      <c r="BY37" s="381" t="str">
        <f>IF('各会計、関係団体の財政状況及び健全化判断比率'!B71="","",'各会計、関係団体の財政状況及び健全化判断比率'!B71)</f>
        <v>埼玉県市町村総合事務組合</v>
      </c>
      <c r="BZ37" s="381"/>
      <c r="CA37" s="381"/>
      <c r="CB37" s="381"/>
      <c r="CC37" s="381"/>
      <c r="CD37" s="381"/>
      <c r="CE37" s="381"/>
      <c r="CF37" s="381"/>
      <c r="CG37" s="381"/>
      <c r="CH37" s="381"/>
      <c r="CI37" s="381"/>
      <c r="CJ37" s="381"/>
      <c r="CK37" s="381"/>
      <c r="CL37" s="381"/>
      <c r="CM37" s="381"/>
      <c r="CN37" s="69"/>
      <c r="CO37" s="382">
        <f t="shared" si="3"/>
        <v>17</v>
      </c>
      <c r="CP37" s="382"/>
      <c r="CQ37" s="381" t="str">
        <f>IF('各会計、関係団体の財政状況及び健全化判断比率'!BS10="","",'各会計、関係団体の財政状況及び健全化判断比率'!BS10)</f>
        <v>上尾市勤労者福祉サービスセンター</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c r="A38" s="42"/>
      <c r="B38" s="6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11</v>
      </c>
      <c r="BX38" s="382"/>
      <c r="BY38" s="381" t="str">
        <f>IF('各会計、関係団体の財政状況及び健全化判断比率'!B72="","",'各会計、関係団体の財政状況及び健全化判断比率'!B72)</f>
        <v>彩の国さいたま人づくり広域連合</v>
      </c>
      <c r="BZ38" s="381"/>
      <c r="CA38" s="381"/>
      <c r="CB38" s="381"/>
      <c r="CC38" s="381"/>
      <c r="CD38" s="381"/>
      <c r="CE38" s="381"/>
      <c r="CF38" s="381"/>
      <c r="CG38" s="381"/>
      <c r="CH38" s="381"/>
      <c r="CI38" s="381"/>
      <c r="CJ38" s="381"/>
      <c r="CK38" s="381"/>
      <c r="CL38" s="381"/>
      <c r="CM38" s="381"/>
      <c r="CN38" s="69"/>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c r="A39" s="42"/>
      <c r="B39" s="6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12</v>
      </c>
      <c r="BX39" s="382"/>
      <c r="BY39" s="381" t="str">
        <f>IF('各会計、関係団体の財政状況及び健全化判断比率'!B73="","",'各会計、関係団体の財政状況及び健全化判断比率'!B73)</f>
        <v>埼玉県都市競艇組合</v>
      </c>
      <c r="BZ39" s="381"/>
      <c r="CA39" s="381"/>
      <c r="CB39" s="381"/>
      <c r="CC39" s="381"/>
      <c r="CD39" s="381"/>
      <c r="CE39" s="381"/>
      <c r="CF39" s="381"/>
      <c r="CG39" s="381"/>
      <c r="CH39" s="381"/>
      <c r="CI39" s="381"/>
      <c r="CJ39" s="381"/>
      <c r="CK39" s="381"/>
      <c r="CL39" s="381"/>
      <c r="CM39" s="381"/>
      <c r="CN39" s="6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13</v>
      </c>
      <c r="BX40" s="382"/>
      <c r="BY40" s="381" t="str">
        <f>IF('各会計、関係団体の財政状況及び健全化判断比率'!B74="","",'各会計、関係団体の財政状況及び健全化判断比率'!B74)</f>
        <v>上尾、桶川、伊奈衛生組合</v>
      </c>
      <c r="BZ40" s="381"/>
      <c r="CA40" s="381"/>
      <c r="CB40" s="381"/>
      <c r="CC40" s="381"/>
      <c r="CD40" s="381"/>
      <c r="CE40" s="381"/>
      <c r="CF40" s="381"/>
      <c r="CG40" s="381"/>
      <c r="CH40" s="381"/>
      <c r="CI40" s="381"/>
      <c r="CJ40" s="381"/>
      <c r="CK40" s="381"/>
      <c r="CL40" s="381"/>
      <c r="CM40" s="381"/>
      <c r="CN40" s="6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t="str">
        <f t="shared" si="2"/>
        <v/>
      </c>
      <c r="BX41" s="382"/>
      <c r="BY41" s="381" t="str">
        <f>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6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6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142</v>
      </c>
    </row>
    <row r="50" spans="5:5">
      <c r="E50" s="43" t="s">
        <v>143</v>
      </c>
    </row>
    <row r="51" spans="5:5">
      <c r="E51" s="43" t="s">
        <v>144</v>
      </c>
    </row>
    <row r="52" spans="5:5">
      <c r="E52" s="43" t="s">
        <v>145</v>
      </c>
    </row>
    <row r="53" spans="5:5"/>
    <row r="54" spans="5:5"/>
    <row r="55" spans="5:5"/>
    <row r="56" spans="5:5"/>
    <row r="57" spans="5:5" hidden="1"/>
    <row r="58" spans="5:5" hidden="1"/>
    <row r="59" spans="5:5" hidden="1"/>
  </sheetData>
  <sheetProtection algorithmName="SHA-512" hashValue="xW8ws24TdCGu8eYShauQa0Y23VrEw1/ndpidWuWVkN+RCijOSFJ7A7M/vPTgqpGgyOmjJkppogIlAkO0WwWvlA==" saltValue="KR3/aK+JX6/9KKkLy8y+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7BE9-406C-4CC9-BB25-D05DAC875F2F}">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479</v>
      </c>
      <c r="K32" s="260"/>
      <c r="L32" s="260"/>
      <c r="M32" s="260"/>
      <c r="N32" s="260"/>
      <c r="O32" s="260"/>
      <c r="P32" s="260"/>
    </row>
    <row r="33" spans="1:16" ht="39" customHeight="1" thickBot="1">
      <c r="A33" s="260"/>
      <c r="B33" s="263" t="s">
        <v>487</v>
      </c>
      <c r="C33" s="264"/>
      <c r="D33" s="264"/>
      <c r="E33" s="265" t="s">
        <v>480</v>
      </c>
      <c r="F33" s="266" t="s">
        <v>4</v>
      </c>
      <c r="G33" s="267" t="s">
        <v>5</v>
      </c>
      <c r="H33" s="267" t="s">
        <v>6</v>
      </c>
      <c r="I33" s="267" t="s">
        <v>7</v>
      </c>
      <c r="J33" s="268" t="s">
        <v>8</v>
      </c>
      <c r="K33" s="260"/>
      <c r="L33" s="260"/>
      <c r="M33" s="260"/>
      <c r="N33" s="260"/>
      <c r="O33" s="260"/>
      <c r="P33" s="260"/>
    </row>
    <row r="34" spans="1:16" ht="39" customHeight="1">
      <c r="A34" s="260"/>
      <c r="B34" s="269"/>
      <c r="C34" s="1205" t="s">
        <v>488</v>
      </c>
      <c r="D34" s="1205"/>
      <c r="E34" s="1206"/>
      <c r="F34" s="270">
        <v>11.19</v>
      </c>
      <c r="G34" s="271">
        <v>10.84</v>
      </c>
      <c r="H34" s="271">
        <v>9.6199999999999992</v>
      </c>
      <c r="I34" s="271">
        <v>8.83</v>
      </c>
      <c r="J34" s="272">
        <v>8.86</v>
      </c>
      <c r="K34" s="260"/>
      <c r="L34" s="260"/>
      <c r="M34" s="260"/>
      <c r="N34" s="260"/>
      <c r="O34" s="260"/>
      <c r="P34" s="260"/>
    </row>
    <row r="35" spans="1:16" ht="39" customHeight="1">
      <c r="A35" s="260"/>
      <c r="B35" s="273"/>
      <c r="C35" s="1199" t="s">
        <v>489</v>
      </c>
      <c r="D35" s="1200"/>
      <c r="E35" s="1201"/>
      <c r="F35" s="274">
        <v>5.74</v>
      </c>
      <c r="G35" s="275">
        <v>6.82</v>
      </c>
      <c r="H35" s="275">
        <v>5.53</v>
      </c>
      <c r="I35" s="275">
        <v>5.22</v>
      </c>
      <c r="J35" s="276">
        <v>4.7699999999999996</v>
      </c>
      <c r="K35" s="260"/>
      <c r="L35" s="260"/>
      <c r="M35" s="260"/>
      <c r="N35" s="260"/>
      <c r="O35" s="260"/>
      <c r="P35" s="260"/>
    </row>
    <row r="36" spans="1:16" ht="39" customHeight="1">
      <c r="A36" s="260"/>
      <c r="B36" s="273"/>
      <c r="C36" s="1199" t="s">
        <v>490</v>
      </c>
      <c r="D36" s="1200"/>
      <c r="E36" s="1201"/>
      <c r="F36" s="274">
        <v>1.01</v>
      </c>
      <c r="G36" s="275">
        <v>1.1599999999999999</v>
      </c>
      <c r="H36" s="275">
        <v>2.62</v>
      </c>
      <c r="I36" s="275">
        <v>1.44</v>
      </c>
      <c r="J36" s="276">
        <v>1.33</v>
      </c>
      <c r="K36" s="260"/>
      <c r="L36" s="260"/>
      <c r="M36" s="260"/>
      <c r="N36" s="260"/>
      <c r="O36" s="260"/>
      <c r="P36" s="260"/>
    </row>
    <row r="37" spans="1:16" ht="39" customHeight="1">
      <c r="A37" s="260"/>
      <c r="B37" s="273"/>
      <c r="C37" s="1199" t="s">
        <v>491</v>
      </c>
      <c r="D37" s="1200"/>
      <c r="E37" s="1201"/>
      <c r="F37" s="274">
        <v>3.13</v>
      </c>
      <c r="G37" s="275">
        <v>2.58</v>
      </c>
      <c r="H37" s="275">
        <v>2.56</v>
      </c>
      <c r="I37" s="275">
        <v>1.44</v>
      </c>
      <c r="J37" s="276">
        <v>0.57999999999999996</v>
      </c>
      <c r="K37" s="260"/>
      <c r="L37" s="260"/>
      <c r="M37" s="260"/>
      <c r="N37" s="260"/>
      <c r="O37" s="260"/>
      <c r="P37" s="260"/>
    </row>
    <row r="38" spans="1:16" ht="39" customHeight="1">
      <c r="A38" s="260"/>
      <c r="B38" s="273"/>
      <c r="C38" s="1199" t="s">
        <v>492</v>
      </c>
      <c r="D38" s="1200"/>
      <c r="E38" s="1201"/>
      <c r="F38" s="274">
        <v>0.34</v>
      </c>
      <c r="G38" s="275">
        <v>0.49</v>
      </c>
      <c r="H38" s="275">
        <v>0.78</v>
      </c>
      <c r="I38" s="275">
        <v>0.36</v>
      </c>
      <c r="J38" s="276">
        <v>0.56000000000000005</v>
      </c>
      <c r="K38" s="260"/>
      <c r="L38" s="260"/>
      <c r="M38" s="260"/>
      <c r="N38" s="260"/>
      <c r="O38" s="260"/>
      <c r="P38" s="260"/>
    </row>
    <row r="39" spans="1:16" ht="39" customHeight="1">
      <c r="A39" s="260"/>
      <c r="B39" s="273"/>
      <c r="C39" s="1199" t="s">
        <v>493</v>
      </c>
      <c r="D39" s="1200"/>
      <c r="E39" s="1201"/>
      <c r="F39" s="274">
        <v>0.08</v>
      </c>
      <c r="G39" s="275">
        <v>0</v>
      </c>
      <c r="H39" s="275">
        <v>0.1</v>
      </c>
      <c r="I39" s="275">
        <v>0</v>
      </c>
      <c r="J39" s="276">
        <v>0</v>
      </c>
      <c r="K39" s="260"/>
      <c r="L39" s="260"/>
      <c r="M39" s="260"/>
      <c r="N39" s="260"/>
      <c r="O39" s="260"/>
      <c r="P39" s="260"/>
    </row>
    <row r="40" spans="1:16" ht="39" customHeight="1">
      <c r="A40" s="260"/>
      <c r="B40" s="273"/>
      <c r="C40" s="1199"/>
      <c r="D40" s="1200"/>
      <c r="E40" s="1201"/>
      <c r="F40" s="274"/>
      <c r="G40" s="275"/>
      <c r="H40" s="275"/>
      <c r="I40" s="275"/>
      <c r="J40" s="276"/>
      <c r="K40" s="260"/>
      <c r="L40" s="260"/>
      <c r="M40" s="260"/>
      <c r="N40" s="260"/>
      <c r="O40" s="260"/>
      <c r="P40" s="260"/>
    </row>
    <row r="41" spans="1:16" ht="39" customHeight="1">
      <c r="A41" s="260"/>
      <c r="B41" s="273"/>
      <c r="C41" s="1199"/>
      <c r="D41" s="1200"/>
      <c r="E41" s="1201"/>
      <c r="F41" s="274"/>
      <c r="G41" s="275"/>
      <c r="H41" s="275"/>
      <c r="I41" s="275"/>
      <c r="J41" s="276"/>
      <c r="K41" s="260"/>
      <c r="L41" s="260"/>
      <c r="M41" s="260"/>
      <c r="N41" s="260"/>
      <c r="O41" s="260"/>
      <c r="P41" s="260"/>
    </row>
    <row r="42" spans="1:16" ht="39" customHeight="1">
      <c r="A42" s="260"/>
      <c r="B42" s="277"/>
      <c r="C42" s="1199" t="s">
        <v>494</v>
      </c>
      <c r="D42" s="1200"/>
      <c r="E42" s="1201"/>
      <c r="F42" s="274" t="s">
        <v>440</v>
      </c>
      <c r="G42" s="275" t="s">
        <v>440</v>
      </c>
      <c r="H42" s="275" t="s">
        <v>440</v>
      </c>
      <c r="I42" s="275" t="s">
        <v>440</v>
      </c>
      <c r="J42" s="276" t="s">
        <v>440</v>
      </c>
      <c r="K42" s="260"/>
      <c r="L42" s="260"/>
      <c r="M42" s="260"/>
      <c r="N42" s="260"/>
      <c r="O42" s="260"/>
      <c r="P42" s="260"/>
    </row>
    <row r="43" spans="1:16" ht="39" customHeight="1" thickBot="1">
      <c r="A43" s="260"/>
      <c r="B43" s="278"/>
      <c r="C43" s="1202" t="s">
        <v>495</v>
      </c>
      <c r="D43" s="1203"/>
      <c r="E43" s="1204"/>
      <c r="F43" s="279" t="s">
        <v>440</v>
      </c>
      <c r="G43" s="280" t="s">
        <v>440</v>
      </c>
      <c r="H43" s="280" t="s">
        <v>440</v>
      </c>
      <c r="I43" s="280" t="s">
        <v>440</v>
      </c>
      <c r="J43" s="281" t="s">
        <v>440</v>
      </c>
      <c r="K43" s="260"/>
      <c r="L43" s="260"/>
      <c r="M43" s="260"/>
      <c r="N43" s="260"/>
      <c r="O43" s="260"/>
      <c r="P43" s="260"/>
    </row>
    <row r="44" spans="1:16" ht="39" customHeight="1">
      <c r="A44" s="260"/>
      <c r="B44" s="282" t="s">
        <v>496</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OXU7BCC8075ut8tSkTdkkvcNbquCjeQayIqhHD2fmKP/8pzUD1bZZBLviXVh0R1L99TR1EHpZw//ZAp2aEPhWg==" saltValue="ZFZUmZIeiNvPm97diapy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749B3-20F1-49E3-9F31-B64D3328E3D2}">
  <sheetPr>
    <pageSetUpPr fitToPage="1"/>
  </sheetPr>
  <dimension ref="A1:U62"/>
  <sheetViews>
    <sheetView showGridLines="0" zoomScaleNormal="10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497</v>
      </c>
      <c r="P43" s="286"/>
      <c r="Q43" s="286"/>
      <c r="R43" s="286"/>
      <c r="S43" s="286"/>
      <c r="T43" s="286"/>
      <c r="U43" s="286"/>
    </row>
    <row r="44" spans="1:21" ht="30.75" customHeight="1" thickBot="1">
      <c r="A44" s="286"/>
      <c r="B44" s="289" t="s">
        <v>498</v>
      </c>
      <c r="C44" s="290"/>
      <c r="D44" s="290"/>
      <c r="E44" s="291"/>
      <c r="F44" s="291"/>
      <c r="G44" s="291"/>
      <c r="H44" s="291"/>
      <c r="I44" s="291"/>
      <c r="J44" s="292" t="s">
        <v>480</v>
      </c>
      <c r="K44" s="293" t="s">
        <v>4</v>
      </c>
      <c r="L44" s="294" t="s">
        <v>5</v>
      </c>
      <c r="M44" s="294" t="s">
        <v>6</v>
      </c>
      <c r="N44" s="294" t="s">
        <v>7</v>
      </c>
      <c r="O44" s="295" t="s">
        <v>8</v>
      </c>
      <c r="P44" s="286"/>
      <c r="Q44" s="286"/>
      <c r="R44" s="286"/>
      <c r="S44" s="286"/>
      <c r="T44" s="286"/>
      <c r="U44" s="286"/>
    </row>
    <row r="45" spans="1:21" ht="30.75" customHeight="1">
      <c r="A45" s="286"/>
      <c r="B45" s="1225" t="s">
        <v>499</v>
      </c>
      <c r="C45" s="1226"/>
      <c r="D45" s="296"/>
      <c r="E45" s="1231" t="s">
        <v>500</v>
      </c>
      <c r="F45" s="1231"/>
      <c r="G45" s="1231"/>
      <c r="H45" s="1231"/>
      <c r="I45" s="1231"/>
      <c r="J45" s="1232"/>
      <c r="K45" s="297">
        <v>6497</v>
      </c>
      <c r="L45" s="298">
        <v>6455</v>
      </c>
      <c r="M45" s="298">
        <v>6560</v>
      </c>
      <c r="N45" s="298">
        <v>6448</v>
      </c>
      <c r="O45" s="299">
        <v>6663</v>
      </c>
      <c r="P45" s="286"/>
      <c r="Q45" s="286"/>
      <c r="R45" s="286"/>
      <c r="S45" s="286"/>
      <c r="T45" s="286"/>
      <c r="U45" s="286"/>
    </row>
    <row r="46" spans="1:21" ht="30.75" customHeight="1">
      <c r="A46" s="286"/>
      <c r="B46" s="1227"/>
      <c r="C46" s="1228"/>
      <c r="D46" s="300"/>
      <c r="E46" s="1209" t="s">
        <v>501</v>
      </c>
      <c r="F46" s="1209"/>
      <c r="G46" s="1209"/>
      <c r="H46" s="1209"/>
      <c r="I46" s="1209"/>
      <c r="J46" s="1210"/>
      <c r="K46" s="301" t="s">
        <v>440</v>
      </c>
      <c r="L46" s="302" t="s">
        <v>440</v>
      </c>
      <c r="M46" s="302" t="s">
        <v>440</v>
      </c>
      <c r="N46" s="302" t="s">
        <v>440</v>
      </c>
      <c r="O46" s="303" t="s">
        <v>440</v>
      </c>
      <c r="P46" s="286"/>
      <c r="Q46" s="286"/>
      <c r="R46" s="286"/>
      <c r="S46" s="286"/>
      <c r="T46" s="286"/>
      <c r="U46" s="286"/>
    </row>
    <row r="47" spans="1:21" ht="30.75" customHeight="1">
      <c r="A47" s="286"/>
      <c r="B47" s="1227"/>
      <c r="C47" s="1228"/>
      <c r="D47" s="300"/>
      <c r="E47" s="1209" t="s">
        <v>502</v>
      </c>
      <c r="F47" s="1209"/>
      <c r="G47" s="1209"/>
      <c r="H47" s="1209"/>
      <c r="I47" s="1209"/>
      <c r="J47" s="1210"/>
      <c r="K47" s="301" t="s">
        <v>440</v>
      </c>
      <c r="L47" s="302" t="s">
        <v>440</v>
      </c>
      <c r="M47" s="302" t="s">
        <v>440</v>
      </c>
      <c r="N47" s="302" t="s">
        <v>440</v>
      </c>
      <c r="O47" s="303" t="s">
        <v>440</v>
      </c>
      <c r="P47" s="286"/>
      <c r="Q47" s="286"/>
      <c r="R47" s="286"/>
      <c r="S47" s="286"/>
      <c r="T47" s="286"/>
      <c r="U47" s="286"/>
    </row>
    <row r="48" spans="1:21" ht="30.75" customHeight="1">
      <c r="A48" s="286"/>
      <c r="B48" s="1227"/>
      <c r="C48" s="1228"/>
      <c r="D48" s="300"/>
      <c r="E48" s="1209" t="s">
        <v>503</v>
      </c>
      <c r="F48" s="1209"/>
      <c r="G48" s="1209"/>
      <c r="H48" s="1209"/>
      <c r="I48" s="1209"/>
      <c r="J48" s="1210"/>
      <c r="K48" s="301">
        <v>375</v>
      </c>
      <c r="L48" s="302">
        <v>531</v>
      </c>
      <c r="M48" s="302">
        <v>571</v>
      </c>
      <c r="N48" s="302">
        <v>473</v>
      </c>
      <c r="O48" s="303">
        <v>442</v>
      </c>
      <c r="P48" s="286"/>
      <c r="Q48" s="286"/>
      <c r="R48" s="286"/>
      <c r="S48" s="286"/>
      <c r="T48" s="286"/>
      <c r="U48" s="286"/>
    </row>
    <row r="49" spans="1:21" ht="30.75" customHeight="1">
      <c r="A49" s="286"/>
      <c r="B49" s="1227"/>
      <c r="C49" s="1228"/>
      <c r="D49" s="300"/>
      <c r="E49" s="1209" t="s">
        <v>504</v>
      </c>
      <c r="F49" s="1209"/>
      <c r="G49" s="1209"/>
      <c r="H49" s="1209"/>
      <c r="I49" s="1209"/>
      <c r="J49" s="1210"/>
      <c r="K49" s="301" t="s">
        <v>440</v>
      </c>
      <c r="L49" s="302" t="s">
        <v>440</v>
      </c>
      <c r="M49" s="302" t="s">
        <v>440</v>
      </c>
      <c r="N49" s="302" t="s">
        <v>440</v>
      </c>
      <c r="O49" s="303" t="s">
        <v>440</v>
      </c>
      <c r="P49" s="286"/>
      <c r="Q49" s="286"/>
      <c r="R49" s="286"/>
      <c r="S49" s="286"/>
      <c r="T49" s="286"/>
      <c r="U49" s="286"/>
    </row>
    <row r="50" spans="1:21" ht="30.75" customHeight="1">
      <c r="A50" s="286"/>
      <c r="B50" s="1227"/>
      <c r="C50" s="1228"/>
      <c r="D50" s="300"/>
      <c r="E50" s="1209" t="s">
        <v>505</v>
      </c>
      <c r="F50" s="1209"/>
      <c r="G50" s="1209"/>
      <c r="H50" s="1209"/>
      <c r="I50" s="1209"/>
      <c r="J50" s="1210"/>
      <c r="K50" s="301" t="s">
        <v>440</v>
      </c>
      <c r="L50" s="302" t="s">
        <v>440</v>
      </c>
      <c r="M50" s="302" t="s">
        <v>440</v>
      </c>
      <c r="N50" s="302" t="s">
        <v>440</v>
      </c>
      <c r="O50" s="303" t="s">
        <v>440</v>
      </c>
      <c r="P50" s="286"/>
      <c r="Q50" s="286"/>
      <c r="R50" s="286"/>
      <c r="S50" s="286"/>
      <c r="T50" s="286"/>
      <c r="U50" s="286"/>
    </row>
    <row r="51" spans="1:21" ht="30.75" customHeight="1">
      <c r="A51" s="286"/>
      <c r="B51" s="1229"/>
      <c r="C51" s="1230"/>
      <c r="D51" s="304"/>
      <c r="E51" s="1209" t="s">
        <v>506</v>
      </c>
      <c r="F51" s="1209"/>
      <c r="G51" s="1209"/>
      <c r="H51" s="1209"/>
      <c r="I51" s="1209"/>
      <c r="J51" s="1210"/>
      <c r="K51" s="301" t="s">
        <v>440</v>
      </c>
      <c r="L51" s="302">
        <v>0</v>
      </c>
      <c r="M51" s="302">
        <v>0</v>
      </c>
      <c r="N51" s="302">
        <v>0</v>
      </c>
      <c r="O51" s="303" t="s">
        <v>440</v>
      </c>
      <c r="P51" s="286"/>
      <c r="Q51" s="286"/>
      <c r="R51" s="286"/>
      <c r="S51" s="286"/>
      <c r="T51" s="286"/>
      <c r="U51" s="286"/>
    </row>
    <row r="52" spans="1:21" ht="30.75" customHeight="1">
      <c r="A52" s="286"/>
      <c r="B52" s="1207" t="s">
        <v>507</v>
      </c>
      <c r="C52" s="1208"/>
      <c r="D52" s="304"/>
      <c r="E52" s="1209" t="s">
        <v>508</v>
      </c>
      <c r="F52" s="1209"/>
      <c r="G52" s="1209"/>
      <c r="H52" s="1209"/>
      <c r="I52" s="1209"/>
      <c r="J52" s="1210"/>
      <c r="K52" s="301">
        <v>5860</v>
      </c>
      <c r="L52" s="302">
        <v>5451</v>
      </c>
      <c r="M52" s="302">
        <v>5631</v>
      </c>
      <c r="N52" s="302">
        <v>5480</v>
      </c>
      <c r="O52" s="303">
        <v>5410</v>
      </c>
      <c r="P52" s="286"/>
      <c r="Q52" s="286"/>
      <c r="R52" s="286"/>
      <c r="S52" s="286"/>
      <c r="T52" s="286"/>
      <c r="U52" s="286"/>
    </row>
    <row r="53" spans="1:21" ht="30.75" customHeight="1" thickBot="1">
      <c r="A53" s="286"/>
      <c r="B53" s="1211" t="s">
        <v>509</v>
      </c>
      <c r="C53" s="1212"/>
      <c r="D53" s="305"/>
      <c r="E53" s="1213" t="s">
        <v>510</v>
      </c>
      <c r="F53" s="1213"/>
      <c r="G53" s="1213"/>
      <c r="H53" s="1213"/>
      <c r="I53" s="1213"/>
      <c r="J53" s="1214"/>
      <c r="K53" s="306">
        <v>1012</v>
      </c>
      <c r="L53" s="307">
        <v>1535</v>
      </c>
      <c r="M53" s="307">
        <v>1500</v>
      </c>
      <c r="N53" s="307">
        <v>1441</v>
      </c>
      <c r="O53" s="308">
        <v>1695</v>
      </c>
      <c r="P53" s="286"/>
      <c r="Q53" s="286"/>
      <c r="R53" s="286"/>
      <c r="S53" s="286"/>
      <c r="T53" s="286"/>
      <c r="U53" s="286"/>
    </row>
    <row r="54" spans="1:21" ht="24" customHeight="1">
      <c r="A54" s="286"/>
      <c r="B54" s="309" t="s">
        <v>511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512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480</v>
      </c>
      <c r="K56" s="317" t="s">
        <v>513</v>
      </c>
      <c r="L56" s="318" t="s">
        <v>514</v>
      </c>
      <c r="M56" s="318" t="s">
        <v>515</v>
      </c>
      <c r="N56" s="318" t="s">
        <v>516</v>
      </c>
      <c r="O56" s="319" t="s">
        <v>517</v>
      </c>
      <c r="P56" s="286"/>
      <c r="Q56" s="286"/>
      <c r="R56" s="286"/>
      <c r="S56" s="286"/>
      <c r="T56" s="286"/>
      <c r="U56" s="286"/>
    </row>
    <row r="57" spans="1:21" ht="31.5" customHeight="1">
      <c r="B57" s="1215" t="s">
        <v>518</v>
      </c>
      <c r="C57" s="1216"/>
      <c r="D57" s="1219" t="s">
        <v>519</v>
      </c>
      <c r="E57" s="1220"/>
      <c r="F57" s="1220"/>
      <c r="G57" s="1220"/>
      <c r="H57" s="1220"/>
      <c r="I57" s="1220"/>
      <c r="J57" s="1221"/>
      <c r="K57" s="320" t="s">
        <v>520</v>
      </c>
      <c r="L57" s="321" t="s">
        <v>520</v>
      </c>
      <c r="M57" s="321" t="s">
        <v>520</v>
      </c>
      <c r="N57" s="321" t="s">
        <v>520</v>
      </c>
      <c r="O57" s="322" t="s">
        <v>520</v>
      </c>
    </row>
    <row r="58" spans="1:21" ht="31.5" customHeight="1" thickBot="1">
      <c r="B58" s="1217"/>
      <c r="C58" s="1218"/>
      <c r="D58" s="1222" t="s">
        <v>521</v>
      </c>
      <c r="E58" s="1223"/>
      <c r="F58" s="1223"/>
      <c r="G58" s="1223"/>
      <c r="H58" s="1223"/>
      <c r="I58" s="1223"/>
      <c r="J58" s="1224"/>
      <c r="K58" s="323" t="s">
        <v>520</v>
      </c>
      <c r="L58" s="324" t="s">
        <v>520</v>
      </c>
      <c r="M58" s="324" t="s">
        <v>520</v>
      </c>
      <c r="N58" s="324" t="s">
        <v>520</v>
      </c>
      <c r="O58" s="325" t="s">
        <v>520</v>
      </c>
    </row>
    <row r="59" spans="1:21" ht="24" customHeight="1">
      <c r="B59" s="326"/>
      <c r="C59" s="326"/>
      <c r="D59" s="327" t="s">
        <v>522</v>
      </c>
      <c r="E59" s="328"/>
      <c r="F59" s="328"/>
      <c r="G59" s="328"/>
      <c r="H59" s="328"/>
      <c r="I59" s="328"/>
      <c r="J59" s="328"/>
      <c r="K59" s="328"/>
      <c r="L59" s="328"/>
      <c r="M59" s="328"/>
      <c r="N59" s="328"/>
      <c r="O59" s="328"/>
    </row>
    <row r="60" spans="1:21" ht="24" customHeight="1">
      <c r="B60" s="329"/>
      <c r="C60" s="329"/>
      <c r="D60" s="327" t="s">
        <v>523</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qY3hB4yDvWhN4HeuKMzhYmU9akQxrm4iaeUrZXfdV/FLg1Iaa54H3Wn3isR8eaMtpbpkVY7LRvCkUTnupRkzVg==" saltValue="WqdxNAQv/K8w5mEgQslF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1D98B-FEBF-478C-A97F-4B61A24E8659}">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497</v>
      </c>
    </row>
    <row r="40" spans="2:13" ht="27.75" customHeight="1" thickBot="1">
      <c r="B40" s="332" t="s">
        <v>498</v>
      </c>
      <c r="C40" s="333"/>
      <c r="D40" s="333"/>
      <c r="E40" s="334"/>
      <c r="F40" s="334"/>
      <c r="G40" s="334"/>
      <c r="H40" s="335" t="s">
        <v>480</v>
      </c>
      <c r="I40" s="336" t="s">
        <v>4</v>
      </c>
      <c r="J40" s="337" t="s">
        <v>5</v>
      </c>
      <c r="K40" s="337" t="s">
        <v>6</v>
      </c>
      <c r="L40" s="337" t="s">
        <v>7</v>
      </c>
      <c r="M40" s="338" t="s">
        <v>8</v>
      </c>
    </row>
    <row r="41" spans="2:13" ht="27.75" customHeight="1">
      <c r="B41" s="1245" t="s">
        <v>524</v>
      </c>
      <c r="C41" s="1246"/>
      <c r="D41" s="339"/>
      <c r="E41" s="1247" t="s">
        <v>525</v>
      </c>
      <c r="F41" s="1247"/>
      <c r="G41" s="1247"/>
      <c r="H41" s="1248"/>
      <c r="I41" s="340">
        <v>60168</v>
      </c>
      <c r="J41" s="341">
        <v>60260</v>
      </c>
      <c r="K41" s="341">
        <v>60210</v>
      </c>
      <c r="L41" s="341">
        <v>60311</v>
      </c>
      <c r="M41" s="342">
        <v>58563</v>
      </c>
    </row>
    <row r="42" spans="2:13" ht="27.75" customHeight="1">
      <c r="B42" s="1235"/>
      <c r="C42" s="1236"/>
      <c r="D42" s="343"/>
      <c r="E42" s="1239" t="s">
        <v>526</v>
      </c>
      <c r="F42" s="1239"/>
      <c r="G42" s="1239"/>
      <c r="H42" s="1240"/>
      <c r="I42" s="344">
        <v>1757</v>
      </c>
      <c r="J42" s="345">
        <v>811</v>
      </c>
      <c r="K42" s="345" t="s">
        <v>440</v>
      </c>
      <c r="L42" s="345" t="s">
        <v>440</v>
      </c>
      <c r="M42" s="346" t="s">
        <v>440</v>
      </c>
    </row>
    <row r="43" spans="2:13" ht="27.75" customHeight="1">
      <c r="B43" s="1235"/>
      <c r="C43" s="1236"/>
      <c r="D43" s="343"/>
      <c r="E43" s="1239" t="s">
        <v>527</v>
      </c>
      <c r="F43" s="1239"/>
      <c r="G43" s="1239"/>
      <c r="H43" s="1240"/>
      <c r="I43" s="344">
        <v>5812</v>
      </c>
      <c r="J43" s="345">
        <v>5426</v>
      </c>
      <c r="K43" s="345">
        <v>5596</v>
      </c>
      <c r="L43" s="345">
        <v>5985</v>
      </c>
      <c r="M43" s="346">
        <v>5771</v>
      </c>
    </row>
    <row r="44" spans="2:13" ht="27.75" customHeight="1">
      <c r="B44" s="1235"/>
      <c r="C44" s="1236"/>
      <c r="D44" s="343"/>
      <c r="E44" s="1239" t="s">
        <v>528</v>
      </c>
      <c r="F44" s="1239"/>
      <c r="G44" s="1239"/>
      <c r="H44" s="1240"/>
      <c r="I44" s="344" t="s">
        <v>440</v>
      </c>
      <c r="J44" s="345" t="s">
        <v>440</v>
      </c>
      <c r="K44" s="345" t="s">
        <v>440</v>
      </c>
      <c r="L44" s="345" t="s">
        <v>440</v>
      </c>
      <c r="M44" s="346" t="s">
        <v>440</v>
      </c>
    </row>
    <row r="45" spans="2:13" ht="27.75" customHeight="1">
      <c r="B45" s="1235"/>
      <c r="C45" s="1236"/>
      <c r="D45" s="343"/>
      <c r="E45" s="1239" t="s">
        <v>529</v>
      </c>
      <c r="F45" s="1239"/>
      <c r="G45" s="1239"/>
      <c r="H45" s="1240"/>
      <c r="I45" s="344">
        <v>9877</v>
      </c>
      <c r="J45" s="345">
        <v>8443</v>
      </c>
      <c r="K45" s="345">
        <v>8481</v>
      </c>
      <c r="L45" s="345">
        <v>8213</v>
      </c>
      <c r="M45" s="346">
        <v>7782</v>
      </c>
    </row>
    <row r="46" spans="2:13" ht="27.75" customHeight="1">
      <c r="B46" s="1235"/>
      <c r="C46" s="1236"/>
      <c r="D46" s="347"/>
      <c r="E46" s="1239" t="s">
        <v>530</v>
      </c>
      <c r="F46" s="1239"/>
      <c r="G46" s="1239"/>
      <c r="H46" s="1240"/>
      <c r="I46" s="344">
        <v>0</v>
      </c>
      <c r="J46" s="345">
        <v>0</v>
      </c>
      <c r="K46" s="345">
        <v>0</v>
      </c>
      <c r="L46" s="345">
        <v>0</v>
      </c>
      <c r="M46" s="346">
        <v>0</v>
      </c>
    </row>
    <row r="47" spans="2:13" ht="27.75" customHeight="1">
      <c r="B47" s="1235"/>
      <c r="C47" s="1236"/>
      <c r="D47" s="348"/>
      <c r="E47" s="1249" t="s">
        <v>531</v>
      </c>
      <c r="F47" s="1250"/>
      <c r="G47" s="1250"/>
      <c r="H47" s="1251"/>
      <c r="I47" s="344" t="s">
        <v>440</v>
      </c>
      <c r="J47" s="345" t="s">
        <v>440</v>
      </c>
      <c r="K47" s="345" t="s">
        <v>440</v>
      </c>
      <c r="L47" s="345" t="s">
        <v>440</v>
      </c>
      <c r="M47" s="346" t="s">
        <v>440</v>
      </c>
    </row>
    <row r="48" spans="2:13" ht="27.75" customHeight="1">
      <c r="B48" s="1235"/>
      <c r="C48" s="1236"/>
      <c r="D48" s="343"/>
      <c r="E48" s="1239" t="s">
        <v>532</v>
      </c>
      <c r="F48" s="1239"/>
      <c r="G48" s="1239"/>
      <c r="H48" s="1240"/>
      <c r="I48" s="344" t="s">
        <v>440</v>
      </c>
      <c r="J48" s="345" t="s">
        <v>440</v>
      </c>
      <c r="K48" s="345" t="s">
        <v>440</v>
      </c>
      <c r="L48" s="345" t="s">
        <v>440</v>
      </c>
      <c r="M48" s="346" t="s">
        <v>440</v>
      </c>
    </row>
    <row r="49" spans="2:13" ht="27.75" customHeight="1">
      <c r="B49" s="1237"/>
      <c r="C49" s="1238"/>
      <c r="D49" s="343"/>
      <c r="E49" s="1239" t="s">
        <v>533</v>
      </c>
      <c r="F49" s="1239"/>
      <c r="G49" s="1239"/>
      <c r="H49" s="1240"/>
      <c r="I49" s="344" t="s">
        <v>440</v>
      </c>
      <c r="J49" s="345" t="s">
        <v>440</v>
      </c>
      <c r="K49" s="345" t="s">
        <v>440</v>
      </c>
      <c r="L49" s="345" t="s">
        <v>440</v>
      </c>
      <c r="M49" s="346" t="s">
        <v>440</v>
      </c>
    </row>
    <row r="50" spans="2:13" ht="27.75" customHeight="1">
      <c r="B50" s="1233" t="s">
        <v>534</v>
      </c>
      <c r="C50" s="1234"/>
      <c r="D50" s="349"/>
      <c r="E50" s="1239" t="s">
        <v>535</v>
      </c>
      <c r="F50" s="1239"/>
      <c r="G50" s="1239"/>
      <c r="H50" s="1240"/>
      <c r="I50" s="344">
        <v>7681</v>
      </c>
      <c r="J50" s="345">
        <v>7401</v>
      </c>
      <c r="K50" s="345">
        <v>7779</v>
      </c>
      <c r="L50" s="345">
        <v>8247</v>
      </c>
      <c r="M50" s="346">
        <v>8649</v>
      </c>
    </row>
    <row r="51" spans="2:13" ht="27.75" customHeight="1">
      <c r="B51" s="1235"/>
      <c r="C51" s="1236"/>
      <c r="D51" s="343"/>
      <c r="E51" s="1239" t="s">
        <v>536</v>
      </c>
      <c r="F51" s="1239"/>
      <c r="G51" s="1239"/>
      <c r="H51" s="1240"/>
      <c r="I51" s="344">
        <v>13787</v>
      </c>
      <c r="J51" s="345">
        <v>12825</v>
      </c>
      <c r="K51" s="345">
        <v>12563</v>
      </c>
      <c r="L51" s="345">
        <v>12656</v>
      </c>
      <c r="M51" s="346">
        <v>12724</v>
      </c>
    </row>
    <row r="52" spans="2:13" ht="27.75" customHeight="1">
      <c r="B52" s="1237"/>
      <c r="C52" s="1238"/>
      <c r="D52" s="343"/>
      <c r="E52" s="1239" t="s">
        <v>537</v>
      </c>
      <c r="F52" s="1239"/>
      <c r="G52" s="1239"/>
      <c r="H52" s="1240"/>
      <c r="I52" s="344">
        <v>44848</v>
      </c>
      <c r="J52" s="345">
        <v>44951</v>
      </c>
      <c r="K52" s="345">
        <v>45519</v>
      </c>
      <c r="L52" s="345">
        <v>45504</v>
      </c>
      <c r="M52" s="346">
        <v>45791</v>
      </c>
    </row>
    <row r="53" spans="2:13" ht="27.75" customHeight="1" thickBot="1">
      <c r="B53" s="1241" t="s">
        <v>509</v>
      </c>
      <c r="C53" s="1242"/>
      <c r="D53" s="350"/>
      <c r="E53" s="1243" t="s">
        <v>538</v>
      </c>
      <c r="F53" s="1243"/>
      <c r="G53" s="1243"/>
      <c r="H53" s="1244"/>
      <c r="I53" s="351">
        <v>11299</v>
      </c>
      <c r="J53" s="352">
        <v>9764</v>
      </c>
      <c r="K53" s="352">
        <v>8426</v>
      </c>
      <c r="L53" s="352">
        <v>8103</v>
      </c>
      <c r="M53" s="353">
        <v>4952</v>
      </c>
    </row>
    <row r="54" spans="2:13" ht="27.75" customHeight="1">
      <c r="B54" s="354" t="s">
        <v>539</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VHKCPf/rCT4xvLj0dlhT6DEhpfgW7mxRE0TIKKfkJl4ywDWD2Aw9f0xcZYRUE3qlg5P7iijkIx3jjuYagbacw==" saltValue="DSMjfHreRjIcL7jbVGCX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7ECF8-4558-44A5-93F5-298B66E6CAF7}">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540</v>
      </c>
    </row>
    <row r="54" spans="2:8" ht="29.25" customHeight="1" thickBot="1">
      <c r="B54" s="359" t="s">
        <v>26</v>
      </c>
      <c r="C54" s="360"/>
      <c r="D54" s="360"/>
      <c r="E54" s="361" t="s">
        <v>480</v>
      </c>
      <c r="F54" s="362" t="s">
        <v>6</v>
      </c>
      <c r="G54" s="362" t="s">
        <v>7</v>
      </c>
      <c r="H54" s="363" t="s">
        <v>8</v>
      </c>
    </row>
    <row r="55" spans="2:8" ht="52.5" customHeight="1">
      <c r="B55" s="364"/>
      <c r="C55" s="1260" t="s">
        <v>119</v>
      </c>
      <c r="D55" s="1260"/>
      <c r="E55" s="1261"/>
      <c r="F55" s="365">
        <v>3898</v>
      </c>
      <c r="G55" s="365">
        <v>3901</v>
      </c>
      <c r="H55" s="366">
        <v>3903</v>
      </c>
    </row>
    <row r="56" spans="2:8" ht="52.5" customHeight="1">
      <c r="B56" s="367"/>
      <c r="C56" s="1262" t="s">
        <v>541</v>
      </c>
      <c r="D56" s="1262"/>
      <c r="E56" s="1263"/>
      <c r="F56" s="368" t="s">
        <v>440</v>
      </c>
      <c r="G56" s="368" t="s">
        <v>440</v>
      </c>
      <c r="H56" s="369" t="s">
        <v>440</v>
      </c>
    </row>
    <row r="57" spans="2:8" ht="53.25" customHeight="1">
      <c r="B57" s="367"/>
      <c r="C57" s="1264" t="s">
        <v>124</v>
      </c>
      <c r="D57" s="1264"/>
      <c r="E57" s="1265"/>
      <c r="F57" s="370">
        <v>2723</v>
      </c>
      <c r="G57" s="370">
        <v>2985</v>
      </c>
      <c r="H57" s="371">
        <v>3335</v>
      </c>
    </row>
    <row r="58" spans="2:8" ht="45.75" customHeight="1">
      <c r="B58" s="372"/>
      <c r="C58" s="1252" t="s">
        <v>542</v>
      </c>
      <c r="D58" s="1253"/>
      <c r="E58" s="1254"/>
      <c r="F58" s="373">
        <v>2502</v>
      </c>
      <c r="G58" s="373">
        <v>2839</v>
      </c>
      <c r="H58" s="374">
        <v>3202</v>
      </c>
    </row>
    <row r="59" spans="2:8" ht="45.75" customHeight="1">
      <c r="B59" s="372"/>
      <c r="C59" s="1252" t="s">
        <v>543</v>
      </c>
      <c r="D59" s="1253"/>
      <c r="E59" s="1254"/>
      <c r="F59" s="373">
        <v>1147</v>
      </c>
      <c r="G59" s="373">
        <v>1350</v>
      </c>
      <c r="H59" s="374">
        <v>1400</v>
      </c>
    </row>
    <row r="60" spans="2:8" ht="45.75" customHeight="1">
      <c r="B60" s="372"/>
      <c r="C60" s="1252" t="s">
        <v>544</v>
      </c>
      <c r="D60" s="1253"/>
      <c r="E60" s="1254"/>
      <c r="F60" s="373">
        <v>151</v>
      </c>
      <c r="G60" s="373">
        <v>252</v>
      </c>
      <c r="H60" s="374">
        <v>101</v>
      </c>
    </row>
    <row r="61" spans="2:8" ht="45.75" customHeight="1">
      <c r="B61" s="372"/>
      <c r="C61" s="1252" t="s">
        <v>545</v>
      </c>
      <c r="D61" s="1253"/>
      <c r="E61" s="1254"/>
      <c r="F61" s="373">
        <v>35</v>
      </c>
      <c r="G61" s="373">
        <v>40</v>
      </c>
      <c r="H61" s="374">
        <v>45</v>
      </c>
    </row>
    <row r="62" spans="2:8" ht="45.75" customHeight="1" thickBot="1">
      <c r="B62" s="375"/>
      <c r="C62" s="1255" t="s">
        <v>546</v>
      </c>
      <c r="D62" s="1256"/>
      <c r="E62" s="1257"/>
      <c r="F62" s="376">
        <v>32</v>
      </c>
      <c r="G62" s="376">
        <v>31</v>
      </c>
      <c r="H62" s="377">
        <v>29</v>
      </c>
    </row>
    <row r="63" spans="2:8" ht="52.5" customHeight="1" thickBot="1">
      <c r="B63" s="378"/>
      <c r="C63" s="1258" t="s">
        <v>547</v>
      </c>
      <c r="D63" s="1258"/>
      <c r="E63" s="1259"/>
      <c r="F63" s="379">
        <v>6621</v>
      </c>
      <c r="G63" s="379">
        <v>6886</v>
      </c>
      <c r="H63" s="380">
        <v>7238</v>
      </c>
    </row>
    <row r="64" spans="2:8" ht="15" customHeight="1"/>
    <row r="65" ht="0" hidden="1" customHeight="1"/>
    <row r="66" ht="0" hidden="1" customHeight="1"/>
  </sheetData>
  <sheetProtection algorithmName="SHA-512" hashValue="XeX2Wio5JrN1rZz+Xkmbvi8B48nHqB8fzO+RLPzpHPPv6/w1bzKDOW7A2OPxLCrPhM54Cz612ZjwP9d/ivwRkA==" saltValue="V3COoMY/VKvN7wpZXhby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8" t="s">
        <v>17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6"/>
      <c r="BQ51" s="1267"/>
      <c r="BR51" s="1267"/>
      <c r="BS51" s="1267"/>
      <c r="BT51" s="1267"/>
      <c r="BU51" s="1267"/>
      <c r="BV51" s="1267"/>
      <c r="BW51" s="1267"/>
      <c r="BX51" s="1266"/>
      <c r="BY51" s="1267"/>
      <c r="BZ51" s="1267"/>
      <c r="CA51" s="1267"/>
      <c r="CB51" s="1267"/>
      <c r="CC51" s="1267"/>
      <c r="CD51" s="1267"/>
      <c r="CE51" s="1267"/>
      <c r="CF51" s="1267">
        <v>25.2</v>
      </c>
      <c r="CG51" s="1267"/>
      <c r="CH51" s="1267"/>
      <c r="CI51" s="1267"/>
      <c r="CJ51" s="1267"/>
      <c r="CK51" s="1267"/>
      <c r="CL51" s="1267"/>
      <c r="CM51" s="1267"/>
      <c r="CN51" s="1267">
        <v>24</v>
      </c>
      <c r="CO51" s="1267"/>
      <c r="CP51" s="1267"/>
      <c r="CQ51" s="1267"/>
      <c r="CR51" s="1267"/>
      <c r="CS51" s="1267"/>
      <c r="CT51" s="1267"/>
      <c r="CU51" s="1267"/>
      <c r="CV51" s="1267">
        <v>14.4</v>
      </c>
      <c r="CW51" s="1267"/>
      <c r="CX51" s="1267"/>
      <c r="CY51" s="1267"/>
      <c r="CZ51" s="1267"/>
      <c r="DA51" s="1267"/>
      <c r="DB51" s="1267"/>
      <c r="DC51" s="1267"/>
    </row>
    <row r="52" spans="1:109">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6"/>
      <c r="BQ53" s="1267"/>
      <c r="BR53" s="1267"/>
      <c r="BS53" s="1267"/>
      <c r="BT53" s="1267"/>
      <c r="BU53" s="1267"/>
      <c r="BV53" s="1267"/>
      <c r="BW53" s="1267"/>
      <c r="BX53" s="1266"/>
      <c r="BY53" s="1267"/>
      <c r="BZ53" s="1267"/>
      <c r="CA53" s="1267"/>
      <c r="CB53" s="1267"/>
      <c r="CC53" s="1267"/>
      <c r="CD53" s="1267"/>
      <c r="CE53" s="1267"/>
      <c r="CF53" s="1267">
        <v>64.900000000000006</v>
      </c>
      <c r="CG53" s="1267"/>
      <c r="CH53" s="1267"/>
      <c r="CI53" s="1267"/>
      <c r="CJ53" s="1267"/>
      <c r="CK53" s="1267"/>
      <c r="CL53" s="1267"/>
      <c r="CM53" s="1267"/>
      <c r="CN53" s="1267">
        <v>65.3</v>
      </c>
      <c r="CO53" s="1267"/>
      <c r="CP53" s="1267"/>
      <c r="CQ53" s="1267"/>
      <c r="CR53" s="1267"/>
      <c r="CS53" s="1267"/>
      <c r="CT53" s="1267"/>
      <c r="CU53" s="1267"/>
      <c r="CV53" s="1267">
        <v>67</v>
      </c>
      <c r="CW53" s="1267"/>
      <c r="CX53" s="1267"/>
      <c r="CY53" s="1267"/>
      <c r="CZ53" s="1267"/>
      <c r="DA53" s="1267"/>
      <c r="DB53" s="1267"/>
      <c r="DC53" s="1267"/>
    </row>
    <row r="54" spans="1:109">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6"/>
      <c r="BQ55" s="1267"/>
      <c r="BR55" s="1267"/>
      <c r="BS55" s="1267"/>
      <c r="BT55" s="1267"/>
      <c r="BU55" s="1267"/>
      <c r="BV55" s="1267"/>
      <c r="BW55" s="1267"/>
      <c r="BX55" s="1266"/>
      <c r="BY55" s="1267"/>
      <c r="BZ55" s="1267"/>
      <c r="CA55" s="1267"/>
      <c r="CB55" s="1267"/>
      <c r="CC55" s="1267"/>
      <c r="CD55" s="1267"/>
      <c r="CE55" s="1267"/>
      <c r="CF55" s="1267">
        <v>16.600000000000001</v>
      </c>
      <c r="CG55" s="1267"/>
      <c r="CH55" s="1267"/>
      <c r="CI55" s="1267"/>
      <c r="CJ55" s="1267"/>
      <c r="CK55" s="1267"/>
      <c r="CL55" s="1267"/>
      <c r="CM55" s="1267"/>
      <c r="CN55" s="1267">
        <v>17.399999999999999</v>
      </c>
      <c r="CO55" s="1267"/>
      <c r="CP55" s="1267"/>
      <c r="CQ55" s="1267"/>
      <c r="CR55" s="1267"/>
      <c r="CS55" s="1267"/>
      <c r="CT55" s="1267"/>
      <c r="CU55" s="1267"/>
      <c r="CV55" s="1267">
        <v>12.1</v>
      </c>
      <c r="CW55" s="1267"/>
      <c r="CX55" s="1267"/>
      <c r="CY55" s="1267"/>
      <c r="CZ55" s="1267"/>
      <c r="DA55" s="1267"/>
      <c r="DB55" s="1267"/>
      <c r="DC55" s="1267"/>
    </row>
    <row r="56" spans="1:109">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6"/>
      <c r="BQ57" s="1267"/>
      <c r="BR57" s="1267"/>
      <c r="BS57" s="1267"/>
      <c r="BT57" s="1267"/>
      <c r="BU57" s="1267"/>
      <c r="BV57" s="1267"/>
      <c r="BW57" s="1267"/>
      <c r="BX57" s="1266"/>
      <c r="BY57" s="1267"/>
      <c r="BZ57" s="1267"/>
      <c r="CA57" s="1267"/>
      <c r="CB57" s="1267"/>
      <c r="CC57" s="1267"/>
      <c r="CD57" s="1267"/>
      <c r="CE57" s="1267"/>
      <c r="CF57" s="1267">
        <v>58.6</v>
      </c>
      <c r="CG57" s="1267"/>
      <c r="CH57" s="1267"/>
      <c r="CI57" s="1267"/>
      <c r="CJ57" s="1267"/>
      <c r="CK57" s="1267"/>
      <c r="CL57" s="1267"/>
      <c r="CM57" s="1267"/>
      <c r="CN57" s="1267">
        <v>58.9</v>
      </c>
      <c r="CO57" s="1267"/>
      <c r="CP57" s="1267"/>
      <c r="CQ57" s="1267"/>
      <c r="CR57" s="1267"/>
      <c r="CS57" s="1267"/>
      <c r="CT57" s="1267"/>
      <c r="CU57" s="1267"/>
      <c r="CV57" s="1267">
        <v>59.2</v>
      </c>
      <c r="CW57" s="1267"/>
      <c r="CX57" s="1267"/>
      <c r="CY57" s="1267"/>
      <c r="CZ57" s="1267"/>
      <c r="DA57" s="1267"/>
      <c r="DB57" s="1267"/>
      <c r="DC57" s="1267"/>
      <c r="DD57" s="25"/>
      <c r="DE57" s="24"/>
    </row>
    <row r="58" spans="1:109" s="20" customFormat="1">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c r="B65" s="12"/>
      <c r="AN65" s="1287" t="s">
        <v>18</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12"/>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12"/>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12"/>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12"/>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c r="B73" s="12"/>
      <c r="G73" s="1282"/>
      <c r="H73" s="1282"/>
      <c r="I73" s="1282"/>
      <c r="J73" s="1282"/>
      <c r="K73" s="1296"/>
      <c r="L73" s="1296"/>
      <c r="M73" s="1296"/>
      <c r="N73" s="1296"/>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34.9</v>
      </c>
      <c r="BQ73" s="1267"/>
      <c r="BR73" s="1267"/>
      <c r="BS73" s="1267"/>
      <c r="BT73" s="1267"/>
      <c r="BU73" s="1267"/>
      <c r="BV73" s="1267"/>
      <c r="BW73" s="1267"/>
      <c r="BX73" s="1267">
        <v>29.4</v>
      </c>
      <c r="BY73" s="1267"/>
      <c r="BZ73" s="1267"/>
      <c r="CA73" s="1267"/>
      <c r="CB73" s="1267"/>
      <c r="CC73" s="1267"/>
      <c r="CD73" s="1267"/>
      <c r="CE73" s="1267"/>
      <c r="CF73" s="1267">
        <v>25.2</v>
      </c>
      <c r="CG73" s="1267"/>
      <c r="CH73" s="1267"/>
      <c r="CI73" s="1267"/>
      <c r="CJ73" s="1267"/>
      <c r="CK73" s="1267"/>
      <c r="CL73" s="1267"/>
      <c r="CM73" s="1267"/>
      <c r="CN73" s="1267">
        <v>24</v>
      </c>
      <c r="CO73" s="1267"/>
      <c r="CP73" s="1267"/>
      <c r="CQ73" s="1267"/>
      <c r="CR73" s="1267"/>
      <c r="CS73" s="1267"/>
      <c r="CT73" s="1267"/>
      <c r="CU73" s="1267"/>
      <c r="CV73" s="1267">
        <v>14.4</v>
      </c>
      <c r="CW73" s="1267"/>
      <c r="CX73" s="1267"/>
      <c r="CY73" s="1267"/>
      <c r="CZ73" s="1267"/>
      <c r="DA73" s="1267"/>
      <c r="DB73" s="1267"/>
      <c r="DC73" s="1267"/>
    </row>
    <row r="74" spans="2:107">
      <c r="B74" s="12"/>
      <c r="G74" s="1282"/>
      <c r="H74" s="1282"/>
      <c r="I74" s="1282"/>
      <c r="J74" s="1282"/>
      <c r="K74" s="1296"/>
      <c r="L74" s="1296"/>
      <c r="M74" s="1296"/>
      <c r="N74" s="1296"/>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4</v>
      </c>
      <c r="BQ75" s="1267"/>
      <c r="BR75" s="1267"/>
      <c r="BS75" s="1267"/>
      <c r="BT75" s="1267"/>
      <c r="BU75" s="1267"/>
      <c r="BV75" s="1267"/>
      <c r="BW75" s="1267"/>
      <c r="BX75" s="1267">
        <v>4</v>
      </c>
      <c r="BY75" s="1267"/>
      <c r="BZ75" s="1267"/>
      <c r="CA75" s="1267"/>
      <c r="CB75" s="1267"/>
      <c r="CC75" s="1267"/>
      <c r="CD75" s="1267"/>
      <c r="CE75" s="1267"/>
      <c r="CF75" s="1267">
        <v>4</v>
      </c>
      <c r="CG75" s="1267"/>
      <c r="CH75" s="1267"/>
      <c r="CI75" s="1267"/>
      <c r="CJ75" s="1267"/>
      <c r="CK75" s="1267"/>
      <c r="CL75" s="1267"/>
      <c r="CM75" s="1267"/>
      <c r="CN75" s="1267">
        <v>4.4000000000000004</v>
      </c>
      <c r="CO75" s="1267"/>
      <c r="CP75" s="1267"/>
      <c r="CQ75" s="1267"/>
      <c r="CR75" s="1267"/>
      <c r="CS75" s="1267"/>
      <c r="CT75" s="1267"/>
      <c r="CU75" s="1267"/>
      <c r="CV75" s="1267">
        <v>4.5</v>
      </c>
      <c r="CW75" s="1267"/>
      <c r="CX75" s="1267"/>
      <c r="CY75" s="1267"/>
      <c r="CZ75" s="1267"/>
      <c r="DA75" s="1267"/>
      <c r="DB75" s="1267"/>
      <c r="DC75" s="1267"/>
    </row>
    <row r="76" spans="2:107">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c r="B77" s="12"/>
      <c r="G77" s="1277"/>
      <c r="H77" s="1277"/>
      <c r="I77" s="1277"/>
      <c r="J77" s="1277"/>
      <c r="K77" s="1296"/>
      <c r="L77" s="1296"/>
      <c r="M77" s="1296"/>
      <c r="N77" s="1296"/>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30.5</v>
      </c>
      <c r="BQ77" s="1267"/>
      <c r="BR77" s="1267"/>
      <c r="BS77" s="1267"/>
      <c r="BT77" s="1267"/>
      <c r="BU77" s="1267"/>
      <c r="BV77" s="1267"/>
      <c r="BW77" s="1267"/>
      <c r="BX77" s="1267">
        <v>25.4</v>
      </c>
      <c r="BY77" s="1267"/>
      <c r="BZ77" s="1267"/>
      <c r="CA77" s="1267"/>
      <c r="CB77" s="1267"/>
      <c r="CC77" s="1267"/>
      <c r="CD77" s="1267"/>
      <c r="CE77" s="1267"/>
      <c r="CF77" s="1267">
        <v>16.600000000000001</v>
      </c>
      <c r="CG77" s="1267"/>
      <c r="CH77" s="1267"/>
      <c r="CI77" s="1267"/>
      <c r="CJ77" s="1267"/>
      <c r="CK77" s="1267"/>
      <c r="CL77" s="1267"/>
      <c r="CM77" s="1267"/>
      <c r="CN77" s="1267">
        <v>17.399999999999999</v>
      </c>
      <c r="CO77" s="1267"/>
      <c r="CP77" s="1267"/>
      <c r="CQ77" s="1267"/>
      <c r="CR77" s="1267"/>
      <c r="CS77" s="1267"/>
      <c r="CT77" s="1267"/>
      <c r="CU77" s="1267"/>
      <c r="CV77" s="1267">
        <v>12.1</v>
      </c>
      <c r="CW77" s="1267"/>
      <c r="CX77" s="1267"/>
      <c r="CY77" s="1267"/>
      <c r="CZ77" s="1267"/>
      <c r="DA77" s="1267"/>
      <c r="DB77" s="1267"/>
      <c r="DC77" s="1267"/>
    </row>
    <row r="78" spans="2:107">
      <c r="B78" s="12"/>
      <c r="G78" s="1277"/>
      <c r="H78" s="1277"/>
      <c r="I78" s="1277"/>
      <c r="J78" s="1277"/>
      <c r="K78" s="1296"/>
      <c r="L78" s="1296"/>
      <c r="M78" s="1296"/>
      <c r="N78" s="1296"/>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c r="B79" s="12"/>
      <c r="G79" s="1277"/>
      <c r="H79" s="1277"/>
      <c r="I79" s="1286"/>
      <c r="J79" s="1286"/>
      <c r="K79" s="1297"/>
      <c r="L79" s="1297"/>
      <c r="M79" s="1297"/>
      <c r="N79" s="1297"/>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5.2</v>
      </c>
      <c r="BQ79" s="1267"/>
      <c r="BR79" s="1267"/>
      <c r="BS79" s="1267"/>
      <c r="BT79" s="1267"/>
      <c r="BU79" s="1267"/>
      <c r="BV79" s="1267"/>
      <c r="BW79" s="1267"/>
      <c r="BX79" s="1267">
        <v>4.8</v>
      </c>
      <c r="BY79" s="1267"/>
      <c r="BZ79" s="1267"/>
      <c r="CA79" s="1267"/>
      <c r="CB79" s="1267"/>
      <c r="CC79" s="1267"/>
      <c r="CD79" s="1267"/>
      <c r="CE79" s="1267"/>
      <c r="CF79" s="1267">
        <v>3.6</v>
      </c>
      <c r="CG79" s="1267"/>
      <c r="CH79" s="1267"/>
      <c r="CI79" s="1267"/>
      <c r="CJ79" s="1267"/>
      <c r="CK79" s="1267"/>
      <c r="CL79" s="1267"/>
      <c r="CM79" s="1267"/>
      <c r="CN79" s="1267">
        <v>3.6</v>
      </c>
      <c r="CO79" s="1267"/>
      <c r="CP79" s="1267"/>
      <c r="CQ79" s="1267"/>
      <c r="CR79" s="1267"/>
      <c r="CS79" s="1267"/>
      <c r="CT79" s="1267"/>
      <c r="CU79" s="1267"/>
      <c r="CV79" s="1267">
        <v>3.5</v>
      </c>
      <c r="CW79" s="1267"/>
      <c r="CX79" s="1267"/>
      <c r="CY79" s="1267"/>
      <c r="CZ79" s="1267"/>
      <c r="DA79" s="1267"/>
      <c r="DB79" s="1267"/>
      <c r="DC79" s="1267"/>
    </row>
    <row r="80" spans="2:107">
      <c r="B80" s="12"/>
      <c r="G80" s="1277"/>
      <c r="H80" s="1277"/>
      <c r="I80" s="1286"/>
      <c r="J80" s="1286"/>
      <c r="K80" s="1297"/>
      <c r="L80" s="1297"/>
      <c r="M80" s="1297"/>
      <c r="N80" s="1297"/>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uCWWK3A/XixMQgQ4+RMFaOTBXm3BAn2MiFgrYnxbII4ty2K4iZ9kkmASEl/xZl5zmITXCrG2k/4DwRPZsPZzg==" saltValue="gcFO2nXuOU8VgNoVmQ/G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ixA7Hp3YctNdftJYHodFXhk0mkc01mJiHu7dgNxsCs73sP8lxgkaTpn1EwJ2pfH7TXL3aYm6gtmiHuF4NgO/g==" saltValue="iiyk0ceBbPnTXdWBCS3D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gtdpNiwMTAzJzDEaKnuexLujk84eR70imRPbynnaE/i+P1TjIxmCOztVj0twWLIoTTmIWTiqk/MluwUaiU1Dg==" saltValue="GctgvYj84ETMUaVFbK2h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D852-C93C-4CA6-BC80-D0887D872FF9}">
  <sheetPr>
    <pageSetUpPr fitToPage="1"/>
  </sheetPr>
  <dimension ref="B1:EM53"/>
  <sheetViews>
    <sheetView showGridLines="0" zoomScaleNormal="10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146</v>
      </c>
      <c r="DI1" s="752"/>
      <c r="DJ1" s="752"/>
      <c r="DK1" s="752"/>
      <c r="DL1" s="752"/>
      <c r="DM1" s="752"/>
      <c r="DN1" s="753"/>
      <c r="DO1" s="81"/>
      <c r="DP1" s="751" t="s">
        <v>147</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3" t="s">
        <v>149</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150</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151</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c r="B4" s="693" t="s">
        <v>26</v>
      </c>
      <c r="C4" s="694"/>
      <c r="D4" s="694"/>
      <c r="E4" s="694"/>
      <c r="F4" s="694"/>
      <c r="G4" s="694"/>
      <c r="H4" s="694"/>
      <c r="I4" s="694"/>
      <c r="J4" s="694"/>
      <c r="K4" s="694"/>
      <c r="L4" s="694"/>
      <c r="M4" s="694"/>
      <c r="N4" s="694"/>
      <c r="O4" s="694"/>
      <c r="P4" s="694"/>
      <c r="Q4" s="695"/>
      <c r="R4" s="693" t="s">
        <v>152</v>
      </c>
      <c r="S4" s="694"/>
      <c r="T4" s="694"/>
      <c r="U4" s="694"/>
      <c r="V4" s="694"/>
      <c r="W4" s="694"/>
      <c r="X4" s="694"/>
      <c r="Y4" s="695"/>
      <c r="Z4" s="693" t="s">
        <v>153</v>
      </c>
      <c r="AA4" s="694"/>
      <c r="AB4" s="694"/>
      <c r="AC4" s="695"/>
      <c r="AD4" s="693" t="s">
        <v>154</v>
      </c>
      <c r="AE4" s="694"/>
      <c r="AF4" s="694"/>
      <c r="AG4" s="694"/>
      <c r="AH4" s="694"/>
      <c r="AI4" s="694"/>
      <c r="AJ4" s="694"/>
      <c r="AK4" s="695"/>
      <c r="AL4" s="693" t="s">
        <v>153</v>
      </c>
      <c r="AM4" s="694"/>
      <c r="AN4" s="694"/>
      <c r="AO4" s="695"/>
      <c r="AP4" s="754" t="s">
        <v>155</v>
      </c>
      <c r="AQ4" s="754"/>
      <c r="AR4" s="754"/>
      <c r="AS4" s="754"/>
      <c r="AT4" s="754"/>
      <c r="AU4" s="754"/>
      <c r="AV4" s="754"/>
      <c r="AW4" s="754"/>
      <c r="AX4" s="754"/>
      <c r="AY4" s="754"/>
      <c r="AZ4" s="754"/>
      <c r="BA4" s="754"/>
      <c r="BB4" s="754"/>
      <c r="BC4" s="754"/>
      <c r="BD4" s="754"/>
      <c r="BE4" s="754"/>
      <c r="BF4" s="754"/>
      <c r="BG4" s="754" t="s">
        <v>156</v>
      </c>
      <c r="BH4" s="754"/>
      <c r="BI4" s="754"/>
      <c r="BJ4" s="754"/>
      <c r="BK4" s="754"/>
      <c r="BL4" s="754"/>
      <c r="BM4" s="754"/>
      <c r="BN4" s="754"/>
      <c r="BO4" s="754" t="s">
        <v>153</v>
      </c>
      <c r="BP4" s="754"/>
      <c r="BQ4" s="754"/>
      <c r="BR4" s="754"/>
      <c r="BS4" s="754" t="s">
        <v>157</v>
      </c>
      <c r="BT4" s="754"/>
      <c r="BU4" s="754"/>
      <c r="BV4" s="754"/>
      <c r="BW4" s="754"/>
      <c r="BX4" s="754"/>
      <c r="BY4" s="754"/>
      <c r="BZ4" s="754"/>
      <c r="CA4" s="754"/>
      <c r="CB4" s="754"/>
      <c r="CD4" s="736" t="s">
        <v>158</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c r="B5" s="718" t="s">
        <v>159</v>
      </c>
      <c r="C5" s="719"/>
      <c r="D5" s="719"/>
      <c r="E5" s="719"/>
      <c r="F5" s="719"/>
      <c r="G5" s="719"/>
      <c r="H5" s="719"/>
      <c r="I5" s="719"/>
      <c r="J5" s="719"/>
      <c r="K5" s="719"/>
      <c r="L5" s="719"/>
      <c r="M5" s="719"/>
      <c r="N5" s="719"/>
      <c r="O5" s="719"/>
      <c r="P5" s="719"/>
      <c r="Q5" s="720"/>
      <c r="R5" s="684">
        <v>30961850</v>
      </c>
      <c r="S5" s="685"/>
      <c r="T5" s="685"/>
      <c r="U5" s="685"/>
      <c r="V5" s="685"/>
      <c r="W5" s="685"/>
      <c r="X5" s="685"/>
      <c r="Y5" s="731"/>
      <c r="Z5" s="749">
        <v>50</v>
      </c>
      <c r="AA5" s="749"/>
      <c r="AB5" s="749"/>
      <c r="AC5" s="749"/>
      <c r="AD5" s="750">
        <v>28723145</v>
      </c>
      <c r="AE5" s="750"/>
      <c r="AF5" s="750"/>
      <c r="AG5" s="750"/>
      <c r="AH5" s="750"/>
      <c r="AI5" s="750"/>
      <c r="AJ5" s="750"/>
      <c r="AK5" s="750"/>
      <c r="AL5" s="732">
        <v>78.8</v>
      </c>
      <c r="AM5" s="701"/>
      <c r="AN5" s="701"/>
      <c r="AO5" s="733"/>
      <c r="AP5" s="718" t="s">
        <v>160</v>
      </c>
      <c r="AQ5" s="719"/>
      <c r="AR5" s="719"/>
      <c r="AS5" s="719"/>
      <c r="AT5" s="719"/>
      <c r="AU5" s="719"/>
      <c r="AV5" s="719"/>
      <c r="AW5" s="719"/>
      <c r="AX5" s="719"/>
      <c r="AY5" s="719"/>
      <c r="AZ5" s="719"/>
      <c r="BA5" s="719"/>
      <c r="BB5" s="719"/>
      <c r="BC5" s="719"/>
      <c r="BD5" s="719"/>
      <c r="BE5" s="719"/>
      <c r="BF5" s="720"/>
      <c r="BG5" s="632">
        <v>28723146</v>
      </c>
      <c r="BH5" s="633"/>
      <c r="BI5" s="633"/>
      <c r="BJ5" s="633"/>
      <c r="BK5" s="633"/>
      <c r="BL5" s="633"/>
      <c r="BM5" s="633"/>
      <c r="BN5" s="634"/>
      <c r="BO5" s="681">
        <v>92.8</v>
      </c>
      <c r="BP5" s="681"/>
      <c r="BQ5" s="681"/>
      <c r="BR5" s="681"/>
      <c r="BS5" s="682">
        <v>247422</v>
      </c>
      <c r="BT5" s="682"/>
      <c r="BU5" s="682"/>
      <c r="BV5" s="682"/>
      <c r="BW5" s="682"/>
      <c r="BX5" s="682"/>
      <c r="BY5" s="682"/>
      <c r="BZ5" s="682"/>
      <c r="CA5" s="682"/>
      <c r="CB5" s="723"/>
      <c r="CD5" s="736" t="s">
        <v>155</v>
      </c>
      <c r="CE5" s="737"/>
      <c r="CF5" s="737"/>
      <c r="CG5" s="737"/>
      <c r="CH5" s="737"/>
      <c r="CI5" s="737"/>
      <c r="CJ5" s="737"/>
      <c r="CK5" s="737"/>
      <c r="CL5" s="737"/>
      <c r="CM5" s="737"/>
      <c r="CN5" s="737"/>
      <c r="CO5" s="737"/>
      <c r="CP5" s="737"/>
      <c r="CQ5" s="738"/>
      <c r="CR5" s="736" t="s">
        <v>161</v>
      </c>
      <c r="CS5" s="737"/>
      <c r="CT5" s="737"/>
      <c r="CU5" s="737"/>
      <c r="CV5" s="737"/>
      <c r="CW5" s="737"/>
      <c r="CX5" s="737"/>
      <c r="CY5" s="738"/>
      <c r="CZ5" s="736" t="s">
        <v>153</v>
      </c>
      <c r="DA5" s="737"/>
      <c r="DB5" s="737"/>
      <c r="DC5" s="738"/>
      <c r="DD5" s="736" t="s">
        <v>162</v>
      </c>
      <c r="DE5" s="737"/>
      <c r="DF5" s="737"/>
      <c r="DG5" s="737"/>
      <c r="DH5" s="737"/>
      <c r="DI5" s="737"/>
      <c r="DJ5" s="737"/>
      <c r="DK5" s="737"/>
      <c r="DL5" s="737"/>
      <c r="DM5" s="737"/>
      <c r="DN5" s="737"/>
      <c r="DO5" s="737"/>
      <c r="DP5" s="738"/>
      <c r="DQ5" s="736" t="s">
        <v>163</v>
      </c>
      <c r="DR5" s="737"/>
      <c r="DS5" s="737"/>
      <c r="DT5" s="737"/>
      <c r="DU5" s="737"/>
      <c r="DV5" s="737"/>
      <c r="DW5" s="737"/>
      <c r="DX5" s="737"/>
      <c r="DY5" s="737"/>
      <c r="DZ5" s="737"/>
      <c r="EA5" s="737"/>
      <c r="EB5" s="737"/>
      <c r="EC5" s="738"/>
    </row>
    <row r="6" spans="2:143" ht="11.25" customHeight="1">
      <c r="B6" s="629" t="s">
        <v>164</v>
      </c>
      <c r="C6" s="630"/>
      <c r="D6" s="630"/>
      <c r="E6" s="630"/>
      <c r="F6" s="630"/>
      <c r="G6" s="630"/>
      <c r="H6" s="630"/>
      <c r="I6" s="630"/>
      <c r="J6" s="630"/>
      <c r="K6" s="630"/>
      <c r="L6" s="630"/>
      <c r="M6" s="630"/>
      <c r="N6" s="630"/>
      <c r="O6" s="630"/>
      <c r="P6" s="630"/>
      <c r="Q6" s="631"/>
      <c r="R6" s="632">
        <v>397842</v>
      </c>
      <c r="S6" s="633"/>
      <c r="T6" s="633"/>
      <c r="U6" s="633"/>
      <c r="V6" s="633"/>
      <c r="W6" s="633"/>
      <c r="X6" s="633"/>
      <c r="Y6" s="634"/>
      <c r="Z6" s="681">
        <v>0.6</v>
      </c>
      <c r="AA6" s="681"/>
      <c r="AB6" s="681"/>
      <c r="AC6" s="681"/>
      <c r="AD6" s="682">
        <v>397842</v>
      </c>
      <c r="AE6" s="682"/>
      <c r="AF6" s="682"/>
      <c r="AG6" s="682"/>
      <c r="AH6" s="682"/>
      <c r="AI6" s="682"/>
      <c r="AJ6" s="682"/>
      <c r="AK6" s="682"/>
      <c r="AL6" s="635">
        <v>1.1000000000000001</v>
      </c>
      <c r="AM6" s="636"/>
      <c r="AN6" s="636"/>
      <c r="AO6" s="683"/>
      <c r="AP6" s="629" t="s">
        <v>165</v>
      </c>
      <c r="AQ6" s="630"/>
      <c r="AR6" s="630"/>
      <c r="AS6" s="630"/>
      <c r="AT6" s="630"/>
      <c r="AU6" s="630"/>
      <c r="AV6" s="630"/>
      <c r="AW6" s="630"/>
      <c r="AX6" s="630"/>
      <c r="AY6" s="630"/>
      <c r="AZ6" s="630"/>
      <c r="BA6" s="630"/>
      <c r="BB6" s="630"/>
      <c r="BC6" s="630"/>
      <c r="BD6" s="630"/>
      <c r="BE6" s="630"/>
      <c r="BF6" s="631"/>
      <c r="BG6" s="632">
        <v>28723146</v>
      </c>
      <c r="BH6" s="633"/>
      <c r="BI6" s="633"/>
      <c r="BJ6" s="633"/>
      <c r="BK6" s="633"/>
      <c r="BL6" s="633"/>
      <c r="BM6" s="633"/>
      <c r="BN6" s="634"/>
      <c r="BO6" s="681">
        <v>92.8</v>
      </c>
      <c r="BP6" s="681"/>
      <c r="BQ6" s="681"/>
      <c r="BR6" s="681"/>
      <c r="BS6" s="682">
        <v>247422</v>
      </c>
      <c r="BT6" s="682"/>
      <c r="BU6" s="682"/>
      <c r="BV6" s="682"/>
      <c r="BW6" s="682"/>
      <c r="BX6" s="682"/>
      <c r="BY6" s="682"/>
      <c r="BZ6" s="682"/>
      <c r="CA6" s="682"/>
      <c r="CB6" s="723"/>
      <c r="CD6" s="690" t="s">
        <v>166</v>
      </c>
      <c r="CE6" s="691"/>
      <c r="CF6" s="691"/>
      <c r="CG6" s="691"/>
      <c r="CH6" s="691"/>
      <c r="CI6" s="691"/>
      <c r="CJ6" s="691"/>
      <c r="CK6" s="691"/>
      <c r="CL6" s="691"/>
      <c r="CM6" s="691"/>
      <c r="CN6" s="691"/>
      <c r="CO6" s="691"/>
      <c r="CP6" s="691"/>
      <c r="CQ6" s="692"/>
      <c r="CR6" s="632">
        <v>414620</v>
      </c>
      <c r="CS6" s="633"/>
      <c r="CT6" s="633"/>
      <c r="CU6" s="633"/>
      <c r="CV6" s="633"/>
      <c r="CW6" s="633"/>
      <c r="CX6" s="633"/>
      <c r="CY6" s="634"/>
      <c r="CZ6" s="732">
        <v>0.7</v>
      </c>
      <c r="DA6" s="701"/>
      <c r="DB6" s="701"/>
      <c r="DC6" s="735"/>
      <c r="DD6" s="638" t="s">
        <v>66</v>
      </c>
      <c r="DE6" s="633"/>
      <c r="DF6" s="633"/>
      <c r="DG6" s="633"/>
      <c r="DH6" s="633"/>
      <c r="DI6" s="633"/>
      <c r="DJ6" s="633"/>
      <c r="DK6" s="633"/>
      <c r="DL6" s="633"/>
      <c r="DM6" s="633"/>
      <c r="DN6" s="633"/>
      <c r="DO6" s="633"/>
      <c r="DP6" s="634"/>
      <c r="DQ6" s="638">
        <v>414620</v>
      </c>
      <c r="DR6" s="633"/>
      <c r="DS6" s="633"/>
      <c r="DT6" s="633"/>
      <c r="DU6" s="633"/>
      <c r="DV6" s="633"/>
      <c r="DW6" s="633"/>
      <c r="DX6" s="633"/>
      <c r="DY6" s="633"/>
      <c r="DZ6" s="633"/>
      <c r="EA6" s="633"/>
      <c r="EB6" s="633"/>
      <c r="EC6" s="662"/>
    </row>
    <row r="7" spans="2:143" ht="11.25" customHeight="1">
      <c r="B7" s="629" t="s">
        <v>167</v>
      </c>
      <c r="C7" s="630"/>
      <c r="D7" s="630"/>
      <c r="E7" s="630"/>
      <c r="F7" s="630"/>
      <c r="G7" s="630"/>
      <c r="H7" s="630"/>
      <c r="I7" s="630"/>
      <c r="J7" s="630"/>
      <c r="K7" s="630"/>
      <c r="L7" s="630"/>
      <c r="M7" s="630"/>
      <c r="N7" s="630"/>
      <c r="O7" s="630"/>
      <c r="P7" s="630"/>
      <c r="Q7" s="631"/>
      <c r="R7" s="632">
        <v>47142</v>
      </c>
      <c r="S7" s="633"/>
      <c r="T7" s="633"/>
      <c r="U7" s="633"/>
      <c r="V7" s="633"/>
      <c r="W7" s="633"/>
      <c r="X7" s="633"/>
      <c r="Y7" s="634"/>
      <c r="Z7" s="681">
        <v>0.1</v>
      </c>
      <c r="AA7" s="681"/>
      <c r="AB7" s="681"/>
      <c r="AC7" s="681"/>
      <c r="AD7" s="682">
        <v>47142</v>
      </c>
      <c r="AE7" s="682"/>
      <c r="AF7" s="682"/>
      <c r="AG7" s="682"/>
      <c r="AH7" s="682"/>
      <c r="AI7" s="682"/>
      <c r="AJ7" s="682"/>
      <c r="AK7" s="682"/>
      <c r="AL7" s="635">
        <v>0.1</v>
      </c>
      <c r="AM7" s="636"/>
      <c r="AN7" s="636"/>
      <c r="AO7" s="683"/>
      <c r="AP7" s="629" t="s">
        <v>168</v>
      </c>
      <c r="AQ7" s="630"/>
      <c r="AR7" s="630"/>
      <c r="AS7" s="630"/>
      <c r="AT7" s="630"/>
      <c r="AU7" s="630"/>
      <c r="AV7" s="630"/>
      <c r="AW7" s="630"/>
      <c r="AX7" s="630"/>
      <c r="AY7" s="630"/>
      <c r="AZ7" s="630"/>
      <c r="BA7" s="630"/>
      <c r="BB7" s="630"/>
      <c r="BC7" s="630"/>
      <c r="BD7" s="630"/>
      <c r="BE7" s="630"/>
      <c r="BF7" s="631"/>
      <c r="BG7" s="632">
        <v>15525966</v>
      </c>
      <c r="BH7" s="633"/>
      <c r="BI7" s="633"/>
      <c r="BJ7" s="633"/>
      <c r="BK7" s="633"/>
      <c r="BL7" s="633"/>
      <c r="BM7" s="633"/>
      <c r="BN7" s="634"/>
      <c r="BO7" s="681">
        <v>50.1</v>
      </c>
      <c r="BP7" s="681"/>
      <c r="BQ7" s="681"/>
      <c r="BR7" s="681"/>
      <c r="BS7" s="682">
        <v>247422</v>
      </c>
      <c r="BT7" s="682"/>
      <c r="BU7" s="682"/>
      <c r="BV7" s="682"/>
      <c r="BW7" s="682"/>
      <c r="BX7" s="682"/>
      <c r="BY7" s="682"/>
      <c r="BZ7" s="682"/>
      <c r="CA7" s="682"/>
      <c r="CB7" s="723"/>
      <c r="CD7" s="663" t="s">
        <v>169</v>
      </c>
      <c r="CE7" s="660"/>
      <c r="CF7" s="660"/>
      <c r="CG7" s="660"/>
      <c r="CH7" s="660"/>
      <c r="CI7" s="660"/>
      <c r="CJ7" s="660"/>
      <c r="CK7" s="660"/>
      <c r="CL7" s="660"/>
      <c r="CM7" s="660"/>
      <c r="CN7" s="660"/>
      <c r="CO7" s="660"/>
      <c r="CP7" s="660"/>
      <c r="CQ7" s="661"/>
      <c r="CR7" s="632">
        <v>5699476</v>
      </c>
      <c r="CS7" s="633"/>
      <c r="CT7" s="633"/>
      <c r="CU7" s="633"/>
      <c r="CV7" s="633"/>
      <c r="CW7" s="633"/>
      <c r="CX7" s="633"/>
      <c r="CY7" s="634"/>
      <c r="CZ7" s="681">
        <v>9.5</v>
      </c>
      <c r="DA7" s="681"/>
      <c r="DB7" s="681"/>
      <c r="DC7" s="681"/>
      <c r="DD7" s="638">
        <v>165450</v>
      </c>
      <c r="DE7" s="633"/>
      <c r="DF7" s="633"/>
      <c r="DG7" s="633"/>
      <c r="DH7" s="633"/>
      <c r="DI7" s="633"/>
      <c r="DJ7" s="633"/>
      <c r="DK7" s="633"/>
      <c r="DL7" s="633"/>
      <c r="DM7" s="633"/>
      <c r="DN7" s="633"/>
      <c r="DO7" s="633"/>
      <c r="DP7" s="634"/>
      <c r="DQ7" s="638">
        <v>4956609</v>
      </c>
      <c r="DR7" s="633"/>
      <c r="DS7" s="633"/>
      <c r="DT7" s="633"/>
      <c r="DU7" s="633"/>
      <c r="DV7" s="633"/>
      <c r="DW7" s="633"/>
      <c r="DX7" s="633"/>
      <c r="DY7" s="633"/>
      <c r="DZ7" s="633"/>
      <c r="EA7" s="633"/>
      <c r="EB7" s="633"/>
      <c r="EC7" s="662"/>
    </row>
    <row r="8" spans="2:143" ht="11.25" customHeight="1">
      <c r="B8" s="629" t="s">
        <v>170</v>
      </c>
      <c r="C8" s="630"/>
      <c r="D8" s="630"/>
      <c r="E8" s="630"/>
      <c r="F8" s="630"/>
      <c r="G8" s="630"/>
      <c r="H8" s="630"/>
      <c r="I8" s="630"/>
      <c r="J8" s="630"/>
      <c r="K8" s="630"/>
      <c r="L8" s="630"/>
      <c r="M8" s="630"/>
      <c r="N8" s="630"/>
      <c r="O8" s="630"/>
      <c r="P8" s="630"/>
      <c r="Q8" s="631"/>
      <c r="R8" s="632">
        <v>130859</v>
      </c>
      <c r="S8" s="633"/>
      <c r="T8" s="633"/>
      <c r="U8" s="633"/>
      <c r="V8" s="633"/>
      <c r="W8" s="633"/>
      <c r="X8" s="633"/>
      <c r="Y8" s="634"/>
      <c r="Z8" s="681">
        <v>0.2</v>
      </c>
      <c r="AA8" s="681"/>
      <c r="AB8" s="681"/>
      <c r="AC8" s="681"/>
      <c r="AD8" s="682">
        <v>130859</v>
      </c>
      <c r="AE8" s="682"/>
      <c r="AF8" s="682"/>
      <c r="AG8" s="682"/>
      <c r="AH8" s="682"/>
      <c r="AI8" s="682"/>
      <c r="AJ8" s="682"/>
      <c r="AK8" s="682"/>
      <c r="AL8" s="635">
        <v>0.4</v>
      </c>
      <c r="AM8" s="636"/>
      <c r="AN8" s="636"/>
      <c r="AO8" s="683"/>
      <c r="AP8" s="629" t="s">
        <v>171</v>
      </c>
      <c r="AQ8" s="630"/>
      <c r="AR8" s="630"/>
      <c r="AS8" s="630"/>
      <c r="AT8" s="630"/>
      <c r="AU8" s="630"/>
      <c r="AV8" s="630"/>
      <c r="AW8" s="630"/>
      <c r="AX8" s="630"/>
      <c r="AY8" s="630"/>
      <c r="AZ8" s="630"/>
      <c r="BA8" s="630"/>
      <c r="BB8" s="630"/>
      <c r="BC8" s="630"/>
      <c r="BD8" s="630"/>
      <c r="BE8" s="630"/>
      <c r="BF8" s="631"/>
      <c r="BG8" s="632">
        <v>404271</v>
      </c>
      <c r="BH8" s="633"/>
      <c r="BI8" s="633"/>
      <c r="BJ8" s="633"/>
      <c r="BK8" s="633"/>
      <c r="BL8" s="633"/>
      <c r="BM8" s="633"/>
      <c r="BN8" s="634"/>
      <c r="BO8" s="681">
        <v>1.3</v>
      </c>
      <c r="BP8" s="681"/>
      <c r="BQ8" s="681"/>
      <c r="BR8" s="681"/>
      <c r="BS8" s="638" t="s">
        <v>66</v>
      </c>
      <c r="BT8" s="633"/>
      <c r="BU8" s="633"/>
      <c r="BV8" s="633"/>
      <c r="BW8" s="633"/>
      <c r="BX8" s="633"/>
      <c r="BY8" s="633"/>
      <c r="BZ8" s="633"/>
      <c r="CA8" s="633"/>
      <c r="CB8" s="662"/>
      <c r="CD8" s="663" t="s">
        <v>172</v>
      </c>
      <c r="CE8" s="660"/>
      <c r="CF8" s="660"/>
      <c r="CG8" s="660"/>
      <c r="CH8" s="660"/>
      <c r="CI8" s="660"/>
      <c r="CJ8" s="660"/>
      <c r="CK8" s="660"/>
      <c r="CL8" s="660"/>
      <c r="CM8" s="660"/>
      <c r="CN8" s="660"/>
      <c r="CO8" s="660"/>
      <c r="CP8" s="660"/>
      <c r="CQ8" s="661"/>
      <c r="CR8" s="632">
        <v>28245399</v>
      </c>
      <c r="CS8" s="633"/>
      <c r="CT8" s="633"/>
      <c r="CU8" s="633"/>
      <c r="CV8" s="633"/>
      <c r="CW8" s="633"/>
      <c r="CX8" s="633"/>
      <c r="CY8" s="634"/>
      <c r="CZ8" s="681">
        <v>47.1</v>
      </c>
      <c r="DA8" s="681"/>
      <c r="DB8" s="681"/>
      <c r="DC8" s="681"/>
      <c r="DD8" s="638">
        <v>421133</v>
      </c>
      <c r="DE8" s="633"/>
      <c r="DF8" s="633"/>
      <c r="DG8" s="633"/>
      <c r="DH8" s="633"/>
      <c r="DI8" s="633"/>
      <c r="DJ8" s="633"/>
      <c r="DK8" s="633"/>
      <c r="DL8" s="633"/>
      <c r="DM8" s="633"/>
      <c r="DN8" s="633"/>
      <c r="DO8" s="633"/>
      <c r="DP8" s="634"/>
      <c r="DQ8" s="638">
        <v>14623892</v>
      </c>
      <c r="DR8" s="633"/>
      <c r="DS8" s="633"/>
      <c r="DT8" s="633"/>
      <c r="DU8" s="633"/>
      <c r="DV8" s="633"/>
      <c r="DW8" s="633"/>
      <c r="DX8" s="633"/>
      <c r="DY8" s="633"/>
      <c r="DZ8" s="633"/>
      <c r="EA8" s="633"/>
      <c r="EB8" s="633"/>
      <c r="EC8" s="662"/>
    </row>
    <row r="9" spans="2:143" ht="11.25" customHeight="1">
      <c r="B9" s="629" t="s">
        <v>173</v>
      </c>
      <c r="C9" s="630"/>
      <c r="D9" s="630"/>
      <c r="E9" s="630"/>
      <c r="F9" s="630"/>
      <c r="G9" s="630"/>
      <c r="H9" s="630"/>
      <c r="I9" s="630"/>
      <c r="J9" s="630"/>
      <c r="K9" s="630"/>
      <c r="L9" s="630"/>
      <c r="M9" s="630"/>
      <c r="N9" s="630"/>
      <c r="O9" s="630"/>
      <c r="P9" s="630"/>
      <c r="Q9" s="631"/>
      <c r="R9" s="632">
        <v>120202</v>
      </c>
      <c r="S9" s="633"/>
      <c r="T9" s="633"/>
      <c r="U9" s="633"/>
      <c r="V9" s="633"/>
      <c r="W9" s="633"/>
      <c r="X9" s="633"/>
      <c r="Y9" s="634"/>
      <c r="Z9" s="681">
        <v>0.2</v>
      </c>
      <c r="AA9" s="681"/>
      <c r="AB9" s="681"/>
      <c r="AC9" s="681"/>
      <c r="AD9" s="682">
        <v>120202</v>
      </c>
      <c r="AE9" s="682"/>
      <c r="AF9" s="682"/>
      <c r="AG9" s="682"/>
      <c r="AH9" s="682"/>
      <c r="AI9" s="682"/>
      <c r="AJ9" s="682"/>
      <c r="AK9" s="682"/>
      <c r="AL9" s="635">
        <v>0.3</v>
      </c>
      <c r="AM9" s="636"/>
      <c r="AN9" s="636"/>
      <c r="AO9" s="683"/>
      <c r="AP9" s="629" t="s">
        <v>174</v>
      </c>
      <c r="AQ9" s="630"/>
      <c r="AR9" s="630"/>
      <c r="AS9" s="630"/>
      <c r="AT9" s="630"/>
      <c r="AU9" s="630"/>
      <c r="AV9" s="630"/>
      <c r="AW9" s="630"/>
      <c r="AX9" s="630"/>
      <c r="AY9" s="630"/>
      <c r="AZ9" s="630"/>
      <c r="BA9" s="630"/>
      <c r="BB9" s="630"/>
      <c r="BC9" s="630"/>
      <c r="BD9" s="630"/>
      <c r="BE9" s="630"/>
      <c r="BF9" s="631"/>
      <c r="BG9" s="632">
        <v>13353706</v>
      </c>
      <c r="BH9" s="633"/>
      <c r="BI9" s="633"/>
      <c r="BJ9" s="633"/>
      <c r="BK9" s="633"/>
      <c r="BL9" s="633"/>
      <c r="BM9" s="633"/>
      <c r="BN9" s="634"/>
      <c r="BO9" s="681">
        <v>43.1</v>
      </c>
      <c r="BP9" s="681"/>
      <c r="BQ9" s="681"/>
      <c r="BR9" s="681"/>
      <c r="BS9" s="638" t="s">
        <v>66</v>
      </c>
      <c r="BT9" s="633"/>
      <c r="BU9" s="633"/>
      <c r="BV9" s="633"/>
      <c r="BW9" s="633"/>
      <c r="BX9" s="633"/>
      <c r="BY9" s="633"/>
      <c r="BZ9" s="633"/>
      <c r="CA9" s="633"/>
      <c r="CB9" s="662"/>
      <c r="CD9" s="663" t="s">
        <v>175</v>
      </c>
      <c r="CE9" s="660"/>
      <c r="CF9" s="660"/>
      <c r="CG9" s="660"/>
      <c r="CH9" s="660"/>
      <c r="CI9" s="660"/>
      <c r="CJ9" s="660"/>
      <c r="CK9" s="660"/>
      <c r="CL9" s="660"/>
      <c r="CM9" s="660"/>
      <c r="CN9" s="660"/>
      <c r="CO9" s="660"/>
      <c r="CP9" s="660"/>
      <c r="CQ9" s="661"/>
      <c r="CR9" s="632">
        <v>5241376</v>
      </c>
      <c r="CS9" s="633"/>
      <c r="CT9" s="633"/>
      <c r="CU9" s="633"/>
      <c r="CV9" s="633"/>
      <c r="CW9" s="633"/>
      <c r="CX9" s="633"/>
      <c r="CY9" s="634"/>
      <c r="CZ9" s="681">
        <v>8.6999999999999993</v>
      </c>
      <c r="DA9" s="681"/>
      <c r="DB9" s="681"/>
      <c r="DC9" s="681"/>
      <c r="DD9" s="638">
        <v>492067</v>
      </c>
      <c r="DE9" s="633"/>
      <c r="DF9" s="633"/>
      <c r="DG9" s="633"/>
      <c r="DH9" s="633"/>
      <c r="DI9" s="633"/>
      <c r="DJ9" s="633"/>
      <c r="DK9" s="633"/>
      <c r="DL9" s="633"/>
      <c r="DM9" s="633"/>
      <c r="DN9" s="633"/>
      <c r="DO9" s="633"/>
      <c r="DP9" s="634"/>
      <c r="DQ9" s="638">
        <v>4428980</v>
      </c>
      <c r="DR9" s="633"/>
      <c r="DS9" s="633"/>
      <c r="DT9" s="633"/>
      <c r="DU9" s="633"/>
      <c r="DV9" s="633"/>
      <c r="DW9" s="633"/>
      <c r="DX9" s="633"/>
      <c r="DY9" s="633"/>
      <c r="DZ9" s="633"/>
      <c r="EA9" s="633"/>
      <c r="EB9" s="633"/>
      <c r="EC9" s="662"/>
    </row>
    <row r="10" spans="2:143" ht="11.25" customHeight="1">
      <c r="B10" s="629" t="s">
        <v>176</v>
      </c>
      <c r="C10" s="630"/>
      <c r="D10" s="630"/>
      <c r="E10" s="630"/>
      <c r="F10" s="630"/>
      <c r="G10" s="630"/>
      <c r="H10" s="630"/>
      <c r="I10" s="630"/>
      <c r="J10" s="630"/>
      <c r="K10" s="630"/>
      <c r="L10" s="630"/>
      <c r="M10" s="630"/>
      <c r="N10" s="630"/>
      <c r="O10" s="630"/>
      <c r="P10" s="630"/>
      <c r="Q10" s="631"/>
      <c r="R10" s="632" t="s">
        <v>66</v>
      </c>
      <c r="S10" s="633"/>
      <c r="T10" s="633"/>
      <c r="U10" s="633"/>
      <c r="V10" s="633"/>
      <c r="W10" s="633"/>
      <c r="X10" s="633"/>
      <c r="Y10" s="634"/>
      <c r="Z10" s="681" t="s">
        <v>66</v>
      </c>
      <c r="AA10" s="681"/>
      <c r="AB10" s="681"/>
      <c r="AC10" s="681"/>
      <c r="AD10" s="682" t="s">
        <v>66</v>
      </c>
      <c r="AE10" s="682"/>
      <c r="AF10" s="682"/>
      <c r="AG10" s="682"/>
      <c r="AH10" s="682"/>
      <c r="AI10" s="682"/>
      <c r="AJ10" s="682"/>
      <c r="AK10" s="682"/>
      <c r="AL10" s="635" t="s">
        <v>66</v>
      </c>
      <c r="AM10" s="636"/>
      <c r="AN10" s="636"/>
      <c r="AO10" s="683"/>
      <c r="AP10" s="629" t="s">
        <v>177</v>
      </c>
      <c r="AQ10" s="630"/>
      <c r="AR10" s="630"/>
      <c r="AS10" s="630"/>
      <c r="AT10" s="630"/>
      <c r="AU10" s="630"/>
      <c r="AV10" s="630"/>
      <c r="AW10" s="630"/>
      <c r="AX10" s="630"/>
      <c r="AY10" s="630"/>
      <c r="AZ10" s="630"/>
      <c r="BA10" s="630"/>
      <c r="BB10" s="630"/>
      <c r="BC10" s="630"/>
      <c r="BD10" s="630"/>
      <c r="BE10" s="630"/>
      <c r="BF10" s="631"/>
      <c r="BG10" s="632">
        <v>460710</v>
      </c>
      <c r="BH10" s="633"/>
      <c r="BI10" s="633"/>
      <c r="BJ10" s="633"/>
      <c r="BK10" s="633"/>
      <c r="BL10" s="633"/>
      <c r="BM10" s="633"/>
      <c r="BN10" s="634"/>
      <c r="BO10" s="681">
        <v>1.5</v>
      </c>
      <c r="BP10" s="681"/>
      <c r="BQ10" s="681"/>
      <c r="BR10" s="681"/>
      <c r="BS10" s="638" t="s">
        <v>66</v>
      </c>
      <c r="BT10" s="633"/>
      <c r="BU10" s="633"/>
      <c r="BV10" s="633"/>
      <c r="BW10" s="633"/>
      <c r="BX10" s="633"/>
      <c r="BY10" s="633"/>
      <c r="BZ10" s="633"/>
      <c r="CA10" s="633"/>
      <c r="CB10" s="662"/>
      <c r="CD10" s="663" t="s">
        <v>178</v>
      </c>
      <c r="CE10" s="660"/>
      <c r="CF10" s="660"/>
      <c r="CG10" s="660"/>
      <c r="CH10" s="660"/>
      <c r="CI10" s="660"/>
      <c r="CJ10" s="660"/>
      <c r="CK10" s="660"/>
      <c r="CL10" s="660"/>
      <c r="CM10" s="660"/>
      <c r="CN10" s="660"/>
      <c r="CO10" s="660"/>
      <c r="CP10" s="660"/>
      <c r="CQ10" s="661"/>
      <c r="CR10" s="632">
        <v>475139</v>
      </c>
      <c r="CS10" s="633"/>
      <c r="CT10" s="633"/>
      <c r="CU10" s="633"/>
      <c r="CV10" s="633"/>
      <c r="CW10" s="633"/>
      <c r="CX10" s="633"/>
      <c r="CY10" s="634"/>
      <c r="CZ10" s="681">
        <v>0.8</v>
      </c>
      <c r="DA10" s="681"/>
      <c r="DB10" s="681"/>
      <c r="DC10" s="681"/>
      <c r="DD10" s="638">
        <v>4750</v>
      </c>
      <c r="DE10" s="633"/>
      <c r="DF10" s="633"/>
      <c r="DG10" s="633"/>
      <c r="DH10" s="633"/>
      <c r="DI10" s="633"/>
      <c r="DJ10" s="633"/>
      <c r="DK10" s="633"/>
      <c r="DL10" s="633"/>
      <c r="DM10" s="633"/>
      <c r="DN10" s="633"/>
      <c r="DO10" s="633"/>
      <c r="DP10" s="634"/>
      <c r="DQ10" s="638">
        <v>250233</v>
      </c>
      <c r="DR10" s="633"/>
      <c r="DS10" s="633"/>
      <c r="DT10" s="633"/>
      <c r="DU10" s="633"/>
      <c r="DV10" s="633"/>
      <c r="DW10" s="633"/>
      <c r="DX10" s="633"/>
      <c r="DY10" s="633"/>
      <c r="DZ10" s="633"/>
      <c r="EA10" s="633"/>
      <c r="EB10" s="633"/>
      <c r="EC10" s="662"/>
    </row>
    <row r="11" spans="2:143" ht="11.25" customHeight="1">
      <c r="B11" s="629" t="s">
        <v>179</v>
      </c>
      <c r="C11" s="630"/>
      <c r="D11" s="630"/>
      <c r="E11" s="630"/>
      <c r="F11" s="630"/>
      <c r="G11" s="630"/>
      <c r="H11" s="630"/>
      <c r="I11" s="630"/>
      <c r="J11" s="630"/>
      <c r="K11" s="630"/>
      <c r="L11" s="630"/>
      <c r="M11" s="630"/>
      <c r="N11" s="630"/>
      <c r="O11" s="630"/>
      <c r="P11" s="630"/>
      <c r="Q11" s="631"/>
      <c r="R11" s="632" t="s">
        <v>66</v>
      </c>
      <c r="S11" s="633"/>
      <c r="T11" s="633"/>
      <c r="U11" s="633"/>
      <c r="V11" s="633"/>
      <c r="W11" s="633"/>
      <c r="X11" s="633"/>
      <c r="Y11" s="634"/>
      <c r="Z11" s="681" t="s">
        <v>66</v>
      </c>
      <c r="AA11" s="681"/>
      <c r="AB11" s="681"/>
      <c r="AC11" s="681"/>
      <c r="AD11" s="682" t="s">
        <v>66</v>
      </c>
      <c r="AE11" s="682"/>
      <c r="AF11" s="682"/>
      <c r="AG11" s="682"/>
      <c r="AH11" s="682"/>
      <c r="AI11" s="682"/>
      <c r="AJ11" s="682"/>
      <c r="AK11" s="682"/>
      <c r="AL11" s="635" t="s">
        <v>66</v>
      </c>
      <c r="AM11" s="636"/>
      <c r="AN11" s="636"/>
      <c r="AO11" s="683"/>
      <c r="AP11" s="629" t="s">
        <v>180</v>
      </c>
      <c r="AQ11" s="630"/>
      <c r="AR11" s="630"/>
      <c r="AS11" s="630"/>
      <c r="AT11" s="630"/>
      <c r="AU11" s="630"/>
      <c r="AV11" s="630"/>
      <c r="AW11" s="630"/>
      <c r="AX11" s="630"/>
      <c r="AY11" s="630"/>
      <c r="AZ11" s="630"/>
      <c r="BA11" s="630"/>
      <c r="BB11" s="630"/>
      <c r="BC11" s="630"/>
      <c r="BD11" s="630"/>
      <c r="BE11" s="630"/>
      <c r="BF11" s="631"/>
      <c r="BG11" s="632">
        <v>1307279</v>
      </c>
      <c r="BH11" s="633"/>
      <c r="BI11" s="633"/>
      <c r="BJ11" s="633"/>
      <c r="BK11" s="633"/>
      <c r="BL11" s="633"/>
      <c r="BM11" s="633"/>
      <c r="BN11" s="634"/>
      <c r="BO11" s="681">
        <v>4.2</v>
      </c>
      <c r="BP11" s="681"/>
      <c r="BQ11" s="681"/>
      <c r="BR11" s="681"/>
      <c r="BS11" s="638">
        <v>247422</v>
      </c>
      <c r="BT11" s="633"/>
      <c r="BU11" s="633"/>
      <c r="BV11" s="633"/>
      <c r="BW11" s="633"/>
      <c r="BX11" s="633"/>
      <c r="BY11" s="633"/>
      <c r="BZ11" s="633"/>
      <c r="CA11" s="633"/>
      <c r="CB11" s="662"/>
      <c r="CD11" s="663" t="s">
        <v>181</v>
      </c>
      <c r="CE11" s="660"/>
      <c r="CF11" s="660"/>
      <c r="CG11" s="660"/>
      <c r="CH11" s="660"/>
      <c r="CI11" s="660"/>
      <c r="CJ11" s="660"/>
      <c r="CK11" s="660"/>
      <c r="CL11" s="660"/>
      <c r="CM11" s="660"/>
      <c r="CN11" s="660"/>
      <c r="CO11" s="660"/>
      <c r="CP11" s="660"/>
      <c r="CQ11" s="661"/>
      <c r="CR11" s="632">
        <v>174974</v>
      </c>
      <c r="CS11" s="633"/>
      <c r="CT11" s="633"/>
      <c r="CU11" s="633"/>
      <c r="CV11" s="633"/>
      <c r="CW11" s="633"/>
      <c r="CX11" s="633"/>
      <c r="CY11" s="634"/>
      <c r="CZ11" s="681">
        <v>0.3</v>
      </c>
      <c r="DA11" s="681"/>
      <c r="DB11" s="681"/>
      <c r="DC11" s="681"/>
      <c r="DD11" s="638">
        <v>26739</v>
      </c>
      <c r="DE11" s="633"/>
      <c r="DF11" s="633"/>
      <c r="DG11" s="633"/>
      <c r="DH11" s="633"/>
      <c r="DI11" s="633"/>
      <c r="DJ11" s="633"/>
      <c r="DK11" s="633"/>
      <c r="DL11" s="633"/>
      <c r="DM11" s="633"/>
      <c r="DN11" s="633"/>
      <c r="DO11" s="633"/>
      <c r="DP11" s="634"/>
      <c r="DQ11" s="638">
        <v>162015</v>
      </c>
      <c r="DR11" s="633"/>
      <c r="DS11" s="633"/>
      <c r="DT11" s="633"/>
      <c r="DU11" s="633"/>
      <c r="DV11" s="633"/>
      <c r="DW11" s="633"/>
      <c r="DX11" s="633"/>
      <c r="DY11" s="633"/>
      <c r="DZ11" s="633"/>
      <c r="EA11" s="633"/>
      <c r="EB11" s="633"/>
      <c r="EC11" s="662"/>
    </row>
    <row r="12" spans="2:143" ht="11.25" customHeight="1">
      <c r="B12" s="629" t="s">
        <v>182</v>
      </c>
      <c r="C12" s="630"/>
      <c r="D12" s="630"/>
      <c r="E12" s="630"/>
      <c r="F12" s="630"/>
      <c r="G12" s="630"/>
      <c r="H12" s="630"/>
      <c r="I12" s="630"/>
      <c r="J12" s="630"/>
      <c r="K12" s="630"/>
      <c r="L12" s="630"/>
      <c r="M12" s="630"/>
      <c r="N12" s="630"/>
      <c r="O12" s="630"/>
      <c r="P12" s="630"/>
      <c r="Q12" s="631"/>
      <c r="R12" s="632">
        <v>3783889</v>
      </c>
      <c r="S12" s="633"/>
      <c r="T12" s="633"/>
      <c r="U12" s="633"/>
      <c r="V12" s="633"/>
      <c r="W12" s="633"/>
      <c r="X12" s="633"/>
      <c r="Y12" s="634"/>
      <c r="Z12" s="681">
        <v>6.1</v>
      </c>
      <c r="AA12" s="681"/>
      <c r="AB12" s="681"/>
      <c r="AC12" s="681"/>
      <c r="AD12" s="682">
        <v>3783889</v>
      </c>
      <c r="AE12" s="682"/>
      <c r="AF12" s="682"/>
      <c r="AG12" s="682"/>
      <c r="AH12" s="682"/>
      <c r="AI12" s="682"/>
      <c r="AJ12" s="682"/>
      <c r="AK12" s="682"/>
      <c r="AL12" s="635">
        <v>10.4</v>
      </c>
      <c r="AM12" s="636"/>
      <c r="AN12" s="636"/>
      <c r="AO12" s="683"/>
      <c r="AP12" s="629" t="s">
        <v>183</v>
      </c>
      <c r="AQ12" s="630"/>
      <c r="AR12" s="630"/>
      <c r="AS12" s="630"/>
      <c r="AT12" s="630"/>
      <c r="AU12" s="630"/>
      <c r="AV12" s="630"/>
      <c r="AW12" s="630"/>
      <c r="AX12" s="630"/>
      <c r="AY12" s="630"/>
      <c r="AZ12" s="630"/>
      <c r="BA12" s="630"/>
      <c r="BB12" s="630"/>
      <c r="BC12" s="630"/>
      <c r="BD12" s="630"/>
      <c r="BE12" s="630"/>
      <c r="BF12" s="631"/>
      <c r="BG12" s="632">
        <v>11695988</v>
      </c>
      <c r="BH12" s="633"/>
      <c r="BI12" s="633"/>
      <c r="BJ12" s="633"/>
      <c r="BK12" s="633"/>
      <c r="BL12" s="633"/>
      <c r="BM12" s="633"/>
      <c r="BN12" s="634"/>
      <c r="BO12" s="681">
        <v>37.799999999999997</v>
      </c>
      <c r="BP12" s="681"/>
      <c r="BQ12" s="681"/>
      <c r="BR12" s="681"/>
      <c r="BS12" s="638" t="s">
        <v>66</v>
      </c>
      <c r="BT12" s="633"/>
      <c r="BU12" s="633"/>
      <c r="BV12" s="633"/>
      <c r="BW12" s="633"/>
      <c r="BX12" s="633"/>
      <c r="BY12" s="633"/>
      <c r="BZ12" s="633"/>
      <c r="CA12" s="633"/>
      <c r="CB12" s="662"/>
      <c r="CD12" s="663" t="s">
        <v>184</v>
      </c>
      <c r="CE12" s="660"/>
      <c r="CF12" s="660"/>
      <c r="CG12" s="660"/>
      <c r="CH12" s="660"/>
      <c r="CI12" s="660"/>
      <c r="CJ12" s="660"/>
      <c r="CK12" s="660"/>
      <c r="CL12" s="660"/>
      <c r="CM12" s="660"/>
      <c r="CN12" s="660"/>
      <c r="CO12" s="660"/>
      <c r="CP12" s="660"/>
      <c r="CQ12" s="661"/>
      <c r="CR12" s="632">
        <v>192081</v>
      </c>
      <c r="CS12" s="633"/>
      <c r="CT12" s="633"/>
      <c r="CU12" s="633"/>
      <c r="CV12" s="633"/>
      <c r="CW12" s="633"/>
      <c r="CX12" s="633"/>
      <c r="CY12" s="634"/>
      <c r="CZ12" s="681">
        <v>0.3</v>
      </c>
      <c r="DA12" s="681"/>
      <c r="DB12" s="681"/>
      <c r="DC12" s="681"/>
      <c r="DD12" s="638">
        <v>4504</v>
      </c>
      <c r="DE12" s="633"/>
      <c r="DF12" s="633"/>
      <c r="DG12" s="633"/>
      <c r="DH12" s="633"/>
      <c r="DI12" s="633"/>
      <c r="DJ12" s="633"/>
      <c r="DK12" s="633"/>
      <c r="DL12" s="633"/>
      <c r="DM12" s="633"/>
      <c r="DN12" s="633"/>
      <c r="DO12" s="633"/>
      <c r="DP12" s="634"/>
      <c r="DQ12" s="638">
        <v>179317</v>
      </c>
      <c r="DR12" s="633"/>
      <c r="DS12" s="633"/>
      <c r="DT12" s="633"/>
      <c r="DU12" s="633"/>
      <c r="DV12" s="633"/>
      <c r="DW12" s="633"/>
      <c r="DX12" s="633"/>
      <c r="DY12" s="633"/>
      <c r="DZ12" s="633"/>
      <c r="EA12" s="633"/>
      <c r="EB12" s="633"/>
      <c r="EC12" s="662"/>
    </row>
    <row r="13" spans="2:143" ht="11.25" customHeight="1">
      <c r="B13" s="629" t="s">
        <v>185</v>
      </c>
      <c r="C13" s="630"/>
      <c r="D13" s="630"/>
      <c r="E13" s="630"/>
      <c r="F13" s="630"/>
      <c r="G13" s="630"/>
      <c r="H13" s="630"/>
      <c r="I13" s="630"/>
      <c r="J13" s="630"/>
      <c r="K13" s="630"/>
      <c r="L13" s="630"/>
      <c r="M13" s="630"/>
      <c r="N13" s="630"/>
      <c r="O13" s="630"/>
      <c r="P13" s="630"/>
      <c r="Q13" s="631"/>
      <c r="R13" s="632">
        <v>35751</v>
      </c>
      <c r="S13" s="633"/>
      <c r="T13" s="633"/>
      <c r="U13" s="633"/>
      <c r="V13" s="633"/>
      <c r="W13" s="633"/>
      <c r="X13" s="633"/>
      <c r="Y13" s="634"/>
      <c r="Z13" s="681">
        <v>0.1</v>
      </c>
      <c r="AA13" s="681"/>
      <c r="AB13" s="681"/>
      <c r="AC13" s="681"/>
      <c r="AD13" s="682">
        <v>35751</v>
      </c>
      <c r="AE13" s="682"/>
      <c r="AF13" s="682"/>
      <c r="AG13" s="682"/>
      <c r="AH13" s="682"/>
      <c r="AI13" s="682"/>
      <c r="AJ13" s="682"/>
      <c r="AK13" s="682"/>
      <c r="AL13" s="635">
        <v>0.1</v>
      </c>
      <c r="AM13" s="636"/>
      <c r="AN13" s="636"/>
      <c r="AO13" s="683"/>
      <c r="AP13" s="629" t="s">
        <v>186</v>
      </c>
      <c r="AQ13" s="630"/>
      <c r="AR13" s="630"/>
      <c r="AS13" s="630"/>
      <c r="AT13" s="630"/>
      <c r="AU13" s="630"/>
      <c r="AV13" s="630"/>
      <c r="AW13" s="630"/>
      <c r="AX13" s="630"/>
      <c r="AY13" s="630"/>
      <c r="AZ13" s="630"/>
      <c r="BA13" s="630"/>
      <c r="BB13" s="630"/>
      <c r="BC13" s="630"/>
      <c r="BD13" s="630"/>
      <c r="BE13" s="630"/>
      <c r="BF13" s="631"/>
      <c r="BG13" s="632">
        <v>11671595</v>
      </c>
      <c r="BH13" s="633"/>
      <c r="BI13" s="633"/>
      <c r="BJ13" s="633"/>
      <c r="BK13" s="633"/>
      <c r="BL13" s="633"/>
      <c r="BM13" s="633"/>
      <c r="BN13" s="634"/>
      <c r="BO13" s="681">
        <v>37.700000000000003</v>
      </c>
      <c r="BP13" s="681"/>
      <c r="BQ13" s="681"/>
      <c r="BR13" s="681"/>
      <c r="BS13" s="638" t="s">
        <v>66</v>
      </c>
      <c r="BT13" s="633"/>
      <c r="BU13" s="633"/>
      <c r="BV13" s="633"/>
      <c r="BW13" s="633"/>
      <c r="BX13" s="633"/>
      <c r="BY13" s="633"/>
      <c r="BZ13" s="633"/>
      <c r="CA13" s="633"/>
      <c r="CB13" s="662"/>
      <c r="CD13" s="663" t="s">
        <v>187</v>
      </c>
      <c r="CE13" s="660"/>
      <c r="CF13" s="660"/>
      <c r="CG13" s="660"/>
      <c r="CH13" s="660"/>
      <c r="CI13" s="660"/>
      <c r="CJ13" s="660"/>
      <c r="CK13" s="660"/>
      <c r="CL13" s="660"/>
      <c r="CM13" s="660"/>
      <c r="CN13" s="660"/>
      <c r="CO13" s="660"/>
      <c r="CP13" s="660"/>
      <c r="CQ13" s="661"/>
      <c r="CR13" s="632">
        <v>5349454</v>
      </c>
      <c r="CS13" s="633"/>
      <c r="CT13" s="633"/>
      <c r="CU13" s="633"/>
      <c r="CV13" s="633"/>
      <c r="CW13" s="633"/>
      <c r="CX13" s="633"/>
      <c r="CY13" s="634"/>
      <c r="CZ13" s="681">
        <v>8.9</v>
      </c>
      <c r="DA13" s="681"/>
      <c r="DB13" s="681"/>
      <c r="DC13" s="681"/>
      <c r="DD13" s="638">
        <v>3589572</v>
      </c>
      <c r="DE13" s="633"/>
      <c r="DF13" s="633"/>
      <c r="DG13" s="633"/>
      <c r="DH13" s="633"/>
      <c r="DI13" s="633"/>
      <c r="DJ13" s="633"/>
      <c r="DK13" s="633"/>
      <c r="DL13" s="633"/>
      <c r="DM13" s="633"/>
      <c r="DN13" s="633"/>
      <c r="DO13" s="633"/>
      <c r="DP13" s="634"/>
      <c r="DQ13" s="638">
        <v>3069877</v>
      </c>
      <c r="DR13" s="633"/>
      <c r="DS13" s="633"/>
      <c r="DT13" s="633"/>
      <c r="DU13" s="633"/>
      <c r="DV13" s="633"/>
      <c r="DW13" s="633"/>
      <c r="DX13" s="633"/>
      <c r="DY13" s="633"/>
      <c r="DZ13" s="633"/>
      <c r="EA13" s="633"/>
      <c r="EB13" s="633"/>
      <c r="EC13" s="662"/>
    </row>
    <row r="14" spans="2:143" ht="11.25" customHeight="1">
      <c r="B14" s="629" t="s">
        <v>188</v>
      </c>
      <c r="C14" s="630"/>
      <c r="D14" s="630"/>
      <c r="E14" s="630"/>
      <c r="F14" s="630"/>
      <c r="G14" s="630"/>
      <c r="H14" s="630"/>
      <c r="I14" s="630"/>
      <c r="J14" s="630"/>
      <c r="K14" s="630"/>
      <c r="L14" s="630"/>
      <c r="M14" s="630"/>
      <c r="N14" s="630"/>
      <c r="O14" s="630"/>
      <c r="P14" s="630"/>
      <c r="Q14" s="631"/>
      <c r="R14" s="632" t="s">
        <v>66</v>
      </c>
      <c r="S14" s="633"/>
      <c r="T14" s="633"/>
      <c r="U14" s="633"/>
      <c r="V14" s="633"/>
      <c r="W14" s="633"/>
      <c r="X14" s="633"/>
      <c r="Y14" s="634"/>
      <c r="Z14" s="681" t="s">
        <v>66</v>
      </c>
      <c r="AA14" s="681"/>
      <c r="AB14" s="681"/>
      <c r="AC14" s="681"/>
      <c r="AD14" s="682" t="s">
        <v>66</v>
      </c>
      <c r="AE14" s="682"/>
      <c r="AF14" s="682"/>
      <c r="AG14" s="682"/>
      <c r="AH14" s="682"/>
      <c r="AI14" s="682"/>
      <c r="AJ14" s="682"/>
      <c r="AK14" s="682"/>
      <c r="AL14" s="635" t="s">
        <v>66</v>
      </c>
      <c r="AM14" s="636"/>
      <c r="AN14" s="636"/>
      <c r="AO14" s="683"/>
      <c r="AP14" s="629" t="s">
        <v>189</v>
      </c>
      <c r="AQ14" s="630"/>
      <c r="AR14" s="630"/>
      <c r="AS14" s="630"/>
      <c r="AT14" s="630"/>
      <c r="AU14" s="630"/>
      <c r="AV14" s="630"/>
      <c r="AW14" s="630"/>
      <c r="AX14" s="630"/>
      <c r="AY14" s="630"/>
      <c r="AZ14" s="630"/>
      <c r="BA14" s="630"/>
      <c r="BB14" s="630"/>
      <c r="BC14" s="630"/>
      <c r="BD14" s="630"/>
      <c r="BE14" s="630"/>
      <c r="BF14" s="631"/>
      <c r="BG14" s="632">
        <v>318655</v>
      </c>
      <c r="BH14" s="633"/>
      <c r="BI14" s="633"/>
      <c r="BJ14" s="633"/>
      <c r="BK14" s="633"/>
      <c r="BL14" s="633"/>
      <c r="BM14" s="633"/>
      <c r="BN14" s="634"/>
      <c r="BO14" s="681">
        <v>1</v>
      </c>
      <c r="BP14" s="681"/>
      <c r="BQ14" s="681"/>
      <c r="BR14" s="681"/>
      <c r="BS14" s="638" t="s">
        <v>66</v>
      </c>
      <c r="BT14" s="633"/>
      <c r="BU14" s="633"/>
      <c r="BV14" s="633"/>
      <c r="BW14" s="633"/>
      <c r="BX14" s="633"/>
      <c r="BY14" s="633"/>
      <c r="BZ14" s="633"/>
      <c r="CA14" s="633"/>
      <c r="CB14" s="662"/>
      <c r="CD14" s="663" t="s">
        <v>190</v>
      </c>
      <c r="CE14" s="660"/>
      <c r="CF14" s="660"/>
      <c r="CG14" s="660"/>
      <c r="CH14" s="660"/>
      <c r="CI14" s="660"/>
      <c r="CJ14" s="660"/>
      <c r="CK14" s="660"/>
      <c r="CL14" s="660"/>
      <c r="CM14" s="660"/>
      <c r="CN14" s="660"/>
      <c r="CO14" s="660"/>
      <c r="CP14" s="660"/>
      <c r="CQ14" s="661"/>
      <c r="CR14" s="632">
        <v>2558163</v>
      </c>
      <c r="CS14" s="633"/>
      <c r="CT14" s="633"/>
      <c r="CU14" s="633"/>
      <c r="CV14" s="633"/>
      <c r="CW14" s="633"/>
      <c r="CX14" s="633"/>
      <c r="CY14" s="634"/>
      <c r="CZ14" s="681">
        <v>4.3</v>
      </c>
      <c r="DA14" s="681"/>
      <c r="DB14" s="681"/>
      <c r="DC14" s="681"/>
      <c r="DD14" s="638">
        <v>84357</v>
      </c>
      <c r="DE14" s="633"/>
      <c r="DF14" s="633"/>
      <c r="DG14" s="633"/>
      <c r="DH14" s="633"/>
      <c r="DI14" s="633"/>
      <c r="DJ14" s="633"/>
      <c r="DK14" s="633"/>
      <c r="DL14" s="633"/>
      <c r="DM14" s="633"/>
      <c r="DN14" s="633"/>
      <c r="DO14" s="633"/>
      <c r="DP14" s="634"/>
      <c r="DQ14" s="638">
        <v>2476679</v>
      </c>
      <c r="DR14" s="633"/>
      <c r="DS14" s="633"/>
      <c r="DT14" s="633"/>
      <c r="DU14" s="633"/>
      <c r="DV14" s="633"/>
      <c r="DW14" s="633"/>
      <c r="DX14" s="633"/>
      <c r="DY14" s="633"/>
      <c r="DZ14" s="633"/>
      <c r="EA14" s="633"/>
      <c r="EB14" s="633"/>
      <c r="EC14" s="662"/>
    </row>
    <row r="15" spans="2:143" ht="11.25" customHeight="1">
      <c r="B15" s="629" t="s">
        <v>191</v>
      </c>
      <c r="C15" s="630"/>
      <c r="D15" s="630"/>
      <c r="E15" s="630"/>
      <c r="F15" s="630"/>
      <c r="G15" s="630"/>
      <c r="H15" s="630"/>
      <c r="I15" s="630"/>
      <c r="J15" s="630"/>
      <c r="K15" s="630"/>
      <c r="L15" s="630"/>
      <c r="M15" s="630"/>
      <c r="N15" s="630"/>
      <c r="O15" s="630"/>
      <c r="P15" s="630"/>
      <c r="Q15" s="631"/>
      <c r="R15" s="632">
        <v>169426</v>
      </c>
      <c r="S15" s="633"/>
      <c r="T15" s="633"/>
      <c r="U15" s="633"/>
      <c r="V15" s="633"/>
      <c r="W15" s="633"/>
      <c r="X15" s="633"/>
      <c r="Y15" s="634"/>
      <c r="Z15" s="681">
        <v>0.3</v>
      </c>
      <c r="AA15" s="681"/>
      <c r="AB15" s="681"/>
      <c r="AC15" s="681"/>
      <c r="AD15" s="682">
        <v>169426</v>
      </c>
      <c r="AE15" s="682"/>
      <c r="AF15" s="682"/>
      <c r="AG15" s="682"/>
      <c r="AH15" s="682"/>
      <c r="AI15" s="682"/>
      <c r="AJ15" s="682"/>
      <c r="AK15" s="682"/>
      <c r="AL15" s="635">
        <v>0.5</v>
      </c>
      <c r="AM15" s="636"/>
      <c r="AN15" s="636"/>
      <c r="AO15" s="683"/>
      <c r="AP15" s="629" t="s">
        <v>192</v>
      </c>
      <c r="AQ15" s="630"/>
      <c r="AR15" s="630"/>
      <c r="AS15" s="630"/>
      <c r="AT15" s="630"/>
      <c r="AU15" s="630"/>
      <c r="AV15" s="630"/>
      <c r="AW15" s="630"/>
      <c r="AX15" s="630"/>
      <c r="AY15" s="630"/>
      <c r="AZ15" s="630"/>
      <c r="BA15" s="630"/>
      <c r="BB15" s="630"/>
      <c r="BC15" s="630"/>
      <c r="BD15" s="630"/>
      <c r="BE15" s="630"/>
      <c r="BF15" s="631"/>
      <c r="BG15" s="632">
        <v>1182537</v>
      </c>
      <c r="BH15" s="633"/>
      <c r="BI15" s="633"/>
      <c r="BJ15" s="633"/>
      <c r="BK15" s="633"/>
      <c r="BL15" s="633"/>
      <c r="BM15" s="633"/>
      <c r="BN15" s="634"/>
      <c r="BO15" s="681">
        <v>3.8</v>
      </c>
      <c r="BP15" s="681"/>
      <c r="BQ15" s="681"/>
      <c r="BR15" s="681"/>
      <c r="BS15" s="638" t="s">
        <v>66</v>
      </c>
      <c r="BT15" s="633"/>
      <c r="BU15" s="633"/>
      <c r="BV15" s="633"/>
      <c r="BW15" s="633"/>
      <c r="BX15" s="633"/>
      <c r="BY15" s="633"/>
      <c r="BZ15" s="633"/>
      <c r="CA15" s="633"/>
      <c r="CB15" s="662"/>
      <c r="CD15" s="663" t="s">
        <v>193</v>
      </c>
      <c r="CE15" s="660"/>
      <c r="CF15" s="660"/>
      <c r="CG15" s="660"/>
      <c r="CH15" s="660"/>
      <c r="CI15" s="660"/>
      <c r="CJ15" s="660"/>
      <c r="CK15" s="660"/>
      <c r="CL15" s="660"/>
      <c r="CM15" s="660"/>
      <c r="CN15" s="660"/>
      <c r="CO15" s="660"/>
      <c r="CP15" s="660"/>
      <c r="CQ15" s="661"/>
      <c r="CR15" s="632">
        <v>5013886</v>
      </c>
      <c r="CS15" s="633"/>
      <c r="CT15" s="633"/>
      <c r="CU15" s="633"/>
      <c r="CV15" s="633"/>
      <c r="CW15" s="633"/>
      <c r="CX15" s="633"/>
      <c r="CY15" s="634"/>
      <c r="CZ15" s="681">
        <v>8.4</v>
      </c>
      <c r="DA15" s="681"/>
      <c r="DB15" s="681"/>
      <c r="DC15" s="681"/>
      <c r="DD15" s="638">
        <v>521457</v>
      </c>
      <c r="DE15" s="633"/>
      <c r="DF15" s="633"/>
      <c r="DG15" s="633"/>
      <c r="DH15" s="633"/>
      <c r="DI15" s="633"/>
      <c r="DJ15" s="633"/>
      <c r="DK15" s="633"/>
      <c r="DL15" s="633"/>
      <c r="DM15" s="633"/>
      <c r="DN15" s="633"/>
      <c r="DO15" s="633"/>
      <c r="DP15" s="634"/>
      <c r="DQ15" s="638">
        <v>4545609</v>
      </c>
      <c r="DR15" s="633"/>
      <c r="DS15" s="633"/>
      <c r="DT15" s="633"/>
      <c r="DU15" s="633"/>
      <c r="DV15" s="633"/>
      <c r="DW15" s="633"/>
      <c r="DX15" s="633"/>
      <c r="DY15" s="633"/>
      <c r="DZ15" s="633"/>
      <c r="EA15" s="633"/>
      <c r="EB15" s="633"/>
      <c r="EC15" s="662"/>
    </row>
    <row r="16" spans="2:143" ht="11.25" customHeight="1">
      <c r="B16" s="629" t="s">
        <v>194</v>
      </c>
      <c r="C16" s="630"/>
      <c r="D16" s="630"/>
      <c r="E16" s="630"/>
      <c r="F16" s="630"/>
      <c r="G16" s="630"/>
      <c r="H16" s="630"/>
      <c r="I16" s="630"/>
      <c r="J16" s="630"/>
      <c r="K16" s="630"/>
      <c r="L16" s="630"/>
      <c r="M16" s="630"/>
      <c r="N16" s="630"/>
      <c r="O16" s="630"/>
      <c r="P16" s="630"/>
      <c r="Q16" s="631"/>
      <c r="R16" s="632" t="s">
        <v>66</v>
      </c>
      <c r="S16" s="633"/>
      <c r="T16" s="633"/>
      <c r="U16" s="633"/>
      <c r="V16" s="633"/>
      <c r="W16" s="633"/>
      <c r="X16" s="633"/>
      <c r="Y16" s="634"/>
      <c r="Z16" s="681" t="s">
        <v>66</v>
      </c>
      <c r="AA16" s="681"/>
      <c r="AB16" s="681"/>
      <c r="AC16" s="681"/>
      <c r="AD16" s="682" t="s">
        <v>66</v>
      </c>
      <c r="AE16" s="682"/>
      <c r="AF16" s="682"/>
      <c r="AG16" s="682"/>
      <c r="AH16" s="682"/>
      <c r="AI16" s="682"/>
      <c r="AJ16" s="682"/>
      <c r="AK16" s="682"/>
      <c r="AL16" s="635" t="s">
        <v>66</v>
      </c>
      <c r="AM16" s="636"/>
      <c r="AN16" s="636"/>
      <c r="AO16" s="683"/>
      <c r="AP16" s="629" t="s">
        <v>195</v>
      </c>
      <c r="AQ16" s="630"/>
      <c r="AR16" s="630"/>
      <c r="AS16" s="630"/>
      <c r="AT16" s="630"/>
      <c r="AU16" s="630"/>
      <c r="AV16" s="630"/>
      <c r="AW16" s="630"/>
      <c r="AX16" s="630"/>
      <c r="AY16" s="630"/>
      <c r="AZ16" s="630"/>
      <c r="BA16" s="630"/>
      <c r="BB16" s="630"/>
      <c r="BC16" s="630"/>
      <c r="BD16" s="630"/>
      <c r="BE16" s="630"/>
      <c r="BF16" s="631"/>
      <c r="BG16" s="632" t="s">
        <v>66</v>
      </c>
      <c r="BH16" s="633"/>
      <c r="BI16" s="633"/>
      <c r="BJ16" s="633"/>
      <c r="BK16" s="633"/>
      <c r="BL16" s="633"/>
      <c r="BM16" s="633"/>
      <c r="BN16" s="634"/>
      <c r="BO16" s="681" t="s">
        <v>66</v>
      </c>
      <c r="BP16" s="681"/>
      <c r="BQ16" s="681"/>
      <c r="BR16" s="681"/>
      <c r="BS16" s="638" t="s">
        <v>66</v>
      </c>
      <c r="BT16" s="633"/>
      <c r="BU16" s="633"/>
      <c r="BV16" s="633"/>
      <c r="BW16" s="633"/>
      <c r="BX16" s="633"/>
      <c r="BY16" s="633"/>
      <c r="BZ16" s="633"/>
      <c r="CA16" s="633"/>
      <c r="CB16" s="662"/>
      <c r="CD16" s="663" t="s">
        <v>196</v>
      </c>
      <c r="CE16" s="660"/>
      <c r="CF16" s="660"/>
      <c r="CG16" s="660"/>
      <c r="CH16" s="660"/>
      <c r="CI16" s="660"/>
      <c r="CJ16" s="660"/>
      <c r="CK16" s="660"/>
      <c r="CL16" s="660"/>
      <c r="CM16" s="660"/>
      <c r="CN16" s="660"/>
      <c r="CO16" s="660"/>
      <c r="CP16" s="660"/>
      <c r="CQ16" s="661"/>
      <c r="CR16" s="632" t="s">
        <v>66</v>
      </c>
      <c r="CS16" s="633"/>
      <c r="CT16" s="633"/>
      <c r="CU16" s="633"/>
      <c r="CV16" s="633"/>
      <c r="CW16" s="633"/>
      <c r="CX16" s="633"/>
      <c r="CY16" s="634"/>
      <c r="CZ16" s="681" t="s">
        <v>66</v>
      </c>
      <c r="DA16" s="681"/>
      <c r="DB16" s="681"/>
      <c r="DC16" s="681"/>
      <c r="DD16" s="638" t="s">
        <v>66</v>
      </c>
      <c r="DE16" s="633"/>
      <c r="DF16" s="633"/>
      <c r="DG16" s="633"/>
      <c r="DH16" s="633"/>
      <c r="DI16" s="633"/>
      <c r="DJ16" s="633"/>
      <c r="DK16" s="633"/>
      <c r="DL16" s="633"/>
      <c r="DM16" s="633"/>
      <c r="DN16" s="633"/>
      <c r="DO16" s="633"/>
      <c r="DP16" s="634"/>
      <c r="DQ16" s="638" t="s">
        <v>66</v>
      </c>
      <c r="DR16" s="633"/>
      <c r="DS16" s="633"/>
      <c r="DT16" s="633"/>
      <c r="DU16" s="633"/>
      <c r="DV16" s="633"/>
      <c r="DW16" s="633"/>
      <c r="DX16" s="633"/>
      <c r="DY16" s="633"/>
      <c r="DZ16" s="633"/>
      <c r="EA16" s="633"/>
      <c r="EB16" s="633"/>
      <c r="EC16" s="662"/>
    </row>
    <row r="17" spans="2:133" ht="11.25" customHeight="1">
      <c r="B17" s="629" t="s">
        <v>197</v>
      </c>
      <c r="C17" s="630"/>
      <c r="D17" s="630"/>
      <c r="E17" s="630"/>
      <c r="F17" s="630"/>
      <c r="G17" s="630"/>
      <c r="H17" s="630"/>
      <c r="I17" s="630"/>
      <c r="J17" s="630"/>
      <c r="K17" s="630"/>
      <c r="L17" s="630"/>
      <c r="M17" s="630"/>
      <c r="N17" s="630"/>
      <c r="O17" s="630"/>
      <c r="P17" s="630"/>
      <c r="Q17" s="631"/>
      <c r="R17" s="632">
        <v>212221</v>
      </c>
      <c r="S17" s="633"/>
      <c r="T17" s="633"/>
      <c r="U17" s="633"/>
      <c r="V17" s="633"/>
      <c r="W17" s="633"/>
      <c r="X17" s="633"/>
      <c r="Y17" s="634"/>
      <c r="Z17" s="681">
        <v>0.3</v>
      </c>
      <c r="AA17" s="681"/>
      <c r="AB17" s="681"/>
      <c r="AC17" s="681"/>
      <c r="AD17" s="682">
        <v>212221</v>
      </c>
      <c r="AE17" s="682"/>
      <c r="AF17" s="682"/>
      <c r="AG17" s="682"/>
      <c r="AH17" s="682"/>
      <c r="AI17" s="682"/>
      <c r="AJ17" s="682"/>
      <c r="AK17" s="682"/>
      <c r="AL17" s="635">
        <v>0.6</v>
      </c>
      <c r="AM17" s="636"/>
      <c r="AN17" s="636"/>
      <c r="AO17" s="683"/>
      <c r="AP17" s="629" t="s">
        <v>198</v>
      </c>
      <c r="AQ17" s="630"/>
      <c r="AR17" s="630"/>
      <c r="AS17" s="630"/>
      <c r="AT17" s="630"/>
      <c r="AU17" s="630"/>
      <c r="AV17" s="630"/>
      <c r="AW17" s="630"/>
      <c r="AX17" s="630"/>
      <c r="AY17" s="630"/>
      <c r="AZ17" s="630"/>
      <c r="BA17" s="630"/>
      <c r="BB17" s="630"/>
      <c r="BC17" s="630"/>
      <c r="BD17" s="630"/>
      <c r="BE17" s="630"/>
      <c r="BF17" s="631"/>
      <c r="BG17" s="632" t="s">
        <v>66</v>
      </c>
      <c r="BH17" s="633"/>
      <c r="BI17" s="633"/>
      <c r="BJ17" s="633"/>
      <c r="BK17" s="633"/>
      <c r="BL17" s="633"/>
      <c r="BM17" s="633"/>
      <c r="BN17" s="634"/>
      <c r="BO17" s="681" t="s">
        <v>66</v>
      </c>
      <c r="BP17" s="681"/>
      <c r="BQ17" s="681"/>
      <c r="BR17" s="681"/>
      <c r="BS17" s="638" t="s">
        <v>66</v>
      </c>
      <c r="BT17" s="633"/>
      <c r="BU17" s="633"/>
      <c r="BV17" s="633"/>
      <c r="BW17" s="633"/>
      <c r="BX17" s="633"/>
      <c r="BY17" s="633"/>
      <c r="BZ17" s="633"/>
      <c r="CA17" s="633"/>
      <c r="CB17" s="662"/>
      <c r="CD17" s="663" t="s">
        <v>199</v>
      </c>
      <c r="CE17" s="660"/>
      <c r="CF17" s="660"/>
      <c r="CG17" s="660"/>
      <c r="CH17" s="660"/>
      <c r="CI17" s="660"/>
      <c r="CJ17" s="660"/>
      <c r="CK17" s="660"/>
      <c r="CL17" s="660"/>
      <c r="CM17" s="660"/>
      <c r="CN17" s="660"/>
      <c r="CO17" s="660"/>
      <c r="CP17" s="660"/>
      <c r="CQ17" s="661"/>
      <c r="CR17" s="632">
        <v>6663348</v>
      </c>
      <c r="CS17" s="633"/>
      <c r="CT17" s="633"/>
      <c r="CU17" s="633"/>
      <c r="CV17" s="633"/>
      <c r="CW17" s="633"/>
      <c r="CX17" s="633"/>
      <c r="CY17" s="634"/>
      <c r="CZ17" s="681">
        <v>11.1</v>
      </c>
      <c r="DA17" s="681"/>
      <c r="DB17" s="681"/>
      <c r="DC17" s="681"/>
      <c r="DD17" s="638" t="s">
        <v>66</v>
      </c>
      <c r="DE17" s="633"/>
      <c r="DF17" s="633"/>
      <c r="DG17" s="633"/>
      <c r="DH17" s="633"/>
      <c r="DI17" s="633"/>
      <c r="DJ17" s="633"/>
      <c r="DK17" s="633"/>
      <c r="DL17" s="633"/>
      <c r="DM17" s="633"/>
      <c r="DN17" s="633"/>
      <c r="DO17" s="633"/>
      <c r="DP17" s="634"/>
      <c r="DQ17" s="638">
        <v>6647070</v>
      </c>
      <c r="DR17" s="633"/>
      <c r="DS17" s="633"/>
      <c r="DT17" s="633"/>
      <c r="DU17" s="633"/>
      <c r="DV17" s="633"/>
      <c r="DW17" s="633"/>
      <c r="DX17" s="633"/>
      <c r="DY17" s="633"/>
      <c r="DZ17" s="633"/>
      <c r="EA17" s="633"/>
      <c r="EB17" s="633"/>
      <c r="EC17" s="662"/>
    </row>
    <row r="18" spans="2:133" ht="11.25" customHeight="1">
      <c r="B18" s="629" t="s">
        <v>200</v>
      </c>
      <c r="C18" s="630"/>
      <c r="D18" s="630"/>
      <c r="E18" s="630"/>
      <c r="F18" s="630"/>
      <c r="G18" s="630"/>
      <c r="H18" s="630"/>
      <c r="I18" s="630"/>
      <c r="J18" s="630"/>
      <c r="K18" s="630"/>
      <c r="L18" s="630"/>
      <c r="M18" s="630"/>
      <c r="N18" s="630"/>
      <c r="O18" s="630"/>
      <c r="P18" s="630"/>
      <c r="Q18" s="631"/>
      <c r="R18" s="632">
        <v>2729833</v>
      </c>
      <c r="S18" s="633"/>
      <c r="T18" s="633"/>
      <c r="U18" s="633"/>
      <c r="V18" s="633"/>
      <c r="W18" s="633"/>
      <c r="X18" s="633"/>
      <c r="Y18" s="634"/>
      <c r="Z18" s="681">
        <v>4.4000000000000004</v>
      </c>
      <c r="AA18" s="681"/>
      <c r="AB18" s="681"/>
      <c r="AC18" s="681"/>
      <c r="AD18" s="682">
        <v>2379374</v>
      </c>
      <c r="AE18" s="682"/>
      <c r="AF18" s="682"/>
      <c r="AG18" s="682"/>
      <c r="AH18" s="682"/>
      <c r="AI18" s="682"/>
      <c r="AJ18" s="682"/>
      <c r="AK18" s="682"/>
      <c r="AL18" s="635">
        <v>6.5</v>
      </c>
      <c r="AM18" s="636"/>
      <c r="AN18" s="636"/>
      <c r="AO18" s="683"/>
      <c r="AP18" s="629" t="s">
        <v>201</v>
      </c>
      <c r="AQ18" s="630"/>
      <c r="AR18" s="630"/>
      <c r="AS18" s="630"/>
      <c r="AT18" s="630"/>
      <c r="AU18" s="630"/>
      <c r="AV18" s="630"/>
      <c r="AW18" s="630"/>
      <c r="AX18" s="630"/>
      <c r="AY18" s="630"/>
      <c r="AZ18" s="630"/>
      <c r="BA18" s="630"/>
      <c r="BB18" s="630"/>
      <c r="BC18" s="630"/>
      <c r="BD18" s="630"/>
      <c r="BE18" s="630"/>
      <c r="BF18" s="631"/>
      <c r="BG18" s="632" t="s">
        <v>66</v>
      </c>
      <c r="BH18" s="633"/>
      <c r="BI18" s="633"/>
      <c r="BJ18" s="633"/>
      <c r="BK18" s="633"/>
      <c r="BL18" s="633"/>
      <c r="BM18" s="633"/>
      <c r="BN18" s="634"/>
      <c r="BO18" s="681" t="s">
        <v>66</v>
      </c>
      <c r="BP18" s="681"/>
      <c r="BQ18" s="681"/>
      <c r="BR18" s="681"/>
      <c r="BS18" s="638" t="s">
        <v>66</v>
      </c>
      <c r="BT18" s="633"/>
      <c r="BU18" s="633"/>
      <c r="BV18" s="633"/>
      <c r="BW18" s="633"/>
      <c r="BX18" s="633"/>
      <c r="BY18" s="633"/>
      <c r="BZ18" s="633"/>
      <c r="CA18" s="633"/>
      <c r="CB18" s="662"/>
      <c r="CD18" s="663" t="s">
        <v>202</v>
      </c>
      <c r="CE18" s="660"/>
      <c r="CF18" s="660"/>
      <c r="CG18" s="660"/>
      <c r="CH18" s="660"/>
      <c r="CI18" s="660"/>
      <c r="CJ18" s="660"/>
      <c r="CK18" s="660"/>
      <c r="CL18" s="660"/>
      <c r="CM18" s="660"/>
      <c r="CN18" s="660"/>
      <c r="CO18" s="660"/>
      <c r="CP18" s="660"/>
      <c r="CQ18" s="661"/>
      <c r="CR18" s="632" t="s">
        <v>66</v>
      </c>
      <c r="CS18" s="633"/>
      <c r="CT18" s="633"/>
      <c r="CU18" s="633"/>
      <c r="CV18" s="633"/>
      <c r="CW18" s="633"/>
      <c r="CX18" s="633"/>
      <c r="CY18" s="634"/>
      <c r="CZ18" s="681" t="s">
        <v>66</v>
      </c>
      <c r="DA18" s="681"/>
      <c r="DB18" s="681"/>
      <c r="DC18" s="681"/>
      <c r="DD18" s="638" t="s">
        <v>66</v>
      </c>
      <c r="DE18" s="633"/>
      <c r="DF18" s="633"/>
      <c r="DG18" s="633"/>
      <c r="DH18" s="633"/>
      <c r="DI18" s="633"/>
      <c r="DJ18" s="633"/>
      <c r="DK18" s="633"/>
      <c r="DL18" s="633"/>
      <c r="DM18" s="633"/>
      <c r="DN18" s="633"/>
      <c r="DO18" s="633"/>
      <c r="DP18" s="634"/>
      <c r="DQ18" s="638" t="s">
        <v>66</v>
      </c>
      <c r="DR18" s="633"/>
      <c r="DS18" s="633"/>
      <c r="DT18" s="633"/>
      <c r="DU18" s="633"/>
      <c r="DV18" s="633"/>
      <c r="DW18" s="633"/>
      <c r="DX18" s="633"/>
      <c r="DY18" s="633"/>
      <c r="DZ18" s="633"/>
      <c r="EA18" s="633"/>
      <c r="EB18" s="633"/>
      <c r="EC18" s="662"/>
    </row>
    <row r="19" spans="2:133" ht="11.25" customHeight="1">
      <c r="B19" s="629" t="s">
        <v>203</v>
      </c>
      <c r="C19" s="630"/>
      <c r="D19" s="630"/>
      <c r="E19" s="630"/>
      <c r="F19" s="630"/>
      <c r="G19" s="630"/>
      <c r="H19" s="630"/>
      <c r="I19" s="630"/>
      <c r="J19" s="630"/>
      <c r="K19" s="630"/>
      <c r="L19" s="630"/>
      <c r="M19" s="630"/>
      <c r="N19" s="630"/>
      <c r="O19" s="630"/>
      <c r="P19" s="630"/>
      <c r="Q19" s="631"/>
      <c r="R19" s="632">
        <v>2379374</v>
      </c>
      <c r="S19" s="633"/>
      <c r="T19" s="633"/>
      <c r="U19" s="633"/>
      <c r="V19" s="633"/>
      <c r="W19" s="633"/>
      <c r="X19" s="633"/>
      <c r="Y19" s="634"/>
      <c r="Z19" s="681">
        <v>3.8</v>
      </c>
      <c r="AA19" s="681"/>
      <c r="AB19" s="681"/>
      <c r="AC19" s="681"/>
      <c r="AD19" s="682">
        <v>2379374</v>
      </c>
      <c r="AE19" s="682"/>
      <c r="AF19" s="682"/>
      <c r="AG19" s="682"/>
      <c r="AH19" s="682"/>
      <c r="AI19" s="682"/>
      <c r="AJ19" s="682"/>
      <c r="AK19" s="682"/>
      <c r="AL19" s="635">
        <v>6.5</v>
      </c>
      <c r="AM19" s="636"/>
      <c r="AN19" s="636"/>
      <c r="AO19" s="683"/>
      <c r="AP19" s="629" t="s">
        <v>204</v>
      </c>
      <c r="AQ19" s="630"/>
      <c r="AR19" s="630"/>
      <c r="AS19" s="630"/>
      <c r="AT19" s="630"/>
      <c r="AU19" s="630"/>
      <c r="AV19" s="630"/>
      <c r="AW19" s="630"/>
      <c r="AX19" s="630"/>
      <c r="AY19" s="630"/>
      <c r="AZ19" s="630"/>
      <c r="BA19" s="630"/>
      <c r="BB19" s="630"/>
      <c r="BC19" s="630"/>
      <c r="BD19" s="630"/>
      <c r="BE19" s="630"/>
      <c r="BF19" s="631"/>
      <c r="BG19" s="632">
        <v>2238704</v>
      </c>
      <c r="BH19" s="633"/>
      <c r="BI19" s="633"/>
      <c r="BJ19" s="633"/>
      <c r="BK19" s="633"/>
      <c r="BL19" s="633"/>
      <c r="BM19" s="633"/>
      <c r="BN19" s="634"/>
      <c r="BO19" s="681">
        <v>7.2</v>
      </c>
      <c r="BP19" s="681"/>
      <c r="BQ19" s="681"/>
      <c r="BR19" s="681"/>
      <c r="BS19" s="638" t="s">
        <v>66</v>
      </c>
      <c r="BT19" s="633"/>
      <c r="BU19" s="633"/>
      <c r="BV19" s="633"/>
      <c r="BW19" s="633"/>
      <c r="BX19" s="633"/>
      <c r="BY19" s="633"/>
      <c r="BZ19" s="633"/>
      <c r="CA19" s="633"/>
      <c r="CB19" s="662"/>
      <c r="CD19" s="663" t="s">
        <v>205</v>
      </c>
      <c r="CE19" s="660"/>
      <c r="CF19" s="660"/>
      <c r="CG19" s="660"/>
      <c r="CH19" s="660"/>
      <c r="CI19" s="660"/>
      <c r="CJ19" s="660"/>
      <c r="CK19" s="660"/>
      <c r="CL19" s="660"/>
      <c r="CM19" s="660"/>
      <c r="CN19" s="660"/>
      <c r="CO19" s="660"/>
      <c r="CP19" s="660"/>
      <c r="CQ19" s="661"/>
      <c r="CR19" s="632" t="s">
        <v>66</v>
      </c>
      <c r="CS19" s="633"/>
      <c r="CT19" s="633"/>
      <c r="CU19" s="633"/>
      <c r="CV19" s="633"/>
      <c r="CW19" s="633"/>
      <c r="CX19" s="633"/>
      <c r="CY19" s="634"/>
      <c r="CZ19" s="681" t="s">
        <v>66</v>
      </c>
      <c r="DA19" s="681"/>
      <c r="DB19" s="681"/>
      <c r="DC19" s="681"/>
      <c r="DD19" s="638" t="s">
        <v>66</v>
      </c>
      <c r="DE19" s="633"/>
      <c r="DF19" s="633"/>
      <c r="DG19" s="633"/>
      <c r="DH19" s="633"/>
      <c r="DI19" s="633"/>
      <c r="DJ19" s="633"/>
      <c r="DK19" s="633"/>
      <c r="DL19" s="633"/>
      <c r="DM19" s="633"/>
      <c r="DN19" s="633"/>
      <c r="DO19" s="633"/>
      <c r="DP19" s="634"/>
      <c r="DQ19" s="638" t="s">
        <v>66</v>
      </c>
      <c r="DR19" s="633"/>
      <c r="DS19" s="633"/>
      <c r="DT19" s="633"/>
      <c r="DU19" s="633"/>
      <c r="DV19" s="633"/>
      <c r="DW19" s="633"/>
      <c r="DX19" s="633"/>
      <c r="DY19" s="633"/>
      <c r="DZ19" s="633"/>
      <c r="EA19" s="633"/>
      <c r="EB19" s="633"/>
      <c r="EC19" s="662"/>
    </row>
    <row r="20" spans="2:133" ht="11.25" customHeight="1">
      <c r="B20" s="629" t="s">
        <v>206</v>
      </c>
      <c r="C20" s="630"/>
      <c r="D20" s="630"/>
      <c r="E20" s="630"/>
      <c r="F20" s="630"/>
      <c r="G20" s="630"/>
      <c r="H20" s="630"/>
      <c r="I20" s="630"/>
      <c r="J20" s="630"/>
      <c r="K20" s="630"/>
      <c r="L20" s="630"/>
      <c r="M20" s="630"/>
      <c r="N20" s="630"/>
      <c r="O20" s="630"/>
      <c r="P20" s="630"/>
      <c r="Q20" s="631"/>
      <c r="R20" s="632">
        <v>349875</v>
      </c>
      <c r="S20" s="633"/>
      <c r="T20" s="633"/>
      <c r="U20" s="633"/>
      <c r="V20" s="633"/>
      <c r="W20" s="633"/>
      <c r="X20" s="633"/>
      <c r="Y20" s="634"/>
      <c r="Z20" s="681">
        <v>0.6</v>
      </c>
      <c r="AA20" s="681"/>
      <c r="AB20" s="681"/>
      <c r="AC20" s="681"/>
      <c r="AD20" s="682" t="s">
        <v>66</v>
      </c>
      <c r="AE20" s="682"/>
      <c r="AF20" s="682"/>
      <c r="AG20" s="682"/>
      <c r="AH20" s="682"/>
      <c r="AI20" s="682"/>
      <c r="AJ20" s="682"/>
      <c r="AK20" s="682"/>
      <c r="AL20" s="635" t="s">
        <v>66</v>
      </c>
      <c r="AM20" s="636"/>
      <c r="AN20" s="636"/>
      <c r="AO20" s="683"/>
      <c r="AP20" s="629" t="s">
        <v>207</v>
      </c>
      <c r="AQ20" s="630"/>
      <c r="AR20" s="630"/>
      <c r="AS20" s="630"/>
      <c r="AT20" s="630"/>
      <c r="AU20" s="630"/>
      <c r="AV20" s="630"/>
      <c r="AW20" s="630"/>
      <c r="AX20" s="630"/>
      <c r="AY20" s="630"/>
      <c r="AZ20" s="630"/>
      <c r="BA20" s="630"/>
      <c r="BB20" s="630"/>
      <c r="BC20" s="630"/>
      <c r="BD20" s="630"/>
      <c r="BE20" s="630"/>
      <c r="BF20" s="631"/>
      <c r="BG20" s="632">
        <v>2238704</v>
      </c>
      <c r="BH20" s="633"/>
      <c r="BI20" s="633"/>
      <c r="BJ20" s="633"/>
      <c r="BK20" s="633"/>
      <c r="BL20" s="633"/>
      <c r="BM20" s="633"/>
      <c r="BN20" s="634"/>
      <c r="BO20" s="681">
        <v>7.2</v>
      </c>
      <c r="BP20" s="681"/>
      <c r="BQ20" s="681"/>
      <c r="BR20" s="681"/>
      <c r="BS20" s="638" t="s">
        <v>66</v>
      </c>
      <c r="BT20" s="633"/>
      <c r="BU20" s="633"/>
      <c r="BV20" s="633"/>
      <c r="BW20" s="633"/>
      <c r="BX20" s="633"/>
      <c r="BY20" s="633"/>
      <c r="BZ20" s="633"/>
      <c r="CA20" s="633"/>
      <c r="CB20" s="662"/>
      <c r="CD20" s="663" t="s">
        <v>208</v>
      </c>
      <c r="CE20" s="660"/>
      <c r="CF20" s="660"/>
      <c r="CG20" s="660"/>
      <c r="CH20" s="660"/>
      <c r="CI20" s="660"/>
      <c r="CJ20" s="660"/>
      <c r="CK20" s="660"/>
      <c r="CL20" s="660"/>
      <c r="CM20" s="660"/>
      <c r="CN20" s="660"/>
      <c r="CO20" s="660"/>
      <c r="CP20" s="660"/>
      <c r="CQ20" s="661"/>
      <c r="CR20" s="632">
        <v>60027916</v>
      </c>
      <c r="CS20" s="633"/>
      <c r="CT20" s="633"/>
      <c r="CU20" s="633"/>
      <c r="CV20" s="633"/>
      <c r="CW20" s="633"/>
      <c r="CX20" s="633"/>
      <c r="CY20" s="634"/>
      <c r="CZ20" s="681">
        <v>100</v>
      </c>
      <c r="DA20" s="681"/>
      <c r="DB20" s="681"/>
      <c r="DC20" s="681"/>
      <c r="DD20" s="638">
        <v>5310029</v>
      </c>
      <c r="DE20" s="633"/>
      <c r="DF20" s="633"/>
      <c r="DG20" s="633"/>
      <c r="DH20" s="633"/>
      <c r="DI20" s="633"/>
      <c r="DJ20" s="633"/>
      <c r="DK20" s="633"/>
      <c r="DL20" s="633"/>
      <c r="DM20" s="633"/>
      <c r="DN20" s="633"/>
      <c r="DO20" s="633"/>
      <c r="DP20" s="634"/>
      <c r="DQ20" s="638">
        <v>41754901</v>
      </c>
      <c r="DR20" s="633"/>
      <c r="DS20" s="633"/>
      <c r="DT20" s="633"/>
      <c r="DU20" s="633"/>
      <c r="DV20" s="633"/>
      <c r="DW20" s="633"/>
      <c r="DX20" s="633"/>
      <c r="DY20" s="633"/>
      <c r="DZ20" s="633"/>
      <c r="EA20" s="633"/>
      <c r="EB20" s="633"/>
      <c r="EC20" s="662"/>
    </row>
    <row r="21" spans="2:133" ht="11.25" customHeight="1">
      <c r="B21" s="629" t="s">
        <v>209</v>
      </c>
      <c r="C21" s="630"/>
      <c r="D21" s="630"/>
      <c r="E21" s="630"/>
      <c r="F21" s="630"/>
      <c r="G21" s="630"/>
      <c r="H21" s="630"/>
      <c r="I21" s="630"/>
      <c r="J21" s="630"/>
      <c r="K21" s="630"/>
      <c r="L21" s="630"/>
      <c r="M21" s="630"/>
      <c r="N21" s="630"/>
      <c r="O21" s="630"/>
      <c r="P21" s="630"/>
      <c r="Q21" s="631"/>
      <c r="R21" s="632">
        <v>584</v>
      </c>
      <c r="S21" s="633"/>
      <c r="T21" s="633"/>
      <c r="U21" s="633"/>
      <c r="V21" s="633"/>
      <c r="W21" s="633"/>
      <c r="X21" s="633"/>
      <c r="Y21" s="634"/>
      <c r="Z21" s="681">
        <v>0</v>
      </c>
      <c r="AA21" s="681"/>
      <c r="AB21" s="681"/>
      <c r="AC21" s="681"/>
      <c r="AD21" s="682" t="s">
        <v>66</v>
      </c>
      <c r="AE21" s="682"/>
      <c r="AF21" s="682"/>
      <c r="AG21" s="682"/>
      <c r="AH21" s="682"/>
      <c r="AI21" s="682"/>
      <c r="AJ21" s="682"/>
      <c r="AK21" s="682"/>
      <c r="AL21" s="635" t="s">
        <v>66</v>
      </c>
      <c r="AM21" s="636"/>
      <c r="AN21" s="636"/>
      <c r="AO21" s="683"/>
      <c r="AP21" s="727" t="s">
        <v>210</v>
      </c>
      <c r="AQ21" s="734"/>
      <c r="AR21" s="734"/>
      <c r="AS21" s="734"/>
      <c r="AT21" s="734"/>
      <c r="AU21" s="734"/>
      <c r="AV21" s="734"/>
      <c r="AW21" s="734"/>
      <c r="AX21" s="734"/>
      <c r="AY21" s="734"/>
      <c r="AZ21" s="734"/>
      <c r="BA21" s="734"/>
      <c r="BB21" s="734"/>
      <c r="BC21" s="734"/>
      <c r="BD21" s="734"/>
      <c r="BE21" s="734"/>
      <c r="BF21" s="729"/>
      <c r="BG21" s="632" t="s">
        <v>66</v>
      </c>
      <c r="BH21" s="633"/>
      <c r="BI21" s="633"/>
      <c r="BJ21" s="633"/>
      <c r="BK21" s="633"/>
      <c r="BL21" s="633"/>
      <c r="BM21" s="633"/>
      <c r="BN21" s="634"/>
      <c r="BO21" s="681" t="s">
        <v>66</v>
      </c>
      <c r="BP21" s="681"/>
      <c r="BQ21" s="681"/>
      <c r="BR21" s="681"/>
      <c r="BS21" s="638" t="s">
        <v>66</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c r="B22" s="629" t="s">
        <v>211</v>
      </c>
      <c r="C22" s="630"/>
      <c r="D22" s="630"/>
      <c r="E22" s="630"/>
      <c r="F22" s="630"/>
      <c r="G22" s="630"/>
      <c r="H22" s="630"/>
      <c r="I22" s="630"/>
      <c r="J22" s="630"/>
      <c r="K22" s="630"/>
      <c r="L22" s="630"/>
      <c r="M22" s="630"/>
      <c r="N22" s="630"/>
      <c r="O22" s="630"/>
      <c r="P22" s="630"/>
      <c r="Q22" s="631"/>
      <c r="R22" s="632">
        <v>38589015</v>
      </c>
      <c r="S22" s="633"/>
      <c r="T22" s="633"/>
      <c r="U22" s="633"/>
      <c r="V22" s="633"/>
      <c r="W22" s="633"/>
      <c r="X22" s="633"/>
      <c r="Y22" s="634"/>
      <c r="Z22" s="681">
        <v>62.3</v>
      </c>
      <c r="AA22" s="681"/>
      <c r="AB22" s="681"/>
      <c r="AC22" s="681"/>
      <c r="AD22" s="682">
        <v>35999851</v>
      </c>
      <c r="AE22" s="682"/>
      <c r="AF22" s="682"/>
      <c r="AG22" s="682"/>
      <c r="AH22" s="682"/>
      <c r="AI22" s="682"/>
      <c r="AJ22" s="682"/>
      <c r="AK22" s="682"/>
      <c r="AL22" s="635">
        <v>98.8</v>
      </c>
      <c r="AM22" s="636"/>
      <c r="AN22" s="636"/>
      <c r="AO22" s="683"/>
      <c r="AP22" s="727" t="s">
        <v>212</v>
      </c>
      <c r="AQ22" s="734"/>
      <c r="AR22" s="734"/>
      <c r="AS22" s="734"/>
      <c r="AT22" s="734"/>
      <c r="AU22" s="734"/>
      <c r="AV22" s="734"/>
      <c r="AW22" s="734"/>
      <c r="AX22" s="734"/>
      <c r="AY22" s="734"/>
      <c r="AZ22" s="734"/>
      <c r="BA22" s="734"/>
      <c r="BB22" s="734"/>
      <c r="BC22" s="734"/>
      <c r="BD22" s="734"/>
      <c r="BE22" s="734"/>
      <c r="BF22" s="729"/>
      <c r="BG22" s="632" t="s">
        <v>66</v>
      </c>
      <c r="BH22" s="633"/>
      <c r="BI22" s="633"/>
      <c r="BJ22" s="633"/>
      <c r="BK22" s="633"/>
      <c r="BL22" s="633"/>
      <c r="BM22" s="633"/>
      <c r="BN22" s="634"/>
      <c r="BO22" s="681" t="s">
        <v>66</v>
      </c>
      <c r="BP22" s="681"/>
      <c r="BQ22" s="681"/>
      <c r="BR22" s="681"/>
      <c r="BS22" s="638" t="s">
        <v>66</v>
      </c>
      <c r="BT22" s="633"/>
      <c r="BU22" s="633"/>
      <c r="BV22" s="633"/>
      <c r="BW22" s="633"/>
      <c r="BX22" s="633"/>
      <c r="BY22" s="633"/>
      <c r="BZ22" s="633"/>
      <c r="CA22" s="633"/>
      <c r="CB22" s="662"/>
      <c r="CD22" s="736" t="s">
        <v>213</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c r="B23" s="629" t="s">
        <v>214</v>
      </c>
      <c r="C23" s="630"/>
      <c r="D23" s="630"/>
      <c r="E23" s="630"/>
      <c r="F23" s="630"/>
      <c r="G23" s="630"/>
      <c r="H23" s="630"/>
      <c r="I23" s="630"/>
      <c r="J23" s="630"/>
      <c r="K23" s="630"/>
      <c r="L23" s="630"/>
      <c r="M23" s="630"/>
      <c r="N23" s="630"/>
      <c r="O23" s="630"/>
      <c r="P23" s="630"/>
      <c r="Q23" s="631"/>
      <c r="R23" s="632">
        <v>27813</v>
      </c>
      <c r="S23" s="633"/>
      <c r="T23" s="633"/>
      <c r="U23" s="633"/>
      <c r="V23" s="633"/>
      <c r="W23" s="633"/>
      <c r="X23" s="633"/>
      <c r="Y23" s="634"/>
      <c r="Z23" s="681">
        <v>0</v>
      </c>
      <c r="AA23" s="681"/>
      <c r="AB23" s="681"/>
      <c r="AC23" s="681"/>
      <c r="AD23" s="682">
        <v>27813</v>
      </c>
      <c r="AE23" s="682"/>
      <c r="AF23" s="682"/>
      <c r="AG23" s="682"/>
      <c r="AH23" s="682"/>
      <c r="AI23" s="682"/>
      <c r="AJ23" s="682"/>
      <c r="AK23" s="682"/>
      <c r="AL23" s="635">
        <v>0.1</v>
      </c>
      <c r="AM23" s="636"/>
      <c r="AN23" s="636"/>
      <c r="AO23" s="683"/>
      <c r="AP23" s="727" t="s">
        <v>215</v>
      </c>
      <c r="AQ23" s="734"/>
      <c r="AR23" s="734"/>
      <c r="AS23" s="734"/>
      <c r="AT23" s="734"/>
      <c r="AU23" s="734"/>
      <c r="AV23" s="734"/>
      <c r="AW23" s="734"/>
      <c r="AX23" s="734"/>
      <c r="AY23" s="734"/>
      <c r="AZ23" s="734"/>
      <c r="BA23" s="734"/>
      <c r="BB23" s="734"/>
      <c r="BC23" s="734"/>
      <c r="BD23" s="734"/>
      <c r="BE23" s="734"/>
      <c r="BF23" s="729"/>
      <c r="BG23" s="632">
        <v>2238704</v>
      </c>
      <c r="BH23" s="633"/>
      <c r="BI23" s="633"/>
      <c r="BJ23" s="633"/>
      <c r="BK23" s="633"/>
      <c r="BL23" s="633"/>
      <c r="BM23" s="633"/>
      <c r="BN23" s="634"/>
      <c r="BO23" s="681">
        <v>7.2</v>
      </c>
      <c r="BP23" s="681"/>
      <c r="BQ23" s="681"/>
      <c r="BR23" s="681"/>
      <c r="BS23" s="638" t="s">
        <v>66</v>
      </c>
      <c r="BT23" s="633"/>
      <c r="BU23" s="633"/>
      <c r="BV23" s="633"/>
      <c r="BW23" s="633"/>
      <c r="BX23" s="633"/>
      <c r="BY23" s="633"/>
      <c r="BZ23" s="633"/>
      <c r="CA23" s="633"/>
      <c r="CB23" s="662"/>
      <c r="CD23" s="736" t="s">
        <v>155</v>
      </c>
      <c r="CE23" s="737"/>
      <c r="CF23" s="737"/>
      <c r="CG23" s="737"/>
      <c r="CH23" s="737"/>
      <c r="CI23" s="737"/>
      <c r="CJ23" s="737"/>
      <c r="CK23" s="737"/>
      <c r="CL23" s="737"/>
      <c r="CM23" s="737"/>
      <c r="CN23" s="737"/>
      <c r="CO23" s="737"/>
      <c r="CP23" s="737"/>
      <c r="CQ23" s="738"/>
      <c r="CR23" s="736" t="s">
        <v>216</v>
      </c>
      <c r="CS23" s="737"/>
      <c r="CT23" s="737"/>
      <c r="CU23" s="737"/>
      <c r="CV23" s="737"/>
      <c r="CW23" s="737"/>
      <c r="CX23" s="737"/>
      <c r="CY23" s="738"/>
      <c r="CZ23" s="736" t="s">
        <v>217</v>
      </c>
      <c r="DA23" s="737"/>
      <c r="DB23" s="737"/>
      <c r="DC23" s="738"/>
      <c r="DD23" s="736" t="s">
        <v>218</v>
      </c>
      <c r="DE23" s="737"/>
      <c r="DF23" s="737"/>
      <c r="DG23" s="737"/>
      <c r="DH23" s="737"/>
      <c r="DI23" s="737"/>
      <c r="DJ23" s="737"/>
      <c r="DK23" s="738"/>
      <c r="DL23" s="745" t="s">
        <v>219</v>
      </c>
      <c r="DM23" s="746"/>
      <c r="DN23" s="746"/>
      <c r="DO23" s="746"/>
      <c r="DP23" s="746"/>
      <c r="DQ23" s="746"/>
      <c r="DR23" s="746"/>
      <c r="DS23" s="746"/>
      <c r="DT23" s="746"/>
      <c r="DU23" s="746"/>
      <c r="DV23" s="747"/>
      <c r="DW23" s="736" t="s">
        <v>220</v>
      </c>
      <c r="DX23" s="737"/>
      <c r="DY23" s="737"/>
      <c r="DZ23" s="737"/>
      <c r="EA23" s="737"/>
      <c r="EB23" s="737"/>
      <c r="EC23" s="738"/>
    </row>
    <row r="24" spans="2:133" ht="11.25" customHeight="1">
      <c r="B24" s="629" t="s">
        <v>221</v>
      </c>
      <c r="C24" s="630"/>
      <c r="D24" s="630"/>
      <c r="E24" s="630"/>
      <c r="F24" s="630"/>
      <c r="G24" s="630"/>
      <c r="H24" s="630"/>
      <c r="I24" s="630"/>
      <c r="J24" s="630"/>
      <c r="K24" s="630"/>
      <c r="L24" s="630"/>
      <c r="M24" s="630"/>
      <c r="N24" s="630"/>
      <c r="O24" s="630"/>
      <c r="P24" s="630"/>
      <c r="Q24" s="631"/>
      <c r="R24" s="632">
        <v>461778</v>
      </c>
      <c r="S24" s="633"/>
      <c r="T24" s="633"/>
      <c r="U24" s="633"/>
      <c r="V24" s="633"/>
      <c r="W24" s="633"/>
      <c r="X24" s="633"/>
      <c r="Y24" s="634"/>
      <c r="Z24" s="681">
        <v>0.7</v>
      </c>
      <c r="AA24" s="681"/>
      <c r="AB24" s="681"/>
      <c r="AC24" s="681"/>
      <c r="AD24" s="682" t="s">
        <v>66</v>
      </c>
      <c r="AE24" s="682"/>
      <c r="AF24" s="682"/>
      <c r="AG24" s="682"/>
      <c r="AH24" s="682"/>
      <c r="AI24" s="682"/>
      <c r="AJ24" s="682"/>
      <c r="AK24" s="682"/>
      <c r="AL24" s="635" t="s">
        <v>66</v>
      </c>
      <c r="AM24" s="636"/>
      <c r="AN24" s="636"/>
      <c r="AO24" s="683"/>
      <c r="AP24" s="727" t="s">
        <v>222</v>
      </c>
      <c r="AQ24" s="734"/>
      <c r="AR24" s="734"/>
      <c r="AS24" s="734"/>
      <c r="AT24" s="734"/>
      <c r="AU24" s="734"/>
      <c r="AV24" s="734"/>
      <c r="AW24" s="734"/>
      <c r="AX24" s="734"/>
      <c r="AY24" s="734"/>
      <c r="AZ24" s="734"/>
      <c r="BA24" s="734"/>
      <c r="BB24" s="734"/>
      <c r="BC24" s="734"/>
      <c r="BD24" s="734"/>
      <c r="BE24" s="734"/>
      <c r="BF24" s="729"/>
      <c r="BG24" s="632" t="s">
        <v>66</v>
      </c>
      <c r="BH24" s="633"/>
      <c r="BI24" s="633"/>
      <c r="BJ24" s="633"/>
      <c r="BK24" s="633"/>
      <c r="BL24" s="633"/>
      <c r="BM24" s="633"/>
      <c r="BN24" s="634"/>
      <c r="BO24" s="681" t="s">
        <v>66</v>
      </c>
      <c r="BP24" s="681"/>
      <c r="BQ24" s="681"/>
      <c r="BR24" s="681"/>
      <c r="BS24" s="638" t="s">
        <v>66</v>
      </c>
      <c r="BT24" s="633"/>
      <c r="BU24" s="633"/>
      <c r="BV24" s="633"/>
      <c r="BW24" s="633"/>
      <c r="BX24" s="633"/>
      <c r="BY24" s="633"/>
      <c r="BZ24" s="633"/>
      <c r="CA24" s="633"/>
      <c r="CB24" s="662"/>
      <c r="CD24" s="690" t="s">
        <v>223</v>
      </c>
      <c r="CE24" s="691"/>
      <c r="CF24" s="691"/>
      <c r="CG24" s="691"/>
      <c r="CH24" s="691"/>
      <c r="CI24" s="691"/>
      <c r="CJ24" s="691"/>
      <c r="CK24" s="691"/>
      <c r="CL24" s="691"/>
      <c r="CM24" s="691"/>
      <c r="CN24" s="691"/>
      <c r="CO24" s="691"/>
      <c r="CP24" s="691"/>
      <c r="CQ24" s="692"/>
      <c r="CR24" s="684">
        <v>35658609</v>
      </c>
      <c r="CS24" s="685"/>
      <c r="CT24" s="685"/>
      <c r="CU24" s="685"/>
      <c r="CV24" s="685"/>
      <c r="CW24" s="685"/>
      <c r="CX24" s="685"/>
      <c r="CY24" s="731"/>
      <c r="CZ24" s="732">
        <v>59.4</v>
      </c>
      <c r="DA24" s="701"/>
      <c r="DB24" s="701"/>
      <c r="DC24" s="735"/>
      <c r="DD24" s="730">
        <v>22809278</v>
      </c>
      <c r="DE24" s="685"/>
      <c r="DF24" s="685"/>
      <c r="DG24" s="685"/>
      <c r="DH24" s="685"/>
      <c r="DI24" s="685"/>
      <c r="DJ24" s="685"/>
      <c r="DK24" s="731"/>
      <c r="DL24" s="730">
        <v>22773201</v>
      </c>
      <c r="DM24" s="685"/>
      <c r="DN24" s="685"/>
      <c r="DO24" s="685"/>
      <c r="DP24" s="685"/>
      <c r="DQ24" s="685"/>
      <c r="DR24" s="685"/>
      <c r="DS24" s="685"/>
      <c r="DT24" s="685"/>
      <c r="DU24" s="685"/>
      <c r="DV24" s="731"/>
      <c r="DW24" s="732">
        <v>58.6</v>
      </c>
      <c r="DX24" s="701"/>
      <c r="DY24" s="701"/>
      <c r="DZ24" s="701"/>
      <c r="EA24" s="701"/>
      <c r="EB24" s="701"/>
      <c r="EC24" s="733"/>
    </row>
    <row r="25" spans="2:133" ht="11.25" customHeight="1">
      <c r="B25" s="629" t="s">
        <v>224</v>
      </c>
      <c r="C25" s="630"/>
      <c r="D25" s="630"/>
      <c r="E25" s="630"/>
      <c r="F25" s="630"/>
      <c r="G25" s="630"/>
      <c r="H25" s="630"/>
      <c r="I25" s="630"/>
      <c r="J25" s="630"/>
      <c r="K25" s="630"/>
      <c r="L25" s="630"/>
      <c r="M25" s="630"/>
      <c r="N25" s="630"/>
      <c r="O25" s="630"/>
      <c r="P25" s="630"/>
      <c r="Q25" s="631"/>
      <c r="R25" s="632">
        <v>760931</v>
      </c>
      <c r="S25" s="633"/>
      <c r="T25" s="633"/>
      <c r="U25" s="633"/>
      <c r="V25" s="633"/>
      <c r="W25" s="633"/>
      <c r="X25" s="633"/>
      <c r="Y25" s="634"/>
      <c r="Z25" s="681">
        <v>1.2</v>
      </c>
      <c r="AA25" s="681"/>
      <c r="AB25" s="681"/>
      <c r="AC25" s="681"/>
      <c r="AD25" s="682">
        <v>188633</v>
      </c>
      <c r="AE25" s="682"/>
      <c r="AF25" s="682"/>
      <c r="AG25" s="682"/>
      <c r="AH25" s="682"/>
      <c r="AI25" s="682"/>
      <c r="AJ25" s="682"/>
      <c r="AK25" s="682"/>
      <c r="AL25" s="635">
        <v>0.5</v>
      </c>
      <c r="AM25" s="636"/>
      <c r="AN25" s="636"/>
      <c r="AO25" s="683"/>
      <c r="AP25" s="727" t="s">
        <v>225</v>
      </c>
      <c r="AQ25" s="734"/>
      <c r="AR25" s="734"/>
      <c r="AS25" s="734"/>
      <c r="AT25" s="734"/>
      <c r="AU25" s="734"/>
      <c r="AV25" s="734"/>
      <c r="AW25" s="734"/>
      <c r="AX25" s="734"/>
      <c r="AY25" s="734"/>
      <c r="AZ25" s="734"/>
      <c r="BA25" s="734"/>
      <c r="BB25" s="734"/>
      <c r="BC25" s="734"/>
      <c r="BD25" s="734"/>
      <c r="BE25" s="734"/>
      <c r="BF25" s="729"/>
      <c r="BG25" s="632" t="s">
        <v>66</v>
      </c>
      <c r="BH25" s="633"/>
      <c r="BI25" s="633"/>
      <c r="BJ25" s="633"/>
      <c r="BK25" s="633"/>
      <c r="BL25" s="633"/>
      <c r="BM25" s="633"/>
      <c r="BN25" s="634"/>
      <c r="BO25" s="681" t="s">
        <v>66</v>
      </c>
      <c r="BP25" s="681"/>
      <c r="BQ25" s="681"/>
      <c r="BR25" s="681"/>
      <c r="BS25" s="638" t="s">
        <v>66</v>
      </c>
      <c r="BT25" s="633"/>
      <c r="BU25" s="633"/>
      <c r="BV25" s="633"/>
      <c r="BW25" s="633"/>
      <c r="BX25" s="633"/>
      <c r="BY25" s="633"/>
      <c r="BZ25" s="633"/>
      <c r="CA25" s="633"/>
      <c r="CB25" s="662"/>
      <c r="CD25" s="663" t="s">
        <v>226</v>
      </c>
      <c r="CE25" s="660"/>
      <c r="CF25" s="660"/>
      <c r="CG25" s="660"/>
      <c r="CH25" s="660"/>
      <c r="CI25" s="660"/>
      <c r="CJ25" s="660"/>
      <c r="CK25" s="660"/>
      <c r="CL25" s="660"/>
      <c r="CM25" s="660"/>
      <c r="CN25" s="660"/>
      <c r="CO25" s="660"/>
      <c r="CP25" s="660"/>
      <c r="CQ25" s="661"/>
      <c r="CR25" s="632">
        <v>11064974</v>
      </c>
      <c r="CS25" s="651"/>
      <c r="CT25" s="651"/>
      <c r="CU25" s="651"/>
      <c r="CV25" s="651"/>
      <c r="CW25" s="651"/>
      <c r="CX25" s="651"/>
      <c r="CY25" s="652"/>
      <c r="CZ25" s="635">
        <v>18.399999999999999</v>
      </c>
      <c r="DA25" s="653"/>
      <c r="DB25" s="653"/>
      <c r="DC25" s="654"/>
      <c r="DD25" s="638">
        <v>10223501</v>
      </c>
      <c r="DE25" s="651"/>
      <c r="DF25" s="651"/>
      <c r="DG25" s="651"/>
      <c r="DH25" s="651"/>
      <c r="DI25" s="651"/>
      <c r="DJ25" s="651"/>
      <c r="DK25" s="652"/>
      <c r="DL25" s="638">
        <v>10193877</v>
      </c>
      <c r="DM25" s="651"/>
      <c r="DN25" s="651"/>
      <c r="DO25" s="651"/>
      <c r="DP25" s="651"/>
      <c r="DQ25" s="651"/>
      <c r="DR25" s="651"/>
      <c r="DS25" s="651"/>
      <c r="DT25" s="651"/>
      <c r="DU25" s="651"/>
      <c r="DV25" s="652"/>
      <c r="DW25" s="635">
        <v>26.2</v>
      </c>
      <c r="DX25" s="653"/>
      <c r="DY25" s="653"/>
      <c r="DZ25" s="653"/>
      <c r="EA25" s="653"/>
      <c r="EB25" s="653"/>
      <c r="EC25" s="655"/>
    </row>
    <row r="26" spans="2:133" ht="11.25" customHeight="1">
      <c r="B26" s="629" t="s">
        <v>227</v>
      </c>
      <c r="C26" s="630"/>
      <c r="D26" s="630"/>
      <c r="E26" s="630"/>
      <c r="F26" s="630"/>
      <c r="G26" s="630"/>
      <c r="H26" s="630"/>
      <c r="I26" s="630"/>
      <c r="J26" s="630"/>
      <c r="K26" s="630"/>
      <c r="L26" s="630"/>
      <c r="M26" s="630"/>
      <c r="N26" s="630"/>
      <c r="O26" s="630"/>
      <c r="P26" s="630"/>
      <c r="Q26" s="631"/>
      <c r="R26" s="632">
        <v>224111</v>
      </c>
      <c r="S26" s="633"/>
      <c r="T26" s="633"/>
      <c r="U26" s="633"/>
      <c r="V26" s="633"/>
      <c r="W26" s="633"/>
      <c r="X26" s="633"/>
      <c r="Y26" s="634"/>
      <c r="Z26" s="681">
        <v>0.4</v>
      </c>
      <c r="AA26" s="681"/>
      <c r="AB26" s="681"/>
      <c r="AC26" s="681"/>
      <c r="AD26" s="682" t="s">
        <v>66</v>
      </c>
      <c r="AE26" s="682"/>
      <c r="AF26" s="682"/>
      <c r="AG26" s="682"/>
      <c r="AH26" s="682"/>
      <c r="AI26" s="682"/>
      <c r="AJ26" s="682"/>
      <c r="AK26" s="682"/>
      <c r="AL26" s="635" t="s">
        <v>66</v>
      </c>
      <c r="AM26" s="636"/>
      <c r="AN26" s="636"/>
      <c r="AO26" s="683"/>
      <c r="AP26" s="727" t="s">
        <v>228</v>
      </c>
      <c r="AQ26" s="728"/>
      <c r="AR26" s="728"/>
      <c r="AS26" s="728"/>
      <c r="AT26" s="728"/>
      <c r="AU26" s="728"/>
      <c r="AV26" s="728"/>
      <c r="AW26" s="728"/>
      <c r="AX26" s="728"/>
      <c r="AY26" s="728"/>
      <c r="AZ26" s="728"/>
      <c r="BA26" s="728"/>
      <c r="BB26" s="728"/>
      <c r="BC26" s="728"/>
      <c r="BD26" s="728"/>
      <c r="BE26" s="728"/>
      <c r="BF26" s="729"/>
      <c r="BG26" s="632" t="s">
        <v>66</v>
      </c>
      <c r="BH26" s="633"/>
      <c r="BI26" s="633"/>
      <c r="BJ26" s="633"/>
      <c r="BK26" s="633"/>
      <c r="BL26" s="633"/>
      <c r="BM26" s="633"/>
      <c r="BN26" s="634"/>
      <c r="BO26" s="681" t="s">
        <v>66</v>
      </c>
      <c r="BP26" s="681"/>
      <c r="BQ26" s="681"/>
      <c r="BR26" s="681"/>
      <c r="BS26" s="638" t="s">
        <v>66</v>
      </c>
      <c r="BT26" s="633"/>
      <c r="BU26" s="633"/>
      <c r="BV26" s="633"/>
      <c r="BW26" s="633"/>
      <c r="BX26" s="633"/>
      <c r="BY26" s="633"/>
      <c r="BZ26" s="633"/>
      <c r="CA26" s="633"/>
      <c r="CB26" s="662"/>
      <c r="CD26" s="663" t="s">
        <v>229</v>
      </c>
      <c r="CE26" s="660"/>
      <c r="CF26" s="660"/>
      <c r="CG26" s="660"/>
      <c r="CH26" s="660"/>
      <c r="CI26" s="660"/>
      <c r="CJ26" s="660"/>
      <c r="CK26" s="660"/>
      <c r="CL26" s="660"/>
      <c r="CM26" s="660"/>
      <c r="CN26" s="660"/>
      <c r="CO26" s="660"/>
      <c r="CP26" s="660"/>
      <c r="CQ26" s="661"/>
      <c r="CR26" s="632">
        <v>7779688</v>
      </c>
      <c r="CS26" s="633"/>
      <c r="CT26" s="633"/>
      <c r="CU26" s="633"/>
      <c r="CV26" s="633"/>
      <c r="CW26" s="633"/>
      <c r="CX26" s="633"/>
      <c r="CY26" s="634"/>
      <c r="CZ26" s="635">
        <v>13</v>
      </c>
      <c r="DA26" s="653"/>
      <c r="DB26" s="653"/>
      <c r="DC26" s="654"/>
      <c r="DD26" s="638">
        <v>7043730</v>
      </c>
      <c r="DE26" s="633"/>
      <c r="DF26" s="633"/>
      <c r="DG26" s="633"/>
      <c r="DH26" s="633"/>
      <c r="DI26" s="633"/>
      <c r="DJ26" s="633"/>
      <c r="DK26" s="634"/>
      <c r="DL26" s="638" t="s">
        <v>66</v>
      </c>
      <c r="DM26" s="633"/>
      <c r="DN26" s="633"/>
      <c r="DO26" s="633"/>
      <c r="DP26" s="633"/>
      <c r="DQ26" s="633"/>
      <c r="DR26" s="633"/>
      <c r="DS26" s="633"/>
      <c r="DT26" s="633"/>
      <c r="DU26" s="633"/>
      <c r="DV26" s="634"/>
      <c r="DW26" s="635" t="s">
        <v>66</v>
      </c>
      <c r="DX26" s="653"/>
      <c r="DY26" s="653"/>
      <c r="DZ26" s="653"/>
      <c r="EA26" s="653"/>
      <c r="EB26" s="653"/>
      <c r="EC26" s="655"/>
    </row>
    <row r="27" spans="2:133" ht="11.25" customHeight="1">
      <c r="B27" s="629" t="s">
        <v>230</v>
      </c>
      <c r="C27" s="630"/>
      <c r="D27" s="630"/>
      <c r="E27" s="630"/>
      <c r="F27" s="630"/>
      <c r="G27" s="630"/>
      <c r="H27" s="630"/>
      <c r="I27" s="630"/>
      <c r="J27" s="630"/>
      <c r="K27" s="630"/>
      <c r="L27" s="630"/>
      <c r="M27" s="630"/>
      <c r="N27" s="630"/>
      <c r="O27" s="630"/>
      <c r="P27" s="630"/>
      <c r="Q27" s="631"/>
      <c r="R27" s="632">
        <v>9822839</v>
      </c>
      <c r="S27" s="633"/>
      <c r="T27" s="633"/>
      <c r="U27" s="633"/>
      <c r="V27" s="633"/>
      <c r="W27" s="633"/>
      <c r="X27" s="633"/>
      <c r="Y27" s="634"/>
      <c r="Z27" s="681">
        <v>15.9</v>
      </c>
      <c r="AA27" s="681"/>
      <c r="AB27" s="681"/>
      <c r="AC27" s="681"/>
      <c r="AD27" s="682" t="s">
        <v>66</v>
      </c>
      <c r="AE27" s="682"/>
      <c r="AF27" s="682"/>
      <c r="AG27" s="682"/>
      <c r="AH27" s="682"/>
      <c r="AI27" s="682"/>
      <c r="AJ27" s="682"/>
      <c r="AK27" s="682"/>
      <c r="AL27" s="635" t="s">
        <v>66</v>
      </c>
      <c r="AM27" s="636"/>
      <c r="AN27" s="636"/>
      <c r="AO27" s="683"/>
      <c r="AP27" s="629" t="s">
        <v>231</v>
      </c>
      <c r="AQ27" s="630"/>
      <c r="AR27" s="630"/>
      <c r="AS27" s="630"/>
      <c r="AT27" s="630"/>
      <c r="AU27" s="630"/>
      <c r="AV27" s="630"/>
      <c r="AW27" s="630"/>
      <c r="AX27" s="630"/>
      <c r="AY27" s="630"/>
      <c r="AZ27" s="630"/>
      <c r="BA27" s="630"/>
      <c r="BB27" s="630"/>
      <c r="BC27" s="630"/>
      <c r="BD27" s="630"/>
      <c r="BE27" s="630"/>
      <c r="BF27" s="631"/>
      <c r="BG27" s="632">
        <v>30961850</v>
      </c>
      <c r="BH27" s="633"/>
      <c r="BI27" s="633"/>
      <c r="BJ27" s="633"/>
      <c r="BK27" s="633"/>
      <c r="BL27" s="633"/>
      <c r="BM27" s="633"/>
      <c r="BN27" s="634"/>
      <c r="BO27" s="681">
        <v>100</v>
      </c>
      <c r="BP27" s="681"/>
      <c r="BQ27" s="681"/>
      <c r="BR27" s="681"/>
      <c r="BS27" s="638">
        <v>247422</v>
      </c>
      <c r="BT27" s="633"/>
      <c r="BU27" s="633"/>
      <c r="BV27" s="633"/>
      <c r="BW27" s="633"/>
      <c r="BX27" s="633"/>
      <c r="BY27" s="633"/>
      <c r="BZ27" s="633"/>
      <c r="CA27" s="633"/>
      <c r="CB27" s="662"/>
      <c r="CD27" s="663" t="s">
        <v>232</v>
      </c>
      <c r="CE27" s="660"/>
      <c r="CF27" s="660"/>
      <c r="CG27" s="660"/>
      <c r="CH27" s="660"/>
      <c r="CI27" s="660"/>
      <c r="CJ27" s="660"/>
      <c r="CK27" s="660"/>
      <c r="CL27" s="660"/>
      <c r="CM27" s="660"/>
      <c r="CN27" s="660"/>
      <c r="CO27" s="660"/>
      <c r="CP27" s="660"/>
      <c r="CQ27" s="661"/>
      <c r="CR27" s="632">
        <v>17930287</v>
      </c>
      <c r="CS27" s="651"/>
      <c r="CT27" s="651"/>
      <c r="CU27" s="651"/>
      <c r="CV27" s="651"/>
      <c r="CW27" s="651"/>
      <c r="CX27" s="651"/>
      <c r="CY27" s="652"/>
      <c r="CZ27" s="635">
        <v>29.9</v>
      </c>
      <c r="DA27" s="653"/>
      <c r="DB27" s="653"/>
      <c r="DC27" s="654"/>
      <c r="DD27" s="638">
        <v>5938707</v>
      </c>
      <c r="DE27" s="651"/>
      <c r="DF27" s="651"/>
      <c r="DG27" s="651"/>
      <c r="DH27" s="651"/>
      <c r="DI27" s="651"/>
      <c r="DJ27" s="651"/>
      <c r="DK27" s="652"/>
      <c r="DL27" s="638">
        <v>5932254</v>
      </c>
      <c r="DM27" s="651"/>
      <c r="DN27" s="651"/>
      <c r="DO27" s="651"/>
      <c r="DP27" s="651"/>
      <c r="DQ27" s="651"/>
      <c r="DR27" s="651"/>
      <c r="DS27" s="651"/>
      <c r="DT27" s="651"/>
      <c r="DU27" s="651"/>
      <c r="DV27" s="652"/>
      <c r="DW27" s="635">
        <v>15.3</v>
      </c>
      <c r="DX27" s="653"/>
      <c r="DY27" s="653"/>
      <c r="DZ27" s="653"/>
      <c r="EA27" s="653"/>
      <c r="EB27" s="653"/>
      <c r="EC27" s="655"/>
    </row>
    <row r="28" spans="2:133" ht="11.25" customHeight="1">
      <c r="B28" s="724" t="s">
        <v>233</v>
      </c>
      <c r="C28" s="725"/>
      <c r="D28" s="725"/>
      <c r="E28" s="725"/>
      <c r="F28" s="725"/>
      <c r="G28" s="725"/>
      <c r="H28" s="725"/>
      <c r="I28" s="725"/>
      <c r="J28" s="725"/>
      <c r="K28" s="725"/>
      <c r="L28" s="725"/>
      <c r="M28" s="725"/>
      <c r="N28" s="725"/>
      <c r="O28" s="725"/>
      <c r="P28" s="725"/>
      <c r="Q28" s="726"/>
      <c r="R28" s="632" t="s">
        <v>66</v>
      </c>
      <c r="S28" s="633"/>
      <c r="T28" s="633"/>
      <c r="U28" s="633"/>
      <c r="V28" s="633"/>
      <c r="W28" s="633"/>
      <c r="X28" s="633"/>
      <c r="Y28" s="634"/>
      <c r="Z28" s="681" t="s">
        <v>66</v>
      </c>
      <c r="AA28" s="681"/>
      <c r="AB28" s="681"/>
      <c r="AC28" s="681"/>
      <c r="AD28" s="682" t="s">
        <v>66</v>
      </c>
      <c r="AE28" s="682"/>
      <c r="AF28" s="682"/>
      <c r="AG28" s="682"/>
      <c r="AH28" s="682"/>
      <c r="AI28" s="682"/>
      <c r="AJ28" s="682"/>
      <c r="AK28" s="682"/>
      <c r="AL28" s="635" t="s">
        <v>66</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234</v>
      </c>
      <c r="CE28" s="660"/>
      <c r="CF28" s="660"/>
      <c r="CG28" s="660"/>
      <c r="CH28" s="660"/>
      <c r="CI28" s="660"/>
      <c r="CJ28" s="660"/>
      <c r="CK28" s="660"/>
      <c r="CL28" s="660"/>
      <c r="CM28" s="660"/>
      <c r="CN28" s="660"/>
      <c r="CO28" s="660"/>
      <c r="CP28" s="660"/>
      <c r="CQ28" s="661"/>
      <c r="CR28" s="632">
        <v>6663348</v>
      </c>
      <c r="CS28" s="633"/>
      <c r="CT28" s="633"/>
      <c r="CU28" s="633"/>
      <c r="CV28" s="633"/>
      <c r="CW28" s="633"/>
      <c r="CX28" s="633"/>
      <c r="CY28" s="634"/>
      <c r="CZ28" s="635">
        <v>11.1</v>
      </c>
      <c r="DA28" s="653"/>
      <c r="DB28" s="653"/>
      <c r="DC28" s="654"/>
      <c r="DD28" s="638">
        <v>6647070</v>
      </c>
      <c r="DE28" s="633"/>
      <c r="DF28" s="633"/>
      <c r="DG28" s="633"/>
      <c r="DH28" s="633"/>
      <c r="DI28" s="633"/>
      <c r="DJ28" s="633"/>
      <c r="DK28" s="634"/>
      <c r="DL28" s="638">
        <v>6647070</v>
      </c>
      <c r="DM28" s="633"/>
      <c r="DN28" s="633"/>
      <c r="DO28" s="633"/>
      <c r="DP28" s="633"/>
      <c r="DQ28" s="633"/>
      <c r="DR28" s="633"/>
      <c r="DS28" s="633"/>
      <c r="DT28" s="633"/>
      <c r="DU28" s="633"/>
      <c r="DV28" s="634"/>
      <c r="DW28" s="635">
        <v>17.100000000000001</v>
      </c>
      <c r="DX28" s="653"/>
      <c r="DY28" s="653"/>
      <c r="DZ28" s="653"/>
      <c r="EA28" s="653"/>
      <c r="EB28" s="653"/>
      <c r="EC28" s="655"/>
    </row>
    <row r="29" spans="2:133" ht="11.25" customHeight="1">
      <c r="B29" s="629" t="s">
        <v>235</v>
      </c>
      <c r="C29" s="630"/>
      <c r="D29" s="630"/>
      <c r="E29" s="630"/>
      <c r="F29" s="630"/>
      <c r="G29" s="630"/>
      <c r="H29" s="630"/>
      <c r="I29" s="630"/>
      <c r="J29" s="630"/>
      <c r="K29" s="630"/>
      <c r="L29" s="630"/>
      <c r="M29" s="630"/>
      <c r="N29" s="630"/>
      <c r="O29" s="630"/>
      <c r="P29" s="630"/>
      <c r="Q29" s="631"/>
      <c r="R29" s="632">
        <v>3924394</v>
      </c>
      <c r="S29" s="633"/>
      <c r="T29" s="633"/>
      <c r="U29" s="633"/>
      <c r="V29" s="633"/>
      <c r="W29" s="633"/>
      <c r="X29" s="633"/>
      <c r="Y29" s="634"/>
      <c r="Z29" s="681">
        <v>6.3</v>
      </c>
      <c r="AA29" s="681"/>
      <c r="AB29" s="681"/>
      <c r="AC29" s="681"/>
      <c r="AD29" s="682" t="s">
        <v>66</v>
      </c>
      <c r="AE29" s="682"/>
      <c r="AF29" s="682"/>
      <c r="AG29" s="682"/>
      <c r="AH29" s="682"/>
      <c r="AI29" s="682"/>
      <c r="AJ29" s="682"/>
      <c r="AK29" s="682"/>
      <c r="AL29" s="635" t="s">
        <v>66</v>
      </c>
      <c r="AM29" s="636"/>
      <c r="AN29" s="636"/>
      <c r="AO29" s="683"/>
      <c r="AP29" s="693" t="s">
        <v>155</v>
      </c>
      <c r="AQ29" s="694"/>
      <c r="AR29" s="694"/>
      <c r="AS29" s="694"/>
      <c r="AT29" s="694"/>
      <c r="AU29" s="694"/>
      <c r="AV29" s="694"/>
      <c r="AW29" s="694"/>
      <c r="AX29" s="694"/>
      <c r="AY29" s="694"/>
      <c r="AZ29" s="694"/>
      <c r="BA29" s="694"/>
      <c r="BB29" s="694"/>
      <c r="BC29" s="694"/>
      <c r="BD29" s="694"/>
      <c r="BE29" s="694"/>
      <c r="BF29" s="695"/>
      <c r="BG29" s="693" t="s">
        <v>236</v>
      </c>
      <c r="BH29" s="721"/>
      <c r="BI29" s="721"/>
      <c r="BJ29" s="721"/>
      <c r="BK29" s="721"/>
      <c r="BL29" s="721"/>
      <c r="BM29" s="721"/>
      <c r="BN29" s="721"/>
      <c r="BO29" s="721"/>
      <c r="BP29" s="721"/>
      <c r="BQ29" s="722"/>
      <c r="BR29" s="693" t="s">
        <v>237</v>
      </c>
      <c r="BS29" s="721"/>
      <c r="BT29" s="721"/>
      <c r="BU29" s="721"/>
      <c r="BV29" s="721"/>
      <c r="BW29" s="721"/>
      <c r="BX29" s="721"/>
      <c r="BY29" s="721"/>
      <c r="BZ29" s="721"/>
      <c r="CA29" s="721"/>
      <c r="CB29" s="722"/>
      <c r="CD29" s="703" t="s">
        <v>238</v>
      </c>
      <c r="CE29" s="704"/>
      <c r="CF29" s="663" t="s">
        <v>239</v>
      </c>
      <c r="CG29" s="660"/>
      <c r="CH29" s="660"/>
      <c r="CI29" s="660"/>
      <c r="CJ29" s="660"/>
      <c r="CK29" s="660"/>
      <c r="CL29" s="660"/>
      <c r="CM29" s="660"/>
      <c r="CN29" s="660"/>
      <c r="CO29" s="660"/>
      <c r="CP29" s="660"/>
      <c r="CQ29" s="661"/>
      <c r="CR29" s="632">
        <v>6663261</v>
      </c>
      <c r="CS29" s="651"/>
      <c r="CT29" s="651"/>
      <c r="CU29" s="651"/>
      <c r="CV29" s="651"/>
      <c r="CW29" s="651"/>
      <c r="CX29" s="651"/>
      <c r="CY29" s="652"/>
      <c r="CZ29" s="635">
        <v>11.1</v>
      </c>
      <c r="DA29" s="653"/>
      <c r="DB29" s="653"/>
      <c r="DC29" s="654"/>
      <c r="DD29" s="638">
        <v>6646983</v>
      </c>
      <c r="DE29" s="651"/>
      <c r="DF29" s="651"/>
      <c r="DG29" s="651"/>
      <c r="DH29" s="651"/>
      <c r="DI29" s="651"/>
      <c r="DJ29" s="651"/>
      <c r="DK29" s="652"/>
      <c r="DL29" s="638">
        <v>6646983</v>
      </c>
      <c r="DM29" s="651"/>
      <c r="DN29" s="651"/>
      <c r="DO29" s="651"/>
      <c r="DP29" s="651"/>
      <c r="DQ29" s="651"/>
      <c r="DR29" s="651"/>
      <c r="DS29" s="651"/>
      <c r="DT29" s="651"/>
      <c r="DU29" s="651"/>
      <c r="DV29" s="652"/>
      <c r="DW29" s="635">
        <v>17.100000000000001</v>
      </c>
      <c r="DX29" s="653"/>
      <c r="DY29" s="653"/>
      <c r="DZ29" s="653"/>
      <c r="EA29" s="653"/>
      <c r="EB29" s="653"/>
      <c r="EC29" s="655"/>
    </row>
    <row r="30" spans="2:133" ht="11.25" customHeight="1">
      <c r="B30" s="629" t="s">
        <v>240</v>
      </c>
      <c r="C30" s="630"/>
      <c r="D30" s="630"/>
      <c r="E30" s="630"/>
      <c r="F30" s="630"/>
      <c r="G30" s="630"/>
      <c r="H30" s="630"/>
      <c r="I30" s="630"/>
      <c r="J30" s="630"/>
      <c r="K30" s="630"/>
      <c r="L30" s="630"/>
      <c r="M30" s="630"/>
      <c r="N30" s="630"/>
      <c r="O30" s="630"/>
      <c r="P30" s="630"/>
      <c r="Q30" s="631"/>
      <c r="R30" s="632">
        <v>98259</v>
      </c>
      <c r="S30" s="633"/>
      <c r="T30" s="633"/>
      <c r="U30" s="633"/>
      <c r="V30" s="633"/>
      <c r="W30" s="633"/>
      <c r="X30" s="633"/>
      <c r="Y30" s="634"/>
      <c r="Z30" s="681">
        <v>0.2</v>
      </c>
      <c r="AA30" s="681"/>
      <c r="AB30" s="681"/>
      <c r="AC30" s="681"/>
      <c r="AD30" s="682">
        <v>64272</v>
      </c>
      <c r="AE30" s="682"/>
      <c r="AF30" s="682"/>
      <c r="AG30" s="682"/>
      <c r="AH30" s="682"/>
      <c r="AI30" s="682"/>
      <c r="AJ30" s="682"/>
      <c r="AK30" s="682"/>
      <c r="AL30" s="635">
        <v>0.2</v>
      </c>
      <c r="AM30" s="636"/>
      <c r="AN30" s="636"/>
      <c r="AO30" s="683"/>
      <c r="AP30" s="709" t="s">
        <v>241</v>
      </c>
      <c r="AQ30" s="710"/>
      <c r="AR30" s="710"/>
      <c r="AS30" s="710"/>
      <c r="AT30" s="715" t="s">
        <v>242</v>
      </c>
      <c r="AU30" s="86"/>
      <c r="AV30" s="86"/>
      <c r="AW30" s="86"/>
      <c r="AX30" s="718" t="s">
        <v>121</v>
      </c>
      <c r="AY30" s="719"/>
      <c r="AZ30" s="719"/>
      <c r="BA30" s="719"/>
      <c r="BB30" s="719"/>
      <c r="BC30" s="719"/>
      <c r="BD30" s="719"/>
      <c r="BE30" s="719"/>
      <c r="BF30" s="720"/>
      <c r="BG30" s="699">
        <v>98.9</v>
      </c>
      <c r="BH30" s="700"/>
      <c r="BI30" s="700"/>
      <c r="BJ30" s="700"/>
      <c r="BK30" s="700"/>
      <c r="BL30" s="700"/>
      <c r="BM30" s="701">
        <v>97.5</v>
      </c>
      <c r="BN30" s="700"/>
      <c r="BO30" s="700"/>
      <c r="BP30" s="700"/>
      <c r="BQ30" s="702"/>
      <c r="BR30" s="699">
        <v>99</v>
      </c>
      <c r="BS30" s="700"/>
      <c r="BT30" s="700"/>
      <c r="BU30" s="700"/>
      <c r="BV30" s="700"/>
      <c r="BW30" s="700"/>
      <c r="BX30" s="701">
        <v>97.4</v>
      </c>
      <c r="BY30" s="700"/>
      <c r="BZ30" s="700"/>
      <c r="CA30" s="700"/>
      <c r="CB30" s="702"/>
      <c r="CD30" s="705"/>
      <c r="CE30" s="706"/>
      <c r="CF30" s="663" t="s">
        <v>243</v>
      </c>
      <c r="CG30" s="660"/>
      <c r="CH30" s="660"/>
      <c r="CI30" s="660"/>
      <c r="CJ30" s="660"/>
      <c r="CK30" s="660"/>
      <c r="CL30" s="660"/>
      <c r="CM30" s="660"/>
      <c r="CN30" s="660"/>
      <c r="CO30" s="660"/>
      <c r="CP30" s="660"/>
      <c r="CQ30" s="661"/>
      <c r="CR30" s="632">
        <v>6313915</v>
      </c>
      <c r="CS30" s="633"/>
      <c r="CT30" s="633"/>
      <c r="CU30" s="633"/>
      <c r="CV30" s="633"/>
      <c r="CW30" s="633"/>
      <c r="CX30" s="633"/>
      <c r="CY30" s="634"/>
      <c r="CZ30" s="635">
        <v>10.5</v>
      </c>
      <c r="DA30" s="653"/>
      <c r="DB30" s="653"/>
      <c r="DC30" s="654"/>
      <c r="DD30" s="638">
        <v>6297785</v>
      </c>
      <c r="DE30" s="633"/>
      <c r="DF30" s="633"/>
      <c r="DG30" s="633"/>
      <c r="DH30" s="633"/>
      <c r="DI30" s="633"/>
      <c r="DJ30" s="633"/>
      <c r="DK30" s="634"/>
      <c r="DL30" s="638">
        <v>6297785</v>
      </c>
      <c r="DM30" s="633"/>
      <c r="DN30" s="633"/>
      <c r="DO30" s="633"/>
      <c r="DP30" s="633"/>
      <c r="DQ30" s="633"/>
      <c r="DR30" s="633"/>
      <c r="DS30" s="633"/>
      <c r="DT30" s="633"/>
      <c r="DU30" s="633"/>
      <c r="DV30" s="634"/>
      <c r="DW30" s="635">
        <v>16.2</v>
      </c>
      <c r="DX30" s="653"/>
      <c r="DY30" s="653"/>
      <c r="DZ30" s="653"/>
      <c r="EA30" s="653"/>
      <c r="EB30" s="653"/>
      <c r="EC30" s="655"/>
    </row>
    <row r="31" spans="2:133" ht="11.25" customHeight="1">
      <c r="B31" s="629" t="s">
        <v>244</v>
      </c>
      <c r="C31" s="630"/>
      <c r="D31" s="630"/>
      <c r="E31" s="630"/>
      <c r="F31" s="630"/>
      <c r="G31" s="630"/>
      <c r="H31" s="630"/>
      <c r="I31" s="630"/>
      <c r="J31" s="630"/>
      <c r="K31" s="630"/>
      <c r="L31" s="630"/>
      <c r="M31" s="630"/>
      <c r="N31" s="630"/>
      <c r="O31" s="630"/>
      <c r="P31" s="630"/>
      <c r="Q31" s="631"/>
      <c r="R31" s="632">
        <v>11705</v>
      </c>
      <c r="S31" s="633"/>
      <c r="T31" s="633"/>
      <c r="U31" s="633"/>
      <c r="V31" s="633"/>
      <c r="W31" s="633"/>
      <c r="X31" s="633"/>
      <c r="Y31" s="634"/>
      <c r="Z31" s="681">
        <v>0</v>
      </c>
      <c r="AA31" s="681"/>
      <c r="AB31" s="681"/>
      <c r="AC31" s="681"/>
      <c r="AD31" s="682" t="s">
        <v>66</v>
      </c>
      <c r="AE31" s="682"/>
      <c r="AF31" s="682"/>
      <c r="AG31" s="682"/>
      <c r="AH31" s="682"/>
      <c r="AI31" s="682"/>
      <c r="AJ31" s="682"/>
      <c r="AK31" s="682"/>
      <c r="AL31" s="635" t="s">
        <v>66</v>
      </c>
      <c r="AM31" s="636"/>
      <c r="AN31" s="636"/>
      <c r="AO31" s="683"/>
      <c r="AP31" s="711"/>
      <c r="AQ31" s="712"/>
      <c r="AR31" s="712"/>
      <c r="AS31" s="712"/>
      <c r="AT31" s="716"/>
      <c r="AU31" s="85" t="s">
        <v>245</v>
      </c>
      <c r="AV31" s="85"/>
      <c r="AW31" s="85"/>
      <c r="AX31" s="629" t="s">
        <v>246</v>
      </c>
      <c r="AY31" s="630"/>
      <c r="AZ31" s="630"/>
      <c r="BA31" s="630"/>
      <c r="BB31" s="630"/>
      <c r="BC31" s="630"/>
      <c r="BD31" s="630"/>
      <c r="BE31" s="630"/>
      <c r="BF31" s="631"/>
      <c r="BG31" s="697">
        <v>98.5</v>
      </c>
      <c r="BH31" s="651"/>
      <c r="BI31" s="651"/>
      <c r="BJ31" s="651"/>
      <c r="BK31" s="651"/>
      <c r="BL31" s="651"/>
      <c r="BM31" s="636">
        <v>96.6</v>
      </c>
      <c r="BN31" s="698"/>
      <c r="BO31" s="698"/>
      <c r="BP31" s="698"/>
      <c r="BQ31" s="659"/>
      <c r="BR31" s="697">
        <v>98.8</v>
      </c>
      <c r="BS31" s="651"/>
      <c r="BT31" s="651"/>
      <c r="BU31" s="651"/>
      <c r="BV31" s="651"/>
      <c r="BW31" s="651"/>
      <c r="BX31" s="636">
        <v>96.7</v>
      </c>
      <c r="BY31" s="698"/>
      <c r="BZ31" s="698"/>
      <c r="CA31" s="698"/>
      <c r="CB31" s="659"/>
      <c r="CD31" s="705"/>
      <c r="CE31" s="706"/>
      <c r="CF31" s="663" t="s">
        <v>247</v>
      </c>
      <c r="CG31" s="660"/>
      <c r="CH31" s="660"/>
      <c r="CI31" s="660"/>
      <c r="CJ31" s="660"/>
      <c r="CK31" s="660"/>
      <c r="CL31" s="660"/>
      <c r="CM31" s="660"/>
      <c r="CN31" s="660"/>
      <c r="CO31" s="660"/>
      <c r="CP31" s="660"/>
      <c r="CQ31" s="661"/>
      <c r="CR31" s="632">
        <v>349346</v>
      </c>
      <c r="CS31" s="651"/>
      <c r="CT31" s="651"/>
      <c r="CU31" s="651"/>
      <c r="CV31" s="651"/>
      <c r="CW31" s="651"/>
      <c r="CX31" s="651"/>
      <c r="CY31" s="652"/>
      <c r="CZ31" s="635">
        <v>0.6</v>
      </c>
      <c r="DA31" s="653"/>
      <c r="DB31" s="653"/>
      <c r="DC31" s="654"/>
      <c r="DD31" s="638">
        <v>349198</v>
      </c>
      <c r="DE31" s="651"/>
      <c r="DF31" s="651"/>
      <c r="DG31" s="651"/>
      <c r="DH31" s="651"/>
      <c r="DI31" s="651"/>
      <c r="DJ31" s="651"/>
      <c r="DK31" s="652"/>
      <c r="DL31" s="638">
        <v>349198</v>
      </c>
      <c r="DM31" s="651"/>
      <c r="DN31" s="651"/>
      <c r="DO31" s="651"/>
      <c r="DP31" s="651"/>
      <c r="DQ31" s="651"/>
      <c r="DR31" s="651"/>
      <c r="DS31" s="651"/>
      <c r="DT31" s="651"/>
      <c r="DU31" s="651"/>
      <c r="DV31" s="652"/>
      <c r="DW31" s="635">
        <v>0.9</v>
      </c>
      <c r="DX31" s="653"/>
      <c r="DY31" s="653"/>
      <c r="DZ31" s="653"/>
      <c r="EA31" s="653"/>
      <c r="EB31" s="653"/>
      <c r="EC31" s="655"/>
    </row>
    <row r="32" spans="2:133" ht="11.25" customHeight="1">
      <c r="B32" s="629" t="s">
        <v>248</v>
      </c>
      <c r="C32" s="630"/>
      <c r="D32" s="630"/>
      <c r="E32" s="630"/>
      <c r="F32" s="630"/>
      <c r="G32" s="630"/>
      <c r="H32" s="630"/>
      <c r="I32" s="630"/>
      <c r="J32" s="630"/>
      <c r="K32" s="630"/>
      <c r="L32" s="630"/>
      <c r="M32" s="630"/>
      <c r="N32" s="630"/>
      <c r="O32" s="630"/>
      <c r="P32" s="630"/>
      <c r="Q32" s="631"/>
      <c r="R32" s="632">
        <v>69131</v>
      </c>
      <c r="S32" s="633"/>
      <c r="T32" s="633"/>
      <c r="U32" s="633"/>
      <c r="V32" s="633"/>
      <c r="W32" s="633"/>
      <c r="X32" s="633"/>
      <c r="Y32" s="634"/>
      <c r="Z32" s="681">
        <v>0.1</v>
      </c>
      <c r="AA32" s="681"/>
      <c r="AB32" s="681"/>
      <c r="AC32" s="681"/>
      <c r="AD32" s="682" t="s">
        <v>66</v>
      </c>
      <c r="AE32" s="682"/>
      <c r="AF32" s="682"/>
      <c r="AG32" s="682"/>
      <c r="AH32" s="682"/>
      <c r="AI32" s="682"/>
      <c r="AJ32" s="682"/>
      <c r="AK32" s="682"/>
      <c r="AL32" s="635" t="s">
        <v>66</v>
      </c>
      <c r="AM32" s="636"/>
      <c r="AN32" s="636"/>
      <c r="AO32" s="683"/>
      <c r="AP32" s="713"/>
      <c r="AQ32" s="714"/>
      <c r="AR32" s="714"/>
      <c r="AS32" s="714"/>
      <c r="AT32" s="717"/>
      <c r="AU32" s="87"/>
      <c r="AV32" s="87"/>
      <c r="AW32" s="87"/>
      <c r="AX32" s="613" t="s">
        <v>249</v>
      </c>
      <c r="AY32" s="614"/>
      <c r="AZ32" s="614"/>
      <c r="BA32" s="614"/>
      <c r="BB32" s="614"/>
      <c r="BC32" s="614"/>
      <c r="BD32" s="614"/>
      <c r="BE32" s="614"/>
      <c r="BF32" s="615"/>
      <c r="BG32" s="696">
        <v>99.3</v>
      </c>
      <c r="BH32" s="617"/>
      <c r="BI32" s="617"/>
      <c r="BJ32" s="617"/>
      <c r="BK32" s="617"/>
      <c r="BL32" s="617"/>
      <c r="BM32" s="679">
        <v>98.3</v>
      </c>
      <c r="BN32" s="617"/>
      <c r="BO32" s="617"/>
      <c r="BP32" s="617"/>
      <c r="BQ32" s="672"/>
      <c r="BR32" s="696">
        <v>99.2</v>
      </c>
      <c r="BS32" s="617"/>
      <c r="BT32" s="617"/>
      <c r="BU32" s="617"/>
      <c r="BV32" s="617"/>
      <c r="BW32" s="617"/>
      <c r="BX32" s="679">
        <v>98.2</v>
      </c>
      <c r="BY32" s="617"/>
      <c r="BZ32" s="617"/>
      <c r="CA32" s="617"/>
      <c r="CB32" s="672"/>
      <c r="CD32" s="707"/>
      <c r="CE32" s="708"/>
      <c r="CF32" s="663" t="s">
        <v>250</v>
      </c>
      <c r="CG32" s="660"/>
      <c r="CH32" s="660"/>
      <c r="CI32" s="660"/>
      <c r="CJ32" s="660"/>
      <c r="CK32" s="660"/>
      <c r="CL32" s="660"/>
      <c r="CM32" s="660"/>
      <c r="CN32" s="660"/>
      <c r="CO32" s="660"/>
      <c r="CP32" s="660"/>
      <c r="CQ32" s="661"/>
      <c r="CR32" s="632">
        <v>87</v>
      </c>
      <c r="CS32" s="633"/>
      <c r="CT32" s="633"/>
      <c r="CU32" s="633"/>
      <c r="CV32" s="633"/>
      <c r="CW32" s="633"/>
      <c r="CX32" s="633"/>
      <c r="CY32" s="634"/>
      <c r="CZ32" s="635">
        <v>0</v>
      </c>
      <c r="DA32" s="653"/>
      <c r="DB32" s="653"/>
      <c r="DC32" s="654"/>
      <c r="DD32" s="638">
        <v>87</v>
      </c>
      <c r="DE32" s="633"/>
      <c r="DF32" s="633"/>
      <c r="DG32" s="633"/>
      <c r="DH32" s="633"/>
      <c r="DI32" s="633"/>
      <c r="DJ32" s="633"/>
      <c r="DK32" s="634"/>
      <c r="DL32" s="638">
        <v>87</v>
      </c>
      <c r="DM32" s="633"/>
      <c r="DN32" s="633"/>
      <c r="DO32" s="633"/>
      <c r="DP32" s="633"/>
      <c r="DQ32" s="633"/>
      <c r="DR32" s="633"/>
      <c r="DS32" s="633"/>
      <c r="DT32" s="633"/>
      <c r="DU32" s="633"/>
      <c r="DV32" s="634"/>
      <c r="DW32" s="635">
        <v>0</v>
      </c>
      <c r="DX32" s="653"/>
      <c r="DY32" s="653"/>
      <c r="DZ32" s="653"/>
      <c r="EA32" s="653"/>
      <c r="EB32" s="653"/>
      <c r="EC32" s="655"/>
    </row>
    <row r="33" spans="2:133" ht="11.25" customHeight="1">
      <c r="B33" s="629" t="s">
        <v>251</v>
      </c>
      <c r="C33" s="630"/>
      <c r="D33" s="630"/>
      <c r="E33" s="630"/>
      <c r="F33" s="630"/>
      <c r="G33" s="630"/>
      <c r="H33" s="630"/>
      <c r="I33" s="630"/>
      <c r="J33" s="630"/>
      <c r="K33" s="630"/>
      <c r="L33" s="630"/>
      <c r="M33" s="630"/>
      <c r="N33" s="630"/>
      <c r="O33" s="630"/>
      <c r="P33" s="630"/>
      <c r="Q33" s="631"/>
      <c r="R33" s="632">
        <v>2213726</v>
      </c>
      <c r="S33" s="633"/>
      <c r="T33" s="633"/>
      <c r="U33" s="633"/>
      <c r="V33" s="633"/>
      <c r="W33" s="633"/>
      <c r="X33" s="633"/>
      <c r="Y33" s="634"/>
      <c r="Z33" s="681">
        <v>3.6</v>
      </c>
      <c r="AA33" s="681"/>
      <c r="AB33" s="681"/>
      <c r="AC33" s="681"/>
      <c r="AD33" s="682" t="s">
        <v>66</v>
      </c>
      <c r="AE33" s="682"/>
      <c r="AF33" s="682"/>
      <c r="AG33" s="682"/>
      <c r="AH33" s="682"/>
      <c r="AI33" s="682"/>
      <c r="AJ33" s="682"/>
      <c r="AK33" s="682"/>
      <c r="AL33" s="635" t="s">
        <v>66</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252</v>
      </c>
      <c r="CE33" s="660"/>
      <c r="CF33" s="660"/>
      <c r="CG33" s="660"/>
      <c r="CH33" s="660"/>
      <c r="CI33" s="660"/>
      <c r="CJ33" s="660"/>
      <c r="CK33" s="660"/>
      <c r="CL33" s="660"/>
      <c r="CM33" s="660"/>
      <c r="CN33" s="660"/>
      <c r="CO33" s="660"/>
      <c r="CP33" s="660"/>
      <c r="CQ33" s="661"/>
      <c r="CR33" s="632">
        <v>19059278</v>
      </c>
      <c r="CS33" s="651"/>
      <c r="CT33" s="651"/>
      <c r="CU33" s="651"/>
      <c r="CV33" s="651"/>
      <c r="CW33" s="651"/>
      <c r="CX33" s="651"/>
      <c r="CY33" s="652"/>
      <c r="CZ33" s="635">
        <v>31.8</v>
      </c>
      <c r="DA33" s="653"/>
      <c r="DB33" s="653"/>
      <c r="DC33" s="654"/>
      <c r="DD33" s="638">
        <v>16851828</v>
      </c>
      <c r="DE33" s="651"/>
      <c r="DF33" s="651"/>
      <c r="DG33" s="651"/>
      <c r="DH33" s="651"/>
      <c r="DI33" s="651"/>
      <c r="DJ33" s="651"/>
      <c r="DK33" s="652"/>
      <c r="DL33" s="638">
        <v>15039206</v>
      </c>
      <c r="DM33" s="651"/>
      <c r="DN33" s="651"/>
      <c r="DO33" s="651"/>
      <c r="DP33" s="651"/>
      <c r="DQ33" s="651"/>
      <c r="DR33" s="651"/>
      <c r="DS33" s="651"/>
      <c r="DT33" s="651"/>
      <c r="DU33" s="651"/>
      <c r="DV33" s="652"/>
      <c r="DW33" s="635">
        <v>38.700000000000003</v>
      </c>
      <c r="DX33" s="653"/>
      <c r="DY33" s="653"/>
      <c r="DZ33" s="653"/>
      <c r="EA33" s="653"/>
      <c r="EB33" s="653"/>
      <c r="EC33" s="655"/>
    </row>
    <row r="34" spans="2:133" ht="11.25" customHeight="1">
      <c r="B34" s="629" t="s">
        <v>253</v>
      </c>
      <c r="C34" s="630"/>
      <c r="D34" s="630"/>
      <c r="E34" s="630"/>
      <c r="F34" s="630"/>
      <c r="G34" s="630"/>
      <c r="H34" s="630"/>
      <c r="I34" s="630"/>
      <c r="J34" s="630"/>
      <c r="K34" s="630"/>
      <c r="L34" s="630"/>
      <c r="M34" s="630"/>
      <c r="N34" s="630"/>
      <c r="O34" s="630"/>
      <c r="P34" s="630"/>
      <c r="Q34" s="631"/>
      <c r="R34" s="632">
        <v>1149204</v>
      </c>
      <c r="S34" s="633"/>
      <c r="T34" s="633"/>
      <c r="U34" s="633"/>
      <c r="V34" s="633"/>
      <c r="W34" s="633"/>
      <c r="X34" s="633"/>
      <c r="Y34" s="634"/>
      <c r="Z34" s="681">
        <v>1.9</v>
      </c>
      <c r="AA34" s="681"/>
      <c r="AB34" s="681"/>
      <c r="AC34" s="681"/>
      <c r="AD34" s="682">
        <v>152313</v>
      </c>
      <c r="AE34" s="682"/>
      <c r="AF34" s="682"/>
      <c r="AG34" s="682"/>
      <c r="AH34" s="682"/>
      <c r="AI34" s="682"/>
      <c r="AJ34" s="682"/>
      <c r="AK34" s="682"/>
      <c r="AL34" s="635">
        <v>0.4</v>
      </c>
      <c r="AM34" s="636"/>
      <c r="AN34" s="636"/>
      <c r="AO34" s="683"/>
      <c r="AP34" s="90"/>
      <c r="AQ34" s="693" t="s">
        <v>254</v>
      </c>
      <c r="AR34" s="694"/>
      <c r="AS34" s="694"/>
      <c r="AT34" s="694"/>
      <c r="AU34" s="694"/>
      <c r="AV34" s="694"/>
      <c r="AW34" s="694"/>
      <c r="AX34" s="694"/>
      <c r="AY34" s="694"/>
      <c r="AZ34" s="694"/>
      <c r="BA34" s="694"/>
      <c r="BB34" s="694"/>
      <c r="BC34" s="694"/>
      <c r="BD34" s="694"/>
      <c r="BE34" s="694"/>
      <c r="BF34" s="695"/>
      <c r="BG34" s="693" t="s">
        <v>255</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256</v>
      </c>
      <c r="CE34" s="660"/>
      <c r="CF34" s="660"/>
      <c r="CG34" s="660"/>
      <c r="CH34" s="660"/>
      <c r="CI34" s="660"/>
      <c r="CJ34" s="660"/>
      <c r="CK34" s="660"/>
      <c r="CL34" s="660"/>
      <c r="CM34" s="660"/>
      <c r="CN34" s="660"/>
      <c r="CO34" s="660"/>
      <c r="CP34" s="660"/>
      <c r="CQ34" s="661"/>
      <c r="CR34" s="632">
        <v>9508968</v>
      </c>
      <c r="CS34" s="633"/>
      <c r="CT34" s="633"/>
      <c r="CU34" s="633"/>
      <c r="CV34" s="633"/>
      <c r="CW34" s="633"/>
      <c r="CX34" s="633"/>
      <c r="CY34" s="634"/>
      <c r="CZ34" s="635">
        <v>15.8</v>
      </c>
      <c r="DA34" s="653"/>
      <c r="DB34" s="653"/>
      <c r="DC34" s="654"/>
      <c r="DD34" s="638">
        <v>8714191</v>
      </c>
      <c r="DE34" s="633"/>
      <c r="DF34" s="633"/>
      <c r="DG34" s="633"/>
      <c r="DH34" s="633"/>
      <c r="DI34" s="633"/>
      <c r="DJ34" s="633"/>
      <c r="DK34" s="634"/>
      <c r="DL34" s="638">
        <v>8475606</v>
      </c>
      <c r="DM34" s="633"/>
      <c r="DN34" s="633"/>
      <c r="DO34" s="633"/>
      <c r="DP34" s="633"/>
      <c r="DQ34" s="633"/>
      <c r="DR34" s="633"/>
      <c r="DS34" s="633"/>
      <c r="DT34" s="633"/>
      <c r="DU34" s="633"/>
      <c r="DV34" s="634"/>
      <c r="DW34" s="635">
        <v>21.8</v>
      </c>
      <c r="DX34" s="653"/>
      <c r="DY34" s="653"/>
      <c r="DZ34" s="653"/>
      <c r="EA34" s="653"/>
      <c r="EB34" s="653"/>
      <c r="EC34" s="655"/>
    </row>
    <row r="35" spans="2:133" ht="11.25" customHeight="1">
      <c r="B35" s="629" t="s">
        <v>257</v>
      </c>
      <c r="C35" s="630"/>
      <c r="D35" s="630"/>
      <c r="E35" s="630"/>
      <c r="F35" s="630"/>
      <c r="G35" s="630"/>
      <c r="H35" s="630"/>
      <c r="I35" s="630"/>
      <c r="J35" s="630"/>
      <c r="K35" s="630"/>
      <c r="L35" s="630"/>
      <c r="M35" s="630"/>
      <c r="N35" s="630"/>
      <c r="O35" s="630"/>
      <c r="P35" s="630"/>
      <c r="Q35" s="631"/>
      <c r="R35" s="632">
        <v>4565600</v>
      </c>
      <c r="S35" s="633"/>
      <c r="T35" s="633"/>
      <c r="U35" s="633"/>
      <c r="V35" s="633"/>
      <c r="W35" s="633"/>
      <c r="X35" s="633"/>
      <c r="Y35" s="634"/>
      <c r="Z35" s="681">
        <v>7.4</v>
      </c>
      <c r="AA35" s="681"/>
      <c r="AB35" s="681"/>
      <c r="AC35" s="681"/>
      <c r="AD35" s="682" t="s">
        <v>66</v>
      </c>
      <c r="AE35" s="682"/>
      <c r="AF35" s="682"/>
      <c r="AG35" s="682"/>
      <c r="AH35" s="682"/>
      <c r="AI35" s="682"/>
      <c r="AJ35" s="682"/>
      <c r="AK35" s="682"/>
      <c r="AL35" s="635" t="s">
        <v>66</v>
      </c>
      <c r="AM35" s="636"/>
      <c r="AN35" s="636"/>
      <c r="AO35" s="683"/>
      <c r="AP35" s="90"/>
      <c r="AQ35" s="687" t="s">
        <v>258</v>
      </c>
      <c r="AR35" s="688"/>
      <c r="AS35" s="688"/>
      <c r="AT35" s="688"/>
      <c r="AU35" s="688"/>
      <c r="AV35" s="688"/>
      <c r="AW35" s="688"/>
      <c r="AX35" s="688"/>
      <c r="AY35" s="689"/>
      <c r="AZ35" s="684">
        <v>6867211</v>
      </c>
      <c r="BA35" s="685"/>
      <c r="BB35" s="685"/>
      <c r="BC35" s="685"/>
      <c r="BD35" s="685"/>
      <c r="BE35" s="685"/>
      <c r="BF35" s="686"/>
      <c r="BG35" s="690" t="s">
        <v>259</v>
      </c>
      <c r="BH35" s="691"/>
      <c r="BI35" s="691"/>
      <c r="BJ35" s="691"/>
      <c r="BK35" s="691"/>
      <c r="BL35" s="691"/>
      <c r="BM35" s="691"/>
      <c r="BN35" s="691"/>
      <c r="BO35" s="691"/>
      <c r="BP35" s="691"/>
      <c r="BQ35" s="691"/>
      <c r="BR35" s="691"/>
      <c r="BS35" s="691"/>
      <c r="BT35" s="691"/>
      <c r="BU35" s="692"/>
      <c r="BV35" s="684">
        <v>223998</v>
      </c>
      <c r="BW35" s="685"/>
      <c r="BX35" s="685"/>
      <c r="BY35" s="685"/>
      <c r="BZ35" s="685"/>
      <c r="CA35" s="685"/>
      <c r="CB35" s="686"/>
      <c r="CD35" s="663" t="s">
        <v>260</v>
      </c>
      <c r="CE35" s="660"/>
      <c r="CF35" s="660"/>
      <c r="CG35" s="660"/>
      <c r="CH35" s="660"/>
      <c r="CI35" s="660"/>
      <c r="CJ35" s="660"/>
      <c r="CK35" s="660"/>
      <c r="CL35" s="660"/>
      <c r="CM35" s="660"/>
      <c r="CN35" s="660"/>
      <c r="CO35" s="660"/>
      <c r="CP35" s="660"/>
      <c r="CQ35" s="661"/>
      <c r="CR35" s="632">
        <v>93487</v>
      </c>
      <c r="CS35" s="651"/>
      <c r="CT35" s="651"/>
      <c r="CU35" s="651"/>
      <c r="CV35" s="651"/>
      <c r="CW35" s="651"/>
      <c r="CX35" s="651"/>
      <c r="CY35" s="652"/>
      <c r="CZ35" s="635">
        <v>0.2</v>
      </c>
      <c r="DA35" s="653"/>
      <c r="DB35" s="653"/>
      <c r="DC35" s="654"/>
      <c r="DD35" s="638">
        <v>85307</v>
      </c>
      <c r="DE35" s="651"/>
      <c r="DF35" s="651"/>
      <c r="DG35" s="651"/>
      <c r="DH35" s="651"/>
      <c r="DI35" s="651"/>
      <c r="DJ35" s="651"/>
      <c r="DK35" s="652"/>
      <c r="DL35" s="638">
        <v>85307</v>
      </c>
      <c r="DM35" s="651"/>
      <c r="DN35" s="651"/>
      <c r="DO35" s="651"/>
      <c r="DP35" s="651"/>
      <c r="DQ35" s="651"/>
      <c r="DR35" s="651"/>
      <c r="DS35" s="651"/>
      <c r="DT35" s="651"/>
      <c r="DU35" s="651"/>
      <c r="DV35" s="652"/>
      <c r="DW35" s="635">
        <v>0.2</v>
      </c>
      <c r="DX35" s="653"/>
      <c r="DY35" s="653"/>
      <c r="DZ35" s="653"/>
      <c r="EA35" s="653"/>
      <c r="EB35" s="653"/>
      <c r="EC35" s="655"/>
    </row>
    <row r="36" spans="2:133" ht="11.25" customHeight="1">
      <c r="B36" s="629" t="s">
        <v>261</v>
      </c>
      <c r="C36" s="630"/>
      <c r="D36" s="630"/>
      <c r="E36" s="630"/>
      <c r="F36" s="630"/>
      <c r="G36" s="630"/>
      <c r="H36" s="630"/>
      <c r="I36" s="630"/>
      <c r="J36" s="630"/>
      <c r="K36" s="630"/>
      <c r="L36" s="630"/>
      <c r="M36" s="630"/>
      <c r="N36" s="630"/>
      <c r="O36" s="630"/>
      <c r="P36" s="630"/>
      <c r="Q36" s="631"/>
      <c r="R36" s="632" t="s">
        <v>66</v>
      </c>
      <c r="S36" s="633"/>
      <c r="T36" s="633"/>
      <c r="U36" s="633"/>
      <c r="V36" s="633"/>
      <c r="W36" s="633"/>
      <c r="X36" s="633"/>
      <c r="Y36" s="634"/>
      <c r="Z36" s="681" t="s">
        <v>66</v>
      </c>
      <c r="AA36" s="681"/>
      <c r="AB36" s="681"/>
      <c r="AC36" s="681"/>
      <c r="AD36" s="682" t="s">
        <v>66</v>
      </c>
      <c r="AE36" s="682"/>
      <c r="AF36" s="682"/>
      <c r="AG36" s="682"/>
      <c r="AH36" s="682"/>
      <c r="AI36" s="682"/>
      <c r="AJ36" s="682"/>
      <c r="AK36" s="682"/>
      <c r="AL36" s="635" t="s">
        <v>66</v>
      </c>
      <c r="AM36" s="636"/>
      <c r="AN36" s="636"/>
      <c r="AO36" s="683"/>
      <c r="AQ36" s="656" t="s">
        <v>262</v>
      </c>
      <c r="AR36" s="657"/>
      <c r="AS36" s="657"/>
      <c r="AT36" s="657"/>
      <c r="AU36" s="657"/>
      <c r="AV36" s="657"/>
      <c r="AW36" s="657"/>
      <c r="AX36" s="657"/>
      <c r="AY36" s="658"/>
      <c r="AZ36" s="632">
        <v>635573</v>
      </c>
      <c r="BA36" s="633"/>
      <c r="BB36" s="633"/>
      <c r="BC36" s="633"/>
      <c r="BD36" s="651"/>
      <c r="BE36" s="651"/>
      <c r="BF36" s="659"/>
      <c r="BG36" s="663" t="s">
        <v>263</v>
      </c>
      <c r="BH36" s="660"/>
      <c r="BI36" s="660"/>
      <c r="BJ36" s="660"/>
      <c r="BK36" s="660"/>
      <c r="BL36" s="660"/>
      <c r="BM36" s="660"/>
      <c r="BN36" s="660"/>
      <c r="BO36" s="660"/>
      <c r="BP36" s="660"/>
      <c r="BQ36" s="660"/>
      <c r="BR36" s="660"/>
      <c r="BS36" s="660"/>
      <c r="BT36" s="660"/>
      <c r="BU36" s="661"/>
      <c r="BV36" s="632">
        <v>-425004</v>
      </c>
      <c r="BW36" s="633"/>
      <c r="BX36" s="633"/>
      <c r="BY36" s="633"/>
      <c r="BZ36" s="633"/>
      <c r="CA36" s="633"/>
      <c r="CB36" s="662"/>
      <c r="CD36" s="663" t="s">
        <v>264</v>
      </c>
      <c r="CE36" s="660"/>
      <c r="CF36" s="660"/>
      <c r="CG36" s="660"/>
      <c r="CH36" s="660"/>
      <c r="CI36" s="660"/>
      <c r="CJ36" s="660"/>
      <c r="CK36" s="660"/>
      <c r="CL36" s="660"/>
      <c r="CM36" s="660"/>
      <c r="CN36" s="660"/>
      <c r="CO36" s="660"/>
      <c r="CP36" s="660"/>
      <c r="CQ36" s="661"/>
      <c r="CR36" s="632">
        <v>2019193</v>
      </c>
      <c r="CS36" s="633"/>
      <c r="CT36" s="633"/>
      <c r="CU36" s="633"/>
      <c r="CV36" s="633"/>
      <c r="CW36" s="633"/>
      <c r="CX36" s="633"/>
      <c r="CY36" s="634"/>
      <c r="CZ36" s="635">
        <v>3.4</v>
      </c>
      <c r="DA36" s="653"/>
      <c r="DB36" s="653"/>
      <c r="DC36" s="654"/>
      <c r="DD36" s="638">
        <v>1646229</v>
      </c>
      <c r="DE36" s="633"/>
      <c r="DF36" s="633"/>
      <c r="DG36" s="633"/>
      <c r="DH36" s="633"/>
      <c r="DI36" s="633"/>
      <c r="DJ36" s="633"/>
      <c r="DK36" s="634"/>
      <c r="DL36" s="638">
        <v>1433051</v>
      </c>
      <c r="DM36" s="633"/>
      <c r="DN36" s="633"/>
      <c r="DO36" s="633"/>
      <c r="DP36" s="633"/>
      <c r="DQ36" s="633"/>
      <c r="DR36" s="633"/>
      <c r="DS36" s="633"/>
      <c r="DT36" s="633"/>
      <c r="DU36" s="633"/>
      <c r="DV36" s="634"/>
      <c r="DW36" s="635">
        <v>3.7</v>
      </c>
      <c r="DX36" s="653"/>
      <c r="DY36" s="653"/>
      <c r="DZ36" s="653"/>
      <c r="EA36" s="653"/>
      <c r="EB36" s="653"/>
      <c r="EC36" s="655"/>
    </row>
    <row r="37" spans="2:133" ht="11.25" customHeight="1">
      <c r="B37" s="629" t="s">
        <v>265</v>
      </c>
      <c r="C37" s="630"/>
      <c r="D37" s="630"/>
      <c r="E37" s="630"/>
      <c r="F37" s="630"/>
      <c r="G37" s="630"/>
      <c r="H37" s="630"/>
      <c r="I37" s="630"/>
      <c r="J37" s="630"/>
      <c r="K37" s="630"/>
      <c r="L37" s="630"/>
      <c r="M37" s="630"/>
      <c r="N37" s="630"/>
      <c r="O37" s="630"/>
      <c r="P37" s="630"/>
      <c r="Q37" s="631"/>
      <c r="R37" s="632">
        <v>2430200</v>
      </c>
      <c r="S37" s="633"/>
      <c r="T37" s="633"/>
      <c r="U37" s="633"/>
      <c r="V37" s="633"/>
      <c r="W37" s="633"/>
      <c r="X37" s="633"/>
      <c r="Y37" s="634"/>
      <c r="Z37" s="681">
        <v>3.9</v>
      </c>
      <c r="AA37" s="681"/>
      <c r="AB37" s="681"/>
      <c r="AC37" s="681"/>
      <c r="AD37" s="682" t="s">
        <v>66</v>
      </c>
      <c r="AE37" s="682"/>
      <c r="AF37" s="682"/>
      <c r="AG37" s="682"/>
      <c r="AH37" s="682"/>
      <c r="AI37" s="682"/>
      <c r="AJ37" s="682"/>
      <c r="AK37" s="682"/>
      <c r="AL37" s="635" t="s">
        <v>66</v>
      </c>
      <c r="AM37" s="636"/>
      <c r="AN37" s="636"/>
      <c r="AO37" s="683"/>
      <c r="AQ37" s="656" t="s">
        <v>266</v>
      </c>
      <c r="AR37" s="657"/>
      <c r="AS37" s="657"/>
      <c r="AT37" s="657"/>
      <c r="AU37" s="657"/>
      <c r="AV37" s="657"/>
      <c r="AW37" s="657"/>
      <c r="AX37" s="657"/>
      <c r="AY37" s="658"/>
      <c r="AZ37" s="632">
        <v>24170</v>
      </c>
      <c r="BA37" s="633"/>
      <c r="BB37" s="633"/>
      <c r="BC37" s="633"/>
      <c r="BD37" s="651"/>
      <c r="BE37" s="651"/>
      <c r="BF37" s="659"/>
      <c r="BG37" s="663" t="s">
        <v>267</v>
      </c>
      <c r="BH37" s="660"/>
      <c r="BI37" s="660"/>
      <c r="BJ37" s="660"/>
      <c r="BK37" s="660"/>
      <c r="BL37" s="660"/>
      <c r="BM37" s="660"/>
      <c r="BN37" s="660"/>
      <c r="BO37" s="660"/>
      <c r="BP37" s="660"/>
      <c r="BQ37" s="660"/>
      <c r="BR37" s="660"/>
      <c r="BS37" s="660"/>
      <c r="BT37" s="660"/>
      <c r="BU37" s="661"/>
      <c r="BV37" s="632">
        <v>30719</v>
      </c>
      <c r="BW37" s="633"/>
      <c r="BX37" s="633"/>
      <c r="BY37" s="633"/>
      <c r="BZ37" s="633"/>
      <c r="CA37" s="633"/>
      <c r="CB37" s="662"/>
      <c r="CD37" s="663" t="s">
        <v>268</v>
      </c>
      <c r="CE37" s="660"/>
      <c r="CF37" s="660"/>
      <c r="CG37" s="660"/>
      <c r="CH37" s="660"/>
      <c r="CI37" s="660"/>
      <c r="CJ37" s="660"/>
      <c r="CK37" s="660"/>
      <c r="CL37" s="660"/>
      <c r="CM37" s="660"/>
      <c r="CN37" s="660"/>
      <c r="CO37" s="660"/>
      <c r="CP37" s="660"/>
      <c r="CQ37" s="661"/>
      <c r="CR37" s="632">
        <v>196691</v>
      </c>
      <c r="CS37" s="651"/>
      <c r="CT37" s="651"/>
      <c r="CU37" s="651"/>
      <c r="CV37" s="651"/>
      <c r="CW37" s="651"/>
      <c r="CX37" s="651"/>
      <c r="CY37" s="652"/>
      <c r="CZ37" s="635">
        <v>0.3</v>
      </c>
      <c r="DA37" s="653"/>
      <c r="DB37" s="653"/>
      <c r="DC37" s="654"/>
      <c r="DD37" s="638">
        <v>196691</v>
      </c>
      <c r="DE37" s="651"/>
      <c r="DF37" s="651"/>
      <c r="DG37" s="651"/>
      <c r="DH37" s="651"/>
      <c r="DI37" s="651"/>
      <c r="DJ37" s="651"/>
      <c r="DK37" s="652"/>
      <c r="DL37" s="638">
        <v>196691</v>
      </c>
      <c r="DM37" s="651"/>
      <c r="DN37" s="651"/>
      <c r="DO37" s="651"/>
      <c r="DP37" s="651"/>
      <c r="DQ37" s="651"/>
      <c r="DR37" s="651"/>
      <c r="DS37" s="651"/>
      <c r="DT37" s="651"/>
      <c r="DU37" s="651"/>
      <c r="DV37" s="652"/>
      <c r="DW37" s="635">
        <v>0.5</v>
      </c>
      <c r="DX37" s="653"/>
      <c r="DY37" s="653"/>
      <c r="DZ37" s="653"/>
      <c r="EA37" s="653"/>
      <c r="EB37" s="653"/>
      <c r="EC37" s="655"/>
    </row>
    <row r="38" spans="2:133" ht="11.25" customHeight="1">
      <c r="B38" s="613" t="s">
        <v>269</v>
      </c>
      <c r="C38" s="614"/>
      <c r="D38" s="614"/>
      <c r="E38" s="614"/>
      <c r="F38" s="614"/>
      <c r="G38" s="614"/>
      <c r="H38" s="614"/>
      <c r="I38" s="614"/>
      <c r="J38" s="614"/>
      <c r="K38" s="614"/>
      <c r="L38" s="614"/>
      <c r="M38" s="614"/>
      <c r="N38" s="614"/>
      <c r="O38" s="614"/>
      <c r="P38" s="614"/>
      <c r="Q38" s="615"/>
      <c r="R38" s="616">
        <v>61918506</v>
      </c>
      <c r="S38" s="671"/>
      <c r="T38" s="671"/>
      <c r="U38" s="671"/>
      <c r="V38" s="671"/>
      <c r="W38" s="671"/>
      <c r="X38" s="671"/>
      <c r="Y38" s="676"/>
      <c r="Z38" s="677">
        <v>100</v>
      </c>
      <c r="AA38" s="677"/>
      <c r="AB38" s="677"/>
      <c r="AC38" s="677"/>
      <c r="AD38" s="678">
        <v>36432882</v>
      </c>
      <c r="AE38" s="678"/>
      <c r="AF38" s="678"/>
      <c r="AG38" s="678"/>
      <c r="AH38" s="678"/>
      <c r="AI38" s="678"/>
      <c r="AJ38" s="678"/>
      <c r="AK38" s="678"/>
      <c r="AL38" s="619">
        <v>100</v>
      </c>
      <c r="AM38" s="679"/>
      <c r="AN38" s="679"/>
      <c r="AO38" s="680"/>
      <c r="AQ38" s="656" t="s">
        <v>270</v>
      </c>
      <c r="AR38" s="657"/>
      <c r="AS38" s="657"/>
      <c r="AT38" s="657"/>
      <c r="AU38" s="657"/>
      <c r="AV38" s="657"/>
      <c r="AW38" s="657"/>
      <c r="AX38" s="657"/>
      <c r="AY38" s="658"/>
      <c r="AZ38" s="632" t="s">
        <v>66</v>
      </c>
      <c r="BA38" s="633"/>
      <c r="BB38" s="633"/>
      <c r="BC38" s="633"/>
      <c r="BD38" s="651"/>
      <c r="BE38" s="651"/>
      <c r="BF38" s="659"/>
      <c r="BG38" s="663" t="s">
        <v>271</v>
      </c>
      <c r="BH38" s="660"/>
      <c r="BI38" s="660"/>
      <c r="BJ38" s="660"/>
      <c r="BK38" s="660"/>
      <c r="BL38" s="660"/>
      <c r="BM38" s="660"/>
      <c r="BN38" s="660"/>
      <c r="BO38" s="660"/>
      <c r="BP38" s="660"/>
      <c r="BQ38" s="660"/>
      <c r="BR38" s="660"/>
      <c r="BS38" s="660"/>
      <c r="BT38" s="660"/>
      <c r="BU38" s="661"/>
      <c r="BV38" s="632">
        <v>48079</v>
      </c>
      <c r="BW38" s="633"/>
      <c r="BX38" s="633"/>
      <c r="BY38" s="633"/>
      <c r="BZ38" s="633"/>
      <c r="CA38" s="633"/>
      <c r="CB38" s="662"/>
      <c r="CD38" s="663" t="s">
        <v>272</v>
      </c>
      <c r="CE38" s="660"/>
      <c r="CF38" s="660"/>
      <c r="CG38" s="660"/>
      <c r="CH38" s="660"/>
      <c r="CI38" s="660"/>
      <c r="CJ38" s="660"/>
      <c r="CK38" s="660"/>
      <c r="CL38" s="660"/>
      <c r="CM38" s="660"/>
      <c r="CN38" s="660"/>
      <c r="CO38" s="660"/>
      <c r="CP38" s="660"/>
      <c r="CQ38" s="661"/>
      <c r="CR38" s="632">
        <v>6843041</v>
      </c>
      <c r="CS38" s="633"/>
      <c r="CT38" s="633"/>
      <c r="CU38" s="633"/>
      <c r="CV38" s="633"/>
      <c r="CW38" s="633"/>
      <c r="CX38" s="633"/>
      <c r="CY38" s="634"/>
      <c r="CZ38" s="635">
        <v>11.4</v>
      </c>
      <c r="DA38" s="653"/>
      <c r="DB38" s="653"/>
      <c r="DC38" s="654"/>
      <c r="DD38" s="638">
        <v>6030598</v>
      </c>
      <c r="DE38" s="633"/>
      <c r="DF38" s="633"/>
      <c r="DG38" s="633"/>
      <c r="DH38" s="633"/>
      <c r="DI38" s="633"/>
      <c r="DJ38" s="633"/>
      <c r="DK38" s="634"/>
      <c r="DL38" s="638">
        <v>5038182</v>
      </c>
      <c r="DM38" s="633"/>
      <c r="DN38" s="633"/>
      <c r="DO38" s="633"/>
      <c r="DP38" s="633"/>
      <c r="DQ38" s="633"/>
      <c r="DR38" s="633"/>
      <c r="DS38" s="633"/>
      <c r="DT38" s="633"/>
      <c r="DU38" s="633"/>
      <c r="DV38" s="634"/>
      <c r="DW38" s="635">
        <v>13</v>
      </c>
      <c r="DX38" s="653"/>
      <c r="DY38" s="653"/>
      <c r="DZ38" s="653"/>
      <c r="EA38" s="653"/>
      <c r="EB38" s="653"/>
      <c r="EC38" s="655"/>
    </row>
    <row r="39" spans="2:133" ht="11.25" customHeight="1">
      <c r="AQ39" s="656" t="s">
        <v>273</v>
      </c>
      <c r="AR39" s="657"/>
      <c r="AS39" s="657"/>
      <c r="AT39" s="657"/>
      <c r="AU39" s="657"/>
      <c r="AV39" s="657"/>
      <c r="AW39" s="657"/>
      <c r="AX39" s="657"/>
      <c r="AY39" s="658"/>
      <c r="AZ39" s="632" t="s">
        <v>66</v>
      </c>
      <c r="BA39" s="633"/>
      <c r="BB39" s="633"/>
      <c r="BC39" s="633"/>
      <c r="BD39" s="651"/>
      <c r="BE39" s="651"/>
      <c r="BF39" s="659"/>
      <c r="BG39" s="664" t="s">
        <v>274</v>
      </c>
      <c r="BH39" s="665"/>
      <c r="BI39" s="665"/>
      <c r="BJ39" s="665"/>
      <c r="BK39" s="665"/>
      <c r="BL39" s="91"/>
      <c r="BM39" s="660" t="s">
        <v>275</v>
      </c>
      <c r="BN39" s="660"/>
      <c r="BO39" s="660"/>
      <c r="BP39" s="660"/>
      <c r="BQ39" s="660"/>
      <c r="BR39" s="660"/>
      <c r="BS39" s="660"/>
      <c r="BT39" s="660"/>
      <c r="BU39" s="661"/>
      <c r="BV39" s="632">
        <v>86</v>
      </c>
      <c r="BW39" s="633"/>
      <c r="BX39" s="633"/>
      <c r="BY39" s="633"/>
      <c r="BZ39" s="633"/>
      <c r="CA39" s="633"/>
      <c r="CB39" s="662"/>
      <c r="CD39" s="663" t="s">
        <v>276</v>
      </c>
      <c r="CE39" s="660"/>
      <c r="CF39" s="660"/>
      <c r="CG39" s="660"/>
      <c r="CH39" s="660"/>
      <c r="CI39" s="660"/>
      <c r="CJ39" s="660"/>
      <c r="CK39" s="660"/>
      <c r="CL39" s="660"/>
      <c r="CM39" s="660"/>
      <c r="CN39" s="660"/>
      <c r="CO39" s="660"/>
      <c r="CP39" s="660"/>
      <c r="CQ39" s="661"/>
      <c r="CR39" s="632">
        <v>385506</v>
      </c>
      <c r="CS39" s="651"/>
      <c r="CT39" s="651"/>
      <c r="CU39" s="651"/>
      <c r="CV39" s="651"/>
      <c r="CW39" s="651"/>
      <c r="CX39" s="651"/>
      <c r="CY39" s="652"/>
      <c r="CZ39" s="635">
        <v>0.6</v>
      </c>
      <c r="DA39" s="653"/>
      <c r="DB39" s="653"/>
      <c r="DC39" s="654"/>
      <c r="DD39" s="638">
        <v>368443</v>
      </c>
      <c r="DE39" s="651"/>
      <c r="DF39" s="651"/>
      <c r="DG39" s="651"/>
      <c r="DH39" s="651"/>
      <c r="DI39" s="651"/>
      <c r="DJ39" s="651"/>
      <c r="DK39" s="652"/>
      <c r="DL39" s="638" t="s">
        <v>66</v>
      </c>
      <c r="DM39" s="651"/>
      <c r="DN39" s="651"/>
      <c r="DO39" s="651"/>
      <c r="DP39" s="651"/>
      <c r="DQ39" s="651"/>
      <c r="DR39" s="651"/>
      <c r="DS39" s="651"/>
      <c r="DT39" s="651"/>
      <c r="DU39" s="651"/>
      <c r="DV39" s="652"/>
      <c r="DW39" s="635" t="s">
        <v>66</v>
      </c>
      <c r="DX39" s="653"/>
      <c r="DY39" s="653"/>
      <c r="DZ39" s="653"/>
      <c r="EA39" s="653"/>
      <c r="EB39" s="653"/>
      <c r="EC39" s="655"/>
    </row>
    <row r="40" spans="2:133" ht="11.25" customHeight="1">
      <c r="AQ40" s="656" t="s">
        <v>277</v>
      </c>
      <c r="AR40" s="657"/>
      <c r="AS40" s="657"/>
      <c r="AT40" s="657"/>
      <c r="AU40" s="657"/>
      <c r="AV40" s="657"/>
      <c r="AW40" s="657"/>
      <c r="AX40" s="657"/>
      <c r="AY40" s="658"/>
      <c r="AZ40" s="632">
        <v>1535607</v>
      </c>
      <c r="BA40" s="633"/>
      <c r="BB40" s="633"/>
      <c r="BC40" s="633"/>
      <c r="BD40" s="651"/>
      <c r="BE40" s="651"/>
      <c r="BF40" s="659"/>
      <c r="BG40" s="664"/>
      <c r="BH40" s="665"/>
      <c r="BI40" s="665"/>
      <c r="BJ40" s="665"/>
      <c r="BK40" s="665"/>
      <c r="BL40" s="91"/>
      <c r="BM40" s="660" t="s">
        <v>278</v>
      </c>
      <c r="BN40" s="660"/>
      <c r="BO40" s="660"/>
      <c r="BP40" s="660"/>
      <c r="BQ40" s="660"/>
      <c r="BR40" s="660"/>
      <c r="BS40" s="660"/>
      <c r="BT40" s="660"/>
      <c r="BU40" s="661"/>
      <c r="BV40" s="632" t="s">
        <v>66</v>
      </c>
      <c r="BW40" s="633"/>
      <c r="BX40" s="633"/>
      <c r="BY40" s="633"/>
      <c r="BZ40" s="633"/>
      <c r="CA40" s="633"/>
      <c r="CB40" s="662"/>
      <c r="CD40" s="663" t="s">
        <v>279</v>
      </c>
      <c r="CE40" s="660"/>
      <c r="CF40" s="660"/>
      <c r="CG40" s="660"/>
      <c r="CH40" s="660"/>
      <c r="CI40" s="660"/>
      <c r="CJ40" s="660"/>
      <c r="CK40" s="660"/>
      <c r="CL40" s="660"/>
      <c r="CM40" s="660"/>
      <c r="CN40" s="660"/>
      <c r="CO40" s="660"/>
      <c r="CP40" s="660"/>
      <c r="CQ40" s="661"/>
      <c r="CR40" s="632">
        <v>209083</v>
      </c>
      <c r="CS40" s="633"/>
      <c r="CT40" s="633"/>
      <c r="CU40" s="633"/>
      <c r="CV40" s="633"/>
      <c r="CW40" s="633"/>
      <c r="CX40" s="633"/>
      <c r="CY40" s="634"/>
      <c r="CZ40" s="635">
        <v>0.3</v>
      </c>
      <c r="DA40" s="653"/>
      <c r="DB40" s="653"/>
      <c r="DC40" s="654"/>
      <c r="DD40" s="638">
        <v>7060</v>
      </c>
      <c r="DE40" s="633"/>
      <c r="DF40" s="633"/>
      <c r="DG40" s="633"/>
      <c r="DH40" s="633"/>
      <c r="DI40" s="633"/>
      <c r="DJ40" s="633"/>
      <c r="DK40" s="634"/>
      <c r="DL40" s="638">
        <v>7060</v>
      </c>
      <c r="DM40" s="633"/>
      <c r="DN40" s="633"/>
      <c r="DO40" s="633"/>
      <c r="DP40" s="633"/>
      <c r="DQ40" s="633"/>
      <c r="DR40" s="633"/>
      <c r="DS40" s="633"/>
      <c r="DT40" s="633"/>
      <c r="DU40" s="633"/>
      <c r="DV40" s="634"/>
      <c r="DW40" s="635">
        <v>0</v>
      </c>
      <c r="DX40" s="653"/>
      <c r="DY40" s="653"/>
      <c r="DZ40" s="653"/>
      <c r="EA40" s="653"/>
      <c r="EB40" s="653"/>
      <c r="EC40" s="655"/>
    </row>
    <row r="41" spans="2:133" ht="11.25" customHeight="1">
      <c r="AQ41" s="668" t="s">
        <v>280</v>
      </c>
      <c r="AR41" s="669"/>
      <c r="AS41" s="669"/>
      <c r="AT41" s="669"/>
      <c r="AU41" s="669"/>
      <c r="AV41" s="669"/>
      <c r="AW41" s="669"/>
      <c r="AX41" s="669"/>
      <c r="AY41" s="670"/>
      <c r="AZ41" s="616">
        <v>4671861</v>
      </c>
      <c r="BA41" s="671"/>
      <c r="BB41" s="671"/>
      <c r="BC41" s="671"/>
      <c r="BD41" s="617"/>
      <c r="BE41" s="617"/>
      <c r="BF41" s="672"/>
      <c r="BG41" s="666"/>
      <c r="BH41" s="667"/>
      <c r="BI41" s="667"/>
      <c r="BJ41" s="667"/>
      <c r="BK41" s="667"/>
      <c r="BL41" s="92"/>
      <c r="BM41" s="673" t="s">
        <v>281</v>
      </c>
      <c r="BN41" s="673"/>
      <c r="BO41" s="673"/>
      <c r="BP41" s="673"/>
      <c r="BQ41" s="673"/>
      <c r="BR41" s="673"/>
      <c r="BS41" s="673"/>
      <c r="BT41" s="673"/>
      <c r="BU41" s="674"/>
      <c r="BV41" s="616">
        <v>308</v>
      </c>
      <c r="BW41" s="671"/>
      <c r="BX41" s="671"/>
      <c r="BY41" s="671"/>
      <c r="BZ41" s="671"/>
      <c r="CA41" s="671"/>
      <c r="CB41" s="675"/>
      <c r="CD41" s="663" t="s">
        <v>282</v>
      </c>
      <c r="CE41" s="660"/>
      <c r="CF41" s="660"/>
      <c r="CG41" s="660"/>
      <c r="CH41" s="660"/>
      <c r="CI41" s="660"/>
      <c r="CJ41" s="660"/>
      <c r="CK41" s="660"/>
      <c r="CL41" s="660"/>
      <c r="CM41" s="660"/>
      <c r="CN41" s="660"/>
      <c r="CO41" s="660"/>
      <c r="CP41" s="660"/>
      <c r="CQ41" s="661"/>
      <c r="CR41" s="632" t="s">
        <v>66</v>
      </c>
      <c r="CS41" s="651"/>
      <c r="CT41" s="651"/>
      <c r="CU41" s="651"/>
      <c r="CV41" s="651"/>
      <c r="CW41" s="651"/>
      <c r="CX41" s="651"/>
      <c r="CY41" s="652"/>
      <c r="CZ41" s="635" t="s">
        <v>66</v>
      </c>
      <c r="DA41" s="653"/>
      <c r="DB41" s="653"/>
      <c r="DC41" s="654"/>
      <c r="DD41" s="638" t="s">
        <v>66</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c r="B42" s="85" t="s">
        <v>283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284</v>
      </c>
      <c r="CE42" s="630"/>
      <c r="CF42" s="630"/>
      <c r="CG42" s="630"/>
      <c r="CH42" s="630"/>
      <c r="CI42" s="630"/>
      <c r="CJ42" s="630"/>
      <c r="CK42" s="630"/>
      <c r="CL42" s="630"/>
      <c r="CM42" s="630"/>
      <c r="CN42" s="630"/>
      <c r="CO42" s="630"/>
      <c r="CP42" s="630"/>
      <c r="CQ42" s="631"/>
      <c r="CR42" s="632">
        <v>5310029</v>
      </c>
      <c r="CS42" s="633"/>
      <c r="CT42" s="633"/>
      <c r="CU42" s="633"/>
      <c r="CV42" s="633"/>
      <c r="CW42" s="633"/>
      <c r="CX42" s="633"/>
      <c r="CY42" s="634"/>
      <c r="CZ42" s="635">
        <v>8.8000000000000007</v>
      </c>
      <c r="DA42" s="636"/>
      <c r="DB42" s="636"/>
      <c r="DC42" s="637"/>
      <c r="DD42" s="638">
        <v>2093795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c r="B43" s="95" t="s">
        <v>285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286</v>
      </c>
      <c r="CE43" s="630"/>
      <c r="CF43" s="630"/>
      <c r="CG43" s="630"/>
      <c r="CH43" s="630"/>
      <c r="CI43" s="630"/>
      <c r="CJ43" s="630"/>
      <c r="CK43" s="630"/>
      <c r="CL43" s="630"/>
      <c r="CM43" s="630"/>
      <c r="CN43" s="630"/>
      <c r="CO43" s="630"/>
      <c r="CP43" s="630"/>
      <c r="CQ43" s="631"/>
      <c r="CR43" s="632">
        <v>311673</v>
      </c>
      <c r="CS43" s="651"/>
      <c r="CT43" s="651"/>
      <c r="CU43" s="651"/>
      <c r="CV43" s="651"/>
      <c r="CW43" s="651"/>
      <c r="CX43" s="651"/>
      <c r="CY43" s="652"/>
      <c r="CZ43" s="635">
        <v>0.5</v>
      </c>
      <c r="DA43" s="653"/>
      <c r="DB43" s="653"/>
      <c r="DC43" s="654"/>
      <c r="DD43" s="638">
        <v>311673</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c r="B44" s="96" t="s">
        <v>287</v>
      </c>
      <c r="CD44" s="645" t="s">
        <v>238</v>
      </c>
      <c r="CE44" s="646"/>
      <c r="CF44" s="629" t="s">
        <v>288</v>
      </c>
      <c r="CG44" s="630"/>
      <c r="CH44" s="630"/>
      <c r="CI44" s="630"/>
      <c r="CJ44" s="630"/>
      <c r="CK44" s="630"/>
      <c r="CL44" s="630"/>
      <c r="CM44" s="630"/>
      <c r="CN44" s="630"/>
      <c r="CO44" s="630"/>
      <c r="CP44" s="630"/>
      <c r="CQ44" s="631"/>
      <c r="CR44" s="632">
        <v>5310029</v>
      </c>
      <c r="CS44" s="633"/>
      <c r="CT44" s="633"/>
      <c r="CU44" s="633"/>
      <c r="CV44" s="633"/>
      <c r="CW44" s="633"/>
      <c r="CX44" s="633"/>
      <c r="CY44" s="634"/>
      <c r="CZ44" s="635">
        <v>8.8000000000000007</v>
      </c>
      <c r="DA44" s="636"/>
      <c r="DB44" s="636"/>
      <c r="DC44" s="637"/>
      <c r="DD44" s="638">
        <v>2093795</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c r="CD45" s="647"/>
      <c r="CE45" s="648"/>
      <c r="CF45" s="629" t="s">
        <v>289</v>
      </c>
      <c r="CG45" s="630"/>
      <c r="CH45" s="630"/>
      <c r="CI45" s="630"/>
      <c r="CJ45" s="630"/>
      <c r="CK45" s="630"/>
      <c r="CL45" s="630"/>
      <c r="CM45" s="630"/>
      <c r="CN45" s="630"/>
      <c r="CO45" s="630"/>
      <c r="CP45" s="630"/>
      <c r="CQ45" s="631"/>
      <c r="CR45" s="632">
        <v>1978191</v>
      </c>
      <c r="CS45" s="651"/>
      <c r="CT45" s="651"/>
      <c r="CU45" s="651"/>
      <c r="CV45" s="651"/>
      <c r="CW45" s="651"/>
      <c r="CX45" s="651"/>
      <c r="CY45" s="652"/>
      <c r="CZ45" s="635">
        <v>3.3</v>
      </c>
      <c r="DA45" s="653"/>
      <c r="DB45" s="653"/>
      <c r="DC45" s="654"/>
      <c r="DD45" s="638">
        <v>270684</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c r="CD46" s="647"/>
      <c r="CE46" s="648"/>
      <c r="CF46" s="629" t="s">
        <v>290</v>
      </c>
      <c r="CG46" s="630"/>
      <c r="CH46" s="630"/>
      <c r="CI46" s="630"/>
      <c r="CJ46" s="630"/>
      <c r="CK46" s="630"/>
      <c r="CL46" s="630"/>
      <c r="CM46" s="630"/>
      <c r="CN46" s="630"/>
      <c r="CO46" s="630"/>
      <c r="CP46" s="630"/>
      <c r="CQ46" s="631"/>
      <c r="CR46" s="632">
        <v>3235533</v>
      </c>
      <c r="CS46" s="633"/>
      <c r="CT46" s="633"/>
      <c r="CU46" s="633"/>
      <c r="CV46" s="633"/>
      <c r="CW46" s="633"/>
      <c r="CX46" s="633"/>
      <c r="CY46" s="634"/>
      <c r="CZ46" s="635">
        <v>5.4</v>
      </c>
      <c r="DA46" s="636"/>
      <c r="DB46" s="636"/>
      <c r="DC46" s="637"/>
      <c r="DD46" s="638">
        <v>1822106</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c r="CD47" s="647"/>
      <c r="CE47" s="648"/>
      <c r="CF47" s="629" t="s">
        <v>291</v>
      </c>
      <c r="CG47" s="630"/>
      <c r="CH47" s="630"/>
      <c r="CI47" s="630"/>
      <c r="CJ47" s="630"/>
      <c r="CK47" s="630"/>
      <c r="CL47" s="630"/>
      <c r="CM47" s="630"/>
      <c r="CN47" s="630"/>
      <c r="CO47" s="630"/>
      <c r="CP47" s="630"/>
      <c r="CQ47" s="631"/>
      <c r="CR47" s="632" t="s">
        <v>66</v>
      </c>
      <c r="CS47" s="651"/>
      <c r="CT47" s="651"/>
      <c r="CU47" s="651"/>
      <c r="CV47" s="651"/>
      <c r="CW47" s="651"/>
      <c r="CX47" s="651"/>
      <c r="CY47" s="652"/>
      <c r="CZ47" s="635" t="s">
        <v>66</v>
      </c>
      <c r="DA47" s="653"/>
      <c r="DB47" s="653"/>
      <c r="DC47" s="654"/>
      <c r="DD47" s="638" t="s">
        <v>66</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c r="CD48" s="649"/>
      <c r="CE48" s="650"/>
      <c r="CF48" s="629" t="s">
        <v>292</v>
      </c>
      <c r="CG48" s="630"/>
      <c r="CH48" s="630"/>
      <c r="CI48" s="630"/>
      <c r="CJ48" s="630"/>
      <c r="CK48" s="630"/>
      <c r="CL48" s="630"/>
      <c r="CM48" s="630"/>
      <c r="CN48" s="630"/>
      <c r="CO48" s="630"/>
      <c r="CP48" s="630"/>
      <c r="CQ48" s="631"/>
      <c r="CR48" s="632" t="s">
        <v>66</v>
      </c>
      <c r="CS48" s="633"/>
      <c r="CT48" s="633"/>
      <c r="CU48" s="633"/>
      <c r="CV48" s="633"/>
      <c r="CW48" s="633"/>
      <c r="CX48" s="633"/>
      <c r="CY48" s="634"/>
      <c r="CZ48" s="635" t="s">
        <v>66</v>
      </c>
      <c r="DA48" s="636"/>
      <c r="DB48" s="636"/>
      <c r="DC48" s="637"/>
      <c r="DD48" s="638" t="s">
        <v>66</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c r="CD49" s="613" t="s">
        <v>293</v>
      </c>
      <c r="CE49" s="614"/>
      <c r="CF49" s="614"/>
      <c r="CG49" s="614"/>
      <c r="CH49" s="614"/>
      <c r="CI49" s="614"/>
      <c r="CJ49" s="614"/>
      <c r="CK49" s="614"/>
      <c r="CL49" s="614"/>
      <c r="CM49" s="614"/>
      <c r="CN49" s="614"/>
      <c r="CO49" s="614"/>
      <c r="CP49" s="614"/>
      <c r="CQ49" s="615"/>
      <c r="CR49" s="616">
        <v>60027916</v>
      </c>
      <c r="CS49" s="617"/>
      <c r="CT49" s="617"/>
      <c r="CU49" s="617"/>
      <c r="CV49" s="617"/>
      <c r="CW49" s="617"/>
      <c r="CX49" s="617"/>
      <c r="CY49" s="618"/>
      <c r="CZ49" s="619">
        <v>100</v>
      </c>
      <c r="DA49" s="620"/>
      <c r="DB49" s="620"/>
      <c r="DC49" s="621"/>
      <c r="DD49" s="622">
        <v>41754901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row r="51" spans="82:133" hidden="1"/>
    <row r="52" spans="82:133" hidden="1"/>
    <row r="53" spans="82:133" hidden="1"/>
  </sheetData>
  <sheetProtection algorithmName="SHA-512" hashValue="WFYuAo7fJBM/mCM+idhgL0jXi6YrIeQMTs5WeKZG1816Xhd//6WsTKnLYxQHBm5IZ3Wxgv+WSblsnZ6svltvdw==" saltValue="CtMMaLRo2Zp2AebNd1HG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36D7-1812-4A4D-8CC8-635E60C52A02}">
  <sheetPr>
    <pageSetUpPr fitToPage="1"/>
  </sheetPr>
  <dimension ref="A1:EA136"/>
  <sheetViews>
    <sheetView zoomScale="70" zoomScaleNormal="70"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295</v>
      </c>
      <c r="DK2" s="1161"/>
      <c r="DL2" s="1161"/>
      <c r="DM2" s="1161"/>
      <c r="DN2" s="1161"/>
      <c r="DO2" s="1162"/>
      <c r="DP2" s="105"/>
      <c r="DQ2" s="1160" t="s">
        <v>296</v>
      </c>
      <c r="DR2" s="1161"/>
      <c r="DS2" s="1161"/>
      <c r="DT2" s="1161"/>
      <c r="DU2" s="1161"/>
      <c r="DV2" s="1161"/>
      <c r="DW2" s="1161"/>
      <c r="DX2" s="1161"/>
      <c r="DY2" s="1161"/>
      <c r="DZ2" s="1162"/>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113" t="s">
        <v>297</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108"/>
      <c r="BA4" s="108"/>
      <c r="BB4" s="108"/>
      <c r="BC4" s="108"/>
      <c r="BD4" s="108"/>
      <c r="BE4" s="109"/>
      <c r="BF4" s="109"/>
      <c r="BG4" s="109"/>
      <c r="BH4" s="109"/>
      <c r="BI4" s="109"/>
      <c r="BJ4" s="109"/>
      <c r="BK4" s="109"/>
      <c r="BL4" s="109"/>
      <c r="BM4" s="109"/>
      <c r="BN4" s="109"/>
      <c r="BO4" s="109"/>
      <c r="BP4" s="109"/>
      <c r="BQ4" s="108" t="s">
        <v>298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45" t="s">
        <v>299</v>
      </c>
      <c r="B5" s="1046"/>
      <c r="C5" s="1046"/>
      <c r="D5" s="1046"/>
      <c r="E5" s="1046"/>
      <c r="F5" s="1046"/>
      <c r="G5" s="1046"/>
      <c r="H5" s="1046"/>
      <c r="I5" s="1046"/>
      <c r="J5" s="1046"/>
      <c r="K5" s="1046"/>
      <c r="L5" s="1046"/>
      <c r="M5" s="1046"/>
      <c r="N5" s="1046"/>
      <c r="O5" s="1046"/>
      <c r="P5" s="1047"/>
      <c r="Q5" s="1051" t="s">
        <v>300</v>
      </c>
      <c r="R5" s="1052"/>
      <c r="S5" s="1052"/>
      <c r="T5" s="1052"/>
      <c r="U5" s="1053"/>
      <c r="V5" s="1051" t="s">
        <v>301</v>
      </c>
      <c r="W5" s="1052"/>
      <c r="X5" s="1052"/>
      <c r="Y5" s="1052"/>
      <c r="Z5" s="1053"/>
      <c r="AA5" s="1051" t="s">
        <v>302</v>
      </c>
      <c r="AB5" s="1052"/>
      <c r="AC5" s="1052"/>
      <c r="AD5" s="1052"/>
      <c r="AE5" s="1052"/>
      <c r="AF5" s="1163" t="s">
        <v>303</v>
      </c>
      <c r="AG5" s="1052"/>
      <c r="AH5" s="1052"/>
      <c r="AI5" s="1052"/>
      <c r="AJ5" s="1067"/>
      <c r="AK5" s="1052" t="s">
        <v>304</v>
      </c>
      <c r="AL5" s="1052"/>
      <c r="AM5" s="1052"/>
      <c r="AN5" s="1052"/>
      <c r="AO5" s="1053"/>
      <c r="AP5" s="1051" t="s">
        <v>305</v>
      </c>
      <c r="AQ5" s="1052"/>
      <c r="AR5" s="1052"/>
      <c r="AS5" s="1052"/>
      <c r="AT5" s="1053"/>
      <c r="AU5" s="1051" t="s">
        <v>306</v>
      </c>
      <c r="AV5" s="1052"/>
      <c r="AW5" s="1052"/>
      <c r="AX5" s="1052"/>
      <c r="AY5" s="1067"/>
      <c r="AZ5" s="112"/>
      <c r="BA5" s="112"/>
      <c r="BB5" s="112"/>
      <c r="BC5" s="112"/>
      <c r="BD5" s="112"/>
      <c r="BE5" s="113"/>
      <c r="BF5" s="113"/>
      <c r="BG5" s="113"/>
      <c r="BH5" s="113"/>
      <c r="BI5" s="113"/>
      <c r="BJ5" s="113"/>
      <c r="BK5" s="113"/>
      <c r="BL5" s="113"/>
      <c r="BM5" s="113"/>
      <c r="BN5" s="113"/>
      <c r="BO5" s="113"/>
      <c r="BP5" s="113"/>
      <c r="BQ5" s="1045" t="s">
        <v>307</v>
      </c>
      <c r="BR5" s="1046"/>
      <c r="BS5" s="1046"/>
      <c r="BT5" s="1046"/>
      <c r="BU5" s="1046"/>
      <c r="BV5" s="1046"/>
      <c r="BW5" s="1046"/>
      <c r="BX5" s="1046"/>
      <c r="BY5" s="1046"/>
      <c r="BZ5" s="1046"/>
      <c r="CA5" s="1046"/>
      <c r="CB5" s="1046"/>
      <c r="CC5" s="1046"/>
      <c r="CD5" s="1046"/>
      <c r="CE5" s="1046"/>
      <c r="CF5" s="1046"/>
      <c r="CG5" s="1047"/>
      <c r="CH5" s="1051" t="s">
        <v>308</v>
      </c>
      <c r="CI5" s="1052"/>
      <c r="CJ5" s="1052"/>
      <c r="CK5" s="1052"/>
      <c r="CL5" s="1053"/>
      <c r="CM5" s="1051" t="s">
        <v>309</v>
      </c>
      <c r="CN5" s="1052"/>
      <c r="CO5" s="1052"/>
      <c r="CP5" s="1052"/>
      <c r="CQ5" s="1053"/>
      <c r="CR5" s="1051" t="s">
        <v>310</v>
      </c>
      <c r="CS5" s="1052"/>
      <c r="CT5" s="1052"/>
      <c r="CU5" s="1052"/>
      <c r="CV5" s="1053"/>
      <c r="CW5" s="1051" t="s">
        <v>311</v>
      </c>
      <c r="CX5" s="1052"/>
      <c r="CY5" s="1052"/>
      <c r="CZ5" s="1052"/>
      <c r="DA5" s="1053"/>
      <c r="DB5" s="1051" t="s">
        <v>312</v>
      </c>
      <c r="DC5" s="1052"/>
      <c r="DD5" s="1052"/>
      <c r="DE5" s="1052"/>
      <c r="DF5" s="1053"/>
      <c r="DG5" s="1148" t="s">
        <v>313</v>
      </c>
      <c r="DH5" s="1149"/>
      <c r="DI5" s="1149"/>
      <c r="DJ5" s="1149"/>
      <c r="DK5" s="1150"/>
      <c r="DL5" s="1148" t="s">
        <v>314</v>
      </c>
      <c r="DM5" s="1149"/>
      <c r="DN5" s="1149"/>
      <c r="DO5" s="1149"/>
      <c r="DP5" s="1150"/>
      <c r="DQ5" s="1051" t="s">
        <v>315</v>
      </c>
      <c r="DR5" s="1052"/>
      <c r="DS5" s="1052"/>
      <c r="DT5" s="1052"/>
      <c r="DU5" s="1053"/>
      <c r="DV5" s="1051" t="s">
        <v>306</v>
      </c>
      <c r="DW5" s="1052"/>
      <c r="DX5" s="1052"/>
      <c r="DY5" s="1052"/>
      <c r="DZ5" s="1067"/>
      <c r="EA5" s="110"/>
    </row>
    <row r="6" spans="1:131" s="111" customFormat="1" ht="26.25" customHeight="1" thickBot="1">
      <c r="A6" s="1048"/>
      <c r="B6" s="1049"/>
      <c r="C6" s="1049"/>
      <c r="D6" s="1049"/>
      <c r="E6" s="1049"/>
      <c r="F6" s="1049"/>
      <c r="G6" s="1049"/>
      <c r="H6" s="1049"/>
      <c r="I6" s="1049"/>
      <c r="J6" s="1049"/>
      <c r="K6" s="1049"/>
      <c r="L6" s="1049"/>
      <c r="M6" s="1049"/>
      <c r="N6" s="1049"/>
      <c r="O6" s="1049"/>
      <c r="P6" s="1050"/>
      <c r="Q6" s="1054"/>
      <c r="R6" s="1055"/>
      <c r="S6" s="1055"/>
      <c r="T6" s="1055"/>
      <c r="U6" s="1056"/>
      <c r="V6" s="1054"/>
      <c r="W6" s="1055"/>
      <c r="X6" s="1055"/>
      <c r="Y6" s="1055"/>
      <c r="Z6" s="1056"/>
      <c r="AA6" s="1054"/>
      <c r="AB6" s="1055"/>
      <c r="AC6" s="1055"/>
      <c r="AD6" s="1055"/>
      <c r="AE6" s="1055"/>
      <c r="AF6" s="1164"/>
      <c r="AG6" s="1055"/>
      <c r="AH6" s="1055"/>
      <c r="AI6" s="1055"/>
      <c r="AJ6" s="1068"/>
      <c r="AK6" s="1055"/>
      <c r="AL6" s="1055"/>
      <c r="AM6" s="1055"/>
      <c r="AN6" s="1055"/>
      <c r="AO6" s="1056"/>
      <c r="AP6" s="1054"/>
      <c r="AQ6" s="1055"/>
      <c r="AR6" s="1055"/>
      <c r="AS6" s="1055"/>
      <c r="AT6" s="1056"/>
      <c r="AU6" s="1054"/>
      <c r="AV6" s="1055"/>
      <c r="AW6" s="1055"/>
      <c r="AX6" s="1055"/>
      <c r="AY6" s="1068"/>
      <c r="AZ6" s="108"/>
      <c r="BA6" s="108"/>
      <c r="BB6" s="108"/>
      <c r="BC6" s="108"/>
      <c r="BD6" s="108"/>
      <c r="BE6" s="109"/>
      <c r="BF6" s="109"/>
      <c r="BG6" s="109"/>
      <c r="BH6" s="109"/>
      <c r="BI6" s="109"/>
      <c r="BJ6" s="109"/>
      <c r="BK6" s="109"/>
      <c r="BL6" s="109"/>
      <c r="BM6" s="109"/>
      <c r="BN6" s="109"/>
      <c r="BO6" s="109"/>
      <c r="BP6" s="109"/>
      <c r="BQ6" s="1048"/>
      <c r="BR6" s="1049"/>
      <c r="BS6" s="1049"/>
      <c r="BT6" s="1049"/>
      <c r="BU6" s="1049"/>
      <c r="BV6" s="1049"/>
      <c r="BW6" s="1049"/>
      <c r="BX6" s="1049"/>
      <c r="BY6" s="1049"/>
      <c r="BZ6" s="1049"/>
      <c r="CA6" s="1049"/>
      <c r="CB6" s="1049"/>
      <c r="CC6" s="1049"/>
      <c r="CD6" s="1049"/>
      <c r="CE6" s="1049"/>
      <c r="CF6" s="1049"/>
      <c r="CG6" s="1050"/>
      <c r="CH6" s="1054"/>
      <c r="CI6" s="1055"/>
      <c r="CJ6" s="1055"/>
      <c r="CK6" s="1055"/>
      <c r="CL6" s="1056"/>
      <c r="CM6" s="1054"/>
      <c r="CN6" s="1055"/>
      <c r="CO6" s="1055"/>
      <c r="CP6" s="1055"/>
      <c r="CQ6" s="1056"/>
      <c r="CR6" s="1054"/>
      <c r="CS6" s="1055"/>
      <c r="CT6" s="1055"/>
      <c r="CU6" s="1055"/>
      <c r="CV6" s="1056"/>
      <c r="CW6" s="1054"/>
      <c r="CX6" s="1055"/>
      <c r="CY6" s="1055"/>
      <c r="CZ6" s="1055"/>
      <c r="DA6" s="1056"/>
      <c r="DB6" s="1054"/>
      <c r="DC6" s="1055"/>
      <c r="DD6" s="1055"/>
      <c r="DE6" s="1055"/>
      <c r="DF6" s="1056"/>
      <c r="DG6" s="1151"/>
      <c r="DH6" s="1152"/>
      <c r="DI6" s="1152"/>
      <c r="DJ6" s="1152"/>
      <c r="DK6" s="1153"/>
      <c r="DL6" s="1151"/>
      <c r="DM6" s="1152"/>
      <c r="DN6" s="1152"/>
      <c r="DO6" s="1152"/>
      <c r="DP6" s="1153"/>
      <c r="DQ6" s="1054"/>
      <c r="DR6" s="1055"/>
      <c r="DS6" s="1055"/>
      <c r="DT6" s="1055"/>
      <c r="DU6" s="1056"/>
      <c r="DV6" s="1054"/>
      <c r="DW6" s="1055"/>
      <c r="DX6" s="1055"/>
      <c r="DY6" s="1055"/>
      <c r="DZ6" s="1068"/>
      <c r="EA6" s="110"/>
    </row>
    <row r="7" spans="1:131" s="111" customFormat="1" ht="26.25" customHeight="1" thickTop="1">
      <c r="A7" s="114">
        <v>1</v>
      </c>
      <c r="B7" s="1100" t="s">
        <v>316</v>
      </c>
      <c r="C7" s="1101"/>
      <c r="D7" s="1101"/>
      <c r="E7" s="1101"/>
      <c r="F7" s="1101"/>
      <c r="G7" s="1101"/>
      <c r="H7" s="1101"/>
      <c r="I7" s="1101"/>
      <c r="J7" s="1101"/>
      <c r="K7" s="1101"/>
      <c r="L7" s="1101"/>
      <c r="M7" s="1101"/>
      <c r="N7" s="1101"/>
      <c r="O7" s="1101"/>
      <c r="P7" s="1102"/>
      <c r="Q7" s="1154">
        <v>61939</v>
      </c>
      <c r="R7" s="1155"/>
      <c r="S7" s="1155"/>
      <c r="T7" s="1155"/>
      <c r="U7" s="1155"/>
      <c r="V7" s="1155">
        <v>60048</v>
      </c>
      <c r="W7" s="1155"/>
      <c r="X7" s="1155"/>
      <c r="Y7" s="1155"/>
      <c r="Z7" s="1155"/>
      <c r="AA7" s="1155">
        <v>1891</v>
      </c>
      <c r="AB7" s="1155"/>
      <c r="AC7" s="1155"/>
      <c r="AD7" s="1155"/>
      <c r="AE7" s="1156"/>
      <c r="AF7" s="1157">
        <v>1817</v>
      </c>
      <c r="AG7" s="1158"/>
      <c r="AH7" s="1158"/>
      <c r="AI7" s="1158"/>
      <c r="AJ7" s="1159"/>
      <c r="AK7" s="1141"/>
      <c r="AL7" s="1142"/>
      <c r="AM7" s="1142"/>
      <c r="AN7" s="1142"/>
      <c r="AO7" s="1142"/>
      <c r="AP7" s="1142">
        <v>58563</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t="s">
        <v>317</v>
      </c>
      <c r="BT7" s="1146"/>
      <c r="BU7" s="1146"/>
      <c r="BV7" s="1146"/>
      <c r="BW7" s="1146"/>
      <c r="BX7" s="1146"/>
      <c r="BY7" s="1146"/>
      <c r="BZ7" s="1146"/>
      <c r="CA7" s="1146"/>
      <c r="CB7" s="1146"/>
      <c r="CC7" s="1146"/>
      <c r="CD7" s="1146"/>
      <c r="CE7" s="1146"/>
      <c r="CF7" s="1146"/>
      <c r="CG7" s="1147"/>
      <c r="CH7" s="1138">
        <v>124</v>
      </c>
      <c r="CI7" s="1139"/>
      <c r="CJ7" s="1139"/>
      <c r="CK7" s="1139"/>
      <c r="CL7" s="1140"/>
      <c r="CM7" s="1138">
        <v>2298</v>
      </c>
      <c r="CN7" s="1139"/>
      <c r="CO7" s="1139"/>
      <c r="CP7" s="1139"/>
      <c r="CQ7" s="1140"/>
      <c r="CR7" s="1138">
        <v>75</v>
      </c>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65"/>
      <c r="DW7" s="1166"/>
      <c r="DX7" s="1166"/>
      <c r="DY7" s="1166"/>
      <c r="DZ7" s="1167"/>
      <c r="EA7" s="110"/>
    </row>
    <row r="8" spans="1:131" s="111" customFormat="1" ht="26.25" customHeight="1">
      <c r="A8" s="117">
        <v>2</v>
      </c>
      <c r="B8" s="1081"/>
      <c r="C8" s="1082"/>
      <c r="D8" s="1082"/>
      <c r="E8" s="1082"/>
      <c r="F8" s="1082"/>
      <c r="G8" s="1082"/>
      <c r="H8" s="1082"/>
      <c r="I8" s="1082"/>
      <c r="J8" s="1082"/>
      <c r="K8" s="1082"/>
      <c r="L8" s="1082"/>
      <c r="M8" s="1082"/>
      <c r="N8" s="1082"/>
      <c r="O8" s="1082"/>
      <c r="P8" s="1083"/>
      <c r="Q8" s="1093"/>
      <c r="R8" s="1094"/>
      <c r="S8" s="1094"/>
      <c r="T8" s="1094"/>
      <c r="U8" s="1094"/>
      <c r="V8" s="1094"/>
      <c r="W8" s="1094"/>
      <c r="X8" s="1094"/>
      <c r="Y8" s="1094"/>
      <c r="Z8" s="1094"/>
      <c r="AA8" s="1094"/>
      <c r="AB8" s="1094"/>
      <c r="AC8" s="1094"/>
      <c r="AD8" s="1094"/>
      <c r="AE8" s="1095"/>
      <c r="AF8" s="1087"/>
      <c r="AG8" s="1088"/>
      <c r="AH8" s="1088"/>
      <c r="AI8" s="1088"/>
      <c r="AJ8" s="1089"/>
      <c r="AK8" s="1136"/>
      <c r="AL8" s="1137"/>
      <c r="AM8" s="1137"/>
      <c r="AN8" s="1137"/>
      <c r="AO8" s="1137"/>
      <c r="AP8" s="1137"/>
      <c r="AQ8" s="1137"/>
      <c r="AR8" s="1137"/>
      <c r="AS8" s="1137"/>
      <c r="AT8" s="1137"/>
      <c r="AU8" s="1134"/>
      <c r="AV8" s="1134"/>
      <c r="AW8" s="1134"/>
      <c r="AX8" s="1134"/>
      <c r="AY8" s="1135"/>
      <c r="AZ8" s="108"/>
      <c r="BA8" s="108"/>
      <c r="BB8" s="108"/>
      <c r="BC8" s="108"/>
      <c r="BD8" s="108"/>
      <c r="BE8" s="109"/>
      <c r="BF8" s="109"/>
      <c r="BG8" s="109"/>
      <c r="BH8" s="109"/>
      <c r="BI8" s="109"/>
      <c r="BJ8" s="109"/>
      <c r="BK8" s="109"/>
      <c r="BL8" s="109"/>
      <c r="BM8" s="109"/>
      <c r="BN8" s="109"/>
      <c r="BO8" s="109"/>
      <c r="BP8" s="109"/>
      <c r="BQ8" s="118">
        <v>2</v>
      </c>
      <c r="BR8" s="119"/>
      <c r="BS8" s="1064" t="s">
        <v>318</v>
      </c>
      <c r="BT8" s="1065"/>
      <c r="BU8" s="1065"/>
      <c r="BV8" s="1065"/>
      <c r="BW8" s="1065"/>
      <c r="BX8" s="1065"/>
      <c r="BY8" s="1065"/>
      <c r="BZ8" s="1065"/>
      <c r="CA8" s="1065"/>
      <c r="CB8" s="1065"/>
      <c r="CC8" s="1065"/>
      <c r="CD8" s="1065"/>
      <c r="CE8" s="1065"/>
      <c r="CF8" s="1065"/>
      <c r="CG8" s="1066"/>
      <c r="CH8" s="1039">
        <v>1</v>
      </c>
      <c r="CI8" s="1040"/>
      <c r="CJ8" s="1040"/>
      <c r="CK8" s="1040"/>
      <c r="CL8" s="1041"/>
      <c r="CM8" s="1039">
        <v>3</v>
      </c>
      <c r="CN8" s="1040"/>
      <c r="CO8" s="1040"/>
      <c r="CP8" s="1040"/>
      <c r="CQ8" s="1041"/>
      <c r="CR8" s="1039">
        <v>4</v>
      </c>
      <c r="CS8" s="1040"/>
      <c r="CT8" s="1040"/>
      <c r="CU8" s="1040"/>
      <c r="CV8" s="1041"/>
      <c r="CW8" s="1039"/>
      <c r="CX8" s="1040"/>
      <c r="CY8" s="1040"/>
      <c r="CZ8" s="1040"/>
      <c r="DA8" s="1041"/>
      <c r="DB8" s="1039"/>
      <c r="DC8" s="1040"/>
      <c r="DD8" s="1040"/>
      <c r="DE8" s="1040"/>
      <c r="DF8" s="1041"/>
      <c r="DG8" s="1039"/>
      <c r="DH8" s="1040"/>
      <c r="DI8" s="1040"/>
      <c r="DJ8" s="1040"/>
      <c r="DK8" s="1041"/>
      <c r="DL8" s="1039"/>
      <c r="DM8" s="1040"/>
      <c r="DN8" s="1040"/>
      <c r="DO8" s="1040"/>
      <c r="DP8" s="1041"/>
      <c r="DQ8" s="1039"/>
      <c r="DR8" s="1040"/>
      <c r="DS8" s="1040"/>
      <c r="DT8" s="1040"/>
      <c r="DU8" s="1041"/>
      <c r="DV8" s="1042"/>
      <c r="DW8" s="1043"/>
      <c r="DX8" s="1043"/>
      <c r="DY8" s="1043"/>
      <c r="DZ8" s="1044"/>
      <c r="EA8" s="110"/>
    </row>
    <row r="9" spans="1:131" s="111" customFormat="1" ht="26.25" customHeight="1">
      <c r="A9" s="117">
        <v>3</v>
      </c>
      <c r="B9" s="1081"/>
      <c r="C9" s="1082"/>
      <c r="D9" s="1082"/>
      <c r="E9" s="1082"/>
      <c r="F9" s="1082"/>
      <c r="G9" s="1082"/>
      <c r="H9" s="1082"/>
      <c r="I9" s="1082"/>
      <c r="J9" s="1082"/>
      <c r="K9" s="1082"/>
      <c r="L9" s="1082"/>
      <c r="M9" s="1082"/>
      <c r="N9" s="1082"/>
      <c r="O9" s="1082"/>
      <c r="P9" s="1083"/>
      <c r="Q9" s="1093"/>
      <c r="R9" s="1094"/>
      <c r="S9" s="1094"/>
      <c r="T9" s="1094"/>
      <c r="U9" s="1094"/>
      <c r="V9" s="1094"/>
      <c r="W9" s="1094"/>
      <c r="X9" s="1094"/>
      <c r="Y9" s="1094"/>
      <c r="Z9" s="1094"/>
      <c r="AA9" s="1094"/>
      <c r="AB9" s="1094"/>
      <c r="AC9" s="1094"/>
      <c r="AD9" s="1094"/>
      <c r="AE9" s="1095"/>
      <c r="AF9" s="1087"/>
      <c r="AG9" s="1088"/>
      <c r="AH9" s="1088"/>
      <c r="AI9" s="1088"/>
      <c r="AJ9" s="1089"/>
      <c r="AK9" s="1136"/>
      <c r="AL9" s="1137"/>
      <c r="AM9" s="1137"/>
      <c r="AN9" s="1137"/>
      <c r="AO9" s="1137"/>
      <c r="AP9" s="1137"/>
      <c r="AQ9" s="1137"/>
      <c r="AR9" s="1137"/>
      <c r="AS9" s="1137"/>
      <c r="AT9" s="1137"/>
      <c r="AU9" s="1134"/>
      <c r="AV9" s="1134"/>
      <c r="AW9" s="1134"/>
      <c r="AX9" s="1134"/>
      <c r="AY9" s="1135"/>
      <c r="AZ9" s="108"/>
      <c r="BA9" s="108"/>
      <c r="BB9" s="108"/>
      <c r="BC9" s="108"/>
      <c r="BD9" s="108"/>
      <c r="BE9" s="109"/>
      <c r="BF9" s="109"/>
      <c r="BG9" s="109"/>
      <c r="BH9" s="109"/>
      <c r="BI9" s="109"/>
      <c r="BJ9" s="109"/>
      <c r="BK9" s="109"/>
      <c r="BL9" s="109"/>
      <c r="BM9" s="109"/>
      <c r="BN9" s="109"/>
      <c r="BO9" s="109"/>
      <c r="BP9" s="109"/>
      <c r="BQ9" s="118">
        <v>3</v>
      </c>
      <c r="BR9" s="119"/>
      <c r="BS9" s="1064" t="s">
        <v>319</v>
      </c>
      <c r="BT9" s="1065"/>
      <c r="BU9" s="1065"/>
      <c r="BV9" s="1065"/>
      <c r="BW9" s="1065"/>
      <c r="BX9" s="1065"/>
      <c r="BY9" s="1065"/>
      <c r="BZ9" s="1065"/>
      <c r="CA9" s="1065"/>
      <c r="CB9" s="1065"/>
      <c r="CC9" s="1065"/>
      <c r="CD9" s="1065"/>
      <c r="CE9" s="1065"/>
      <c r="CF9" s="1065"/>
      <c r="CG9" s="1066"/>
      <c r="CH9" s="1039">
        <v>8</v>
      </c>
      <c r="CI9" s="1040"/>
      <c r="CJ9" s="1040"/>
      <c r="CK9" s="1040"/>
      <c r="CL9" s="1041"/>
      <c r="CM9" s="1039">
        <v>53</v>
      </c>
      <c r="CN9" s="1040"/>
      <c r="CO9" s="1040"/>
      <c r="CP9" s="1040"/>
      <c r="CQ9" s="1041"/>
      <c r="CR9" s="1039">
        <v>30</v>
      </c>
      <c r="CS9" s="1040"/>
      <c r="CT9" s="1040"/>
      <c r="CU9" s="1040"/>
      <c r="CV9" s="1041"/>
      <c r="CW9" s="1039"/>
      <c r="CX9" s="1040"/>
      <c r="CY9" s="1040"/>
      <c r="CZ9" s="1040"/>
      <c r="DA9" s="1041"/>
      <c r="DB9" s="1039"/>
      <c r="DC9" s="1040"/>
      <c r="DD9" s="1040"/>
      <c r="DE9" s="1040"/>
      <c r="DF9" s="1041"/>
      <c r="DG9" s="1039"/>
      <c r="DH9" s="1040"/>
      <c r="DI9" s="1040"/>
      <c r="DJ9" s="1040"/>
      <c r="DK9" s="1041"/>
      <c r="DL9" s="1039"/>
      <c r="DM9" s="1040"/>
      <c r="DN9" s="1040"/>
      <c r="DO9" s="1040"/>
      <c r="DP9" s="1041"/>
      <c r="DQ9" s="1039"/>
      <c r="DR9" s="1040"/>
      <c r="DS9" s="1040"/>
      <c r="DT9" s="1040"/>
      <c r="DU9" s="1041"/>
      <c r="DV9" s="1042"/>
      <c r="DW9" s="1043"/>
      <c r="DX9" s="1043"/>
      <c r="DY9" s="1043"/>
      <c r="DZ9" s="1044"/>
      <c r="EA9" s="110"/>
    </row>
    <row r="10" spans="1:131" s="111" customFormat="1" ht="26.25" customHeight="1">
      <c r="A10" s="117">
        <v>4</v>
      </c>
      <c r="B10" s="1081"/>
      <c r="C10" s="1082"/>
      <c r="D10" s="1082"/>
      <c r="E10" s="1082"/>
      <c r="F10" s="1082"/>
      <c r="G10" s="1082"/>
      <c r="H10" s="1082"/>
      <c r="I10" s="1082"/>
      <c r="J10" s="1082"/>
      <c r="K10" s="1082"/>
      <c r="L10" s="1082"/>
      <c r="M10" s="1082"/>
      <c r="N10" s="1082"/>
      <c r="O10" s="1082"/>
      <c r="P10" s="1083"/>
      <c r="Q10" s="1093"/>
      <c r="R10" s="1094"/>
      <c r="S10" s="1094"/>
      <c r="T10" s="1094"/>
      <c r="U10" s="1094"/>
      <c r="V10" s="1094"/>
      <c r="W10" s="1094"/>
      <c r="X10" s="1094"/>
      <c r="Y10" s="1094"/>
      <c r="Z10" s="1094"/>
      <c r="AA10" s="1094"/>
      <c r="AB10" s="1094"/>
      <c r="AC10" s="1094"/>
      <c r="AD10" s="1094"/>
      <c r="AE10" s="1095"/>
      <c r="AF10" s="1087"/>
      <c r="AG10" s="1088"/>
      <c r="AH10" s="1088"/>
      <c r="AI10" s="1088"/>
      <c r="AJ10" s="1089"/>
      <c r="AK10" s="1136"/>
      <c r="AL10" s="1137"/>
      <c r="AM10" s="1137"/>
      <c r="AN10" s="1137"/>
      <c r="AO10" s="1137"/>
      <c r="AP10" s="1137"/>
      <c r="AQ10" s="1137"/>
      <c r="AR10" s="1137"/>
      <c r="AS10" s="1137"/>
      <c r="AT10" s="1137"/>
      <c r="AU10" s="1134"/>
      <c r="AV10" s="1134"/>
      <c r="AW10" s="1134"/>
      <c r="AX10" s="1134"/>
      <c r="AY10" s="1135"/>
      <c r="AZ10" s="108"/>
      <c r="BA10" s="108"/>
      <c r="BB10" s="108"/>
      <c r="BC10" s="108"/>
      <c r="BD10" s="108"/>
      <c r="BE10" s="109"/>
      <c r="BF10" s="109"/>
      <c r="BG10" s="109"/>
      <c r="BH10" s="109"/>
      <c r="BI10" s="109"/>
      <c r="BJ10" s="109"/>
      <c r="BK10" s="109"/>
      <c r="BL10" s="109"/>
      <c r="BM10" s="109"/>
      <c r="BN10" s="109"/>
      <c r="BO10" s="109"/>
      <c r="BP10" s="109"/>
      <c r="BQ10" s="118">
        <v>4</v>
      </c>
      <c r="BR10" s="119"/>
      <c r="BS10" s="1064" t="s">
        <v>320</v>
      </c>
      <c r="BT10" s="1065"/>
      <c r="BU10" s="1065"/>
      <c r="BV10" s="1065"/>
      <c r="BW10" s="1065"/>
      <c r="BX10" s="1065"/>
      <c r="BY10" s="1065"/>
      <c r="BZ10" s="1065"/>
      <c r="CA10" s="1065"/>
      <c r="CB10" s="1065"/>
      <c r="CC10" s="1065"/>
      <c r="CD10" s="1065"/>
      <c r="CE10" s="1065"/>
      <c r="CF10" s="1065"/>
      <c r="CG10" s="1066"/>
      <c r="CH10" s="1039">
        <v>-2</v>
      </c>
      <c r="CI10" s="1040"/>
      <c r="CJ10" s="1040"/>
      <c r="CK10" s="1040"/>
      <c r="CL10" s="1041"/>
      <c r="CM10" s="1039">
        <v>124</v>
      </c>
      <c r="CN10" s="1040"/>
      <c r="CO10" s="1040"/>
      <c r="CP10" s="1040"/>
      <c r="CQ10" s="1041"/>
      <c r="CR10" s="1039">
        <v>50</v>
      </c>
      <c r="CS10" s="1040"/>
      <c r="CT10" s="1040"/>
      <c r="CU10" s="1040"/>
      <c r="CV10" s="1041"/>
      <c r="CW10" s="1039">
        <v>48</v>
      </c>
      <c r="CX10" s="1040"/>
      <c r="CY10" s="1040"/>
      <c r="CZ10" s="1040"/>
      <c r="DA10" s="1041"/>
      <c r="DB10" s="1039"/>
      <c r="DC10" s="1040"/>
      <c r="DD10" s="1040"/>
      <c r="DE10" s="1040"/>
      <c r="DF10" s="1041"/>
      <c r="DG10" s="1039"/>
      <c r="DH10" s="1040"/>
      <c r="DI10" s="1040"/>
      <c r="DJ10" s="1040"/>
      <c r="DK10" s="1041"/>
      <c r="DL10" s="1039"/>
      <c r="DM10" s="1040"/>
      <c r="DN10" s="1040"/>
      <c r="DO10" s="1040"/>
      <c r="DP10" s="1041"/>
      <c r="DQ10" s="1039"/>
      <c r="DR10" s="1040"/>
      <c r="DS10" s="1040"/>
      <c r="DT10" s="1040"/>
      <c r="DU10" s="1041"/>
      <c r="DV10" s="1042"/>
      <c r="DW10" s="1043"/>
      <c r="DX10" s="1043"/>
      <c r="DY10" s="1043"/>
      <c r="DZ10" s="1044"/>
      <c r="EA10" s="110"/>
    </row>
    <row r="11" spans="1:131" s="111" customFormat="1" ht="26.25" customHeight="1">
      <c r="A11" s="117">
        <v>5</v>
      </c>
      <c r="B11" s="1081"/>
      <c r="C11" s="1082"/>
      <c r="D11" s="1082"/>
      <c r="E11" s="1082"/>
      <c r="F11" s="1082"/>
      <c r="G11" s="1082"/>
      <c r="H11" s="1082"/>
      <c r="I11" s="1082"/>
      <c r="J11" s="1082"/>
      <c r="K11" s="1082"/>
      <c r="L11" s="1082"/>
      <c r="M11" s="1082"/>
      <c r="N11" s="1082"/>
      <c r="O11" s="1082"/>
      <c r="P11" s="1083"/>
      <c r="Q11" s="1093"/>
      <c r="R11" s="1094"/>
      <c r="S11" s="1094"/>
      <c r="T11" s="1094"/>
      <c r="U11" s="1094"/>
      <c r="V11" s="1094"/>
      <c r="W11" s="1094"/>
      <c r="X11" s="1094"/>
      <c r="Y11" s="1094"/>
      <c r="Z11" s="1094"/>
      <c r="AA11" s="1094"/>
      <c r="AB11" s="1094"/>
      <c r="AC11" s="1094"/>
      <c r="AD11" s="1094"/>
      <c r="AE11" s="1095"/>
      <c r="AF11" s="1087"/>
      <c r="AG11" s="1088"/>
      <c r="AH11" s="1088"/>
      <c r="AI11" s="1088"/>
      <c r="AJ11" s="1089"/>
      <c r="AK11" s="1136"/>
      <c r="AL11" s="1137"/>
      <c r="AM11" s="1137"/>
      <c r="AN11" s="1137"/>
      <c r="AO11" s="1137"/>
      <c r="AP11" s="1137"/>
      <c r="AQ11" s="1137"/>
      <c r="AR11" s="1137"/>
      <c r="AS11" s="1137"/>
      <c r="AT11" s="1137"/>
      <c r="AU11" s="1134"/>
      <c r="AV11" s="1134"/>
      <c r="AW11" s="1134"/>
      <c r="AX11" s="1134"/>
      <c r="AY11" s="1135"/>
      <c r="AZ11" s="108"/>
      <c r="BA11" s="108"/>
      <c r="BB11" s="108"/>
      <c r="BC11" s="108"/>
      <c r="BD11" s="108"/>
      <c r="BE11" s="109"/>
      <c r="BF11" s="109"/>
      <c r="BG11" s="109"/>
      <c r="BH11" s="109"/>
      <c r="BI11" s="109"/>
      <c r="BJ11" s="109"/>
      <c r="BK11" s="109"/>
      <c r="BL11" s="109"/>
      <c r="BM11" s="109"/>
      <c r="BN11" s="109"/>
      <c r="BO11" s="109"/>
      <c r="BP11" s="109"/>
      <c r="BQ11" s="118">
        <v>5</v>
      </c>
      <c r="BR11" s="119"/>
      <c r="BS11" s="1064"/>
      <c r="BT11" s="1065"/>
      <c r="BU11" s="1065"/>
      <c r="BV11" s="1065"/>
      <c r="BW11" s="1065"/>
      <c r="BX11" s="1065"/>
      <c r="BY11" s="1065"/>
      <c r="BZ11" s="1065"/>
      <c r="CA11" s="1065"/>
      <c r="CB11" s="1065"/>
      <c r="CC11" s="1065"/>
      <c r="CD11" s="1065"/>
      <c r="CE11" s="1065"/>
      <c r="CF11" s="1065"/>
      <c r="CG11" s="1066"/>
      <c r="CH11" s="1039"/>
      <c r="CI11" s="1040"/>
      <c r="CJ11" s="1040"/>
      <c r="CK11" s="1040"/>
      <c r="CL11" s="1041"/>
      <c r="CM11" s="1039"/>
      <c r="CN11" s="1040"/>
      <c r="CO11" s="1040"/>
      <c r="CP11" s="1040"/>
      <c r="CQ11" s="1041"/>
      <c r="CR11" s="1039"/>
      <c r="CS11" s="1040"/>
      <c r="CT11" s="1040"/>
      <c r="CU11" s="1040"/>
      <c r="CV11" s="1041"/>
      <c r="CW11" s="1039"/>
      <c r="CX11" s="1040"/>
      <c r="CY11" s="1040"/>
      <c r="CZ11" s="1040"/>
      <c r="DA11" s="1041"/>
      <c r="DB11" s="1039"/>
      <c r="DC11" s="1040"/>
      <c r="DD11" s="1040"/>
      <c r="DE11" s="1040"/>
      <c r="DF11" s="1041"/>
      <c r="DG11" s="1039"/>
      <c r="DH11" s="1040"/>
      <c r="DI11" s="1040"/>
      <c r="DJ11" s="1040"/>
      <c r="DK11" s="1041"/>
      <c r="DL11" s="1039"/>
      <c r="DM11" s="1040"/>
      <c r="DN11" s="1040"/>
      <c r="DO11" s="1040"/>
      <c r="DP11" s="1041"/>
      <c r="DQ11" s="1039"/>
      <c r="DR11" s="1040"/>
      <c r="DS11" s="1040"/>
      <c r="DT11" s="1040"/>
      <c r="DU11" s="1041"/>
      <c r="DV11" s="1042"/>
      <c r="DW11" s="1043"/>
      <c r="DX11" s="1043"/>
      <c r="DY11" s="1043"/>
      <c r="DZ11" s="1044"/>
      <c r="EA11" s="110"/>
    </row>
    <row r="12" spans="1:131" s="111" customFormat="1" ht="26.25" customHeight="1">
      <c r="A12" s="117">
        <v>6</v>
      </c>
      <c r="B12" s="1081"/>
      <c r="C12" s="1082"/>
      <c r="D12" s="1082"/>
      <c r="E12" s="1082"/>
      <c r="F12" s="1082"/>
      <c r="G12" s="1082"/>
      <c r="H12" s="1082"/>
      <c r="I12" s="1082"/>
      <c r="J12" s="1082"/>
      <c r="K12" s="1082"/>
      <c r="L12" s="1082"/>
      <c r="M12" s="1082"/>
      <c r="N12" s="1082"/>
      <c r="O12" s="1082"/>
      <c r="P12" s="1083"/>
      <c r="Q12" s="1093"/>
      <c r="R12" s="1094"/>
      <c r="S12" s="1094"/>
      <c r="T12" s="1094"/>
      <c r="U12" s="1094"/>
      <c r="V12" s="1094"/>
      <c r="W12" s="1094"/>
      <c r="X12" s="1094"/>
      <c r="Y12" s="1094"/>
      <c r="Z12" s="1094"/>
      <c r="AA12" s="1094"/>
      <c r="AB12" s="1094"/>
      <c r="AC12" s="1094"/>
      <c r="AD12" s="1094"/>
      <c r="AE12" s="1095"/>
      <c r="AF12" s="1087"/>
      <c r="AG12" s="1088"/>
      <c r="AH12" s="1088"/>
      <c r="AI12" s="1088"/>
      <c r="AJ12" s="1089"/>
      <c r="AK12" s="1136"/>
      <c r="AL12" s="1137"/>
      <c r="AM12" s="1137"/>
      <c r="AN12" s="1137"/>
      <c r="AO12" s="1137"/>
      <c r="AP12" s="1137"/>
      <c r="AQ12" s="1137"/>
      <c r="AR12" s="1137"/>
      <c r="AS12" s="1137"/>
      <c r="AT12" s="1137"/>
      <c r="AU12" s="1134"/>
      <c r="AV12" s="1134"/>
      <c r="AW12" s="1134"/>
      <c r="AX12" s="1134"/>
      <c r="AY12" s="1135"/>
      <c r="AZ12" s="108"/>
      <c r="BA12" s="108"/>
      <c r="BB12" s="108"/>
      <c r="BC12" s="108"/>
      <c r="BD12" s="108"/>
      <c r="BE12" s="109"/>
      <c r="BF12" s="109"/>
      <c r="BG12" s="109"/>
      <c r="BH12" s="109"/>
      <c r="BI12" s="109"/>
      <c r="BJ12" s="109"/>
      <c r="BK12" s="109"/>
      <c r="BL12" s="109"/>
      <c r="BM12" s="109"/>
      <c r="BN12" s="109"/>
      <c r="BO12" s="109"/>
      <c r="BP12" s="109"/>
      <c r="BQ12" s="118">
        <v>6</v>
      </c>
      <c r="BR12" s="119"/>
      <c r="BS12" s="1064"/>
      <c r="BT12" s="1065"/>
      <c r="BU12" s="1065"/>
      <c r="BV12" s="1065"/>
      <c r="BW12" s="1065"/>
      <c r="BX12" s="1065"/>
      <c r="BY12" s="1065"/>
      <c r="BZ12" s="1065"/>
      <c r="CA12" s="1065"/>
      <c r="CB12" s="1065"/>
      <c r="CC12" s="1065"/>
      <c r="CD12" s="1065"/>
      <c r="CE12" s="1065"/>
      <c r="CF12" s="1065"/>
      <c r="CG12" s="1066"/>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110"/>
    </row>
    <row r="13" spans="1:131" s="111" customFormat="1" ht="26.25" customHeight="1">
      <c r="A13" s="117">
        <v>7</v>
      </c>
      <c r="B13" s="1081"/>
      <c r="C13" s="1082"/>
      <c r="D13" s="1082"/>
      <c r="E13" s="1082"/>
      <c r="F13" s="1082"/>
      <c r="G13" s="1082"/>
      <c r="H13" s="1082"/>
      <c r="I13" s="1082"/>
      <c r="J13" s="1082"/>
      <c r="K13" s="1082"/>
      <c r="L13" s="1082"/>
      <c r="M13" s="1082"/>
      <c r="N13" s="1082"/>
      <c r="O13" s="1082"/>
      <c r="P13" s="1083"/>
      <c r="Q13" s="1093"/>
      <c r="R13" s="1094"/>
      <c r="S13" s="1094"/>
      <c r="T13" s="1094"/>
      <c r="U13" s="1094"/>
      <c r="V13" s="1094"/>
      <c r="W13" s="1094"/>
      <c r="X13" s="1094"/>
      <c r="Y13" s="1094"/>
      <c r="Z13" s="1094"/>
      <c r="AA13" s="1094"/>
      <c r="AB13" s="1094"/>
      <c r="AC13" s="1094"/>
      <c r="AD13" s="1094"/>
      <c r="AE13" s="1095"/>
      <c r="AF13" s="1087"/>
      <c r="AG13" s="1088"/>
      <c r="AH13" s="1088"/>
      <c r="AI13" s="1088"/>
      <c r="AJ13" s="1089"/>
      <c r="AK13" s="1136"/>
      <c r="AL13" s="1137"/>
      <c r="AM13" s="1137"/>
      <c r="AN13" s="1137"/>
      <c r="AO13" s="1137"/>
      <c r="AP13" s="1137"/>
      <c r="AQ13" s="1137"/>
      <c r="AR13" s="1137"/>
      <c r="AS13" s="1137"/>
      <c r="AT13" s="1137"/>
      <c r="AU13" s="1134"/>
      <c r="AV13" s="1134"/>
      <c r="AW13" s="1134"/>
      <c r="AX13" s="1134"/>
      <c r="AY13" s="1135"/>
      <c r="AZ13" s="108"/>
      <c r="BA13" s="108"/>
      <c r="BB13" s="108"/>
      <c r="BC13" s="108"/>
      <c r="BD13" s="108"/>
      <c r="BE13" s="109"/>
      <c r="BF13" s="109"/>
      <c r="BG13" s="109"/>
      <c r="BH13" s="109"/>
      <c r="BI13" s="109"/>
      <c r="BJ13" s="109"/>
      <c r="BK13" s="109"/>
      <c r="BL13" s="109"/>
      <c r="BM13" s="109"/>
      <c r="BN13" s="109"/>
      <c r="BO13" s="109"/>
      <c r="BP13" s="109"/>
      <c r="BQ13" s="118">
        <v>7</v>
      </c>
      <c r="BR13" s="119"/>
      <c r="BS13" s="1064"/>
      <c r="BT13" s="1065"/>
      <c r="BU13" s="1065"/>
      <c r="BV13" s="1065"/>
      <c r="BW13" s="1065"/>
      <c r="BX13" s="1065"/>
      <c r="BY13" s="1065"/>
      <c r="BZ13" s="1065"/>
      <c r="CA13" s="1065"/>
      <c r="CB13" s="1065"/>
      <c r="CC13" s="1065"/>
      <c r="CD13" s="1065"/>
      <c r="CE13" s="1065"/>
      <c r="CF13" s="1065"/>
      <c r="CG13" s="1066"/>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110"/>
    </row>
    <row r="14" spans="1:131" s="111" customFormat="1" ht="26.25" customHeight="1">
      <c r="A14" s="117">
        <v>8</v>
      </c>
      <c r="B14" s="1081"/>
      <c r="C14" s="1082"/>
      <c r="D14" s="1082"/>
      <c r="E14" s="1082"/>
      <c r="F14" s="1082"/>
      <c r="G14" s="1082"/>
      <c r="H14" s="1082"/>
      <c r="I14" s="1082"/>
      <c r="J14" s="1082"/>
      <c r="K14" s="1082"/>
      <c r="L14" s="1082"/>
      <c r="M14" s="1082"/>
      <c r="N14" s="1082"/>
      <c r="O14" s="1082"/>
      <c r="P14" s="1083"/>
      <c r="Q14" s="1093"/>
      <c r="R14" s="1094"/>
      <c r="S14" s="1094"/>
      <c r="T14" s="1094"/>
      <c r="U14" s="1094"/>
      <c r="V14" s="1094"/>
      <c r="W14" s="1094"/>
      <c r="X14" s="1094"/>
      <c r="Y14" s="1094"/>
      <c r="Z14" s="1094"/>
      <c r="AA14" s="1094"/>
      <c r="AB14" s="1094"/>
      <c r="AC14" s="1094"/>
      <c r="AD14" s="1094"/>
      <c r="AE14" s="1095"/>
      <c r="AF14" s="1087"/>
      <c r="AG14" s="1088"/>
      <c r="AH14" s="1088"/>
      <c r="AI14" s="1088"/>
      <c r="AJ14" s="1089"/>
      <c r="AK14" s="1136"/>
      <c r="AL14" s="1137"/>
      <c r="AM14" s="1137"/>
      <c r="AN14" s="1137"/>
      <c r="AO14" s="1137"/>
      <c r="AP14" s="1137"/>
      <c r="AQ14" s="1137"/>
      <c r="AR14" s="1137"/>
      <c r="AS14" s="1137"/>
      <c r="AT14" s="1137"/>
      <c r="AU14" s="1134"/>
      <c r="AV14" s="1134"/>
      <c r="AW14" s="1134"/>
      <c r="AX14" s="1134"/>
      <c r="AY14" s="1135"/>
      <c r="AZ14" s="108"/>
      <c r="BA14" s="108"/>
      <c r="BB14" s="108"/>
      <c r="BC14" s="108"/>
      <c r="BD14" s="108"/>
      <c r="BE14" s="109"/>
      <c r="BF14" s="109"/>
      <c r="BG14" s="109"/>
      <c r="BH14" s="109"/>
      <c r="BI14" s="109"/>
      <c r="BJ14" s="109"/>
      <c r="BK14" s="109"/>
      <c r="BL14" s="109"/>
      <c r="BM14" s="109"/>
      <c r="BN14" s="109"/>
      <c r="BO14" s="109"/>
      <c r="BP14" s="109"/>
      <c r="BQ14" s="118">
        <v>8</v>
      </c>
      <c r="BR14" s="119"/>
      <c r="BS14" s="1064"/>
      <c r="BT14" s="1065"/>
      <c r="BU14" s="1065"/>
      <c r="BV14" s="1065"/>
      <c r="BW14" s="1065"/>
      <c r="BX14" s="1065"/>
      <c r="BY14" s="1065"/>
      <c r="BZ14" s="1065"/>
      <c r="CA14" s="1065"/>
      <c r="CB14" s="1065"/>
      <c r="CC14" s="1065"/>
      <c r="CD14" s="1065"/>
      <c r="CE14" s="1065"/>
      <c r="CF14" s="1065"/>
      <c r="CG14" s="1066"/>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110"/>
    </row>
    <row r="15" spans="1:131" s="111" customFormat="1" ht="26.25" customHeight="1">
      <c r="A15" s="117">
        <v>9</v>
      </c>
      <c r="B15" s="1081"/>
      <c r="C15" s="1082"/>
      <c r="D15" s="1082"/>
      <c r="E15" s="1082"/>
      <c r="F15" s="1082"/>
      <c r="G15" s="1082"/>
      <c r="H15" s="1082"/>
      <c r="I15" s="1082"/>
      <c r="J15" s="1082"/>
      <c r="K15" s="1082"/>
      <c r="L15" s="1082"/>
      <c r="M15" s="1082"/>
      <c r="N15" s="1082"/>
      <c r="O15" s="1082"/>
      <c r="P15" s="1083"/>
      <c r="Q15" s="1093"/>
      <c r="R15" s="1094"/>
      <c r="S15" s="1094"/>
      <c r="T15" s="1094"/>
      <c r="U15" s="1094"/>
      <c r="V15" s="1094"/>
      <c r="W15" s="1094"/>
      <c r="X15" s="1094"/>
      <c r="Y15" s="1094"/>
      <c r="Z15" s="1094"/>
      <c r="AA15" s="1094"/>
      <c r="AB15" s="1094"/>
      <c r="AC15" s="1094"/>
      <c r="AD15" s="1094"/>
      <c r="AE15" s="1095"/>
      <c r="AF15" s="1087"/>
      <c r="AG15" s="1088"/>
      <c r="AH15" s="1088"/>
      <c r="AI15" s="1088"/>
      <c r="AJ15" s="1089"/>
      <c r="AK15" s="1136"/>
      <c r="AL15" s="1137"/>
      <c r="AM15" s="1137"/>
      <c r="AN15" s="1137"/>
      <c r="AO15" s="1137"/>
      <c r="AP15" s="1137"/>
      <c r="AQ15" s="1137"/>
      <c r="AR15" s="1137"/>
      <c r="AS15" s="1137"/>
      <c r="AT15" s="1137"/>
      <c r="AU15" s="1134"/>
      <c r="AV15" s="1134"/>
      <c r="AW15" s="1134"/>
      <c r="AX15" s="1134"/>
      <c r="AY15" s="1135"/>
      <c r="AZ15" s="108"/>
      <c r="BA15" s="108"/>
      <c r="BB15" s="108"/>
      <c r="BC15" s="108"/>
      <c r="BD15" s="108"/>
      <c r="BE15" s="109"/>
      <c r="BF15" s="109"/>
      <c r="BG15" s="109"/>
      <c r="BH15" s="109"/>
      <c r="BI15" s="109"/>
      <c r="BJ15" s="109"/>
      <c r="BK15" s="109"/>
      <c r="BL15" s="109"/>
      <c r="BM15" s="109"/>
      <c r="BN15" s="109"/>
      <c r="BO15" s="109"/>
      <c r="BP15" s="109"/>
      <c r="BQ15" s="118">
        <v>9</v>
      </c>
      <c r="BR15" s="119"/>
      <c r="BS15" s="1064"/>
      <c r="BT15" s="1065"/>
      <c r="BU15" s="1065"/>
      <c r="BV15" s="1065"/>
      <c r="BW15" s="1065"/>
      <c r="BX15" s="1065"/>
      <c r="BY15" s="1065"/>
      <c r="BZ15" s="1065"/>
      <c r="CA15" s="1065"/>
      <c r="CB15" s="1065"/>
      <c r="CC15" s="1065"/>
      <c r="CD15" s="1065"/>
      <c r="CE15" s="1065"/>
      <c r="CF15" s="1065"/>
      <c r="CG15" s="1066"/>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110"/>
    </row>
    <row r="16" spans="1:131" s="111" customFormat="1" ht="26.25" customHeight="1">
      <c r="A16" s="117">
        <v>10</v>
      </c>
      <c r="B16" s="1081"/>
      <c r="C16" s="1082"/>
      <c r="D16" s="1082"/>
      <c r="E16" s="1082"/>
      <c r="F16" s="1082"/>
      <c r="G16" s="1082"/>
      <c r="H16" s="1082"/>
      <c r="I16" s="1082"/>
      <c r="J16" s="1082"/>
      <c r="K16" s="1082"/>
      <c r="L16" s="1082"/>
      <c r="M16" s="1082"/>
      <c r="N16" s="1082"/>
      <c r="O16" s="1082"/>
      <c r="P16" s="1083"/>
      <c r="Q16" s="1093"/>
      <c r="R16" s="1094"/>
      <c r="S16" s="1094"/>
      <c r="T16" s="1094"/>
      <c r="U16" s="1094"/>
      <c r="V16" s="1094"/>
      <c r="W16" s="1094"/>
      <c r="X16" s="1094"/>
      <c r="Y16" s="1094"/>
      <c r="Z16" s="1094"/>
      <c r="AA16" s="1094"/>
      <c r="AB16" s="1094"/>
      <c r="AC16" s="1094"/>
      <c r="AD16" s="1094"/>
      <c r="AE16" s="1095"/>
      <c r="AF16" s="1087"/>
      <c r="AG16" s="1088"/>
      <c r="AH16" s="1088"/>
      <c r="AI16" s="1088"/>
      <c r="AJ16" s="1089"/>
      <c r="AK16" s="1136"/>
      <c r="AL16" s="1137"/>
      <c r="AM16" s="1137"/>
      <c r="AN16" s="1137"/>
      <c r="AO16" s="1137"/>
      <c r="AP16" s="1137"/>
      <c r="AQ16" s="1137"/>
      <c r="AR16" s="1137"/>
      <c r="AS16" s="1137"/>
      <c r="AT16" s="1137"/>
      <c r="AU16" s="1134"/>
      <c r="AV16" s="1134"/>
      <c r="AW16" s="1134"/>
      <c r="AX16" s="1134"/>
      <c r="AY16" s="1135"/>
      <c r="AZ16" s="108"/>
      <c r="BA16" s="108"/>
      <c r="BB16" s="108"/>
      <c r="BC16" s="108"/>
      <c r="BD16" s="108"/>
      <c r="BE16" s="109"/>
      <c r="BF16" s="109"/>
      <c r="BG16" s="109"/>
      <c r="BH16" s="109"/>
      <c r="BI16" s="109"/>
      <c r="BJ16" s="109"/>
      <c r="BK16" s="109"/>
      <c r="BL16" s="109"/>
      <c r="BM16" s="109"/>
      <c r="BN16" s="109"/>
      <c r="BO16" s="109"/>
      <c r="BP16" s="109"/>
      <c r="BQ16" s="118">
        <v>10</v>
      </c>
      <c r="BR16" s="119"/>
      <c r="BS16" s="1064"/>
      <c r="BT16" s="1065"/>
      <c r="BU16" s="1065"/>
      <c r="BV16" s="1065"/>
      <c r="BW16" s="1065"/>
      <c r="BX16" s="1065"/>
      <c r="BY16" s="1065"/>
      <c r="BZ16" s="1065"/>
      <c r="CA16" s="1065"/>
      <c r="CB16" s="1065"/>
      <c r="CC16" s="1065"/>
      <c r="CD16" s="1065"/>
      <c r="CE16" s="1065"/>
      <c r="CF16" s="1065"/>
      <c r="CG16" s="1066"/>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110"/>
    </row>
    <row r="17" spans="1:131" s="111" customFormat="1" ht="26.25" customHeight="1">
      <c r="A17" s="117">
        <v>11</v>
      </c>
      <c r="B17" s="1081"/>
      <c r="C17" s="1082"/>
      <c r="D17" s="1082"/>
      <c r="E17" s="1082"/>
      <c r="F17" s="1082"/>
      <c r="G17" s="1082"/>
      <c r="H17" s="1082"/>
      <c r="I17" s="1082"/>
      <c r="J17" s="1082"/>
      <c r="K17" s="1082"/>
      <c r="L17" s="1082"/>
      <c r="M17" s="1082"/>
      <c r="N17" s="1082"/>
      <c r="O17" s="1082"/>
      <c r="P17" s="1083"/>
      <c r="Q17" s="1093"/>
      <c r="R17" s="1094"/>
      <c r="S17" s="1094"/>
      <c r="T17" s="1094"/>
      <c r="U17" s="1094"/>
      <c r="V17" s="1094"/>
      <c r="W17" s="1094"/>
      <c r="X17" s="1094"/>
      <c r="Y17" s="1094"/>
      <c r="Z17" s="1094"/>
      <c r="AA17" s="1094"/>
      <c r="AB17" s="1094"/>
      <c r="AC17" s="1094"/>
      <c r="AD17" s="1094"/>
      <c r="AE17" s="1095"/>
      <c r="AF17" s="1087"/>
      <c r="AG17" s="1088"/>
      <c r="AH17" s="1088"/>
      <c r="AI17" s="1088"/>
      <c r="AJ17" s="1089"/>
      <c r="AK17" s="1136"/>
      <c r="AL17" s="1137"/>
      <c r="AM17" s="1137"/>
      <c r="AN17" s="1137"/>
      <c r="AO17" s="1137"/>
      <c r="AP17" s="1137"/>
      <c r="AQ17" s="1137"/>
      <c r="AR17" s="1137"/>
      <c r="AS17" s="1137"/>
      <c r="AT17" s="1137"/>
      <c r="AU17" s="1134"/>
      <c r="AV17" s="1134"/>
      <c r="AW17" s="1134"/>
      <c r="AX17" s="1134"/>
      <c r="AY17" s="1135"/>
      <c r="AZ17" s="108"/>
      <c r="BA17" s="108"/>
      <c r="BB17" s="108"/>
      <c r="BC17" s="108"/>
      <c r="BD17" s="108"/>
      <c r="BE17" s="109"/>
      <c r="BF17" s="109"/>
      <c r="BG17" s="109"/>
      <c r="BH17" s="109"/>
      <c r="BI17" s="109"/>
      <c r="BJ17" s="109"/>
      <c r="BK17" s="109"/>
      <c r="BL17" s="109"/>
      <c r="BM17" s="109"/>
      <c r="BN17" s="109"/>
      <c r="BO17" s="109"/>
      <c r="BP17" s="109"/>
      <c r="BQ17" s="118">
        <v>11</v>
      </c>
      <c r="BR17" s="119"/>
      <c r="BS17" s="1064"/>
      <c r="BT17" s="1065"/>
      <c r="BU17" s="1065"/>
      <c r="BV17" s="1065"/>
      <c r="BW17" s="1065"/>
      <c r="BX17" s="1065"/>
      <c r="BY17" s="1065"/>
      <c r="BZ17" s="1065"/>
      <c r="CA17" s="1065"/>
      <c r="CB17" s="1065"/>
      <c r="CC17" s="1065"/>
      <c r="CD17" s="1065"/>
      <c r="CE17" s="1065"/>
      <c r="CF17" s="1065"/>
      <c r="CG17" s="1066"/>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110"/>
    </row>
    <row r="18" spans="1:131" s="111" customFormat="1" ht="26.25" customHeight="1">
      <c r="A18" s="117">
        <v>12</v>
      </c>
      <c r="B18" s="1081"/>
      <c r="C18" s="1082"/>
      <c r="D18" s="1082"/>
      <c r="E18" s="1082"/>
      <c r="F18" s="1082"/>
      <c r="G18" s="1082"/>
      <c r="H18" s="1082"/>
      <c r="I18" s="1082"/>
      <c r="J18" s="1082"/>
      <c r="K18" s="1082"/>
      <c r="L18" s="1082"/>
      <c r="M18" s="1082"/>
      <c r="N18" s="1082"/>
      <c r="O18" s="1082"/>
      <c r="P18" s="1083"/>
      <c r="Q18" s="1093"/>
      <c r="R18" s="1094"/>
      <c r="S18" s="1094"/>
      <c r="T18" s="1094"/>
      <c r="U18" s="1094"/>
      <c r="V18" s="1094"/>
      <c r="W18" s="1094"/>
      <c r="X18" s="1094"/>
      <c r="Y18" s="1094"/>
      <c r="Z18" s="1094"/>
      <c r="AA18" s="1094"/>
      <c r="AB18" s="1094"/>
      <c r="AC18" s="1094"/>
      <c r="AD18" s="1094"/>
      <c r="AE18" s="1095"/>
      <c r="AF18" s="1087"/>
      <c r="AG18" s="1088"/>
      <c r="AH18" s="1088"/>
      <c r="AI18" s="1088"/>
      <c r="AJ18" s="1089"/>
      <c r="AK18" s="1136"/>
      <c r="AL18" s="1137"/>
      <c r="AM18" s="1137"/>
      <c r="AN18" s="1137"/>
      <c r="AO18" s="1137"/>
      <c r="AP18" s="1137"/>
      <c r="AQ18" s="1137"/>
      <c r="AR18" s="1137"/>
      <c r="AS18" s="1137"/>
      <c r="AT18" s="1137"/>
      <c r="AU18" s="1134"/>
      <c r="AV18" s="1134"/>
      <c r="AW18" s="1134"/>
      <c r="AX18" s="1134"/>
      <c r="AY18" s="1135"/>
      <c r="AZ18" s="108"/>
      <c r="BA18" s="108"/>
      <c r="BB18" s="108"/>
      <c r="BC18" s="108"/>
      <c r="BD18" s="108"/>
      <c r="BE18" s="109"/>
      <c r="BF18" s="109"/>
      <c r="BG18" s="109"/>
      <c r="BH18" s="109"/>
      <c r="BI18" s="109"/>
      <c r="BJ18" s="109"/>
      <c r="BK18" s="109"/>
      <c r="BL18" s="109"/>
      <c r="BM18" s="109"/>
      <c r="BN18" s="109"/>
      <c r="BO18" s="109"/>
      <c r="BP18" s="109"/>
      <c r="BQ18" s="118">
        <v>12</v>
      </c>
      <c r="BR18" s="119"/>
      <c r="BS18" s="1064"/>
      <c r="BT18" s="1065"/>
      <c r="BU18" s="1065"/>
      <c r="BV18" s="1065"/>
      <c r="BW18" s="1065"/>
      <c r="BX18" s="1065"/>
      <c r="BY18" s="1065"/>
      <c r="BZ18" s="1065"/>
      <c r="CA18" s="1065"/>
      <c r="CB18" s="1065"/>
      <c r="CC18" s="1065"/>
      <c r="CD18" s="1065"/>
      <c r="CE18" s="1065"/>
      <c r="CF18" s="1065"/>
      <c r="CG18" s="1066"/>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110"/>
    </row>
    <row r="19" spans="1:131" s="111" customFormat="1" ht="26.25" customHeight="1">
      <c r="A19" s="117">
        <v>13</v>
      </c>
      <c r="B19" s="1081"/>
      <c r="C19" s="1082"/>
      <c r="D19" s="1082"/>
      <c r="E19" s="1082"/>
      <c r="F19" s="1082"/>
      <c r="G19" s="1082"/>
      <c r="H19" s="1082"/>
      <c r="I19" s="1082"/>
      <c r="J19" s="1082"/>
      <c r="K19" s="1082"/>
      <c r="L19" s="1082"/>
      <c r="M19" s="1082"/>
      <c r="N19" s="1082"/>
      <c r="O19" s="1082"/>
      <c r="P19" s="1083"/>
      <c r="Q19" s="1093"/>
      <c r="R19" s="1094"/>
      <c r="S19" s="1094"/>
      <c r="T19" s="1094"/>
      <c r="U19" s="1094"/>
      <c r="V19" s="1094"/>
      <c r="W19" s="1094"/>
      <c r="X19" s="1094"/>
      <c r="Y19" s="1094"/>
      <c r="Z19" s="1094"/>
      <c r="AA19" s="1094"/>
      <c r="AB19" s="1094"/>
      <c r="AC19" s="1094"/>
      <c r="AD19" s="1094"/>
      <c r="AE19" s="1095"/>
      <c r="AF19" s="1087"/>
      <c r="AG19" s="1088"/>
      <c r="AH19" s="1088"/>
      <c r="AI19" s="1088"/>
      <c r="AJ19" s="1089"/>
      <c r="AK19" s="1136"/>
      <c r="AL19" s="1137"/>
      <c r="AM19" s="1137"/>
      <c r="AN19" s="1137"/>
      <c r="AO19" s="1137"/>
      <c r="AP19" s="1137"/>
      <c r="AQ19" s="1137"/>
      <c r="AR19" s="1137"/>
      <c r="AS19" s="1137"/>
      <c r="AT19" s="1137"/>
      <c r="AU19" s="1134"/>
      <c r="AV19" s="1134"/>
      <c r="AW19" s="1134"/>
      <c r="AX19" s="1134"/>
      <c r="AY19" s="1135"/>
      <c r="AZ19" s="108"/>
      <c r="BA19" s="108"/>
      <c r="BB19" s="108"/>
      <c r="BC19" s="108"/>
      <c r="BD19" s="108"/>
      <c r="BE19" s="109"/>
      <c r="BF19" s="109"/>
      <c r="BG19" s="109"/>
      <c r="BH19" s="109"/>
      <c r="BI19" s="109"/>
      <c r="BJ19" s="109"/>
      <c r="BK19" s="109"/>
      <c r="BL19" s="109"/>
      <c r="BM19" s="109"/>
      <c r="BN19" s="109"/>
      <c r="BO19" s="109"/>
      <c r="BP19" s="109"/>
      <c r="BQ19" s="118">
        <v>13</v>
      </c>
      <c r="BR19" s="119"/>
      <c r="BS19" s="1064"/>
      <c r="BT19" s="1065"/>
      <c r="BU19" s="1065"/>
      <c r="BV19" s="1065"/>
      <c r="BW19" s="1065"/>
      <c r="BX19" s="1065"/>
      <c r="BY19" s="1065"/>
      <c r="BZ19" s="1065"/>
      <c r="CA19" s="1065"/>
      <c r="CB19" s="1065"/>
      <c r="CC19" s="1065"/>
      <c r="CD19" s="1065"/>
      <c r="CE19" s="1065"/>
      <c r="CF19" s="1065"/>
      <c r="CG19" s="1066"/>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110"/>
    </row>
    <row r="20" spans="1:131" s="111" customFormat="1" ht="26.25" customHeight="1">
      <c r="A20" s="117">
        <v>14</v>
      </c>
      <c r="B20" s="1081"/>
      <c r="C20" s="1082"/>
      <c r="D20" s="1082"/>
      <c r="E20" s="1082"/>
      <c r="F20" s="1082"/>
      <c r="G20" s="1082"/>
      <c r="H20" s="1082"/>
      <c r="I20" s="1082"/>
      <c r="J20" s="1082"/>
      <c r="K20" s="1082"/>
      <c r="L20" s="1082"/>
      <c r="M20" s="1082"/>
      <c r="N20" s="1082"/>
      <c r="O20" s="1082"/>
      <c r="P20" s="1083"/>
      <c r="Q20" s="1093"/>
      <c r="R20" s="1094"/>
      <c r="S20" s="1094"/>
      <c r="T20" s="1094"/>
      <c r="U20" s="1094"/>
      <c r="V20" s="1094"/>
      <c r="W20" s="1094"/>
      <c r="X20" s="1094"/>
      <c r="Y20" s="1094"/>
      <c r="Z20" s="1094"/>
      <c r="AA20" s="1094"/>
      <c r="AB20" s="1094"/>
      <c r="AC20" s="1094"/>
      <c r="AD20" s="1094"/>
      <c r="AE20" s="1095"/>
      <c r="AF20" s="1087"/>
      <c r="AG20" s="1088"/>
      <c r="AH20" s="1088"/>
      <c r="AI20" s="1088"/>
      <c r="AJ20" s="1089"/>
      <c r="AK20" s="1136"/>
      <c r="AL20" s="1137"/>
      <c r="AM20" s="1137"/>
      <c r="AN20" s="1137"/>
      <c r="AO20" s="1137"/>
      <c r="AP20" s="1137"/>
      <c r="AQ20" s="1137"/>
      <c r="AR20" s="1137"/>
      <c r="AS20" s="1137"/>
      <c r="AT20" s="1137"/>
      <c r="AU20" s="1134"/>
      <c r="AV20" s="1134"/>
      <c r="AW20" s="1134"/>
      <c r="AX20" s="1134"/>
      <c r="AY20" s="1135"/>
      <c r="AZ20" s="108"/>
      <c r="BA20" s="108"/>
      <c r="BB20" s="108"/>
      <c r="BC20" s="108"/>
      <c r="BD20" s="108"/>
      <c r="BE20" s="109"/>
      <c r="BF20" s="109"/>
      <c r="BG20" s="109"/>
      <c r="BH20" s="109"/>
      <c r="BI20" s="109"/>
      <c r="BJ20" s="109"/>
      <c r="BK20" s="109"/>
      <c r="BL20" s="109"/>
      <c r="BM20" s="109"/>
      <c r="BN20" s="109"/>
      <c r="BO20" s="109"/>
      <c r="BP20" s="109"/>
      <c r="BQ20" s="118">
        <v>14</v>
      </c>
      <c r="BR20" s="119"/>
      <c r="BS20" s="1064"/>
      <c r="BT20" s="1065"/>
      <c r="BU20" s="1065"/>
      <c r="BV20" s="1065"/>
      <c r="BW20" s="1065"/>
      <c r="BX20" s="1065"/>
      <c r="BY20" s="1065"/>
      <c r="BZ20" s="1065"/>
      <c r="CA20" s="1065"/>
      <c r="CB20" s="1065"/>
      <c r="CC20" s="1065"/>
      <c r="CD20" s="1065"/>
      <c r="CE20" s="1065"/>
      <c r="CF20" s="1065"/>
      <c r="CG20" s="1066"/>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110"/>
    </row>
    <row r="21" spans="1:131" s="111" customFormat="1" ht="26.25" customHeight="1" thickBot="1">
      <c r="A21" s="117">
        <v>15</v>
      </c>
      <c r="B21" s="1081"/>
      <c r="C21" s="1082"/>
      <c r="D21" s="1082"/>
      <c r="E21" s="1082"/>
      <c r="F21" s="1082"/>
      <c r="G21" s="1082"/>
      <c r="H21" s="1082"/>
      <c r="I21" s="1082"/>
      <c r="J21" s="1082"/>
      <c r="K21" s="1082"/>
      <c r="L21" s="1082"/>
      <c r="M21" s="1082"/>
      <c r="N21" s="1082"/>
      <c r="O21" s="1082"/>
      <c r="P21" s="1083"/>
      <c r="Q21" s="1093"/>
      <c r="R21" s="1094"/>
      <c r="S21" s="1094"/>
      <c r="T21" s="1094"/>
      <c r="U21" s="1094"/>
      <c r="V21" s="1094"/>
      <c r="W21" s="1094"/>
      <c r="X21" s="1094"/>
      <c r="Y21" s="1094"/>
      <c r="Z21" s="1094"/>
      <c r="AA21" s="1094"/>
      <c r="AB21" s="1094"/>
      <c r="AC21" s="1094"/>
      <c r="AD21" s="1094"/>
      <c r="AE21" s="1095"/>
      <c r="AF21" s="1087"/>
      <c r="AG21" s="1088"/>
      <c r="AH21" s="1088"/>
      <c r="AI21" s="1088"/>
      <c r="AJ21" s="1089"/>
      <c r="AK21" s="1136"/>
      <c r="AL21" s="1137"/>
      <c r="AM21" s="1137"/>
      <c r="AN21" s="1137"/>
      <c r="AO21" s="1137"/>
      <c r="AP21" s="1137"/>
      <c r="AQ21" s="1137"/>
      <c r="AR21" s="1137"/>
      <c r="AS21" s="1137"/>
      <c r="AT21" s="1137"/>
      <c r="AU21" s="1134"/>
      <c r="AV21" s="1134"/>
      <c r="AW21" s="1134"/>
      <c r="AX21" s="1134"/>
      <c r="AY21" s="1135"/>
      <c r="AZ21" s="108"/>
      <c r="BA21" s="108"/>
      <c r="BB21" s="108"/>
      <c r="BC21" s="108"/>
      <c r="BD21" s="108"/>
      <c r="BE21" s="109"/>
      <c r="BF21" s="109"/>
      <c r="BG21" s="109"/>
      <c r="BH21" s="109"/>
      <c r="BI21" s="109"/>
      <c r="BJ21" s="109"/>
      <c r="BK21" s="109"/>
      <c r="BL21" s="109"/>
      <c r="BM21" s="109"/>
      <c r="BN21" s="109"/>
      <c r="BO21" s="109"/>
      <c r="BP21" s="109"/>
      <c r="BQ21" s="118">
        <v>15</v>
      </c>
      <c r="BR21" s="119"/>
      <c r="BS21" s="1064"/>
      <c r="BT21" s="1065"/>
      <c r="BU21" s="1065"/>
      <c r="BV21" s="1065"/>
      <c r="BW21" s="1065"/>
      <c r="BX21" s="1065"/>
      <c r="BY21" s="1065"/>
      <c r="BZ21" s="1065"/>
      <c r="CA21" s="1065"/>
      <c r="CB21" s="1065"/>
      <c r="CC21" s="1065"/>
      <c r="CD21" s="1065"/>
      <c r="CE21" s="1065"/>
      <c r="CF21" s="1065"/>
      <c r="CG21" s="1066"/>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110"/>
    </row>
    <row r="22" spans="1:131" s="111" customFormat="1" ht="26.25" customHeight="1">
      <c r="A22" s="117">
        <v>16</v>
      </c>
      <c r="B22" s="1081"/>
      <c r="C22" s="1082"/>
      <c r="D22" s="1082"/>
      <c r="E22" s="1082"/>
      <c r="F22" s="1082"/>
      <c r="G22" s="1082"/>
      <c r="H22" s="1082"/>
      <c r="I22" s="1082"/>
      <c r="J22" s="1082"/>
      <c r="K22" s="1082"/>
      <c r="L22" s="1082"/>
      <c r="M22" s="1082"/>
      <c r="N22" s="1082"/>
      <c r="O22" s="1082"/>
      <c r="P22" s="1083"/>
      <c r="Q22" s="1131"/>
      <c r="R22" s="1132"/>
      <c r="S22" s="1132"/>
      <c r="T22" s="1132"/>
      <c r="U22" s="1132"/>
      <c r="V22" s="1132"/>
      <c r="W22" s="1132"/>
      <c r="X22" s="1132"/>
      <c r="Y22" s="1132"/>
      <c r="Z22" s="1132"/>
      <c r="AA22" s="1132"/>
      <c r="AB22" s="1132"/>
      <c r="AC22" s="1132"/>
      <c r="AD22" s="1132"/>
      <c r="AE22" s="1133"/>
      <c r="AF22" s="1087"/>
      <c r="AG22" s="1088"/>
      <c r="AH22" s="1088"/>
      <c r="AI22" s="1088"/>
      <c r="AJ22" s="1089"/>
      <c r="AK22" s="1127"/>
      <c r="AL22" s="1128"/>
      <c r="AM22" s="1128"/>
      <c r="AN22" s="1128"/>
      <c r="AO22" s="1128"/>
      <c r="AP22" s="1128"/>
      <c r="AQ22" s="1128"/>
      <c r="AR22" s="1128"/>
      <c r="AS22" s="1128"/>
      <c r="AT22" s="1128"/>
      <c r="AU22" s="1129"/>
      <c r="AV22" s="1129"/>
      <c r="AW22" s="1129"/>
      <c r="AX22" s="1129"/>
      <c r="AY22" s="1130"/>
      <c r="AZ22" s="1079" t="s">
        <v>321</v>
      </c>
      <c r="BA22" s="1079"/>
      <c r="BB22" s="1079"/>
      <c r="BC22" s="1079"/>
      <c r="BD22" s="1080"/>
      <c r="BE22" s="109"/>
      <c r="BF22" s="109"/>
      <c r="BG22" s="109"/>
      <c r="BH22" s="109"/>
      <c r="BI22" s="109"/>
      <c r="BJ22" s="109"/>
      <c r="BK22" s="109"/>
      <c r="BL22" s="109"/>
      <c r="BM22" s="109"/>
      <c r="BN22" s="109"/>
      <c r="BO22" s="109"/>
      <c r="BP22" s="109"/>
      <c r="BQ22" s="118">
        <v>16</v>
      </c>
      <c r="BR22" s="119"/>
      <c r="BS22" s="1064"/>
      <c r="BT22" s="1065"/>
      <c r="BU22" s="1065"/>
      <c r="BV22" s="1065"/>
      <c r="BW22" s="1065"/>
      <c r="BX22" s="1065"/>
      <c r="BY22" s="1065"/>
      <c r="BZ22" s="1065"/>
      <c r="CA22" s="1065"/>
      <c r="CB22" s="1065"/>
      <c r="CC22" s="1065"/>
      <c r="CD22" s="1065"/>
      <c r="CE22" s="1065"/>
      <c r="CF22" s="1065"/>
      <c r="CG22" s="1066"/>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110"/>
    </row>
    <row r="23" spans="1:131" s="111" customFormat="1" ht="26.25" customHeight="1" thickBot="1">
      <c r="A23" s="120" t="s">
        <v>322</v>
      </c>
      <c r="B23" s="991" t="s">
        <v>323</v>
      </c>
      <c r="C23" s="992"/>
      <c r="D23" s="992"/>
      <c r="E23" s="992"/>
      <c r="F23" s="992"/>
      <c r="G23" s="992"/>
      <c r="H23" s="992"/>
      <c r="I23" s="992"/>
      <c r="J23" s="992"/>
      <c r="K23" s="992"/>
      <c r="L23" s="992"/>
      <c r="M23" s="992"/>
      <c r="N23" s="992"/>
      <c r="O23" s="992"/>
      <c r="P23" s="993"/>
      <c r="Q23" s="1118">
        <v>61939</v>
      </c>
      <c r="R23" s="1119"/>
      <c r="S23" s="1119"/>
      <c r="T23" s="1119"/>
      <c r="U23" s="1119"/>
      <c r="V23" s="1119">
        <v>60048</v>
      </c>
      <c r="W23" s="1119"/>
      <c r="X23" s="1119"/>
      <c r="Y23" s="1119"/>
      <c r="Z23" s="1119"/>
      <c r="AA23" s="1119">
        <v>1891</v>
      </c>
      <c r="AB23" s="1119"/>
      <c r="AC23" s="1119"/>
      <c r="AD23" s="1119"/>
      <c r="AE23" s="1120"/>
      <c r="AF23" s="1121">
        <v>1817</v>
      </c>
      <c r="AG23" s="1119"/>
      <c r="AH23" s="1119"/>
      <c r="AI23" s="1119"/>
      <c r="AJ23" s="1122"/>
      <c r="AK23" s="1123"/>
      <c r="AL23" s="1124"/>
      <c r="AM23" s="1124"/>
      <c r="AN23" s="1124"/>
      <c r="AO23" s="1124"/>
      <c r="AP23" s="1119">
        <v>58563</v>
      </c>
      <c r="AQ23" s="1119"/>
      <c r="AR23" s="1119"/>
      <c r="AS23" s="1119"/>
      <c r="AT23" s="1119"/>
      <c r="AU23" s="1125"/>
      <c r="AV23" s="1125"/>
      <c r="AW23" s="1125"/>
      <c r="AX23" s="1125"/>
      <c r="AY23" s="1126"/>
      <c r="AZ23" s="1115" t="s">
        <v>66</v>
      </c>
      <c r="BA23" s="1116"/>
      <c r="BB23" s="1116"/>
      <c r="BC23" s="1116"/>
      <c r="BD23" s="1117"/>
      <c r="BE23" s="109"/>
      <c r="BF23" s="109"/>
      <c r="BG23" s="109"/>
      <c r="BH23" s="109"/>
      <c r="BI23" s="109"/>
      <c r="BJ23" s="109"/>
      <c r="BK23" s="109"/>
      <c r="BL23" s="109"/>
      <c r="BM23" s="109"/>
      <c r="BN23" s="109"/>
      <c r="BO23" s="109"/>
      <c r="BP23" s="109"/>
      <c r="BQ23" s="118">
        <v>17</v>
      </c>
      <c r="BR23" s="119"/>
      <c r="BS23" s="1064"/>
      <c r="BT23" s="1065"/>
      <c r="BU23" s="1065"/>
      <c r="BV23" s="1065"/>
      <c r="BW23" s="1065"/>
      <c r="BX23" s="1065"/>
      <c r="BY23" s="1065"/>
      <c r="BZ23" s="1065"/>
      <c r="CA23" s="1065"/>
      <c r="CB23" s="1065"/>
      <c r="CC23" s="1065"/>
      <c r="CD23" s="1065"/>
      <c r="CE23" s="1065"/>
      <c r="CF23" s="1065"/>
      <c r="CG23" s="1066"/>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110"/>
    </row>
    <row r="24" spans="1:131" s="111" customFormat="1" ht="26.25" customHeight="1">
      <c r="A24" s="1114" t="s">
        <v>324</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108"/>
      <c r="BA24" s="108"/>
      <c r="BB24" s="108"/>
      <c r="BC24" s="108"/>
      <c r="BD24" s="108"/>
      <c r="BE24" s="109"/>
      <c r="BF24" s="109"/>
      <c r="BG24" s="109"/>
      <c r="BH24" s="109"/>
      <c r="BI24" s="109"/>
      <c r="BJ24" s="109"/>
      <c r="BK24" s="109"/>
      <c r="BL24" s="109"/>
      <c r="BM24" s="109"/>
      <c r="BN24" s="109"/>
      <c r="BO24" s="109"/>
      <c r="BP24" s="109"/>
      <c r="BQ24" s="118">
        <v>18</v>
      </c>
      <c r="BR24" s="119"/>
      <c r="BS24" s="1064"/>
      <c r="BT24" s="1065"/>
      <c r="BU24" s="1065"/>
      <c r="BV24" s="1065"/>
      <c r="BW24" s="1065"/>
      <c r="BX24" s="1065"/>
      <c r="BY24" s="1065"/>
      <c r="BZ24" s="1065"/>
      <c r="CA24" s="1065"/>
      <c r="CB24" s="1065"/>
      <c r="CC24" s="1065"/>
      <c r="CD24" s="1065"/>
      <c r="CE24" s="1065"/>
      <c r="CF24" s="1065"/>
      <c r="CG24" s="1066"/>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110"/>
    </row>
    <row r="25" spans="1:131" s="103" customFormat="1" ht="26.25" customHeight="1" thickBot="1">
      <c r="A25" s="1113" t="s">
        <v>325</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108"/>
      <c r="BK25" s="108"/>
      <c r="BL25" s="108"/>
      <c r="BM25" s="108"/>
      <c r="BN25" s="108"/>
      <c r="BO25" s="121"/>
      <c r="BP25" s="121"/>
      <c r="BQ25" s="118">
        <v>19</v>
      </c>
      <c r="BR25" s="119"/>
      <c r="BS25" s="1064"/>
      <c r="BT25" s="1065"/>
      <c r="BU25" s="1065"/>
      <c r="BV25" s="1065"/>
      <c r="BW25" s="1065"/>
      <c r="BX25" s="1065"/>
      <c r="BY25" s="1065"/>
      <c r="BZ25" s="1065"/>
      <c r="CA25" s="1065"/>
      <c r="CB25" s="1065"/>
      <c r="CC25" s="1065"/>
      <c r="CD25" s="1065"/>
      <c r="CE25" s="1065"/>
      <c r="CF25" s="1065"/>
      <c r="CG25" s="1066"/>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102"/>
    </row>
    <row r="26" spans="1:131" s="103" customFormat="1" ht="26.25" customHeight="1">
      <c r="A26" s="1045" t="s">
        <v>299</v>
      </c>
      <c r="B26" s="1046"/>
      <c r="C26" s="1046"/>
      <c r="D26" s="1046"/>
      <c r="E26" s="1046"/>
      <c r="F26" s="1046"/>
      <c r="G26" s="1046"/>
      <c r="H26" s="1046"/>
      <c r="I26" s="1046"/>
      <c r="J26" s="1046"/>
      <c r="K26" s="1046"/>
      <c r="L26" s="1046"/>
      <c r="M26" s="1046"/>
      <c r="N26" s="1046"/>
      <c r="O26" s="1046"/>
      <c r="P26" s="1047"/>
      <c r="Q26" s="1051" t="s">
        <v>326</v>
      </c>
      <c r="R26" s="1052"/>
      <c r="S26" s="1052"/>
      <c r="T26" s="1052"/>
      <c r="U26" s="1053"/>
      <c r="V26" s="1051" t="s">
        <v>327</v>
      </c>
      <c r="W26" s="1052"/>
      <c r="X26" s="1052"/>
      <c r="Y26" s="1052"/>
      <c r="Z26" s="1053"/>
      <c r="AA26" s="1051" t="s">
        <v>328</v>
      </c>
      <c r="AB26" s="1052"/>
      <c r="AC26" s="1052"/>
      <c r="AD26" s="1052"/>
      <c r="AE26" s="1052"/>
      <c r="AF26" s="1109" t="s">
        <v>329</v>
      </c>
      <c r="AG26" s="1058"/>
      <c r="AH26" s="1058"/>
      <c r="AI26" s="1058"/>
      <c r="AJ26" s="1110"/>
      <c r="AK26" s="1052" t="s">
        <v>330</v>
      </c>
      <c r="AL26" s="1052"/>
      <c r="AM26" s="1052"/>
      <c r="AN26" s="1052"/>
      <c r="AO26" s="1053"/>
      <c r="AP26" s="1051" t="s">
        <v>331</v>
      </c>
      <c r="AQ26" s="1052"/>
      <c r="AR26" s="1052"/>
      <c r="AS26" s="1052"/>
      <c r="AT26" s="1053"/>
      <c r="AU26" s="1051" t="s">
        <v>332</v>
      </c>
      <c r="AV26" s="1052"/>
      <c r="AW26" s="1052"/>
      <c r="AX26" s="1052"/>
      <c r="AY26" s="1053"/>
      <c r="AZ26" s="1051" t="s">
        <v>333</v>
      </c>
      <c r="BA26" s="1052"/>
      <c r="BB26" s="1052"/>
      <c r="BC26" s="1052"/>
      <c r="BD26" s="1053"/>
      <c r="BE26" s="1051" t="s">
        <v>306</v>
      </c>
      <c r="BF26" s="1052"/>
      <c r="BG26" s="1052"/>
      <c r="BH26" s="1052"/>
      <c r="BI26" s="1067"/>
      <c r="BJ26" s="108"/>
      <c r="BK26" s="108"/>
      <c r="BL26" s="108"/>
      <c r="BM26" s="108"/>
      <c r="BN26" s="108"/>
      <c r="BO26" s="121"/>
      <c r="BP26" s="121"/>
      <c r="BQ26" s="118">
        <v>20</v>
      </c>
      <c r="BR26" s="119"/>
      <c r="BS26" s="1064"/>
      <c r="BT26" s="1065"/>
      <c r="BU26" s="1065"/>
      <c r="BV26" s="1065"/>
      <c r="BW26" s="1065"/>
      <c r="BX26" s="1065"/>
      <c r="BY26" s="1065"/>
      <c r="BZ26" s="1065"/>
      <c r="CA26" s="1065"/>
      <c r="CB26" s="1065"/>
      <c r="CC26" s="1065"/>
      <c r="CD26" s="1065"/>
      <c r="CE26" s="1065"/>
      <c r="CF26" s="1065"/>
      <c r="CG26" s="1066"/>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102"/>
    </row>
    <row r="27" spans="1:131" s="103" customFormat="1" ht="26.25" customHeight="1" thickBot="1">
      <c r="A27" s="1048"/>
      <c r="B27" s="1049"/>
      <c r="C27" s="1049"/>
      <c r="D27" s="1049"/>
      <c r="E27" s="1049"/>
      <c r="F27" s="1049"/>
      <c r="G27" s="1049"/>
      <c r="H27" s="1049"/>
      <c r="I27" s="1049"/>
      <c r="J27" s="1049"/>
      <c r="K27" s="1049"/>
      <c r="L27" s="1049"/>
      <c r="M27" s="1049"/>
      <c r="N27" s="1049"/>
      <c r="O27" s="1049"/>
      <c r="P27" s="1050"/>
      <c r="Q27" s="1054"/>
      <c r="R27" s="1055"/>
      <c r="S27" s="1055"/>
      <c r="T27" s="1055"/>
      <c r="U27" s="1056"/>
      <c r="V27" s="1054"/>
      <c r="W27" s="1055"/>
      <c r="X27" s="1055"/>
      <c r="Y27" s="1055"/>
      <c r="Z27" s="1056"/>
      <c r="AA27" s="1054"/>
      <c r="AB27" s="1055"/>
      <c r="AC27" s="1055"/>
      <c r="AD27" s="1055"/>
      <c r="AE27" s="1055"/>
      <c r="AF27" s="1111"/>
      <c r="AG27" s="1061"/>
      <c r="AH27" s="1061"/>
      <c r="AI27" s="1061"/>
      <c r="AJ27" s="1112"/>
      <c r="AK27" s="1055"/>
      <c r="AL27" s="1055"/>
      <c r="AM27" s="1055"/>
      <c r="AN27" s="1055"/>
      <c r="AO27" s="1056"/>
      <c r="AP27" s="1054"/>
      <c r="AQ27" s="1055"/>
      <c r="AR27" s="1055"/>
      <c r="AS27" s="1055"/>
      <c r="AT27" s="1056"/>
      <c r="AU27" s="1054"/>
      <c r="AV27" s="1055"/>
      <c r="AW27" s="1055"/>
      <c r="AX27" s="1055"/>
      <c r="AY27" s="1056"/>
      <c r="AZ27" s="1054"/>
      <c r="BA27" s="1055"/>
      <c r="BB27" s="1055"/>
      <c r="BC27" s="1055"/>
      <c r="BD27" s="1056"/>
      <c r="BE27" s="1054"/>
      <c r="BF27" s="1055"/>
      <c r="BG27" s="1055"/>
      <c r="BH27" s="1055"/>
      <c r="BI27" s="1068"/>
      <c r="BJ27" s="108"/>
      <c r="BK27" s="108"/>
      <c r="BL27" s="108"/>
      <c r="BM27" s="108"/>
      <c r="BN27" s="108"/>
      <c r="BO27" s="121"/>
      <c r="BP27" s="121"/>
      <c r="BQ27" s="118">
        <v>21</v>
      </c>
      <c r="BR27" s="119"/>
      <c r="BS27" s="1064"/>
      <c r="BT27" s="1065"/>
      <c r="BU27" s="1065"/>
      <c r="BV27" s="1065"/>
      <c r="BW27" s="1065"/>
      <c r="BX27" s="1065"/>
      <c r="BY27" s="1065"/>
      <c r="BZ27" s="1065"/>
      <c r="CA27" s="1065"/>
      <c r="CB27" s="1065"/>
      <c r="CC27" s="1065"/>
      <c r="CD27" s="1065"/>
      <c r="CE27" s="1065"/>
      <c r="CF27" s="1065"/>
      <c r="CG27" s="1066"/>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102"/>
    </row>
    <row r="28" spans="1:131" s="103" customFormat="1" ht="26.25" customHeight="1" thickTop="1">
      <c r="A28" s="122">
        <v>1</v>
      </c>
      <c r="B28" s="1100" t="s">
        <v>334</v>
      </c>
      <c r="C28" s="1101"/>
      <c r="D28" s="1101"/>
      <c r="E28" s="1101"/>
      <c r="F28" s="1101"/>
      <c r="G28" s="1101"/>
      <c r="H28" s="1101"/>
      <c r="I28" s="1101"/>
      <c r="J28" s="1101"/>
      <c r="K28" s="1101"/>
      <c r="L28" s="1101"/>
      <c r="M28" s="1101"/>
      <c r="N28" s="1101"/>
      <c r="O28" s="1101"/>
      <c r="P28" s="1102"/>
      <c r="Q28" s="1103">
        <v>21427</v>
      </c>
      <c r="R28" s="1104"/>
      <c r="S28" s="1104"/>
      <c r="T28" s="1104"/>
      <c r="U28" s="1104"/>
      <c r="V28" s="1104">
        <v>21203</v>
      </c>
      <c r="W28" s="1104"/>
      <c r="X28" s="1104"/>
      <c r="Y28" s="1104"/>
      <c r="Z28" s="1104"/>
      <c r="AA28" s="1104">
        <v>224</v>
      </c>
      <c r="AB28" s="1104"/>
      <c r="AC28" s="1104"/>
      <c r="AD28" s="1104"/>
      <c r="AE28" s="1105"/>
      <c r="AF28" s="1106">
        <v>224</v>
      </c>
      <c r="AG28" s="1104"/>
      <c r="AH28" s="1104"/>
      <c r="AI28" s="1104"/>
      <c r="AJ28" s="1107"/>
      <c r="AK28" s="1108">
        <v>1536</v>
      </c>
      <c r="AL28" s="1096"/>
      <c r="AM28" s="1096"/>
      <c r="AN28" s="1096"/>
      <c r="AO28" s="1096"/>
      <c r="AP28" s="1096"/>
      <c r="AQ28" s="1096"/>
      <c r="AR28" s="1096"/>
      <c r="AS28" s="1096"/>
      <c r="AT28" s="1096"/>
      <c r="AU28" s="1096"/>
      <c r="AV28" s="1096"/>
      <c r="AW28" s="1096"/>
      <c r="AX28" s="1096"/>
      <c r="AY28" s="1096"/>
      <c r="AZ28" s="1097"/>
      <c r="BA28" s="1097"/>
      <c r="BB28" s="1097"/>
      <c r="BC28" s="1097"/>
      <c r="BD28" s="1097"/>
      <c r="BE28" s="1098"/>
      <c r="BF28" s="1098"/>
      <c r="BG28" s="1098"/>
      <c r="BH28" s="1098"/>
      <c r="BI28" s="1099"/>
      <c r="BJ28" s="108"/>
      <c r="BK28" s="108"/>
      <c r="BL28" s="108"/>
      <c r="BM28" s="108"/>
      <c r="BN28" s="108"/>
      <c r="BO28" s="121"/>
      <c r="BP28" s="121"/>
      <c r="BQ28" s="118">
        <v>22</v>
      </c>
      <c r="BR28" s="119"/>
      <c r="BS28" s="1064"/>
      <c r="BT28" s="1065"/>
      <c r="BU28" s="1065"/>
      <c r="BV28" s="1065"/>
      <c r="BW28" s="1065"/>
      <c r="BX28" s="1065"/>
      <c r="BY28" s="1065"/>
      <c r="BZ28" s="1065"/>
      <c r="CA28" s="1065"/>
      <c r="CB28" s="1065"/>
      <c r="CC28" s="1065"/>
      <c r="CD28" s="1065"/>
      <c r="CE28" s="1065"/>
      <c r="CF28" s="1065"/>
      <c r="CG28" s="1066"/>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102"/>
    </row>
    <row r="29" spans="1:131" s="103" customFormat="1" ht="26.25" customHeight="1">
      <c r="A29" s="122">
        <v>2</v>
      </c>
      <c r="B29" s="1081" t="s">
        <v>335</v>
      </c>
      <c r="C29" s="1082"/>
      <c r="D29" s="1082"/>
      <c r="E29" s="1082"/>
      <c r="F29" s="1082"/>
      <c r="G29" s="1082"/>
      <c r="H29" s="1082"/>
      <c r="I29" s="1082"/>
      <c r="J29" s="1082"/>
      <c r="K29" s="1082"/>
      <c r="L29" s="1082"/>
      <c r="M29" s="1082"/>
      <c r="N29" s="1082"/>
      <c r="O29" s="1082"/>
      <c r="P29" s="1083"/>
      <c r="Q29" s="1093">
        <v>15769</v>
      </c>
      <c r="R29" s="1094"/>
      <c r="S29" s="1094"/>
      <c r="T29" s="1094"/>
      <c r="U29" s="1094"/>
      <c r="V29" s="1094">
        <v>15260</v>
      </c>
      <c r="W29" s="1094"/>
      <c r="X29" s="1094"/>
      <c r="Y29" s="1094"/>
      <c r="Z29" s="1094"/>
      <c r="AA29" s="1094">
        <v>509</v>
      </c>
      <c r="AB29" s="1094"/>
      <c r="AC29" s="1094"/>
      <c r="AD29" s="1094"/>
      <c r="AE29" s="1095"/>
      <c r="AF29" s="1087">
        <v>509</v>
      </c>
      <c r="AG29" s="1088"/>
      <c r="AH29" s="1088"/>
      <c r="AI29" s="1088"/>
      <c r="AJ29" s="1089"/>
      <c r="AK29" s="1027">
        <v>2301</v>
      </c>
      <c r="AL29" s="1018"/>
      <c r="AM29" s="1018"/>
      <c r="AN29" s="1018"/>
      <c r="AO29" s="1018"/>
      <c r="AP29" s="1018"/>
      <c r="AQ29" s="1018"/>
      <c r="AR29" s="1018"/>
      <c r="AS29" s="1018"/>
      <c r="AT29" s="1018"/>
      <c r="AU29" s="1018"/>
      <c r="AV29" s="1018"/>
      <c r="AW29" s="1018"/>
      <c r="AX29" s="1018"/>
      <c r="AY29" s="1018"/>
      <c r="AZ29" s="1092"/>
      <c r="BA29" s="1092"/>
      <c r="BB29" s="1092"/>
      <c r="BC29" s="1092"/>
      <c r="BD29" s="1092"/>
      <c r="BE29" s="1076"/>
      <c r="BF29" s="1076"/>
      <c r="BG29" s="1076"/>
      <c r="BH29" s="1076"/>
      <c r="BI29" s="1077"/>
      <c r="BJ29" s="108"/>
      <c r="BK29" s="108"/>
      <c r="BL29" s="108"/>
      <c r="BM29" s="108"/>
      <c r="BN29" s="108"/>
      <c r="BO29" s="121"/>
      <c r="BP29" s="121"/>
      <c r="BQ29" s="118">
        <v>23</v>
      </c>
      <c r="BR29" s="119"/>
      <c r="BS29" s="1064"/>
      <c r="BT29" s="1065"/>
      <c r="BU29" s="1065"/>
      <c r="BV29" s="1065"/>
      <c r="BW29" s="1065"/>
      <c r="BX29" s="1065"/>
      <c r="BY29" s="1065"/>
      <c r="BZ29" s="1065"/>
      <c r="CA29" s="1065"/>
      <c r="CB29" s="1065"/>
      <c r="CC29" s="1065"/>
      <c r="CD29" s="1065"/>
      <c r="CE29" s="1065"/>
      <c r="CF29" s="1065"/>
      <c r="CG29" s="1066"/>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102"/>
    </row>
    <row r="30" spans="1:131" s="103" customFormat="1" ht="26.25" customHeight="1">
      <c r="A30" s="122">
        <v>3</v>
      </c>
      <c r="B30" s="1081" t="s">
        <v>336</v>
      </c>
      <c r="C30" s="1082"/>
      <c r="D30" s="1082"/>
      <c r="E30" s="1082"/>
      <c r="F30" s="1082"/>
      <c r="G30" s="1082"/>
      <c r="H30" s="1082"/>
      <c r="I30" s="1082"/>
      <c r="J30" s="1082"/>
      <c r="K30" s="1082"/>
      <c r="L30" s="1082"/>
      <c r="M30" s="1082"/>
      <c r="N30" s="1082"/>
      <c r="O30" s="1082"/>
      <c r="P30" s="1083"/>
      <c r="Q30" s="1093">
        <v>2647</v>
      </c>
      <c r="R30" s="1094"/>
      <c r="S30" s="1094"/>
      <c r="T30" s="1094"/>
      <c r="U30" s="1094"/>
      <c r="V30" s="1094">
        <v>2645</v>
      </c>
      <c r="W30" s="1094"/>
      <c r="X30" s="1094"/>
      <c r="Y30" s="1094"/>
      <c r="Z30" s="1094"/>
      <c r="AA30" s="1094">
        <v>2</v>
      </c>
      <c r="AB30" s="1094"/>
      <c r="AC30" s="1094"/>
      <c r="AD30" s="1094"/>
      <c r="AE30" s="1095"/>
      <c r="AF30" s="1087">
        <v>2</v>
      </c>
      <c r="AG30" s="1088"/>
      <c r="AH30" s="1088"/>
      <c r="AI30" s="1088"/>
      <c r="AJ30" s="1089"/>
      <c r="AK30" s="1027">
        <v>422</v>
      </c>
      <c r="AL30" s="1018"/>
      <c r="AM30" s="1018"/>
      <c r="AN30" s="1018"/>
      <c r="AO30" s="1018"/>
      <c r="AP30" s="1018"/>
      <c r="AQ30" s="1018"/>
      <c r="AR30" s="1018"/>
      <c r="AS30" s="1018"/>
      <c r="AT30" s="1018"/>
      <c r="AU30" s="1018"/>
      <c r="AV30" s="1018"/>
      <c r="AW30" s="1018"/>
      <c r="AX30" s="1018"/>
      <c r="AY30" s="1018"/>
      <c r="AZ30" s="1092"/>
      <c r="BA30" s="1092"/>
      <c r="BB30" s="1092"/>
      <c r="BC30" s="1092"/>
      <c r="BD30" s="1092"/>
      <c r="BE30" s="1076"/>
      <c r="BF30" s="1076"/>
      <c r="BG30" s="1076"/>
      <c r="BH30" s="1076"/>
      <c r="BI30" s="1077"/>
      <c r="BJ30" s="108"/>
      <c r="BK30" s="108"/>
      <c r="BL30" s="108"/>
      <c r="BM30" s="108"/>
      <c r="BN30" s="108"/>
      <c r="BO30" s="121"/>
      <c r="BP30" s="121"/>
      <c r="BQ30" s="118">
        <v>24</v>
      </c>
      <c r="BR30" s="119"/>
      <c r="BS30" s="1064"/>
      <c r="BT30" s="1065"/>
      <c r="BU30" s="1065"/>
      <c r="BV30" s="1065"/>
      <c r="BW30" s="1065"/>
      <c r="BX30" s="1065"/>
      <c r="BY30" s="1065"/>
      <c r="BZ30" s="1065"/>
      <c r="CA30" s="1065"/>
      <c r="CB30" s="1065"/>
      <c r="CC30" s="1065"/>
      <c r="CD30" s="1065"/>
      <c r="CE30" s="1065"/>
      <c r="CF30" s="1065"/>
      <c r="CG30" s="1066"/>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102"/>
    </row>
    <row r="31" spans="1:131" s="103" customFormat="1" ht="26.25" customHeight="1">
      <c r="A31" s="122">
        <v>4</v>
      </c>
      <c r="B31" s="1081" t="s">
        <v>337</v>
      </c>
      <c r="C31" s="1082"/>
      <c r="D31" s="1082"/>
      <c r="E31" s="1082"/>
      <c r="F31" s="1082"/>
      <c r="G31" s="1082"/>
      <c r="H31" s="1082"/>
      <c r="I31" s="1082"/>
      <c r="J31" s="1082"/>
      <c r="K31" s="1082"/>
      <c r="L31" s="1082"/>
      <c r="M31" s="1082"/>
      <c r="N31" s="1082"/>
      <c r="O31" s="1082"/>
      <c r="P31" s="1083"/>
      <c r="Q31" s="1093">
        <v>4114</v>
      </c>
      <c r="R31" s="1094"/>
      <c r="S31" s="1094"/>
      <c r="T31" s="1094"/>
      <c r="U31" s="1094"/>
      <c r="V31" s="1094">
        <v>3633</v>
      </c>
      <c r="W31" s="1094"/>
      <c r="X31" s="1094"/>
      <c r="Y31" s="1094"/>
      <c r="Z31" s="1094"/>
      <c r="AA31" s="1094">
        <v>481</v>
      </c>
      <c r="AB31" s="1094"/>
      <c r="AC31" s="1094"/>
      <c r="AD31" s="1094"/>
      <c r="AE31" s="1095"/>
      <c r="AF31" s="1087">
        <v>3373</v>
      </c>
      <c r="AG31" s="1088"/>
      <c r="AH31" s="1088"/>
      <c r="AI31" s="1088"/>
      <c r="AJ31" s="1089"/>
      <c r="AK31" s="1027"/>
      <c r="AL31" s="1018"/>
      <c r="AM31" s="1018"/>
      <c r="AN31" s="1018"/>
      <c r="AO31" s="1018"/>
      <c r="AP31" s="1018">
        <v>4024</v>
      </c>
      <c r="AQ31" s="1018"/>
      <c r="AR31" s="1018"/>
      <c r="AS31" s="1018"/>
      <c r="AT31" s="1018"/>
      <c r="AU31" s="1018">
        <v>20</v>
      </c>
      <c r="AV31" s="1018"/>
      <c r="AW31" s="1018"/>
      <c r="AX31" s="1018"/>
      <c r="AY31" s="1018"/>
      <c r="AZ31" s="1092"/>
      <c r="BA31" s="1092"/>
      <c r="BB31" s="1092"/>
      <c r="BC31" s="1092"/>
      <c r="BD31" s="1092"/>
      <c r="BE31" s="1076" t="s">
        <v>338</v>
      </c>
      <c r="BF31" s="1076"/>
      <c r="BG31" s="1076"/>
      <c r="BH31" s="1076"/>
      <c r="BI31" s="1077"/>
      <c r="BJ31" s="108"/>
      <c r="BK31" s="108"/>
      <c r="BL31" s="108"/>
      <c r="BM31" s="108"/>
      <c r="BN31" s="108"/>
      <c r="BO31" s="121"/>
      <c r="BP31" s="121"/>
      <c r="BQ31" s="118">
        <v>25</v>
      </c>
      <c r="BR31" s="119"/>
      <c r="BS31" s="1064"/>
      <c r="BT31" s="1065"/>
      <c r="BU31" s="1065"/>
      <c r="BV31" s="1065"/>
      <c r="BW31" s="1065"/>
      <c r="BX31" s="1065"/>
      <c r="BY31" s="1065"/>
      <c r="BZ31" s="1065"/>
      <c r="CA31" s="1065"/>
      <c r="CB31" s="1065"/>
      <c r="CC31" s="1065"/>
      <c r="CD31" s="1065"/>
      <c r="CE31" s="1065"/>
      <c r="CF31" s="1065"/>
      <c r="CG31" s="1066"/>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102"/>
    </row>
    <row r="32" spans="1:131" s="103" customFormat="1" ht="26.25" customHeight="1">
      <c r="A32" s="122">
        <v>5</v>
      </c>
      <c r="B32" s="1081" t="s">
        <v>339</v>
      </c>
      <c r="C32" s="1082"/>
      <c r="D32" s="1082"/>
      <c r="E32" s="1082"/>
      <c r="F32" s="1082"/>
      <c r="G32" s="1082"/>
      <c r="H32" s="1082"/>
      <c r="I32" s="1082"/>
      <c r="J32" s="1082"/>
      <c r="K32" s="1082"/>
      <c r="L32" s="1082"/>
      <c r="M32" s="1082"/>
      <c r="N32" s="1082"/>
      <c r="O32" s="1082"/>
      <c r="P32" s="1083"/>
      <c r="Q32" s="1093">
        <v>5225</v>
      </c>
      <c r="R32" s="1094"/>
      <c r="S32" s="1094"/>
      <c r="T32" s="1094"/>
      <c r="U32" s="1094"/>
      <c r="V32" s="1094">
        <v>5009</v>
      </c>
      <c r="W32" s="1094"/>
      <c r="X32" s="1094"/>
      <c r="Y32" s="1094"/>
      <c r="Z32" s="1094"/>
      <c r="AA32" s="1094">
        <v>216</v>
      </c>
      <c r="AB32" s="1094"/>
      <c r="AC32" s="1094"/>
      <c r="AD32" s="1094"/>
      <c r="AE32" s="1095"/>
      <c r="AF32" s="1087">
        <v>216</v>
      </c>
      <c r="AG32" s="1088"/>
      <c r="AH32" s="1088"/>
      <c r="AI32" s="1088"/>
      <c r="AJ32" s="1089"/>
      <c r="AK32" s="1027">
        <v>635</v>
      </c>
      <c r="AL32" s="1018"/>
      <c r="AM32" s="1018"/>
      <c r="AN32" s="1018"/>
      <c r="AO32" s="1018"/>
      <c r="AP32" s="1018">
        <v>17321</v>
      </c>
      <c r="AQ32" s="1018"/>
      <c r="AR32" s="1018"/>
      <c r="AS32" s="1018"/>
      <c r="AT32" s="1018"/>
      <c r="AU32" s="1018">
        <v>5751</v>
      </c>
      <c r="AV32" s="1018"/>
      <c r="AW32" s="1018"/>
      <c r="AX32" s="1018"/>
      <c r="AY32" s="1018"/>
      <c r="AZ32" s="1092"/>
      <c r="BA32" s="1092"/>
      <c r="BB32" s="1092"/>
      <c r="BC32" s="1092"/>
      <c r="BD32" s="1092"/>
      <c r="BE32" s="1076" t="s">
        <v>340</v>
      </c>
      <c r="BF32" s="1076"/>
      <c r="BG32" s="1076"/>
      <c r="BH32" s="1076"/>
      <c r="BI32" s="1077"/>
      <c r="BJ32" s="108"/>
      <c r="BK32" s="108"/>
      <c r="BL32" s="108"/>
      <c r="BM32" s="108"/>
      <c r="BN32" s="108"/>
      <c r="BO32" s="121"/>
      <c r="BP32" s="121"/>
      <c r="BQ32" s="118">
        <v>26</v>
      </c>
      <c r="BR32" s="119"/>
      <c r="BS32" s="1064"/>
      <c r="BT32" s="1065"/>
      <c r="BU32" s="1065"/>
      <c r="BV32" s="1065"/>
      <c r="BW32" s="1065"/>
      <c r="BX32" s="1065"/>
      <c r="BY32" s="1065"/>
      <c r="BZ32" s="1065"/>
      <c r="CA32" s="1065"/>
      <c r="CB32" s="1065"/>
      <c r="CC32" s="1065"/>
      <c r="CD32" s="1065"/>
      <c r="CE32" s="1065"/>
      <c r="CF32" s="1065"/>
      <c r="CG32" s="1066"/>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102"/>
    </row>
    <row r="33" spans="1:131" s="103" customFormat="1" ht="26.25" customHeight="1">
      <c r="A33" s="122">
        <v>6</v>
      </c>
      <c r="B33" s="1081"/>
      <c r="C33" s="1082"/>
      <c r="D33" s="1082"/>
      <c r="E33" s="1082"/>
      <c r="F33" s="1082"/>
      <c r="G33" s="1082"/>
      <c r="H33" s="1082"/>
      <c r="I33" s="1082"/>
      <c r="J33" s="1082"/>
      <c r="K33" s="1082"/>
      <c r="L33" s="1082"/>
      <c r="M33" s="1082"/>
      <c r="N33" s="1082"/>
      <c r="O33" s="1082"/>
      <c r="P33" s="1083"/>
      <c r="Q33" s="1093"/>
      <c r="R33" s="1094"/>
      <c r="S33" s="1094"/>
      <c r="T33" s="1094"/>
      <c r="U33" s="1094"/>
      <c r="V33" s="1094"/>
      <c r="W33" s="1094"/>
      <c r="X33" s="1094"/>
      <c r="Y33" s="1094"/>
      <c r="Z33" s="1094"/>
      <c r="AA33" s="1094"/>
      <c r="AB33" s="1094"/>
      <c r="AC33" s="1094"/>
      <c r="AD33" s="1094"/>
      <c r="AE33" s="1095"/>
      <c r="AF33" s="1087"/>
      <c r="AG33" s="1088"/>
      <c r="AH33" s="1088"/>
      <c r="AI33" s="1088"/>
      <c r="AJ33" s="1089"/>
      <c r="AK33" s="1027"/>
      <c r="AL33" s="1018"/>
      <c r="AM33" s="1018"/>
      <c r="AN33" s="1018"/>
      <c r="AO33" s="1018"/>
      <c r="AP33" s="1018"/>
      <c r="AQ33" s="1018"/>
      <c r="AR33" s="1018"/>
      <c r="AS33" s="1018"/>
      <c r="AT33" s="1018"/>
      <c r="AU33" s="1018"/>
      <c r="AV33" s="1018"/>
      <c r="AW33" s="1018"/>
      <c r="AX33" s="1018"/>
      <c r="AY33" s="1018"/>
      <c r="AZ33" s="1092"/>
      <c r="BA33" s="1092"/>
      <c r="BB33" s="1092"/>
      <c r="BC33" s="1092"/>
      <c r="BD33" s="1092"/>
      <c r="BE33" s="1076"/>
      <c r="BF33" s="1076"/>
      <c r="BG33" s="1076"/>
      <c r="BH33" s="1076"/>
      <c r="BI33" s="1077"/>
      <c r="BJ33" s="108"/>
      <c r="BK33" s="108"/>
      <c r="BL33" s="108"/>
      <c r="BM33" s="108"/>
      <c r="BN33" s="108"/>
      <c r="BO33" s="121"/>
      <c r="BP33" s="121"/>
      <c r="BQ33" s="118">
        <v>27</v>
      </c>
      <c r="BR33" s="119"/>
      <c r="BS33" s="1064"/>
      <c r="BT33" s="1065"/>
      <c r="BU33" s="1065"/>
      <c r="BV33" s="1065"/>
      <c r="BW33" s="1065"/>
      <c r="BX33" s="1065"/>
      <c r="BY33" s="1065"/>
      <c r="BZ33" s="1065"/>
      <c r="CA33" s="1065"/>
      <c r="CB33" s="1065"/>
      <c r="CC33" s="1065"/>
      <c r="CD33" s="1065"/>
      <c r="CE33" s="1065"/>
      <c r="CF33" s="1065"/>
      <c r="CG33" s="1066"/>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102"/>
    </row>
    <row r="34" spans="1:131" s="103" customFormat="1" ht="26.25" customHeight="1">
      <c r="A34" s="122">
        <v>7</v>
      </c>
      <c r="B34" s="1081"/>
      <c r="C34" s="1082"/>
      <c r="D34" s="1082"/>
      <c r="E34" s="1082"/>
      <c r="F34" s="1082"/>
      <c r="G34" s="1082"/>
      <c r="H34" s="1082"/>
      <c r="I34" s="1082"/>
      <c r="J34" s="1082"/>
      <c r="K34" s="1082"/>
      <c r="L34" s="1082"/>
      <c r="M34" s="1082"/>
      <c r="N34" s="1082"/>
      <c r="O34" s="1082"/>
      <c r="P34" s="1083"/>
      <c r="Q34" s="1093"/>
      <c r="R34" s="1094"/>
      <c r="S34" s="1094"/>
      <c r="T34" s="1094"/>
      <c r="U34" s="1094"/>
      <c r="V34" s="1094"/>
      <c r="W34" s="1094"/>
      <c r="X34" s="1094"/>
      <c r="Y34" s="1094"/>
      <c r="Z34" s="1094"/>
      <c r="AA34" s="1094"/>
      <c r="AB34" s="1094"/>
      <c r="AC34" s="1094"/>
      <c r="AD34" s="1094"/>
      <c r="AE34" s="1095"/>
      <c r="AF34" s="1087"/>
      <c r="AG34" s="1088"/>
      <c r="AH34" s="1088"/>
      <c r="AI34" s="1088"/>
      <c r="AJ34" s="1089"/>
      <c r="AK34" s="1027"/>
      <c r="AL34" s="1018"/>
      <c r="AM34" s="1018"/>
      <c r="AN34" s="1018"/>
      <c r="AO34" s="1018"/>
      <c r="AP34" s="1018"/>
      <c r="AQ34" s="1018"/>
      <c r="AR34" s="1018"/>
      <c r="AS34" s="1018"/>
      <c r="AT34" s="1018"/>
      <c r="AU34" s="1018"/>
      <c r="AV34" s="1018"/>
      <c r="AW34" s="1018"/>
      <c r="AX34" s="1018"/>
      <c r="AY34" s="1018"/>
      <c r="AZ34" s="1092"/>
      <c r="BA34" s="1092"/>
      <c r="BB34" s="1092"/>
      <c r="BC34" s="1092"/>
      <c r="BD34" s="1092"/>
      <c r="BE34" s="1076"/>
      <c r="BF34" s="1076"/>
      <c r="BG34" s="1076"/>
      <c r="BH34" s="1076"/>
      <c r="BI34" s="1077"/>
      <c r="BJ34" s="108"/>
      <c r="BK34" s="108"/>
      <c r="BL34" s="108"/>
      <c r="BM34" s="108"/>
      <c r="BN34" s="108"/>
      <c r="BO34" s="121"/>
      <c r="BP34" s="121"/>
      <c r="BQ34" s="118">
        <v>28</v>
      </c>
      <c r="BR34" s="119"/>
      <c r="BS34" s="1064"/>
      <c r="BT34" s="1065"/>
      <c r="BU34" s="1065"/>
      <c r="BV34" s="1065"/>
      <c r="BW34" s="1065"/>
      <c r="BX34" s="1065"/>
      <c r="BY34" s="1065"/>
      <c r="BZ34" s="1065"/>
      <c r="CA34" s="1065"/>
      <c r="CB34" s="1065"/>
      <c r="CC34" s="1065"/>
      <c r="CD34" s="1065"/>
      <c r="CE34" s="1065"/>
      <c r="CF34" s="1065"/>
      <c r="CG34" s="1066"/>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102"/>
    </row>
    <row r="35" spans="1:131" s="103" customFormat="1" ht="26.25" customHeight="1">
      <c r="A35" s="122">
        <v>8</v>
      </c>
      <c r="B35" s="1081"/>
      <c r="C35" s="1082"/>
      <c r="D35" s="1082"/>
      <c r="E35" s="1082"/>
      <c r="F35" s="1082"/>
      <c r="G35" s="1082"/>
      <c r="H35" s="1082"/>
      <c r="I35" s="1082"/>
      <c r="J35" s="1082"/>
      <c r="K35" s="1082"/>
      <c r="L35" s="1082"/>
      <c r="M35" s="1082"/>
      <c r="N35" s="1082"/>
      <c r="O35" s="1082"/>
      <c r="P35" s="1083"/>
      <c r="Q35" s="1093"/>
      <c r="R35" s="1094"/>
      <c r="S35" s="1094"/>
      <c r="T35" s="1094"/>
      <c r="U35" s="1094"/>
      <c r="V35" s="1094"/>
      <c r="W35" s="1094"/>
      <c r="X35" s="1094"/>
      <c r="Y35" s="1094"/>
      <c r="Z35" s="1094"/>
      <c r="AA35" s="1094"/>
      <c r="AB35" s="1094"/>
      <c r="AC35" s="1094"/>
      <c r="AD35" s="1094"/>
      <c r="AE35" s="1095"/>
      <c r="AF35" s="1087"/>
      <c r="AG35" s="1088"/>
      <c r="AH35" s="1088"/>
      <c r="AI35" s="1088"/>
      <c r="AJ35" s="1089"/>
      <c r="AK35" s="1027"/>
      <c r="AL35" s="1018"/>
      <c r="AM35" s="1018"/>
      <c r="AN35" s="1018"/>
      <c r="AO35" s="1018"/>
      <c r="AP35" s="1018"/>
      <c r="AQ35" s="1018"/>
      <c r="AR35" s="1018"/>
      <c r="AS35" s="1018"/>
      <c r="AT35" s="1018"/>
      <c r="AU35" s="1018"/>
      <c r="AV35" s="1018"/>
      <c r="AW35" s="1018"/>
      <c r="AX35" s="1018"/>
      <c r="AY35" s="1018"/>
      <c r="AZ35" s="1092"/>
      <c r="BA35" s="1092"/>
      <c r="BB35" s="1092"/>
      <c r="BC35" s="1092"/>
      <c r="BD35" s="1092"/>
      <c r="BE35" s="1076"/>
      <c r="BF35" s="1076"/>
      <c r="BG35" s="1076"/>
      <c r="BH35" s="1076"/>
      <c r="BI35" s="1077"/>
      <c r="BJ35" s="108"/>
      <c r="BK35" s="108"/>
      <c r="BL35" s="108"/>
      <c r="BM35" s="108"/>
      <c r="BN35" s="108"/>
      <c r="BO35" s="121"/>
      <c r="BP35" s="121"/>
      <c r="BQ35" s="118">
        <v>29</v>
      </c>
      <c r="BR35" s="119"/>
      <c r="BS35" s="1064"/>
      <c r="BT35" s="1065"/>
      <c r="BU35" s="1065"/>
      <c r="BV35" s="1065"/>
      <c r="BW35" s="1065"/>
      <c r="BX35" s="1065"/>
      <c r="BY35" s="1065"/>
      <c r="BZ35" s="1065"/>
      <c r="CA35" s="1065"/>
      <c r="CB35" s="1065"/>
      <c r="CC35" s="1065"/>
      <c r="CD35" s="1065"/>
      <c r="CE35" s="1065"/>
      <c r="CF35" s="1065"/>
      <c r="CG35" s="1066"/>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102"/>
    </row>
    <row r="36" spans="1:131" s="103" customFormat="1" ht="26.25" customHeight="1">
      <c r="A36" s="122">
        <v>9</v>
      </c>
      <c r="B36" s="1081"/>
      <c r="C36" s="1082"/>
      <c r="D36" s="1082"/>
      <c r="E36" s="1082"/>
      <c r="F36" s="1082"/>
      <c r="G36" s="1082"/>
      <c r="H36" s="1082"/>
      <c r="I36" s="1082"/>
      <c r="J36" s="1082"/>
      <c r="K36" s="1082"/>
      <c r="L36" s="1082"/>
      <c r="M36" s="1082"/>
      <c r="N36" s="1082"/>
      <c r="O36" s="1082"/>
      <c r="P36" s="1083"/>
      <c r="Q36" s="1093"/>
      <c r="R36" s="1094"/>
      <c r="S36" s="1094"/>
      <c r="T36" s="1094"/>
      <c r="U36" s="1094"/>
      <c r="V36" s="1094"/>
      <c r="W36" s="1094"/>
      <c r="X36" s="1094"/>
      <c r="Y36" s="1094"/>
      <c r="Z36" s="1094"/>
      <c r="AA36" s="1094"/>
      <c r="AB36" s="1094"/>
      <c r="AC36" s="1094"/>
      <c r="AD36" s="1094"/>
      <c r="AE36" s="1095"/>
      <c r="AF36" s="1087"/>
      <c r="AG36" s="1088"/>
      <c r="AH36" s="1088"/>
      <c r="AI36" s="1088"/>
      <c r="AJ36" s="1089"/>
      <c r="AK36" s="1027"/>
      <c r="AL36" s="1018"/>
      <c r="AM36" s="1018"/>
      <c r="AN36" s="1018"/>
      <c r="AO36" s="1018"/>
      <c r="AP36" s="1018"/>
      <c r="AQ36" s="1018"/>
      <c r="AR36" s="1018"/>
      <c r="AS36" s="1018"/>
      <c r="AT36" s="1018"/>
      <c r="AU36" s="1018"/>
      <c r="AV36" s="1018"/>
      <c r="AW36" s="1018"/>
      <c r="AX36" s="1018"/>
      <c r="AY36" s="1018"/>
      <c r="AZ36" s="1092"/>
      <c r="BA36" s="1092"/>
      <c r="BB36" s="1092"/>
      <c r="BC36" s="1092"/>
      <c r="BD36" s="1092"/>
      <c r="BE36" s="1076"/>
      <c r="BF36" s="1076"/>
      <c r="BG36" s="1076"/>
      <c r="BH36" s="1076"/>
      <c r="BI36" s="1077"/>
      <c r="BJ36" s="108"/>
      <c r="BK36" s="108"/>
      <c r="BL36" s="108"/>
      <c r="BM36" s="108"/>
      <c r="BN36" s="108"/>
      <c r="BO36" s="121"/>
      <c r="BP36" s="121"/>
      <c r="BQ36" s="118">
        <v>30</v>
      </c>
      <c r="BR36" s="119"/>
      <c r="BS36" s="1064"/>
      <c r="BT36" s="1065"/>
      <c r="BU36" s="1065"/>
      <c r="BV36" s="1065"/>
      <c r="BW36" s="1065"/>
      <c r="BX36" s="1065"/>
      <c r="BY36" s="1065"/>
      <c r="BZ36" s="1065"/>
      <c r="CA36" s="1065"/>
      <c r="CB36" s="1065"/>
      <c r="CC36" s="1065"/>
      <c r="CD36" s="1065"/>
      <c r="CE36" s="1065"/>
      <c r="CF36" s="1065"/>
      <c r="CG36" s="1066"/>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102"/>
    </row>
    <row r="37" spans="1:131" s="103" customFormat="1" ht="26.25" customHeight="1">
      <c r="A37" s="122">
        <v>10</v>
      </c>
      <c r="B37" s="1081"/>
      <c r="C37" s="1082"/>
      <c r="D37" s="1082"/>
      <c r="E37" s="1082"/>
      <c r="F37" s="1082"/>
      <c r="G37" s="1082"/>
      <c r="H37" s="1082"/>
      <c r="I37" s="1082"/>
      <c r="J37" s="1082"/>
      <c r="K37" s="1082"/>
      <c r="L37" s="1082"/>
      <c r="M37" s="1082"/>
      <c r="N37" s="1082"/>
      <c r="O37" s="1082"/>
      <c r="P37" s="1083"/>
      <c r="Q37" s="1093"/>
      <c r="R37" s="1094"/>
      <c r="S37" s="1094"/>
      <c r="T37" s="1094"/>
      <c r="U37" s="1094"/>
      <c r="V37" s="1094"/>
      <c r="W37" s="1094"/>
      <c r="X37" s="1094"/>
      <c r="Y37" s="1094"/>
      <c r="Z37" s="1094"/>
      <c r="AA37" s="1094"/>
      <c r="AB37" s="1094"/>
      <c r="AC37" s="1094"/>
      <c r="AD37" s="1094"/>
      <c r="AE37" s="1095"/>
      <c r="AF37" s="1087"/>
      <c r="AG37" s="1088"/>
      <c r="AH37" s="1088"/>
      <c r="AI37" s="1088"/>
      <c r="AJ37" s="1089"/>
      <c r="AK37" s="1027"/>
      <c r="AL37" s="1018"/>
      <c r="AM37" s="1018"/>
      <c r="AN37" s="1018"/>
      <c r="AO37" s="1018"/>
      <c r="AP37" s="1018"/>
      <c r="AQ37" s="1018"/>
      <c r="AR37" s="1018"/>
      <c r="AS37" s="1018"/>
      <c r="AT37" s="1018"/>
      <c r="AU37" s="1018"/>
      <c r="AV37" s="1018"/>
      <c r="AW37" s="1018"/>
      <c r="AX37" s="1018"/>
      <c r="AY37" s="1018"/>
      <c r="AZ37" s="1092"/>
      <c r="BA37" s="1092"/>
      <c r="BB37" s="1092"/>
      <c r="BC37" s="1092"/>
      <c r="BD37" s="1092"/>
      <c r="BE37" s="1076"/>
      <c r="BF37" s="1076"/>
      <c r="BG37" s="1076"/>
      <c r="BH37" s="1076"/>
      <c r="BI37" s="1077"/>
      <c r="BJ37" s="108"/>
      <c r="BK37" s="108"/>
      <c r="BL37" s="108"/>
      <c r="BM37" s="108"/>
      <c r="BN37" s="108"/>
      <c r="BO37" s="121"/>
      <c r="BP37" s="121"/>
      <c r="BQ37" s="118">
        <v>31</v>
      </c>
      <c r="BR37" s="119"/>
      <c r="BS37" s="1064"/>
      <c r="BT37" s="1065"/>
      <c r="BU37" s="1065"/>
      <c r="BV37" s="1065"/>
      <c r="BW37" s="1065"/>
      <c r="BX37" s="1065"/>
      <c r="BY37" s="1065"/>
      <c r="BZ37" s="1065"/>
      <c r="CA37" s="1065"/>
      <c r="CB37" s="1065"/>
      <c r="CC37" s="1065"/>
      <c r="CD37" s="1065"/>
      <c r="CE37" s="1065"/>
      <c r="CF37" s="1065"/>
      <c r="CG37" s="1066"/>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102"/>
    </row>
    <row r="38" spans="1:131" s="103" customFormat="1" ht="26.25" customHeight="1">
      <c r="A38" s="122">
        <v>11</v>
      </c>
      <c r="B38" s="1081"/>
      <c r="C38" s="1082"/>
      <c r="D38" s="1082"/>
      <c r="E38" s="1082"/>
      <c r="F38" s="1082"/>
      <c r="G38" s="1082"/>
      <c r="H38" s="1082"/>
      <c r="I38" s="1082"/>
      <c r="J38" s="1082"/>
      <c r="K38" s="1082"/>
      <c r="L38" s="1082"/>
      <c r="M38" s="1082"/>
      <c r="N38" s="1082"/>
      <c r="O38" s="1082"/>
      <c r="P38" s="1083"/>
      <c r="Q38" s="1093"/>
      <c r="R38" s="1094"/>
      <c r="S38" s="1094"/>
      <c r="T38" s="1094"/>
      <c r="U38" s="1094"/>
      <c r="V38" s="1094"/>
      <c r="W38" s="1094"/>
      <c r="X38" s="1094"/>
      <c r="Y38" s="1094"/>
      <c r="Z38" s="1094"/>
      <c r="AA38" s="1094"/>
      <c r="AB38" s="1094"/>
      <c r="AC38" s="1094"/>
      <c r="AD38" s="1094"/>
      <c r="AE38" s="1095"/>
      <c r="AF38" s="1087"/>
      <c r="AG38" s="1088"/>
      <c r="AH38" s="1088"/>
      <c r="AI38" s="1088"/>
      <c r="AJ38" s="1089"/>
      <c r="AK38" s="1027"/>
      <c r="AL38" s="1018"/>
      <c r="AM38" s="1018"/>
      <c r="AN38" s="1018"/>
      <c r="AO38" s="1018"/>
      <c r="AP38" s="1018"/>
      <c r="AQ38" s="1018"/>
      <c r="AR38" s="1018"/>
      <c r="AS38" s="1018"/>
      <c r="AT38" s="1018"/>
      <c r="AU38" s="1018"/>
      <c r="AV38" s="1018"/>
      <c r="AW38" s="1018"/>
      <c r="AX38" s="1018"/>
      <c r="AY38" s="1018"/>
      <c r="AZ38" s="1092"/>
      <c r="BA38" s="1092"/>
      <c r="BB38" s="1092"/>
      <c r="BC38" s="1092"/>
      <c r="BD38" s="1092"/>
      <c r="BE38" s="1076"/>
      <c r="BF38" s="1076"/>
      <c r="BG38" s="1076"/>
      <c r="BH38" s="1076"/>
      <c r="BI38" s="1077"/>
      <c r="BJ38" s="108"/>
      <c r="BK38" s="108"/>
      <c r="BL38" s="108"/>
      <c r="BM38" s="108"/>
      <c r="BN38" s="108"/>
      <c r="BO38" s="121"/>
      <c r="BP38" s="121"/>
      <c r="BQ38" s="118">
        <v>32</v>
      </c>
      <c r="BR38" s="119"/>
      <c r="BS38" s="1064"/>
      <c r="BT38" s="1065"/>
      <c r="BU38" s="1065"/>
      <c r="BV38" s="1065"/>
      <c r="BW38" s="1065"/>
      <c r="BX38" s="1065"/>
      <c r="BY38" s="1065"/>
      <c r="BZ38" s="1065"/>
      <c r="CA38" s="1065"/>
      <c r="CB38" s="1065"/>
      <c r="CC38" s="1065"/>
      <c r="CD38" s="1065"/>
      <c r="CE38" s="1065"/>
      <c r="CF38" s="1065"/>
      <c r="CG38" s="1066"/>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102"/>
    </row>
    <row r="39" spans="1:131" s="103" customFormat="1" ht="26.25" customHeight="1">
      <c r="A39" s="122">
        <v>12</v>
      </c>
      <c r="B39" s="1081"/>
      <c r="C39" s="1082"/>
      <c r="D39" s="1082"/>
      <c r="E39" s="1082"/>
      <c r="F39" s="1082"/>
      <c r="G39" s="1082"/>
      <c r="H39" s="1082"/>
      <c r="I39" s="1082"/>
      <c r="J39" s="1082"/>
      <c r="K39" s="1082"/>
      <c r="L39" s="1082"/>
      <c r="M39" s="1082"/>
      <c r="N39" s="1082"/>
      <c r="O39" s="1082"/>
      <c r="P39" s="1083"/>
      <c r="Q39" s="1093"/>
      <c r="R39" s="1094"/>
      <c r="S39" s="1094"/>
      <c r="T39" s="1094"/>
      <c r="U39" s="1094"/>
      <c r="V39" s="1094"/>
      <c r="W39" s="1094"/>
      <c r="X39" s="1094"/>
      <c r="Y39" s="1094"/>
      <c r="Z39" s="1094"/>
      <c r="AA39" s="1094"/>
      <c r="AB39" s="1094"/>
      <c r="AC39" s="1094"/>
      <c r="AD39" s="1094"/>
      <c r="AE39" s="1095"/>
      <c r="AF39" s="1087"/>
      <c r="AG39" s="1088"/>
      <c r="AH39" s="1088"/>
      <c r="AI39" s="1088"/>
      <c r="AJ39" s="1089"/>
      <c r="AK39" s="1027"/>
      <c r="AL39" s="1018"/>
      <c r="AM39" s="1018"/>
      <c r="AN39" s="1018"/>
      <c r="AO39" s="1018"/>
      <c r="AP39" s="1018"/>
      <c r="AQ39" s="1018"/>
      <c r="AR39" s="1018"/>
      <c r="AS39" s="1018"/>
      <c r="AT39" s="1018"/>
      <c r="AU39" s="1018"/>
      <c r="AV39" s="1018"/>
      <c r="AW39" s="1018"/>
      <c r="AX39" s="1018"/>
      <c r="AY39" s="1018"/>
      <c r="AZ39" s="1092"/>
      <c r="BA39" s="1092"/>
      <c r="BB39" s="1092"/>
      <c r="BC39" s="1092"/>
      <c r="BD39" s="1092"/>
      <c r="BE39" s="1076"/>
      <c r="BF39" s="1076"/>
      <c r="BG39" s="1076"/>
      <c r="BH39" s="1076"/>
      <c r="BI39" s="1077"/>
      <c r="BJ39" s="108"/>
      <c r="BK39" s="108"/>
      <c r="BL39" s="108"/>
      <c r="BM39" s="108"/>
      <c r="BN39" s="108"/>
      <c r="BO39" s="121"/>
      <c r="BP39" s="121"/>
      <c r="BQ39" s="118">
        <v>33</v>
      </c>
      <c r="BR39" s="119"/>
      <c r="BS39" s="1064"/>
      <c r="BT39" s="1065"/>
      <c r="BU39" s="1065"/>
      <c r="BV39" s="1065"/>
      <c r="BW39" s="1065"/>
      <c r="BX39" s="1065"/>
      <c r="BY39" s="1065"/>
      <c r="BZ39" s="1065"/>
      <c r="CA39" s="1065"/>
      <c r="CB39" s="1065"/>
      <c r="CC39" s="1065"/>
      <c r="CD39" s="1065"/>
      <c r="CE39" s="1065"/>
      <c r="CF39" s="1065"/>
      <c r="CG39" s="1066"/>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102"/>
    </row>
    <row r="40" spans="1:131" s="103" customFormat="1" ht="26.25" customHeight="1">
      <c r="A40" s="117">
        <v>13</v>
      </c>
      <c r="B40" s="1081"/>
      <c r="C40" s="1082"/>
      <c r="D40" s="1082"/>
      <c r="E40" s="1082"/>
      <c r="F40" s="1082"/>
      <c r="G40" s="1082"/>
      <c r="H40" s="1082"/>
      <c r="I40" s="1082"/>
      <c r="J40" s="1082"/>
      <c r="K40" s="1082"/>
      <c r="L40" s="1082"/>
      <c r="M40" s="1082"/>
      <c r="N40" s="1082"/>
      <c r="O40" s="1082"/>
      <c r="P40" s="1083"/>
      <c r="Q40" s="1093"/>
      <c r="R40" s="1094"/>
      <c r="S40" s="1094"/>
      <c r="T40" s="1094"/>
      <c r="U40" s="1094"/>
      <c r="V40" s="1094"/>
      <c r="W40" s="1094"/>
      <c r="X40" s="1094"/>
      <c r="Y40" s="1094"/>
      <c r="Z40" s="1094"/>
      <c r="AA40" s="1094"/>
      <c r="AB40" s="1094"/>
      <c r="AC40" s="1094"/>
      <c r="AD40" s="1094"/>
      <c r="AE40" s="1095"/>
      <c r="AF40" s="1087"/>
      <c r="AG40" s="1088"/>
      <c r="AH40" s="1088"/>
      <c r="AI40" s="1088"/>
      <c r="AJ40" s="1089"/>
      <c r="AK40" s="1027"/>
      <c r="AL40" s="1018"/>
      <c r="AM40" s="1018"/>
      <c r="AN40" s="1018"/>
      <c r="AO40" s="1018"/>
      <c r="AP40" s="1018"/>
      <c r="AQ40" s="1018"/>
      <c r="AR40" s="1018"/>
      <c r="AS40" s="1018"/>
      <c r="AT40" s="1018"/>
      <c r="AU40" s="1018"/>
      <c r="AV40" s="1018"/>
      <c r="AW40" s="1018"/>
      <c r="AX40" s="1018"/>
      <c r="AY40" s="1018"/>
      <c r="AZ40" s="1092"/>
      <c r="BA40" s="1092"/>
      <c r="BB40" s="1092"/>
      <c r="BC40" s="1092"/>
      <c r="BD40" s="1092"/>
      <c r="BE40" s="1076"/>
      <c r="BF40" s="1076"/>
      <c r="BG40" s="1076"/>
      <c r="BH40" s="1076"/>
      <c r="BI40" s="1077"/>
      <c r="BJ40" s="108"/>
      <c r="BK40" s="108"/>
      <c r="BL40" s="108"/>
      <c r="BM40" s="108"/>
      <c r="BN40" s="108"/>
      <c r="BO40" s="121"/>
      <c r="BP40" s="121"/>
      <c r="BQ40" s="118">
        <v>34</v>
      </c>
      <c r="BR40" s="119"/>
      <c r="BS40" s="1064"/>
      <c r="BT40" s="1065"/>
      <c r="BU40" s="1065"/>
      <c r="BV40" s="1065"/>
      <c r="BW40" s="1065"/>
      <c r="BX40" s="1065"/>
      <c r="BY40" s="1065"/>
      <c r="BZ40" s="1065"/>
      <c r="CA40" s="1065"/>
      <c r="CB40" s="1065"/>
      <c r="CC40" s="1065"/>
      <c r="CD40" s="1065"/>
      <c r="CE40" s="1065"/>
      <c r="CF40" s="1065"/>
      <c r="CG40" s="1066"/>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102"/>
    </row>
    <row r="41" spans="1:131" s="103" customFormat="1" ht="26.25" customHeight="1">
      <c r="A41" s="117">
        <v>14</v>
      </c>
      <c r="B41" s="1081"/>
      <c r="C41" s="1082"/>
      <c r="D41" s="1082"/>
      <c r="E41" s="1082"/>
      <c r="F41" s="1082"/>
      <c r="G41" s="1082"/>
      <c r="H41" s="1082"/>
      <c r="I41" s="1082"/>
      <c r="J41" s="1082"/>
      <c r="K41" s="1082"/>
      <c r="L41" s="1082"/>
      <c r="M41" s="1082"/>
      <c r="N41" s="1082"/>
      <c r="O41" s="1082"/>
      <c r="P41" s="1083"/>
      <c r="Q41" s="1093"/>
      <c r="R41" s="1094"/>
      <c r="S41" s="1094"/>
      <c r="T41" s="1094"/>
      <c r="U41" s="1094"/>
      <c r="V41" s="1094"/>
      <c r="W41" s="1094"/>
      <c r="X41" s="1094"/>
      <c r="Y41" s="1094"/>
      <c r="Z41" s="1094"/>
      <c r="AA41" s="1094"/>
      <c r="AB41" s="1094"/>
      <c r="AC41" s="1094"/>
      <c r="AD41" s="1094"/>
      <c r="AE41" s="1095"/>
      <c r="AF41" s="1087"/>
      <c r="AG41" s="1088"/>
      <c r="AH41" s="1088"/>
      <c r="AI41" s="1088"/>
      <c r="AJ41" s="1089"/>
      <c r="AK41" s="1027"/>
      <c r="AL41" s="1018"/>
      <c r="AM41" s="1018"/>
      <c r="AN41" s="1018"/>
      <c r="AO41" s="1018"/>
      <c r="AP41" s="1018"/>
      <c r="AQ41" s="1018"/>
      <c r="AR41" s="1018"/>
      <c r="AS41" s="1018"/>
      <c r="AT41" s="1018"/>
      <c r="AU41" s="1018"/>
      <c r="AV41" s="1018"/>
      <c r="AW41" s="1018"/>
      <c r="AX41" s="1018"/>
      <c r="AY41" s="1018"/>
      <c r="AZ41" s="1092"/>
      <c r="BA41" s="1092"/>
      <c r="BB41" s="1092"/>
      <c r="BC41" s="1092"/>
      <c r="BD41" s="1092"/>
      <c r="BE41" s="1076"/>
      <c r="BF41" s="1076"/>
      <c r="BG41" s="1076"/>
      <c r="BH41" s="1076"/>
      <c r="BI41" s="1077"/>
      <c r="BJ41" s="108"/>
      <c r="BK41" s="108"/>
      <c r="BL41" s="108"/>
      <c r="BM41" s="108"/>
      <c r="BN41" s="108"/>
      <c r="BO41" s="121"/>
      <c r="BP41" s="121"/>
      <c r="BQ41" s="118">
        <v>35</v>
      </c>
      <c r="BR41" s="119"/>
      <c r="BS41" s="1064"/>
      <c r="BT41" s="1065"/>
      <c r="BU41" s="1065"/>
      <c r="BV41" s="1065"/>
      <c r="BW41" s="1065"/>
      <c r="BX41" s="1065"/>
      <c r="BY41" s="1065"/>
      <c r="BZ41" s="1065"/>
      <c r="CA41" s="1065"/>
      <c r="CB41" s="1065"/>
      <c r="CC41" s="1065"/>
      <c r="CD41" s="1065"/>
      <c r="CE41" s="1065"/>
      <c r="CF41" s="1065"/>
      <c r="CG41" s="1066"/>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102"/>
    </row>
    <row r="42" spans="1:131" s="103" customFormat="1" ht="26.25" customHeight="1">
      <c r="A42" s="117">
        <v>15</v>
      </c>
      <c r="B42" s="1081"/>
      <c r="C42" s="1082"/>
      <c r="D42" s="1082"/>
      <c r="E42" s="1082"/>
      <c r="F42" s="1082"/>
      <c r="G42" s="1082"/>
      <c r="H42" s="1082"/>
      <c r="I42" s="1082"/>
      <c r="J42" s="1082"/>
      <c r="K42" s="1082"/>
      <c r="L42" s="1082"/>
      <c r="M42" s="1082"/>
      <c r="N42" s="1082"/>
      <c r="O42" s="1082"/>
      <c r="P42" s="1083"/>
      <c r="Q42" s="1093"/>
      <c r="R42" s="1094"/>
      <c r="S42" s="1094"/>
      <c r="T42" s="1094"/>
      <c r="U42" s="1094"/>
      <c r="V42" s="1094"/>
      <c r="W42" s="1094"/>
      <c r="X42" s="1094"/>
      <c r="Y42" s="1094"/>
      <c r="Z42" s="1094"/>
      <c r="AA42" s="1094"/>
      <c r="AB42" s="1094"/>
      <c r="AC42" s="1094"/>
      <c r="AD42" s="1094"/>
      <c r="AE42" s="1095"/>
      <c r="AF42" s="1087"/>
      <c r="AG42" s="1088"/>
      <c r="AH42" s="1088"/>
      <c r="AI42" s="1088"/>
      <c r="AJ42" s="1089"/>
      <c r="AK42" s="1027"/>
      <c r="AL42" s="1018"/>
      <c r="AM42" s="1018"/>
      <c r="AN42" s="1018"/>
      <c r="AO42" s="1018"/>
      <c r="AP42" s="1018"/>
      <c r="AQ42" s="1018"/>
      <c r="AR42" s="1018"/>
      <c r="AS42" s="1018"/>
      <c r="AT42" s="1018"/>
      <c r="AU42" s="1018"/>
      <c r="AV42" s="1018"/>
      <c r="AW42" s="1018"/>
      <c r="AX42" s="1018"/>
      <c r="AY42" s="1018"/>
      <c r="AZ42" s="1092"/>
      <c r="BA42" s="1092"/>
      <c r="BB42" s="1092"/>
      <c r="BC42" s="1092"/>
      <c r="BD42" s="1092"/>
      <c r="BE42" s="1076"/>
      <c r="BF42" s="1076"/>
      <c r="BG42" s="1076"/>
      <c r="BH42" s="1076"/>
      <c r="BI42" s="1077"/>
      <c r="BJ42" s="108"/>
      <c r="BK42" s="108"/>
      <c r="BL42" s="108"/>
      <c r="BM42" s="108"/>
      <c r="BN42" s="108"/>
      <c r="BO42" s="121"/>
      <c r="BP42" s="121"/>
      <c r="BQ42" s="118">
        <v>36</v>
      </c>
      <c r="BR42" s="119"/>
      <c r="BS42" s="1064"/>
      <c r="BT42" s="1065"/>
      <c r="BU42" s="1065"/>
      <c r="BV42" s="1065"/>
      <c r="BW42" s="1065"/>
      <c r="BX42" s="1065"/>
      <c r="BY42" s="1065"/>
      <c r="BZ42" s="1065"/>
      <c r="CA42" s="1065"/>
      <c r="CB42" s="1065"/>
      <c r="CC42" s="1065"/>
      <c r="CD42" s="1065"/>
      <c r="CE42" s="1065"/>
      <c r="CF42" s="1065"/>
      <c r="CG42" s="1066"/>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102"/>
    </row>
    <row r="43" spans="1:131" s="103" customFormat="1" ht="26.25" customHeight="1">
      <c r="A43" s="117">
        <v>16</v>
      </c>
      <c r="B43" s="1081"/>
      <c r="C43" s="1082"/>
      <c r="D43" s="1082"/>
      <c r="E43" s="1082"/>
      <c r="F43" s="1082"/>
      <c r="G43" s="1082"/>
      <c r="H43" s="1082"/>
      <c r="I43" s="1082"/>
      <c r="J43" s="1082"/>
      <c r="K43" s="1082"/>
      <c r="L43" s="1082"/>
      <c r="M43" s="1082"/>
      <c r="N43" s="1082"/>
      <c r="O43" s="1082"/>
      <c r="P43" s="1083"/>
      <c r="Q43" s="1093"/>
      <c r="R43" s="1094"/>
      <c r="S43" s="1094"/>
      <c r="T43" s="1094"/>
      <c r="U43" s="1094"/>
      <c r="V43" s="1094"/>
      <c r="W43" s="1094"/>
      <c r="X43" s="1094"/>
      <c r="Y43" s="1094"/>
      <c r="Z43" s="1094"/>
      <c r="AA43" s="1094"/>
      <c r="AB43" s="1094"/>
      <c r="AC43" s="1094"/>
      <c r="AD43" s="1094"/>
      <c r="AE43" s="1095"/>
      <c r="AF43" s="1087"/>
      <c r="AG43" s="1088"/>
      <c r="AH43" s="1088"/>
      <c r="AI43" s="1088"/>
      <c r="AJ43" s="1089"/>
      <c r="AK43" s="1027"/>
      <c r="AL43" s="1018"/>
      <c r="AM43" s="1018"/>
      <c r="AN43" s="1018"/>
      <c r="AO43" s="1018"/>
      <c r="AP43" s="1018"/>
      <c r="AQ43" s="1018"/>
      <c r="AR43" s="1018"/>
      <c r="AS43" s="1018"/>
      <c r="AT43" s="1018"/>
      <c r="AU43" s="1018"/>
      <c r="AV43" s="1018"/>
      <c r="AW43" s="1018"/>
      <c r="AX43" s="1018"/>
      <c r="AY43" s="1018"/>
      <c r="AZ43" s="1092"/>
      <c r="BA43" s="1092"/>
      <c r="BB43" s="1092"/>
      <c r="BC43" s="1092"/>
      <c r="BD43" s="1092"/>
      <c r="BE43" s="1076"/>
      <c r="BF43" s="1076"/>
      <c r="BG43" s="1076"/>
      <c r="BH43" s="1076"/>
      <c r="BI43" s="1077"/>
      <c r="BJ43" s="108"/>
      <c r="BK43" s="108"/>
      <c r="BL43" s="108"/>
      <c r="BM43" s="108"/>
      <c r="BN43" s="108"/>
      <c r="BO43" s="121"/>
      <c r="BP43" s="121"/>
      <c r="BQ43" s="118">
        <v>37</v>
      </c>
      <c r="BR43" s="119"/>
      <c r="BS43" s="1064"/>
      <c r="BT43" s="1065"/>
      <c r="BU43" s="1065"/>
      <c r="BV43" s="1065"/>
      <c r="BW43" s="1065"/>
      <c r="BX43" s="1065"/>
      <c r="BY43" s="1065"/>
      <c r="BZ43" s="1065"/>
      <c r="CA43" s="1065"/>
      <c r="CB43" s="1065"/>
      <c r="CC43" s="1065"/>
      <c r="CD43" s="1065"/>
      <c r="CE43" s="1065"/>
      <c r="CF43" s="1065"/>
      <c r="CG43" s="1066"/>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102"/>
    </row>
    <row r="44" spans="1:131" s="103" customFormat="1" ht="26.25" customHeight="1">
      <c r="A44" s="117">
        <v>17</v>
      </c>
      <c r="B44" s="1081"/>
      <c r="C44" s="1082"/>
      <c r="D44" s="1082"/>
      <c r="E44" s="1082"/>
      <c r="F44" s="1082"/>
      <c r="G44" s="1082"/>
      <c r="H44" s="1082"/>
      <c r="I44" s="1082"/>
      <c r="J44" s="1082"/>
      <c r="K44" s="1082"/>
      <c r="L44" s="1082"/>
      <c r="M44" s="1082"/>
      <c r="N44" s="1082"/>
      <c r="O44" s="1082"/>
      <c r="P44" s="1083"/>
      <c r="Q44" s="1093"/>
      <c r="R44" s="1094"/>
      <c r="S44" s="1094"/>
      <c r="T44" s="1094"/>
      <c r="U44" s="1094"/>
      <c r="V44" s="1094"/>
      <c r="W44" s="1094"/>
      <c r="X44" s="1094"/>
      <c r="Y44" s="1094"/>
      <c r="Z44" s="1094"/>
      <c r="AA44" s="1094"/>
      <c r="AB44" s="1094"/>
      <c r="AC44" s="1094"/>
      <c r="AD44" s="1094"/>
      <c r="AE44" s="1095"/>
      <c r="AF44" s="1087"/>
      <c r="AG44" s="1088"/>
      <c r="AH44" s="1088"/>
      <c r="AI44" s="1088"/>
      <c r="AJ44" s="1089"/>
      <c r="AK44" s="1027"/>
      <c r="AL44" s="1018"/>
      <c r="AM44" s="1018"/>
      <c r="AN44" s="1018"/>
      <c r="AO44" s="1018"/>
      <c r="AP44" s="1018"/>
      <c r="AQ44" s="1018"/>
      <c r="AR44" s="1018"/>
      <c r="AS44" s="1018"/>
      <c r="AT44" s="1018"/>
      <c r="AU44" s="1018"/>
      <c r="AV44" s="1018"/>
      <c r="AW44" s="1018"/>
      <c r="AX44" s="1018"/>
      <c r="AY44" s="1018"/>
      <c r="AZ44" s="1092"/>
      <c r="BA44" s="1092"/>
      <c r="BB44" s="1092"/>
      <c r="BC44" s="1092"/>
      <c r="BD44" s="1092"/>
      <c r="BE44" s="1076"/>
      <c r="BF44" s="1076"/>
      <c r="BG44" s="1076"/>
      <c r="BH44" s="1076"/>
      <c r="BI44" s="1077"/>
      <c r="BJ44" s="108"/>
      <c r="BK44" s="108"/>
      <c r="BL44" s="108"/>
      <c r="BM44" s="108"/>
      <c r="BN44" s="108"/>
      <c r="BO44" s="121"/>
      <c r="BP44" s="121"/>
      <c r="BQ44" s="118">
        <v>38</v>
      </c>
      <c r="BR44" s="119"/>
      <c r="BS44" s="1064"/>
      <c r="BT44" s="1065"/>
      <c r="BU44" s="1065"/>
      <c r="BV44" s="1065"/>
      <c r="BW44" s="1065"/>
      <c r="BX44" s="1065"/>
      <c r="BY44" s="1065"/>
      <c r="BZ44" s="1065"/>
      <c r="CA44" s="1065"/>
      <c r="CB44" s="1065"/>
      <c r="CC44" s="1065"/>
      <c r="CD44" s="1065"/>
      <c r="CE44" s="1065"/>
      <c r="CF44" s="1065"/>
      <c r="CG44" s="1066"/>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102"/>
    </row>
    <row r="45" spans="1:131" s="103" customFormat="1" ht="26.25" customHeight="1">
      <c r="A45" s="117">
        <v>18</v>
      </c>
      <c r="B45" s="1081"/>
      <c r="C45" s="1082"/>
      <c r="D45" s="1082"/>
      <c r="E45" s="1082"/>
      <c r="F45" s="1082"/>
      <c r="G45" s="1082"/>
      <c r="H45" s="1082"/>
      <c r="I45" s="1082"/>
      <c r="J45" s="1082"/>
      <c r="K45" s="1082"/>
      <c r="L45" s="1082"/>
      <c r="M45" s="1082"/>
      <c r="N45" s="1082"/>
      <c r="O45" s="1082"/>
      <c r="P45" s="1083"/>
      <c r="Q45" s="1093"/>
      <c r="R45" s="1094"/>
      <c r="S45" s="1094"/>
      <c r="T45" s="1094"/>
      <c r="U45" s="1094"/>
      <c r="V45" s="1094"/>
      <c r="W45" s="1094"/>
      <c r="X45" s="1094"/>
      <c r="Y45" s="1094"/>
      <c r="Z45" s="1094"/>
      <c r="AA45" s="1094"/>
      <c r="AB45" s="1094"/>
      <c r="AC45" s="1094"/>
      <c r="AD45" s="1094"/>
      <c r="AE45" s="1095"/>
      <c r="AF45" s="1087"/>
      <c r="AG45" s="1088"/>
      <c r="AH45" s="1088"/>
      <c r="AI45" s="1088"/>
      <c r="AJ45" s="1089"/>
      <c r="AK45" s="1027"/>
      <c r="AL45" s="1018"/>
      <c r="AM45" s="1018"/>
      <c r="AN45" s="1018"/>
      <c r="AO45" s="1018"/>
      <c r="AP45" s="1018"/>
      <c r="AQ45" s="1018"/>
      <c r="AR45" s="1018"/>
      <c r="AS45" s="1018"/>
      <c r="AT45" s="1018"/>
      <c r="AU45" s="1018"/>
      <c r="AV45" s="1018"/>
      <c r="AW45" s="1018"/>
      <c r="AX45" s="1018"/>
      <c r="AY45" s="1018"/>
      <c r="AZ45" s="1092"/>
      <c r="BA45" s="1092"/>
      <c r="BB45" s="1092"/>
      <c r="BC45" s="1092"/>
      <c r="BD45" s="1092"/>
      <c r="BE45" s="1076"/>
      <c r="BF45" s="1076"/>
      <c r="BG45" s="1076"/>
      <c r="BH45" s="1076"/>
      <c r="BI45" s="1077"/>
      <c r="BJ45" s="108"/>
      <c r="BK45" s="108"/>
      <c r="BL45" s="108"/>
      <c r="BM45" s="108"/>
      <c r="BN45" s="108"/>
      <c r="BO45" s="121"/>
      <c r="BP45" s="121"/>
      <c r="BQ45" s="118">
        <v>39</v>
      </c>
      <c r="BR45" s="119"/>
      <c r="BS45" s="1064"/>
      <c r="BT45" s="1065"/>
      <c r="BU45" s="1065"/>
      <c r="BV45" s="1065"/>
      <c r="BW45" s="1065"/>
      <c r="BX45" s="1065"/>
      <c r="BY45" s="1065"/>
      <c r="BZ45" s="1065"/>
      <c r="CA45" s="1065"/>
      <c r="CB45" s="1065"/>
      <c r="CC45" s="1065"/>
      <c r="CD45" s="1065"/>
      <c r="CE45" s="1065"/>
      <c r="CF45" s="1065"/>
      <c r="CG45" s="1066"/>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102"/>
    </row>
    <row r="46" spans="1:131" s="103" customFormat="1" ht="26.25" customHeight="1">
      <c r="A46" s="117">
        <v>19</v>
      </c>
      <c r="B46" s="1081"/>
      <c r="C46" s="1082"/>
      <c r="D46" s="1082"/>
      <c r="E46" s="1082"/>
      <c r="F46" s="1082"/>
      <c r="G46" s="1082"/>
      <c r="H46" s="1082"/>
      <c r="I46" s="1082"/>
      <c r="J46" s="1082"/>
      <c r="K46" s="1082"/>
      <c r="L46" s="1082"/>
      <c r="M46" s="1082"/>
      <c r="N46" s="1082"/>
      <c r="O46" s="1082"/>
      <c r="P46" s="1083"/>
      <c r="Q46" s="1093"/>
      <c r="R46" s="1094"/>
      <c r="S46" s="1094"/>
      <c r="T46" s="1094"/>
      <c r="U46" s="1094"/>
      <c r="V46" s="1094"/>
      <c r="W46" s="1094"/>
      <c r="X46" s="1094"/>
      <c r="Y46" s="1094"/>
      <c r="Z46" s="1094"/>
      <c r="AA46" s="1094"/>
      <c r="AB46" s="1094"/>
      <c r="AC46" s="1094"/>
      <c r="AD46" s="1094"/>
      <c r="AE46" s="1095"/>
      <c r="AF46" s="1087"/>
      <c r="AG46" s="1088"/>
      <c r="AH46" s="1088"/>
      <c r="AI46" s="1088"/>
      <c r="AJ46" s="1089"/>
      <c r="AK46" s="1027"/>
      <c r="AL46" s="1018"/>
      <c r="AM46" s="1018"/>
      <c r="AN46" s="1018"/>
      <c r="AO46" s="1018"/>
      <c r="AP46" s="1018"/>
      <c r="AQ46" s="1018"/>
      <c r="AR46" s="1018"/>
      <c r="AS46" s="1018"/>
      <c r="AT46" s="1018"/>
      <c r="AU46" s="1018"/>
      <c r="AV46" s="1018"/>
      <c r="AW46" s="1018"/>
      <c r="AX46" s="1018"/>
      <c r="AY46" s="1018"/>
      <c r="AZ46" s="1092"/>
      <c r="BA46" s="1092"/>
      <c r="BB46" s="1092"/>
      <c r="BC46" s="1092"/>
      <c r="BD46" s="1092"/>
      <c r="BE46" s="1076"/>
      <c r="BF46" s="1076"/>
      <c r="BG46" s="1076"/>
      <c r="BH46" s="1076"/>
      <c r="BI46" s="1077"/>
      <c r="BJ46" s="108"/>
      <c r="BK46" s="108"/>
      <c r="BL46" s="108"/>
      <c r="BM46" s="108"/>
      <c r="BN46" s="108"/>
      <c r="BO46" s="121"/>
      <c r="BP46" s="121"/>
      <c r="BQ46" s="118">
        <v>40</v>
      </c>
      <c r="BR46" s="119"/>
      <c r="BS46" s="1064"/>
      <c r="BT46" s="1065"/>
      <c r="BU46" s="1065"/>
      <c r="BV46" s="1065"/>
      <c r="BW46" s="1065"/>
      <c r="BX46" s="1065"/>
      <c r="BY46" s="1065"/>
      <c r="BZ46" s="1065"/>
      <c r="CA46" s="1065"/>
      <c r="CB46" s="1065"/>
      <c r="CC46" s="1065"/>
      <c r="CD46" s="1065"/>
      <c r="CE46" s="1065"/>
      <c r="CF46" s="1065"/>
      <c r="CG46" s="1066"/>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102"/>
    </row>
    <row r="47" spans="1:131" s="103" customFormat="1" ht="26.25" customHeight="1">
      <c r="A47" s="117">
        <v>20</v>
      </c>
      <c r="B47" s="1081"/>
      <c r="C47" s="1082"/>
      <c r="D47" s="1082"/>
      <c r="E47" s="1082"/>
      <c r="F47" s="1082"/>
      <c r="G47" s="1082"/>
      <c r="H47" s="1082"/>
      <c r="I47" s="1082"/>
      <c r="J47" s="1082"/>
      <c r="K47" s="1082"/>
      <c r="L47" s="1082"/>
      <c r="M47" s="1082"/>
      <c r="N47" s="1082"/>
      <c r="O47" s="1082"/>
      <c r="P47" s="1083"/>
      <c r="Q47" s="1093"/>
      <c r="R47" s="1094"/>
      <c r="S47" s="1094"/>
      <c r="T47" s="1094"/>
      <c r="U47" s="1094"/>
      <c r="V47" s="1094"/>
      <c r="W47" s="1094"/>
      <c r="X47" s="1094"/>
      <c r="Y47" s="1094"/>
      <c r="Z47" s="1094"/>
      <c r="AA47" s="1094"/>
      <c r="AB47" s="1094"/>
      <c r="AC47" s="1094"/>
      <c r="AD47" s="1094"/>
      <c r="AE47" s="1095"/>
      <c r="AF47" s="1087"/>
      <c r="AG47" s="1088"/>
      <c r="AH47" s="1088"/>
      <c r="AI47" s="1088"/>
      <c r="AJ47" s="1089"/>
      <c r="AK47" s="1027"/>
      <c r="AL47" s="1018"/>
      <c r="AM47" s="1018"/>
      <c r="AN47" s="1018"/>
      <c r="AO47" s="1018"/>
      <c r="AP47" s="1018"/>
      <c r="AQ47" s="1018"/>
      <c r="AR47" s="1018"/>
      <c r="AS47" s="1018"/>
      <c r="AT47" s="1018"/>
      <c r="AU47" s="1018"/>
      <c r="AV47" s="1018"/>
      <c r="AW47" s="1018"/>
      <c r="AX47" s="1018"/>
      <c r="AY47" s="1018"/>
      <c r="AZ47" s="1092"/>
      <c r="BA47" s="1092"/>
      <c r="BB47" s="1092"/>
      <c r="BC47" s="1092"/>
      <c r="BD47" s="1092"/>
      <c r="BE47" s="1076"/>
      <c r="BF47" s="1076"/>
      <c r="BG47" s="1076"/>
      <c r="BH47" s="1076"/>
      <c r="BI47" s="1077"/>
      <c r="BJ47" s="108"/>
      <c r="BK47" s="108"/>
      <c r="BL47" s="108"/>
      <c r="BM47" s="108"/>
      <c r="BN47" s="108"/>
      <c r="BO47" s="121"/>
      <c r="BP47" s="121"/>
      <c r="BQ47" s="118">
        <v>41</v>
      </c>
      <c r="BR47" s="119"/>
      <c r="BS47" s="1064"/>
      <c r="BT47" s="1065"/>
      <c r="BU47" s="1065"/>
      <c r="BV47" s="1065"/>
      <c r="BW47" s="1065"/>
      <c r="BX47" s="1065"/>
      <c r="BY47" s="1065"/>
      <c r="BZ47" s="1065"/>
      <c r="CA47" s="1065"/>
      <c r="CB47" s="1065"/>
      <c r="CC47" s="1065"/>
      <c r="CD47" s="1065"/>
      <c r="CE47" s="1065"/>
      <c r="CF47" s="1065"/>
      <c r="CG47" s="1066"/>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102"/>
    </row>
    <row r="48" spans="1:131" s="103" customFormat="1" ht="26.25" customHeight="1">
      <c r="A48" s="117">
        <v>21</v>
      </c>
      <c r="B48" s="1081"/>
      <c r="C48" s="1082"/>
      <c r="D48" s="1082"/>
      <c r="E48" s="1082"/>
      <c r="F48" s="1082"/>
      <c r="G48" s="1082"/>
      <c r="H48" s="1082"/>
      <c r="I48" s="1082"/>
      <c r="J48" s="1082"/>
      <c r="K48" s="1082"/>
      <c r="L48" s="1082"/>
      <c r="M48" s="1082"/>
      <c r="N48" s="1082"/>
      <c r="O48" s="1082"/>
      <c r="P48" s="1083"/>
      <c r="Q48" s="1093"/>
      <c r="R48" s="1094"/>
      <c r="S48" s="1094"/>
      <c r="T48" s="1094"/>
      <c r="U48" s="1094"/>
      <c r="V48" s="1094"/>
      <c r="W48" s="1094"/>
      <c r="X48" s="1094"/>
      <c r="Y48" s="1094"/>
      <c r="Z48" s="1094"/>
      <c r="AA48" s="1094"/>
      <c r="AB48" s="1094"/>
      <c r="AC48" s="1094"/>
      <c r="AD48" s="1094"/>
      <c r="AE48" s="1095"/>
      <c r="AF48" s="1087"/>
      <c r="AG48" s="1088"/>
      <c r="AH48" s="1088"/>
      <c r="AI48" s="1088"/>
      <c r="AJ48" s="1089"/>
      <c r="AK48" s="1027"/>
      <c r="AL48" s="1018"/>
      <c r="AM48" s="1018"/>
      <c r="AN48" s="1018"/>
      <c r="AO48" s="1018"/>
      <c r="AP48" s="1018"/>
      <c r="AQ48" s="1018"/>
      <c r="AR48" s="1018"/>
      <c r="AS48" s="1018"/>
      <c r="AT48" s="1018"/>
      <c r="AU48" s="1018"/>
      <c r="AV48" s="1018"/>
      <c r="AW48" s="1018"/>
      <c r="AX48" s="1018"/>
      <c r="AY48" s="1018"/>
      <c r="AZ48" s="1092"/>
      <c r="BA48" s="1092"/>
      <c r="BB48" s="1092"/>
      <c r="BC48" s="1092"/>
      <c r="BD48" s="1092"/>
      <c r="BE48" s="1076"/>
      <c r="BF48" s="1076"/>
      <c r="BG48" s="1076"/>
      <c r="BH48" s="1076"/>
      <c r="BI48" s="1077"/>
      <c r="BJ48" s="108"/>
      <c r="BK48" s="108"/>
      <c r="BL48" s="108"/>
      <c r="BM48" s="108"/>
      <c r="BN48" s="108"/>
      <c r="BO48" s="121"/>
      <c r="BP48" s="121"/>
      <c r="BQ48" s="118">
        <v>42</v>
      </c>
      <c r="BR48" s="119"/>
      <c r="BS48" s="1064"/>
      <c r="BT48" s="1065"/>
      <c r="BU48" s="1065"/>
      <c r="BV48" s="1065"/>
      <c r="BW48" s="1065"/>
      <c r="BX48" s="1065"/>
      <c r="BY48" s="1065"/>
      <c r="BZ48" s="1065"/>
      <c r="CA48" s="1065"/>
      <c r="CB48" s="1065"/>
      <c r="CC48" s="1065"/>
      <c r="CD48" s="1065"/>
      <c r="CE48" s="1065"/>
      <c r="CF48" s="1065"/>
      <c r="CG48" s="1066"/>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102"/>
    </row>
    <row r="49" spans="1:131" s="103" customFormat="1" ht="26.25" customHeight="1">
      <c r="A49" s="117">
        <v>22</v>
      </c>
      <c r="B49" s="1081"/>
      <c r="C49" s="1082"/>
      <c r="D49" s="1082"/>
      <c r="E49" s="1082"/>
      <c r="F49" s="1082"/>
      <c r="G49" s="1082"/>
      <c r="H49" s="1082"/>
      <c r="I49" s="1082"/>
      <c r="J49" s="1082"/>
      <c r="K49" s="1082"/>
      <c r="L49" s="1082"/>
      <c r="M49" s="1082"/>
      <c r="N49" s="1082"/>
      <c r="O49" s="1082"/>
      <c r="P49" s="1083"/>
      <c r="Q49" s="1093"/>
      <c r="R49" s="1094"/>
      <c r="S49" s="1094"/>
      <c r="T49" s="1094"/>
      <c r="U49" s="1094"/>
      <c r="V49" s="1094"/>
      <c r="W49" s="1094"/>
      <c r="X49" s="1094"/>
      <c r="Y49" s="1094"/>
      <c r="Z49" s="1094"/>
      <c r="AA49" s="1094"/>
      <c r="AB49" s="1094"/>
      <c r="AC49" s="1094"/>
      <c r="AD49" s="1094"/>
      <c r="AE49" s="1095"/>
      <c r="AF49" s="1087"/>
      <c r="AG49" s="1088"/>
      <c r="AH49" s="1088"/>
      <c r="AI49" s="1088"/>
      <c r="AJ49" s="1089"/>
      <c r="AK49" s="1027"/>
      <c r="AL49" s="1018"/>
      <c r="AM49" s="1018"/>
      <c r="AN49" s="1018"/>
      <c r="AO49" s="1018"/>
      <c r="AP49" s="1018"/>
      <c r="AQ49" s="1018"/>
      <c r="AR49" s="1018"/>
      <c r="AS49" s="1018"/>
      <c r="AT49" s="1018"/>
      <c r="AU49" s="1018"/>
      <c r="AV49" s="1018"/>
      <c r="AW49" s="1018"/>
      <c r="AX49" s="1018"/>
      <c r="AY49" s="1018"/>
      <c r="AZ49" s="1092"/>
      <c r="BA49" s="1092"/>
      <c r="BB49" s="1092"/>
      <c r="BC49" s="1092"/>
      <c r="BD49" s="1092"/>
      <c r="BE49" s="1076"/>
      <c r="BF49" s="1076"/>
      <c r="BG49" s="1076"/>
      <c r="BH49" s="1076"/>
      <c r="BI49" s="1077"/>
      <c r="BJ49" s="108"/>
      <c r="BK49" s="108"/>
      <c r="BL49" s="108"/>
      <c r="BM49" s="108"/>
      <c r="BN49" s="108"/>
      <c r="BO49" s="121"/>
      <c r="BP49" s="121"/>
      <c r="BQ49" s="118">
        <v>43</v>
      </c>
      <c r="BR49" s="119"/>
      <c r="BS49" s="1064"/>
      <c r="BT49" s="1065"/>
      <c r="BU49" s="1065"/>
      <c r="BV49" s="1065"/>
      <c r="BW49" s="1065"/>
      <c r="BX49" s="1065"/>
      <c r="BY49" s="1065"/>
      <c r="BZ49" s="1065"/>
      <c r="CA49" s="1065"/>
      <c r="CB49" s="1065"/>
      <c r="CC49" s="1065"/>
      <c r="CD49" s="1065"/>
      <c r="CE49" s="1065"/>
      <c r="CF49" s="1065"/>
      <c r="CG49" s="1066"/>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102"/>
    </row>
    <row r="50" spans="1:131" s="103" customFormat="1" ht="26.25" customHeight="1">
      <c r="A50" s="117">
        <v>23</v>
      </c>
      <c r="B50" s="1081"/>
      <c r="C50" s="1082"/>
      <c r="D50" s="1082"/>
      <c r="E50" s="1082"/>
      <c r="F50" s="1082"/>
      <c r="G50" s="1082"/>
      <c r="H50" s="1082"/>
      <c r="I50" s="1082"/>
      <c r="J50" s="1082"/>
      <c r="K50" s="1082"/>
      <c r="L50" s="1082"/>
      <c r="M50" s="1082"/>
      <c r="N50" s="1082"/>
      <c r="O50" s="1082"/>
      <c r="P50" s="1083"/>
      <c r="Q50" s="1084"/>
      <c r="R50" s="1085"/>
      <c r="S50" s="1085"/>
      <c r="T50" s="1085"/>
      <c r="U50" s="1085"/>
      <c r="V50" s="1085"/>
      <c r="W50" s="1085"/>
      <c r="X50" s="1085"/>
      <c r="Y50" s="1085"/>
      <c r="Z50" s="1085"/>
      <c r="AA50" s="1085"/>
      <c r="AB50" s="1085"/>
      <c r="AC50" s="1085"/>
      <c r="AD50" s="1085"/>
      <c r="AE50" s="1086"/>
      <c r="AF50" s="1087"/>
      <c r="AG50" s="1088"/>
      <c r="AH50" s="1088"/>
      <c r="AI50" s="1088"/>
      <c r="AJ50" s="1089"/>
      <c r="AK50" s="1090"/>
      <c r="AL50" s="1085"/>
      <c r="AM50" s="1085"/>
      <c r="AN50" s="1085"/>
      <c r="AO50" s="1085"/>
      <c r="AP50" s="1085"/>
      <c r="AQ50" s="1085"/>
      <c r="AR50" s="1085"/>
      <c r="AS50" s="1085"/>
      <c r="AT50" s="1085"/>
      <c r="AU50" s="1085"/>
      <c r="AV50" s="1085"/>
      <c r="AW50" s="1085"/>
      <c r="AX50" s="1085"/>
      <c r="AY50" s="1085"/>
      <c r="AZ50" s="1091"/>
      <c r="BA50" s="1091"/>
      <c r="BB50" s="1091"/>
      <c r="BC50" s="1091"/>
      <c r="BD50" s="1091"/>
      <c r="BE50" s="1076"/>
      <c r="BF50" s="1076"/>
      <c r="BG50" s="1076"/>
      <c r="BH50" s="1076"/>
      <c r="BI50" s="1077"/>
      <c r="BJ50" s="108"/>
      <c r="BK50" s="108"/>
      <c r="BL50" s="108"/>
      <c r="BM50" s="108"/>
      <c r="BN50" s="108"/>
      <c r="BO50" s="121"/>
      <c r="BP50" s="121"/>
      <c r="BQ50" s="118">
        <v>44</v>
      </c>
      <c r="BR50" s="119"/>
      <c r="BS50" s="1064"/>
      <c r="BT50" s="1065"/>
      <c r="BU50" s="1065"/>
      <c r="BV50" s="1065"/>
      <c r="BW50" s="1065"/>
      <c r="BX50" s="1065"/>
      <c r="BY50" s="1065"/>
      <c r="BZ50" s="1065"/>
      <c r="CA50" s="1065"/>
      <c r="CB50" s="1065"/>
      <c r="CC50" s="1065"/>
      <c r="CD50" s="1065"/>
      <c r="CE50" s="1065"/>
      <c r="CF50" s="1065"/>
      <c r="CG50" s="1066"/>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102"/>
    </row>
    <row r="51" spans="1:131" s="103" customFormat="1" ht="26.25" customHeight="1">
      <c r="A51" s="117">
        <v>24</v>
      </c>
      <c r="B51" s="1081"/>
      <c r="C51" s="1082"/>
      <c r="D51" s="1082"/>
      <c r="E51" s="1082"/>
      <c r="F51" s="1082"/>
      <c r="G51" s="1082"/>
      <c r="H51" s="1082"/>
      <c r="I51" s="1082"/>
      <c r="J51" s="1082"/>
      <c r="K51" s="1082"/>
      <c r="L51" s="1082"/>
      <c r="M51" s="1082"/>
      <c r="N51" s="1082"/>
      <c r="O51" s="1082"/>
      <c r="P51" s="1083"/>
      <c r="Q51" s="1084"/>
      <c r="R51" s="1085"/>
      <c r="S51" s="1085"/>
      <c r="T51" s="1085"/>
      <c r="U51" s="1085"/>
      <c r="V51" s="1085"/>
      <c r="W51" s="1085"/>
      <c r="X51" s="1085"/>
      <c r="Y51" s="1085"/>
      <c r="Z51" s="1085"/>
      <c r="AA51" s="1085"/>
      <c r="AB51" s="1085"/>
      <c r="AC51" s="1085"/>
      <c r="AD51" s="1085"/>
      <c r="AE51" s="1086"/>
      <c r="AF51" s="1087"/>
      <c r="AG51" s="1088"/>
      <c r="AH51" s="1088"/>
      <c r="AI51" s="1088"/>
      <c r="AJ51" s="1089"/>
      <c r="AK51" s="1090"/>
      <c r="AL51" s="1085"/>
      <c r="AM51" s="1085"/>
      <c r="AN51" s="1085"/>
      <c r="AO51" s="1085"/>
      <c r="AP51" s="1085"/>
      <c r="AQ51" s="1085"/>
      <c r="AR51" s="1085"/>
      <c r="AS51" s="1085"/>
      <c r="AT51" s="1085"/>
      <c r="AU51" s="1085"/>
      <c r="AV51" s="1085"/>
      <c r="AW51" s="1085"/>
      <c r="AX51" s="1085"/>
      <c r="AY51" s="1085"/>
      <c r="AZ51" s="1091"/>
      <c r="BA51" s="1091"/>
      <c r="BB51" s="1091"/>
      <c r="BC51" s="1091"/>
      <c r="BD51" s="1091"/>
      <c r="BE51" s="1076"/>
      <c r="BF51" s="1076"/>
      <c r="BG51" s="1076"/>
      <c r="BH51" s="1076"/>
      <c r="BI51" s="1077"/>
      <c r="BJ51" s="108"/>
      <c r="BK51" s="108"/>
      <c r="BL51" s="108"/>
      <c r="BM51" s="108"/>
      <c r="BN51" s="108"/>
      <c r="BO51" s="121"/>
      <c r="BP51" s="121"/>
      <c r="BQ51" s="118">
        <v>45</v>
      </c>
      <c r="BR51" s="119"/>
      <c r="BS51" s="1064"/>
      <c r="BT51" s="1065"/>
      <c r="BU51" s="1065"/>
      <c r="BV51" s="1065"/>
      <c r="BW51" s="1065"/>
      <c r="BX51" s="1065"/>
      <c r="BY51" s="1065"/>
      <c r="BZ51" s="1065"/>
      <c r="CA51" s="1065"/>
      <c r="CB51" s="1065"/>
      <c r="CC51" s="1065"/>
      <c r="CD51" s="1065"/>
      <c r="CE51" s="1065"/>
      <c r="CF51" s="1065"/>
      <c r="CG51" s="1066"/>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102"/>
    </row>
    <row r="52" spans="1:131" s="103" customFormat="1" ht="26.25" customHeight="1">
      <c r="A52" s="117">
        <v>25</v>
      </c>
      <c r="B52" s="1081"/>
      <c r="C52" s="1082"/>
      <c r="D52" s="1082"/>
      <c r="E52" s="1082"/>
      <c r="F52" s="1082"/>
      <c r="G52" s="1082"/>
      <c r="H52" s="1082"/>
      <c r="I52" s="1082"/>
      <c r="J52" s="1082"/>
      <c r="K52" s="1082"/>
      <c r="L52" s="1082"/>
      <c r="M52" s="1082"/>
      <c r="N52" s="1082"/>
      <c r="O52" s="1082"/>
      <c r="P52" s="1083"/>
      <c r="Q52" s="1084"/>
      <c r="R52" s="1085"/>
      <c r="S52" s="1085"/>
      <c r="T52" s="1085"/>
      <c r="U52" s="1085"/>
      <c r="V52" s="1085"/>
      <c r="W52" s="1085"/>
      <c r="X52" s="1085"/>
      <c r="Y52" s="1085"/>
      <c r="Z52" s="1085"/>
      <c r="AA52" s="1085"/>
      <c r="AB52" s="1085"/>
      <c r="AC52" s="1085"/>
      <c r="AD52" s="1085"/>
      <c r="AE52" s="1086"/>
      <c r="AF52" s="1087"/>
      <c r="AG52" s="1088"/>
      <c r="AH52" s="1088"/>
      <c r="AI52" s="1088"/>
      <c r="AJ52" s="1089"/>
      <c r="AK52" s="1090"/>
      <c r="AL52" s="1085"/>
      <c r="AM52" s="1085"/>
      <c r="AN52" s="1085"/>
      <c r="AO52" s="1085"/>
      <c r="AP52" s="1085"/>
      <c r="AQ52" s="1085"/>
      <c r="AR52" s="1085"/>
      <c r="AS52" s="1085"/>
      <c r="AT52" s="1085"/>
      <c r="AU52" s="1085"/>
      <c r="AV52" s="1085"/>
      <c r="AW52" s="1085"/>
      <c r="AX52" s="1085"/>
      <c r="AY52" s="1085"/>
      <c r="AZ52" s="1091"/>
      <c r="BA52" s="1091"/>
      <c r="BB52" s="1091"/>
      <c r="BC52" s="1091"/>
      <c r="BD52" s="1091"/>
      <c r="BE52" s="1076"/>
      <c r="BF52" s="1076"/>
      <c r="BG52" s="1076"/>
      <c r="BH52" s="1076"/>
      <c r="BI52" s="1077"/>
      <c r="BJ52" s="108"/>
      <c r="BK52" s="108"/>
      <c r="BL52" s="108"/>
      <c r="BM52" s="108"/>
      <c r="BN52" s="108"/>
      <c r="BO52" s="121"/>
      <c r="BP52" s="121"/>
      <c r="BQ52" s="118">
        <v>46</v>
      </c>
      <c r="BR52" s="119"/>
      <c r="BS52" s="1064"/>
      <c r="BT52" s="1065"/>
      <c r="BU52" s="1065"/>
      <c r="BV52" s="1065"/>
      <c r="BW52" s="1065"/>
      <c r="BX52" s="1065"/>
      <c r="BY52" s="1065"/>
      <c r="BZ52" s="1065"/>
      <c r="CA52" s="1065"/>
      <c r="CB52" s="1065"/>
      <c r="CC52" s="1065"/>
      <c r="CD52" s="1065"/>
      <c r="CE52" s="1065"/>
      <c r="CF52" s="1065"/>
      <c r="CG52" s="1066"/>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102"/>
    </row>
    <row r="53" spans="1:131" s="103" customFormat="1" ht="26.25" customHeight="1">
      <c r="A53" s="117">
        <v>26</v>
      </c>
      <c r="B53" s="1081"/>
      <c r="C53" s="1082"/>
      <c r="D53" s="1082"/>
      <c r="E53" s="1082"/>
      <c r="F53" s="1082"/>
      <c r="G53" s="1082"/>
      <c r="H53" s="1082"/>
      <c r="I53" s="1082"/>
      <c r="J53" s="1082"/>
      <c r="K53" s="1082"/>
      <c r="L53" s="1082"/>
      <c r="M53" s="1082"/>
      <c r="N53" s="1082"/>
      <c r="O53" s="1082"/>
      <c r="P53" s="1083"/>
      <c r="Q53" s="1084"/>
      <c r="R53" s="1085"/>
      <c r="S53" s="1085"/>
      <c r="T53" s="1085"/>
      <c r="U53" s="1085"/>
      <c r="V53" s="1085"/>
      <c r="W53" s="1085"/>
      <c r="X53" s="1085"/>
      <c r="Y53" s="1085"/>
      <c r="Z53" s="1085"/>
      <c r="AA53" s="1085"/>
      <c r="AB53" s="1085"/>
      <c r="AC53" s="1085"/>
      <c r="AD53" s="1085"/>
      <c r="AE53" s="1086"/>
      <c r="AF53" s="1087"/>
      <c r="AG53" s="1088"/>
      <c r="AH53" s="1088"/>
      <c r="AI53" s="1088"/>
      <c r="AJ53" s="1089"/>
      <c r="AK53" s="1090"/>
      <c r="AL53" s="1085"/>
      <c r="AM53" s="1085"/>
      <c r="AN53" s="1085"/>
      <c r="AO53" s="1085"/>
      <c r="AP53" s="1085"/>
      <c r="AQ53" s="1085"/>
      <c r="AR53" s="1085"/>
      <c r="AS53" s="1085"/>
      <c r="AT53" s="1085"/>
      <c r="AU53" s="1085"/>
      <c r="AV53" s="1085"/>
      <c r="AW53" s="1085"/>
      <c r="AX53" s="1085"/>
      <c r="AY53" s="1085"/>
      <c r="AZ53" s="1091"/>
      <c r="BA53" s="1091"/>
      <c r="BB53" s="1091"/>
      <c r="BC53" s="1091"/>
      <c r="BD53" s="1091"/>
      <c r="BE53" s="1076"/>
      <c r="BF53" s="1076"/>
      <c r="BG53" s="1076"/>
      <c r="BH53" s="1076"/>
      <c r="BI53" s="1077"/>
      <c r="BJ53" s="108"/>
      <c r="BK53" s="108"/>
      <c r="BL53" s="108"/>
      <c r="BM53" s="108"/>
      <c r="BN53" s="108"/>
      <c r="BO53" s="121"/>
      <c r="BP53" s="121"/>
      <c r="BQ53" s="118">
        <v>47</v>
      </c>
      <c r="BR53" s="119"/>
      <c r="BS53" s="1064"/>
      <c r="BT53" s="1065"/>
      <c r="BU53" s="1065"/>
      <c r="BV53" s="1065"/>
      <c r="BW53" s="1065"/>
      <c r="BX53" s="1065"/>
      <c r="BY53" s="1065"/>
      <c r="BZ53" s="1065"/>
      <c r="CA53" s="1065"/>
      <c r="CB53" s="1065"/>
      <c r="CC53" s="1065"/>
      <c r="CD53" s="1065"/>
      <c r="CE53" s="1065"/>
      <c r="CF53" s="1065"/>
      <c r="CG53" s="1066"/>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102"/>
    </row>
    <row r="54" spans="1:131" s="103" customFormat="1" ht="26.25" customHeight="1">
      <c r="A54" s="117">
        <v>27</v>
      </c>
      <c r="B54" s="1081"/>
      <c r="C54" s="1082"/>
      <c r="D54" s="1082"/>
      <c r="E54" s="1082"/>
      <c r="F54" s="1082"/>
      <c r="G54" s="1082"/>
      <c r="H54" s="1082"/>
      <c r="I54" s="1082"/>
      <c r="J54" s="1082"/>
      <c r="K54" s="1082"/>
      <c r="L54" s="1082"/>
      <c r="M54" s="1082"/>
      <c r="N54" s="1082"/>
      <c r="O54" s="1082"/>
      <c r="P54" s="1083"/>
      <c r="Q54" s="1084"/>
      <c r="R54" s="1085"/>
      <c r="S54" s="1085"/>
      <c r="T54" s="1085"/>
      <c r="U54" s="1085"/>
      <c r="V54" s="1085"/>
      <c r="W54" s="1085"/>
      <c r="X54" s="1085"/>
      <c r="Y54" s="1085"/>
      <c r="Z54" s="1085"/>
      <c r="AA54" s="1085"/>
      <c r="AB54" s="1085"/>
      <c r="AC54" s="1085"/>
      <c r="AD54" s="1085"/>
      <c r="AE54" s="1086"/>
      <c r="AF54" s="1087"/>
      <c r="AG54" s="1088"/>
      <c r="AH54" s="1088"/>
      <c r="AI54" s="1088"/>
      <c r="AJ54" s="1089"/>
      <c r="AK54" s="1090"/>
      <c r="AL54" s="1085"/>
      <c r="AM54" s="1085"/>
      <c r="AN54" s="1085"/>
      <c r="AO54" s="1085"/>
      <c r="AP54" s="1085"/>
      <c r="AQ54" s="1085"/>
      <c r="AR54" s="1085"/>
      <c r="AS54" s="1085"/>
      <c r="AT54" s="1085"/>
      <c r="AU54" s="1085"/>
      <c r="AV54" s="1085"/>
      <c r="AW54" s="1085"/>
      <c r="AX54" s="1085"/>
      <c r="AY54" s="1085"/>
      <c r="AZ54" s="1091"/>
      <c r="BA54" s="1091"/>
      <c r="BB54" s="1091"/>
      <c r="BC54" s="1091"/>
      <c r="BD54" s="1091"/>
      <c r="BE54" s="1076"/>
      <c r="BF54" s="1076"/>
      <c r="BG54" s="1076"/>
      <c r="BH54" s="1076"/>
      <c r="BI54" s="1077"/>
      <c r="BJ54" s="108"/>
      <c r="BK54" s="108"/>
      <c r="BL54" s="108"/>
      <c r="BM54" s="108"/>
      <c r="BN54" s="108"/>
      <c r="BO54" s="121"/>
      <c r="BP54" s="121"/>
      <c r="BQ54" s="118">
        <v>48</v>
      </c>
      <c r="BR54" s="119"/>
      <c r="BS54" s="1064"/>
      <c r="BT54" s="1065"/>
      <c r="BU54" s="1065"/>
      <c r="BV54" s="1065"/>
      <c r="BW54" s="1065"/>
      <c r="BX54" s="1065"/>
      <c r="BY54" s="1065"/>
      <c r="BZ54" s="1065"/>
      <c r="CA54" s="1065"/>
      <c r="CB54" s="1065"/>
      <c r="CC54" s="1065"/>
      <c r="CD54" s="1065"/>
      <c r="CE54" s="1065"/>
      <c r="CF54" s="1065"/>
      <c r="CG54" s="1066"/>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102"/>
    </row>
    <row r="55" spans="1:131" s="103" customFormat="1" ht="26.25" customHeight="1">
      <c r="A55" s="117">
        <v>28</v>
      </c>
      <c r="B55" s="1081"/>
      <c r="C55" s="1082"/>
      <c r="D55" s="1082"/>
      <c r="E55" s="1082"/>
      <c r="F55" s="1082"/>
      <c r="G55" s="1082"/>
      <c r="H55" s="1082"/>
      <c r="I55" s="1082"/>
      <c r="J55" s="1082"/>
      <c r="K55" s="1082"/>
      <c r="L55" s="1082"/>
      <c r="M55" s="1082"/>
      <c r="N55" s="1082"/>
      <c r="O55" s="1082"/>
      <c r="P55" s="1083"/>
      <c r="Q55" s="1084"/>
      <c r="R55" s="1085"/>
      <c r="S55" s="1085"/>
      <c r="T55" s="1085"/>
      <c r="U55" s="1085"/>
      <c r="V55" s="1085"/>
      <c r="W55" s="1085"/>
      <c r="X55" s="1085"/>
      <c r="Y55" s="1085"/>
      <c r="Z55" s="1085"/>
      <c r="AA55" s="1085"/>
      <c r="AB55" s="1085"/>
      <c r="AC55" s="1085"/>
      <c r="AD55" s="1085"/>
      <c r="AE55" s="1086"/>
      <c r="AF55" s="1087"/>
      <c r="AG55" s="1088"/>
      <c r="AH55" s="1088"/>
      <c r="AI55" s="1088"/>
      <c r="AJ55" s="1089"/>
      <c r="AK55" s="1090"/>
      <c r="AL55" s="1085"/>
      <c r="AM55" s="1085"/>
      <c r="AN55" s="1085"/>
      <c r="AO55" s="1085"/>
      <c r="AP55" s="1085"/>
      <c r="AQ55" s="1085"/>
      <c r="AR55" s="1085"/>
      <c r="AS55" s="1085"/>
      <c r="AT55" s="1085"/>
      <c r="AU55" s="1085"/>
      <c r="AV55" s="1085"/>
      <c r="AW55" s="1085"/>
      <c r="AX55" s="1085"/>
      <c r="AY55" s="1085"/>
      <c r="AZ55" s="1091"/>
      <c r="BA55" s="1091"/>
      <c r="BB55" s="1091"/>
      <c r="BC55" s="1091"/>
      <c r="BD55" s="1091"/>
      <c r="BE55" s="1076"/>
      <c r="BF55" s="1076"/>
      <c r="BG55" s="1076"/>
      <c r="BH55" s="1076"/>
      <c r="BI55" s="1077"/>
      <c r="BJ55" s="108"/>
      <c r="BK55" s="108"/>
      <c r="BL55" s="108"/>
      <c r="BM55" s="108"/>
      <c r="BN55" s="108"/>
      <c r="BO55" s="121"/>
      <c r="BP55" s="121"/>
      <c r="BQ55" s="118">
        <v>49</v>
      </c>
      <c r="BR55" s="119"/>
      <c r="BS55" s="1064"/>
      <c r="BT55" s="1065"/>
      <c r="BU55" s="1065"/>
      <c r="BV55" s="1065"/>
      <c r="BW55" s="1065"/>
      <c r="BX55" s="1065"/>
      <c r="BY55" s="1065"/>
      <c r="BZ55" s="1065"/>
      <c r="CA55" s="1065"/>
      <c r="CB55" s="1065"/>
      <c r="CC55" s="1065"/>
      <c r="CD55" s="1065"/>
      <c r="CE55" s="1065"/>
      <c r="CF55" s="1065"/>
      <c r="CG55" s="1066"/>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102"/>
    </row>
    <row r="56" spans="1:131" s="103" customFormat="1" ht="26.25" customHeight="1">
      <c r="A56" s="117">
        <v>29</v>
      </c>
      <c r="B56" s="1081"/>
      <c r="C56" s="1082"/>
      <c r="D56" s="1082"/>
      <c r="E56" s="1082"/>
      <c r="F56" s="1082"/>
      <c r="G56" s="1082"/>
      <c r="H56" s="1082"/>
      <c r="I56" s="1082"/>
      <c r="J56" s="1082"/>
      <c r="K56" s="1082"/>
      <c r="L56" s="1082"/>
      <c r="M56" s="1082"/>
      <c r="N56" s="1082"/>
      <c r="O56" s="1082"/>
      <c r="P56" s="1083"/>
      <c r="Q56" s="1084"/>
      <c r="R56" s="1085"/>
      <c r="S56" s="1085"/>
      <c r="T56" s="1085"/>
      <c r="U56" s="1085"/>
      <c r="V56" s="1085"/>
      <c r="W56" s="1085"/>
      <c r="X56" s="1085"/>
      <c r="Y56" s="1085"/>
      <c r="Z56" s="1085"/>
      <c r="AA56" s="1085"/>
      <c r="AB56" s="1085"/>
      <c r="AC56" s="1085"/>
      <c r="AD56" s="1085"/>
      <c r="AE56" s="1086"/>
      <c r="AF56" s="1087"/>
      <c r="AG56" s="1088"/>
      <c r="AH56" s="1088"/>
      <c r="AI56" s="1088"/>
      <c r="AJ56" s="1089"/>
      <c r="AK56" s="1090"/>
      <c r="AL56" s="1085"/>
      <c r="AM56" s="1085"/>
      <c r="AN56" s="1085"/>
      <c r="AO56" s="1085"/>
      <c r="AP56" s="1085"/>
      <c r="AQ56" s="1085"/>
      <c r="AR56" s="1085"/>
      <c r="AS56" s="1085"/>
      <c r="AT56" s="1085"/>
      <c r="AU56" s="1085"/>
      <c r="AV56" s="1085"/>
      <c r="AW56" s="1085"/>
      <c r="AX56" s="1085"/>
      <c r="AY56" s="1085"/>
      <c r="AZ56" s="1091"/>
      <c r="BA56" s="1091"/>
      <c r="BB56" s="1091"/>
      <c r="BC56" s="1091"/>
      <c r="BD56" s="1091"/>
      <c r="BE56" s="1076"/>
      <c r="BF56" s="1076"/>
      <c r="BG56" s="1076"/>
      <c r="BH56" s="1076"/>
      <c r="BI56" s="1077"/>
      <c r="BJ56" s="108"/>
      <c r="BK56" s="108"/>
      <c r="BL56" s="108"/>
      <c r="BM56" s="108"/>
      <c r="BN56" s="108"/>
      <c r="BO56" s="121"/>
      <c r="BP56" s="121"/>
      <c r="BQ56" s="118">
        <v>50</v>
      </c>
      <c r="BR56" s="119"/>
      <c r="BS56" s="1064"/>
      <c r="BT56" s="1065"/>
      <c r="BU56" s="1065"/>
      <c r="BV56" s="1065"/>
      <c r="BW56" s="1065"/>
      <c r="BX56" s="1065"/>
      <c r="BY56" s="1065"/>
      <c r="BZ56" s="1065"/>
      <c r="CA56" s="1065"/>
      <c r="CB56" s="1065"/>
      <c r="CC56" s="1065"/>
      <c r="CD56" s="1065"/>
      <c r="CE56" s="1065"/>
      <c r="CF56" s="1065"/>
      <c r="CG56" s="1066"/>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102"/>
    </row>
    <row r="57" spans="1:131" s="103" customFormat="1" ht="26.25" customHeight="1">
      <c r="A57" s="117">
        <v>30</v>
      </c>
      <c r="B57" s="1081"/>
      <c r="C57" s="1082"/>
      <c r="D57" s="1082"/>
      <c r="E57" s="1082"/>
      <c r="F57" s="1082"/>
      <c r="G57" s="1082"/>
      <c r="H57" s="1082"/>
      <c r="I57" s="1082"/>
      <c r="J57" s="1082"/>
      <c r="K57" s="1082"/>
      <c r="L57" s="1082"/>
      <c r="M57" s="1082"/>
      <c r="N57" s="1082"/>
      <c r="O57" s="1082"/>
      <c r="P57" s="1083"/>
      <c r="Q57" s="1084"/>
      <c r="R57" s="1085"/>
      <c r="S57" s="1085"/>
      <c r="T57" s="1085"/>
      <c r="U57" s="1085"/>
      <c r="V57" s="1085"/>
      <c r="W57" s="1085"/>
      <c r="X57" s="1085"/>
      <c r="Y57" s="1085"/>
      <c r="Z57" s="1085"/>
      <c r="AA57" s="1085"/>
      <c r="AB57" s="1085"/>
      <c r="AC57" s="1085"/>
      <c r="AD57" s="1085"/>
      <c r="AE57" s="1086"/>
      <c r="AF57" s="1087"/>
      <c r="AG57" s="1088"/>
      <c r="AH57" s="1088"/>
      <c r="AI57" s="1088"/>
      <c r="AJ57" s="1089"/>
      <c r="AK57" s="1090"/>
      <c r="AL57" s="1085"/>
      <c r="AM57" s="1085"/>
      <c r="AN57" s="1085"/>
      <c r="AO57" s="1085"/>
      <c r="AP57" s="1085"/>
      <c r="AQ57" s="1085"/>
      <c r="AR57" s="1085"/>
      <c r="AS57" s="1085"/>
      <c r="AT57" s="1085"/>
      <c r="AU57" s="1085"/>
      <c r="AV57" s="1085"/>
      <c r="AW57" s="1085"/>
      <c r="AX57" s="1085"/>
      <c r="AY57" s="1085"/>
      <c r="AZ57" s="1091"/>
      <c r="BA57" s="1091"/>
      <c r="BB57" s="1091"/>
      <c r="BC57" s="1091"/>
      <c r="BD57" s="1091"/>
      <c r="BE57" s="1076"/>
      <c r="BF57" s="1076"/>
      <c r="BG57" s="1076"/>
      <c r="BH57" s="1076"/>
      <c r="BI57" s="1077"/>
      <c r="BJ57" s="108"/>
      <c r="BK57" s="108"/>
      <c r="BL57" s="108"/>
      <c r="BM57" s="108"/>
      <c r="BN57" s="108"/>
      <c r="BO57" s="121"/>
      <c r="BP57" s="121"/>
      <c r="BQ57" s="118">
        <v>51</v>
      </c>
      <c r="BR57" s="119"/>
      <c r="BS57" s="1064"/>
      <c r="BT57" s="1065"/>
      <c r="BU57" s="1065"/>
      <c r="BV57" s="1065"/>
      <c r="BW57" s="1065"/>
      <c r="BX57" s="1065"/>
      <c r="BY57" s="1065"/>
      <c r="BZ57" s="1065"/>
      <c r="CA57" s="1065"/>
      <c r="CB57" s="1065"/>
      <c r="CC57" s="1065"/>
      <c r="CD57" s="1065"/>
      <c r="CE57" s="1065"/>
      <c r="CF57" s="1065"/>
      <c r="CG57" s="1066"/>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102"/>
    </row>
    <row r="58" spans="1:131" s="103" customFormat="1" ht="26.25" customHeight="1">
      <c r="A58" s="117">
        <v>31</v>
      </c>
      <c r="B58" s="1081"/>
      <c r="C58" s="1082"/>
      <c r="D58" s="1082"/>
      <c r="E58" s="1082"/>
      <c r="F58" s="1082"/>
      <c r="G58" s="1082"/>
      <c r="H58" s="1082"/>
      <c r="I58" s="1082"/>
      <c r="J58" s="1082"/>
      <c r="K58" s="1082"/>
      <c r="L58" s="1082"/>
      <c r="M58" s="1082"/>
      <c r="N58" s="1082"/>
      <c r="O58" s="1082"/>
      <c r="P58" s="1083"/>
      <c r="Q58" s="1084"/>
      <c r="R58" s="1085"/>
      <c r="S58" s="1085"/>
      <c r="T58" s="1085"/>
      <c r="U58" s="1085"/>
      <c r="V58" s="1085"/>
      <c r="W58" s="1085"/>
      <c r="X58" s="1085"/>
      <c r="Y58" s="1085"/>
      <c r="Z58" s="1085"/>
      <c r="AA58" s="1085"/>
      <c r="AB58" s="1085"/>
      <c r="AC58" s="1085"/>
      <c r="AD58" s="1085"/>
      <c r="AE58" s="1086"/>
      <c r="AF58" s="1087"/>
      <c r="AG58" s="1088"/>
      <c r="AH58" s="1088"/>
      <c r="AI58" s="1088"/>
      <c r="AJ58" s="1089"/>
      <c r="AK58" s="1090"/>
      <c r="AL58" s="1085"/>
      <c r="AM58" s="1085"/>
      <c r="AN58" s="1085"/>
      <c r="AO58" s="1085"/>
      <c r="AP58" s="1085"/>
      <c r="AQ58" s="1085"/>
      <c r="AR58" s="1085"/>
      <c r="AS58" s="1085"/>
      <c r="AT58" s="1085"/>
      <c r="AU58" s="1085"/>
      <c r="AV58" s="1085"/>
      <c r="AW58" s="1085"/>
      <c r="AX58" s="1085"/>
      <c r="AY58" s="1085"/>
      <c r="AZ58" s="1091"/>
      <c r="BA58" s="1091"/>
      <c r="BB58" s="1091"/>
      <c r="BC58" s="1091"/>
      <c r="BD58" s="1091"/>
      <c r="BE58" s="1076"/>
      <c r="BF58" s="1076"/>
      <c r="BG58" s="1076"/>
      <c r="BH58" s="1076"/>
      <c r="BI58" s="1077"/>
      <c r="BJ58" s="108"/>
      <c r="BK58" s="108"/>
      <c r="BL58" s="108"/>
      <c r="BM58" s="108"/>
      <c r="BN58" s="108"/>
      <c r="BO58" s="121"/>
      <c r="BP58" s="121"/>
      <c r="BQ58" s="118">
        <v>52</v>
      </c>
      <c r="BR58" s="119"/>
      <c r="BS58" s="1064"/>
      <c r="BT58" s="1065"/>
      <c r="BU58" s="1065"/>
      <c r="BV58" s="1065"/>
      <c r="BW58" s="1065"/>
      <c r="BX58" s="1065"/>
      <c r="BY58" s="1065"/>
      <c r="BZ58" s="1065"/>
      <c r="CA58" s="1065"/>
      <c r="CB58" s="1065"/>
      <c r="CC58" s="1065"/>
      <c r="CD58" s="1065"/>
      <c r="CE58" s="1065"/>
      <c r="CF58" s="1065"/>
      <c r="CG58" s="1066"/>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102"/>
    </row>
    <row r="59" spans="1:131" s="103" customFormat="1" ht="26.25" customHeight="1">
      <c r="A59" s="117">
        <v>32</v>
      </c>
      <c r="B59" s="1081"/>
      <c r="C59" s="1082"/>
      <c r="D59" s="1082"/>
      <c r="E59" s="1082"/>
      <c r="F59" s="1082"/>
      <c r="G59" s="1082"/>
      <c r="H59" s="1082"/>
      <c r="I59" s="1082"/>
      <c r="J59" s="1082"/>
      <c r="K59" s="1082"/>
      <c r="L59" s="1082"/>
      <c r="M59" s="1082"/>
      <c r="N59" s="1082"/>
      <c r="O59" s="1082"/>
      <c r="P59" s="1083"/>
      <c r="Q59" s="1084"/>
      <c r="R59" s="1085"/>
      <c r="S59" s="1085"/>
      <c r="T59" s="1085"/>
      <c r="U59" s="1085"/>
      <c r="V59" s="1085"/>
      <c r="W59" s="1085"/>
      <c r="X59" s="1085"/>
      <c r="Y59" s="1085"/>
      <c r="Z59" s="1085"/>
      <c r="AA59" s="1085"/>
      <c r="AB59" s="1085"/>
      <c r="AC59" s="1085"/>
      <c r="AD59" s="1085"/>
      <c r="AE59" s="1086"/>
      <c r="AF59" s="1087"/>
      <c r="AG59" s="1088"/>
      <c r="AH59" s="1088"/>
      <c r="AI59" s="1088"/>
      <c r="AJ59" s="1089"/>
      <c r="AK59" s="1090"/>
      <c r="AL59" s="1085"/>
      <c r="AM59" s="1085"/>
      <c r="AN59" s="1085"/>
      <c r="AO59" s="1085"/>
      <c r="AP59" s="1085"/>
      <c r="AQ59" s="1085"/>
      <c r="AR59" s="1085"/>
      <c r="AS59" s="1085"/>
      <c r="AT59" s="1085"/>
      <c r="AU59" s="1085"/>
      <c r="AV59" s="1085"/>
      <c r="AW59" s="1085"/>
      <c r="AX59" s="1085"/>
      <c r="AY59" s="1085"/>
      <c r="AZ59" s="1091"/>
      <c r="BA59" s="1091"/>
      <c r="BB59" s="1091"/>
      <c r="BC59" s="1091"/>
      <c r="BD59" s="1091"/>
      <c r="BE59" s="1076"/>
      <c r="BF59" s="1076"/>
      <c r="BG59" s="1076"/>
      <c r="BH59" s="1076"/>
      <c r="BI59" s="1077"/>
      <c r="BJ59" s="108"/>
      <c r="BK59" s="108"/>
      <c r="BL59" s="108"/>
      <c r="BM59" s="108"/>
      <c r="BN59" s="108"/>
      <c r="BO59" s="121"/>
      <c r="BP59" s="121"/>
      <c r="BQ59" s="118">
        <v>53</v>
      </c>
      <c r="BR59" s="119"/>
      <c r="BS59" s="1064"/>
      <c r="BT59" s="1065"/>
      <c r="BU59" s="1065"/>
      <c r="BV59" s="1065"/>
      <c r="BW59" s="1065"/>
      <c r="BX59" s="1065"/>
      <c r="BY59" s="1065"/>
      <c r="BZ59" s="1065"/>
      <c r="CA59" s="1065"/>
      <c r="CB59" s="1065"/>
      <c r="CC59" s="1065"/>
      <c r="CD59" s="1065"/>
      <c r="CE59" s="1065"/>
      <c r="CF59" s="1065"/>
      <c r="CG59" s="1066"/>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102"/>
    </row>
    <row r="60" spans="1:131" s="103" customFormat="1" ht="26.25" customHeight="1">
      <c r="A60" s="117">
        <v>33</v>
      </c>
      <c r="B60" s="1081"/>
      <c r="C60" s="1082"/>
      <c r="D60" s="1082"/>
      <c r="E60" s="1082"/>
      <c r="F60" s="1082"/>
      <c r="G60" s="1082"/>
      <c r="H60" s="1082"/>
      <c r="I60" s="1082"/>
      <c r="J60" s="1082"/>
      <c r="K60" s="1082"/>
      <c r="L60" s="1082"/>
      <c r="M60" s="1082"/>
      <c r="N60" s="1082"/>
      <c r="O60" s="1082"/>
      <c r="P60" s="1083"/>
      <c r="Q60" s="1084"/>
      <c r="R60" s="1085"/>
      <c r="S60" s="1085"/>
      <c r="T60" s="1085"/>
      <c r="U60" s="1085"/>
      <c r="V60" s="1085"/>
      <c r="W60" s="1085"/>
      <c r="X60" s="1085"/>
      <c r="Y60" s="1085"/>
      <c r="Z60" s="1085"/>
      <c r="AA60" s="1085"/>
      <c r="AB60" s="1085"/>
      <c r="AC60" s="1085"/>
      <c r="AD60" s="1085"/>
      <c r="AE60" s="1086"/>
      <c r="AF60" s="1087"/>
      <c r="AG60" s="1088"/>
      <c r="AH60" s="1088"/>
      <c r="AI60" s="1088"/>
      <c r="AJ60" s="1089"/>
      <c r="AK60" s="1090"/>
      <c r="AL60" s="1085"/>
      <c r="AM60" s="1085"/>
      <c r="AN60" s="1085"/>
      <c r="AO60" s="1085"/>
      <c r="AP60" s="1085"/>
      <c r="AQ60" s="1085"/>
      <c r="AR60" s="1085"/>
      <c r="AS60" s="1085"/>
      <c r="AT60" s="1085"/>
      <c r="AU60" s="1085"/>
      <c r="AV60" s="1085"/>
      <c r="AW60" s="1085"/>
      <c r="AX60" s="1085"/>
      <c r="AY60" s="1085"/>
      <c r="AZ60" s="1091"/>
      <c r="BA60" s="1091"/>
      <c r="BB60" s="1091"/>
      <c r="BC60" s="1091"/>
      <c r="BD60" s="1091"/>
      <c r="BE60" s="1076"/>
      <c r="BF60" s="1076"/>
      <c r="BG60" s="1076"/>
      <c r="BH60" s="1076"/>
      <c r="BI60" s="1077"/>
      <c r="BJ60" s="108"/>
      <c r="BK60" s="108"/>
      <c r="BL60" s="108"/>
      <c r="BM60" s="108"/>
      <c r="BN60" s="108"/>
      <c r="BO60" s="121"/>
      <c r="BP60" s="121"/>
      <c r="BQ60" s="118">
        <v>54</v>
      </c>
      <c r="BR60" s="119"/>
      <c r="BS60" s="1064"/>
      <c r="BT60" s="1065"/>
      <c r="BU60" s="1065"/>
      <c r="BV60" s="1065"/>
      <c r="BW60" s="1065"/>
      <c r="BX60" s="1065"/>
      <c r="BY60" s="1065"/>
      <c r="BZ60" s="1065"/>
      <c r="CA60" s="1065"/>
      <c r="CB60" s="1065"/>
      <c r="CC60" s="1065"/>
      <c r="CD60" s="1065"/>
      <c r="CE60" s="1065"/>
      <c r="CF60" s="1065"/>
      <c r="CG60" s="1066"/>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102"/>
    </row>
    <row r="61" spans="1:131" s="103" customFormat="1" ht="26.25" customHeight="1" thickBot="1">
      <c r="A61" s="117">
        <v>34</v>
      </c>
      <c r="B61" s="1081"/>
      <c r="C61" s="1082"/>
      <c r="D61" s="1082"/>
      <c r="E61" s="1082"/>
      <c r="F61" s="1082"/>
      <c r="G61" s="1082"/>
      <c r="H61" s="1082"/>
      <c r="I61" s="1082"/>
      <c r="J61" s="1082"/>
      <c r="K61" s="1082"/>
      <c r="L61" s="1082"/>
      <c r="M61" s="1082"/>
      <c r="N61" s="1082"/>
      <c r="O61" s="1082"/>
      <c r="P61" s="1083"/>
      <c r="Q61" s="1084"/>
      <c r="R61" s="1085"/>
      <c r="S61" s="1085"/>
      <c r="T61" s="1085"/>
      <c r="U61" s="1085"/>
      <c r="V61" s="1085"/>
      <c r="W61" s="1085"/>
      <c r="X61" s="1085"/>
      <c r="Y61" s="1085"/>
      <c r="Z61" s="1085"/>
      <c r="AA61" s="1085"/>
      <c r="AB61" s="1085"/>
      <c r="AC61" s="1085"/>
      <c r="AD61" s="1085"/>
      <c r="AE61" s="1086"/>
      <c r="AF61" s="1087"/>
      <c r="AG61" s="1088"/>
      <c r="AH61" s="1088"/>
      <c r="AI61" s="1088"/>
      <c r="AJ61" s="1089"/>
      <c r="AK61" s="1090"/>
      <c r="AL61" s="1085"/>
      <c r="AM61" s="1085"/>
      <c r="AN61" s="1085"/>
      <c r="AO61" s="1085"/>
      <c r="AP61" s="1085"/>
      <c r="AQ61" s="1085"/>
      <c r="AR61" s="1085"/>
      <c r="AS61" s="1085"/>
      <c r="AT61" s="1085"/>
      <c r="AU61" s="1085"/>
      <c r="AV61" s="1085"/>
      <c r="AW61" s="1085"/>
      <c r="AX61" s="1085"/>
      <c r="AY61" s="1085"/>
      <c r="AZ61" s="1091"/>
      <c r="BA61" s="1091"/>
      <c r="BB61" s="1091"/>
      <c r="BC61" s="1091"/>
      <c r="BD61" s="1091"/>
      <c r="BE61" s="1076"/>
      <c r="BF61" s="1076"/>
      <c r="BG61" s="1076"/>
      <c r="BH61" s="1076"/>
      <c r="BI61" s="1077"/>
      <c r="BJ61" s="108"/>
      <c r="BK61" s="108"/>
      <c r="BL61" s="108"/>
      <c r="BM61" s="108"/>
      <c r="BN61" s="108"/>
      <c r="BO61" s="121"/>
      <c r="BP61" s="121"/>
      <c r="BQ61" s="118">
        <v>55</v>
      </c>
      <c r="BR61" s="119"/>
      <c r="BS61" s="1064"/>
      <c r="BT61" s="1065"/>
      <c r="BU61" s="1065"/>
      <c r="BV61" s="1065"/>
      <c r="BW61" s="1065"/>
      <c r="BX61" s="1065"/>
      <c r="BY61" s="1065"/>
      <c r="BZ61" s="1065"/>
      <c r="CA61" s="1065"/>
      <c r="CB61" s="1065"/>
      <c r="CC61" s="1065"/>
      <c r="CD61" s="1065"/>
      <c r="CE61" s="1065"/>
      <c r="CF61" s="1065"/>
      <c r="CG61" s="1066"/>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102"/>
    </row>
    <row r="62" spans="1:131" s="103" customFormat="1" ht="26.25" customHeight="1">
      <c r="A62" s="117">
        <v>35</v>
      </c>
      <c r="B62" s="1081"/>
      <c r="C62" s="1082"/>
      <c r="D62" s="1082"/>
      <c r="E62" s="1082"/>
      <c r="F62" s="1082"/>
      <c r="G62" s="1082"/>
      <c r="H62" s="1082"/>
      <c r="I62" s="1082"/>
      <c r="J62" s="1082"/>
      <c r="K62" s="1082"/>
      <c r="L62" s="1082"/>
      <c r="M62" s="1082"/>
      <c r="N62" s="1082"/>
      <c r="O62" s="1082"/>
      <c r="P62" s="1083"/>
      <c r="Q62" s="1084"/>
      <c r="R62" s="1085"/>
      <c r="S62" s="1085"/>
      <c r="T62" s="1085"/>
      <c r="U62" s="1085"/>
      <c r="V62" s="1085"/>
      <c r="W62" s="1085"/>
      <c r="X62" s="1085"/>
      <c r="Y62" s="1085"/>
      <c r="Z62" s="1085"/>
      <c r="AA62" s="1085"/>
      <c r="AB62" s="1085"/>
      <c r="AC62" s="1085"/>
      <c r="AD62" s="1085"/>
      <c r="AE62" s="1086"/>
      <c r="AF62" s="1087"/>
      <c r="AG62" s="1088"/>
      <c r="AH62" s="1088"/>
      <c r="AI62" s="1088"/>
      <c r="AJ62" s="1089"/>
      <c r="AK62" s="1090"/>
      <c r="AL62" s="1085"/>
      <c r="AM62" s="1085"/>
      <c r="AN62" s="1085"/>
      <c r="AO62" s="1085"/>
      <c r="AP62" s="1085"/>
      <c r="AQ62" s="1085"/>
      <c r="AR62" s="1085"/>
      <c r="AS62" s="1085"/>
      <c r="AT62" s="1085"/>
      <c r="AU62" s="1085"/>
      <c r="AV62" s="1085"/>
      <c r="AW62" s="1085"/>
      <c r="AX62" s="1085"/>
      <c r="AY62" s="1085"/>
      <c r="AZ62" s="1091"/>
      <c r="BA62" s="1091"/>
      <c r="BB62" s="1091"/>
      <c r="BC62" s="1091"/>
      <c r="BD62" s="1091"/>
      <c r="BE62" s="1076"/>
      <c r="BF62" s="1076"/>
      <c r="BG62" s="1076"/>
      <c r="BH62" s="1076"/>
      <c r="BI62" s="1077"/>
      <c r="BJ62" s="1078" t="s">
        <v>341</v>
      </c>
      <c r="BK62" s="1079"/>
      <c r="BL62" s="1079"/>
      <c r="BM62" s="1079"/>
      <c r="BN62" s="1080"/>
      <c r="BO62" s="121"/>
      <c r="BP62" s="121"/>
      <c r="BQ62" s="118">
        <v>56</v>
      </c>
      <c r="BR62" s="119"/>
      <c r="BS62" s="1064"/>
      <c r="BT62" s="1065"/>
      <c r="BU62" s="1065"/>
      <c r="BV62" s="1065"/>
      <c r="BW62" s="1065"/>
      <c r="BX62" s="1065"/>
      <c r="BY62" s="1065"/>
      <c r="BZ62" s="1065"/>
      <c r="CA62" s="1065"/>
      <c r="CB62" s="1065"/>
      <c r="CC62" s="1065"/>
      <c r="CD62" s="1065"/>
      <c r="CE62" s="1065"/>
      <c r="CF62" s="1065"/>
      <c r="CG62" s="1066"/>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102"/>
    </row>
    <row r="63" spans="1:131" s="103" customFormat="1" ht="26.25" customHeight="1" thickBot="1">
      <c r="A63" s="120" t="s">
        <v>322</v>
      </c>
      <c r="B63" s="991" t="s">
        <v>342</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2"/>
      <c r="AF63" s="1073">
        <v>4324</v>
      </c>
      <c r="AG63" s="1006"/>
      <c r="AH63" s="1006"/>
      <c r="AI63" s="1006"/>
      <c r="AJ63" s="1074"/>
      <c r="AK63" s="1075"/>
      <c r="AL63" s="1010"/>
      <c r="AM63" s="1010"/>
      <c r="AN63" s="1010"/>
      <c r="AO63" s="1010"/>
      <c r="AP63" s="1006"/>
      <c r="AQ63" s="1006"/>
      <c r="AR63" s="1006"/>
      <c r="AS63" s="1006"/>
      <c r="AT63" s="1006"/>
      <c r="AU63" s="1006"/>
      <c r="AV63" s="1006"/>
      <c r="AW63" s="1006"/>
      <c r="AX63" s="1006"/>
      <c r="AY63" s="1006"/>
      <c r="AZ63" s="1069"/>
      <c r="BA63" s="1069"/>
      <c r="BB63" s="1069"/>
      <c r="BC63" s="1069"/>
      <c r="BD63" s="1069"/>
      <c r="BE63" s="1007"/>
      <c r="BF63" s="1007"/>
      <c r="BG63" s="1007"/>
      <c r="BH63" s="1007"/>
      <c r="BI63" s="1008"/>
      <c r="BJ63" s="1070" t="s">
        <v>66</v>
      </c>
      <c r="BK63" s="998"/>
      <c r="BL63" s="998"/>
      <c r="BM63" s="998"/>
      <c r="BN63" s="1071"/>
      <c r="BO63" s="121"/>
      <c r="BP63" s="121"/>
      <c r="BQ63" s="118">
        <v>57</v>
      </c>
      <c r="BR63" s="119"/>
      <c r="BS63" s="1064"/>
      <c r="BT63" s="1065"/>
      <c r="BU63" s="1065"/>
      <c r="BV63" s="1065"/>
      <c r="BW63" s="1065"/>
      <c r="BX63" s="1065"/>
      <c r="BY63" s="1065"/>
      <c r="BZ63" s="1065"/>
      <c r="CA63" s="1065"/>
      <c r="CB63" s="1065"/>
      <c r="CC63" s="1065"/>
      <c r="CD63" s="1065"/>
      <c r="CE63" s="1065"/>
      <c r="CF63" s="1065"/>
      <c r="CG63" s="1066"/>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4"/>
      <c r="BT64" s="1065"/>
      <c r="BU64" s="1065"/>
      <c r="BV64" s="1065"/>
      <c r="BW64" s="1065"/>
      <c r="BX64" s="1065"/>
      <c r="BY64" s="1065"/>
      <c r="BZ64" s="1065"/>
      <c r="CA64" s="1065"/>
      <c r="CB64" s="1065"/>
      <c r="CC64" s="1065"/>
      <c r="CD64" s="1065"/>
      <c r="CE64" s="1065"/>
      <c r="CF64" s="1065"/>
      <c r="CG64" s="1066"/>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102"/>
    </row>
    <row r="65" spans="1:131" s="103" customFormat="1" ht="26.25" customHeight="1" thickBot="1">
      <c r="A65" s="108" t="s">
        <v>343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4"/>
      <c r="BT65" s="1065"/>
      <c r="BU65" s="1065"/>
      <c r="BV65" s="1065"/>
      <c r="BW65" s="1065"/>
      <c r="BX65" s="1065"/>
      <c r="BY65" s="1065"/>
      <c r="BZ65" s="1065"/>
      <c r="CA65" s="1065"/>
      <c r="CB65" s="1065"/>
      <c r="CC65" s="1065"/>
      <c r="CD65" s="1065"/>
      <c r="CE65" s="1065"/>
      <c r="CF65" s="1065"/>
      <c r="CG65" s="1066"/>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102"/>
    </row>
    <row r="66" spans="1:131" s="103" customFormat="1" ht="26.25" customHeight="1">
      <c r="A66" s="1045" t="s">
        <v>344</v>
      </c>
      <c r="B66" s="1046"/>
      <c r="C66" s="1046"/>
      <c r="D66" s="1046"/>
      <c r="E66" s="1046"/>
      <c r="F66" s="1046"/>
      <c r="G66" s="1046"/>
      <c r="H66" s="1046"/>
      <c r="I66" s="1046"/>
      <c r="J66" s="1046"/>
      <c r="K66" s="1046"/>
      <c r="L66" s="1046"/>
      <c r="M66" s="1046"/>
      <c r="N66" s="1046"/>
      <c r="O66" s="1046"/>
      <c r="P66" s="1047"/>
      <c r="Q66" s="1051" t="s">
        <v>326</v>
      </c>
      <c r="R66" s="1052"/>
      <c r="S66" s="1052"/>
      <c r="T66" s="1052"/>
      <c r="U66" s="1053"/>
      <c r="V66" s="1051" t="s">
        <v>327</v>
      </c>
      <c r="W66" s="1052"/>
      <c r="X66" s="1052"/>
      <c r="Y66" s="1052"/>
      <c r="Z66" s="1053"/>
      <c r="AA66" s="1051" t="s">
        <v>328</v>
      </c>
      <c r="AB66" s="1052"/>
      <c r="AC66" s="1052"/>
      <c r="AD66" s="1052"/>
      <c r="AE66" s="1053"/>
      <c r="AF66" s="1057" t="s">
        <v>329</v>
      </c>
      <c r="AG66" s="1058"/>
      <c r="AH66" s="1058"/>
      <c r="AI66" s="1058"/>
      <c r="AJ66" s="1059"/>
      <c r="AK66" s="1051" t="s">
        <v>330</v>
      </c>
      <c r="AL66" s="1046"/>
      <c r="AM66" s="1046"/>
      <c r="AN66" s="1046"/>
      <c r="AO66" s="1047"/>
      <c r="AP66" s="1051" t="s">
        <v>331</v>
      </c>
      <c r="AQ66" s="1052"/>
      <c r="AR66" s="1052"/>
      <c r="AS66" s="1052"/>
      <c r="AT66" s="1053"/>
      <c r="AU66" s="1051" t="s">
        <v>345</v>
      </c>
      <c r="AV66" s="1052"/>
      <c r="AW66" s="1052"/>
      <c r="AX66" s="1052"/>
      <c r="AY66" s="1053"/>
      <c r="AZ66" s="1051" t="s">
        <v>306</v>
      </c>
      <c r="BA66" s="1052"/>
      <c r="BB66" s="1052"/>
      <c r="BC66" s="1052"/>
      <c r="BD66" s="1067"/>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c r="A67" s="1048"/>
      <c r="B67" s="1049"/>
      <c r="C67" s="1049"/>
      <c r="D67" s="1049"/>
      <c r="E67" s="1049"/>
      <c r="F67" s="1049"/>
      <c r="G67" s="1049"/>
      <c r="H67" s="1049"/>
      <c r="I67" s="1049"/>
      <c r="J67" s="1049"/>
      <c r="K67" s="1049"/>
      <c r="L67" s="1049"/>
      <c r="M67" s="1049"/>
      <c r="N67" s="1049"/>
      <c r="O67" s="1049"/>
      <c r="P67" s="1050"/>
      <c r="Q67" s="1054"/>
      <c r="R67" s="1055"/>
      <c r="S67" s="1055"/>
      <c r="T67" s="1055"/>
      <c r="U67" s="1056"/>
      <c r="V67" s="1054"/>
      <c r="W67" s="1055"/>
      <c r="X67" s="1055"/>
      <c r="Y67" s="1055"/>
      <c r="Z67" s="1056"/>
      <c r="AA67" s="1054"/>
      <c r="AB67" s="1055"/>
      <c r="AC67" s="1055"/>
      <c r="AD67" s="1055"/>
      <c r="AE67" s="1056"/>
      <c r="AF67" s="1060"/>
      <c r="AG67" s="1061"/>
      <c r="AH67" s="1061"/>
      <c r="AI67" s="1061"/>
      <c r="AJ67" s="1062"/>
      <c r="AK67" s="1063"/>
      <c r="AL67" s="1049"/>
      <c r="AM67" s="1049"/>
      <c r="AN67" s="1049"/>
      <c r="AO67" s="1050"/>
      <c r="AP67" s="1054"/>
      <c r="AQ67" s="1055"/>
      <c r="AR67" s="1055"/>
      <c r="AS67" s="1055"/>
      <c r="AT67" s="1056"/>
      <c r="AU67" s="1054"/>
      <c r="AV67" s="1055"/>
      <c r="AW67" s="1055"/>
      <c r="AX67" s="1055"/>
      <c r="AY67" s="1056"/>
      <c r="AZ67" s="1054"/>
      <c r="BA67" s="1055"/>
      <c r="BB67" s="1055"/>
      <c r="BC67" s="1055"/>
      <c r="BD67" s="1068"/>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c r="A68" s="114">
        <v>1</v>
      </c>
      <c r="B68" s="1032" t="s">
        <v>346</v>
      </c>
      <c r="C68" s="1033"/>
      <c r="D68" s="1033"/>
      <c r="E68" s="1033"/>
      <c r="F68" s="1033"/>
      <c r="G68" s="1033"/>
      <c r="H68" s="1033"/>
      <c r="I68" s="1033"/>
      <c r="J68" s="1033"/>
      <c r="K68" s="1033"/>
      <c r="L68" s="1033"/>
      <c r="M68" s="1033"/>
      <c r="N68" s="1033"/>
      <c r="O68" s="1033"/>
      <c r="P68" s="1034"/>
      <c r="Q68" s="1035">
        <v>2056</v>
      </c>
      <c r="R68" s="1036"/>
      <c r="S68" s="1036"/>
      <c r="T68" s="1036"/>
      <c r="U68" s="1037"/>
      <c r="V68" s="1038">
        <v>2034</v>
      </c>
      <c r="W68" s="1036"/>
      <c r="X68" s="1036"/>
      <c r="Y68" s="1036"/>
      <c r="Z68" s="1037"/>
      <c r="AA68" s="1038">
        <v>22</v>
      </c>
      <c r="AB68" s="1036"/>
      <c r="AC68" s="1036"/>
      <c r="AD68" s="1036"/>
      <c r="AE68" s="1037"/>
      <c r="AF68" s="1038">
        <v>22</v>
      </c>
      <c r="AG68" s="1036"/>
      <c r="AH68" s="1036"/>
      <c r="AI68" s="1036"/>
      <c r="AJ68" s="1037"/>
      <c r="AK68" s="1029"/>
      <c r="AL68" s="1029"/>
      <c r="AM68" s="1029"/>
      <c r="AN68" s="1029"/>
      <c r="AO68" s="1029"/>
      <c r="AP68" s="1029"/>
      <c r="AQ68" s="1029"/>
      <c r="AR68" s="1029"/>
      <c r="AS68" s="1029"/>
      <c r="AT68" s="1029"/>
      <c r="AU68" s="1029"/>
      <c r="AV68" s="1029"/>
      <c r="AW68" s="1029"/>
      <c r="AX68" s="1029"/>
      <c r="AY68" s="1029"/>
      <c r="AZ68" s="1030" t="s">
        <v>347</v>
      </c>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c r="A69" s="117">
        <v>2</v>
      </c>
      <c r="B69" s="1021" t="s">
        <v>346</v>
      </c>
      <c r="C69" s="1022"/>
      <c r="D69" s="1022"/>
      <c r="E69" s="1022"/>
      <c r="F69" s="1022"/>
      <c r="G69" s="1022"/>
      <c r="H69" s="1022"/>
      <c r="I69" s="1022"/>
      <c r="J69" s="1022"/>
      <c r="K69" s="1022"/>
      <c r="L69" s="1022"/>
      <c r="M69" s="1022"/>
      <c r="N69" s="1022"/>
      <c r="O69" s="1022"/>
      <c r="P69" s="1023"/>
      <c r="Q69" s="1024">
        <v>723894</v>
      </c>
      <c r="R69" s="1018"/>
      <c r="S69" s="1018"/>
      <c r="T69" s="1018"/>
      <c r="U69" s="1018"/>
      <c r="V69" s="1018">
        <v>705179</v>
      </c>
      <c r="W69" s="1018"/>
      <c r="X69" s="1018"/>
      <c r="Y69" s="1018"/>
      <c r="Z69" s="1018"/>
      <c r="AA69" s="1018">
        <v>18715</v>
      </c>
      <c r="AB69" s="1018"/>
      <c r="AC69" s="1018"/>
      <c r="AD69" s="1018"/>
      <c r="AE69" s="1018"/>
      <c r="AF69" s="1018">
        <v>18715</v>
      </c>
      <c r="AG69" s="1018"/>
      <c r="AH69" s="1018"/>
      <c r="AI69" s="1018"/>
      <c r="AJ69" s="1018"/>
      <c r="AK69" s="1018">
        <v>1705</v>
      </c>
      <c r="AL69" s="1018"/>
      <c r="AM69" s="1018"/>
      <c r="AN69" s="1018"/>
      <c r="AO69" s="1018"/>
      <c r="AP69" s="1018"/>
      <c r="AQ69" s="1018"/>
      <c r="AR69" s="1018"/>
      <c r="AS69" s="1018"/>
      <c r="AT69" s="1018"/>
      <c r="AU69" s="1018"/>
      <c r="AV69" s="1018"/>
      <c r="AW69" s="1018"/>
      <c r="AX69" s="1018"/>
      <c r="AY69" s="1018"/>
      <c r="AZ69" s="1019" t="s">
        <v>348</v>
      </c>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c r="A70" s="117">
        <v>3</v>
      </c>
      <c r="B70" s="1021" t="s">
        <v>349</v>
      </c>
      <c r="C70" s="1022"/>
      <c r="D70" s="1022"/>
      <c r="E70" s="1022"/>
      <c r="F70" s="1022"/>
      <c r="G70" s="1022"/>
      <c r="H70" s="1022"/>
      <c r="I70" s="1022"/>
      <c r="J70" s="1022"/>
      <c r="K70" s="1022"/>
      <c r="L70" s="1022"/>
      <c r="M70" s="1022"/>
      <c r="N70" s="1022"/>
      <c r="O70" s="1022"/>
      <c r="P70" s="1023"/>
      <c r="Q70" s="1024">
        <v>23533</v>
      </c>
      <c r="R70" s="1018"/>
      <c r="S70" s="1018"/>
      <c r="T70" s="1018"/>
      <c r="U70" s="1018"/>
      <c r="V70" s="1018">
        <v>22843</v>
      </c>
      <c r="W70" s="1018"/>
      <c r="X70" s="1018"/>
      <c r="Y70" s="1018"/>
      <c r="Z70" s="1018"/>
      <c r="AA70" s="1018">
        <v>689</v>
      </c>
      <c r="AB70" s="1018"/>
      <c r="AC70" s="1018"/>
      <c r="AD70" s="1018"/>
      <c r="AE70" s="1018"/>
      <c r="AF70" s="1018">
        <v>689</v>
      </c>
      <c r="AG70" s="1018"/>
      <c r="AH70" s="1018"/>
      <c r="AI70" s="1018"/>
      <c r="AJ70" s="1018"/>
      <c r="AK70" s="1018">
        <v>22</v>
      </c>
      <c r="AL70" s="1018"/>
      <c r="AM70" s="1018"/>
      <c r="AN70" s="1018"/>
      <c r="AO70" s="1018"/>
      <c r="AP70" s="1018"/>
      <c r="AQ70" s="1018"/>
      <c r="AR70" s="1018"/>
      <c r="AS70" s="1018"/>
      <c r="AT70" s="1018"/>
      <c r="AU70" s="1018"/>
      <c r="AV70" s="1018"/>
      <c r="AW70" s="1018"/>
      <c r="AX70" s="1018"/>
      <c r="AY70" s="1018"/>
      <c r="AZ70" s="1019" t="s">
        <v>347</v>
      </c>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c r="A71" s="117">
        <v>4</v>
      </c>
      <c r="B71" s="1021" t="s">
        <v>349</v>
      </c>
      <c r="C71" s="1022"/>
      <c r="D71" s="1022"/>
      <c r="E71" s="1022"/>
      <c r="F71" s="1022"/>
      <c r="G71" s="1022"/>
      <c r="H71" s="1022"/>
      <c r="I71" s="1022"/>
      <c r="J71" s="1022"/>
      <c r="K71" s="1022"/>
      <c r="L71" s="1022"/>
      <c r="M71" s="1022"/>
      <c r="N71" s="1022"/>
      <c r="O71" s="1022"/>
      <c r="P71" s="1023"/>
      <c r="Q71" s="1024">
        <v>370</v>
      </c>
      <c r="R71" s="1018"/>
      <c r="S71" s="1018"/>
      <c r="T71" s="1018"/>
      <c r="U71" s="1018"/>
      <c r="V71" s="1018">
        <v>135</v>
      </c>
      <c r="W71" s="1018"/>
      <c r="X71" s="1018"/>
      <c r="Y71" s="1018"/>
      <c r="Z71" s="1018"/>
      <c r="AA71" s="1018">
        <v>235</v>
      </c>
      <c r="AB71" s="1018"/>
      <c r="AC71" s="1018"/>
      <c r="AD71" s="1018"/>
      <c r="AE71" s="1018"/>
      <c r="AF71" s="1018">
        <v>235</v>
      </c>
      <c r="AG71" s="1018"/>
      <c r="AH71" s="1018"/>
      <c r="AI71" s="1018"/>
      <c r="AJ71" s="1018"/>
      <c r="AK71" s="1018"/>
      <c r="AL71" s="1018"/>
      <c r="AM71" s="1018"/>
      <c r="AN71" s="1018"/>
      <c r="AO71" s="1018"/>
      <c r="AP71" s="1018"/>
      <c r="AQ71" s="1018"/>
      <c r="AR71" s="1018"/>
      <c r="AS71" s="1018"/>
      <c r="AT71" s="1018"/>
      <c r="AU71" s="1018"/>
      <c r="AV71" s="1018"/>
      <c r="AW71" s="1018"/>
      <c r="AX71" s="1018"/>
      <c r="AY71" s="1018"/>
      <c r="AZ71" s="1019" t="s">
        <v>350</v>
      </c>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c r="A72" s="117">
        <v>5</v>
      </c>
      <c r="B72" s="1021" t="s">
        <v>351</v>
      </c>
      <c r="C72" s="1022"/>
      <c r="D72" s="1022"/>
      <c r="E72" s="1022"/>
      <c r="F72" s="1022"/>
      <c r="G72" s="1022"/>
      <c r="H72" s="1022"/>
      <c r="I72" s="1022"/>
      <c r="J72" s="1022"/>
      <c r="K72" s="1022"/>
      <c r="L72" s="1022"/>
      <c r="M72" s="1022"/>
      <c r="N72" s="1022"/>
      <c r="O72" s="1022"/>
      <c r="P72" s="1023"/>
      <c r="Q72" s="1024">
        <v>405</v>
      </c>
      <c r="R72" s="1018"/>
      <c r="S72" s="1018"/>
      <c r="T72" s="1018"/>
      <c r="U72" s="1018"/>
      <c r="V72" s="1018">
        <v>397</v>
      </c>
      <c r="W72" s="1018"/>
      <c r="X72" s="1018"/>
      <c r="Y72" s="1018"/>
      <c r="Z72" s="1018"/>
      <c r="AA72" s="1018">
        <v>8</v>
      </c>
      <c r="AB72" s="1018"/>
      <c r="AC72" s="1018"/>
      <c r="AD72" s="1018"/>
      <c r="AE72" s="1018"/>
      <c r="AF72" s="1018">
        <v>8</v>
      </c>
      <c r="AG72" s="1018"/>
      <c r="AH72" s="1018"/>
      <c r="AI72" s="1018"/>
      <c r="AJ72" s="1018"/>
      <c r="AK72" s="1018">
        <v>46</v>
      </c>
      <c r="AL72" s="1018"/>
      <c r="AM72" s="1018"/>
      <c r="AN72" s="1018"/>
      <c r="AO72" s="1018"/>
      <c r="AP72" s="1018"/>
      <c r="AQ72" s="1018"/>
      <c r="AR72" s="1018"/>
      <c r="AS72" s="1018"/>
      <c r="AT72" s="1018"/>
      <c r="AU72" s="1018"/>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c r="A73" s="117">
        <v>6</v>
      </c>
      <c r="B73" s="1021" t="s">
        <v>352</v>
      </c>
      <c r="C73" s="1022"/>
      <c r="D73" s="1022"/>
      <c r="E73" s="1022"/>
      <c r="F73" s="1022"/>
      <c r="G73" s="1022"/>
      <c r="H73" s="1022"/>
      <c r="I73" s="1022"/>
      <c r="J73" s="1022"/>
      <c r="K73" s="1022"/>
      <c r="L73" s="1022"/>
      <c r="M73" s="1022"/>
      <c r="N73" s="1022"/>
      <c r="O73" s="1022"/>
      <c r="P73" s="1023"/>
      <c r="Q73" s="1024">
        <v>52301</v>
      </c>
      <c r="R73" s="1018"/>
      <c r="S73" s="1018"/>
      <c r="T73" s="1018"/>
      <c r="U73" s="1018"/>
      <c r="V73" s="1018">
        <v>48278</v>
      </c>
      <c r="W73" s="1018"/>
      <c r="X73" s="1018"/>
      <c r="Y73" s="1018"/>
      <c r="Z73" s="1018"/>
      <c r="AA73" s="1018">
        <v>4023</v>
      </c>
      <c r="AB73" s="1018"/>
      <c r="AC73" s="1018"/>
      <c r="AD73" s="1018"/>
      <c r="AE73" s="1018"/>
      <c r="AF73" s="1018">
        <v>4023</v>
      </c>
      <c r="AG73" s="1018"/>
      <c r="AH73" s="1018"/>
      <c r="AI73" s="1018"/>
      <c r="AJ73" s="1018"/>
      <c r="AK73" s="1018"/>
      <c r="AL73" s="1018"/>
      <c r="AM73" s="1018"/>
      <c r="AN73" s="1018"/>
      <c r="AO73" s="1018"/>
      <c r="AP73" s="1018"/>
      <c r="AQ73" s="1018"/>
      <c r="AR73" s="1018"/>
      <c r="AS73" s="1018"/>
      <c r="AT73" s="1018"/>
      <c r="AU73" s="1018"/>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c r="A74" s="117">
        <v>7</v>
      </c>
      <c r="B74" s="1021" t="s">
        <v>353</v>
      </c>
      <c r="C74" s="1022"/>
      <c r="D74" s="1022"/>
      <c r="E74" s="1022"/>
      <c r="F74" s="1022"/>
      <c r="G74" s="1022"/>
      <c r="H74" s="1022"/>
      <c r="I74" s="1022"/>
      <c r="J74" s="1022"/>
      <c r="K74" s="1022"/>
      <c r="L74" s="1022"/>
      <c r="M74" s="1022"/>
      <c r="N74" s="1022"/>
      <c r="O74" s="1022"/>
      <c r="P74" s="1023"/>
      <c r="Q74" s="1024">
        <v>324</v>
      </c>
      <c r="R74" s="1018"/>
      <c r="S74" s="1018"/>
      <c r="T74" s="1018"/>
      <c r="U74" s="1018"/>
      <c r="V74" s="1018">
        <v>289</v>
      </c>
      <c r="W74" s="1018"/>
      <c r="X74" s="1018"/>
      <c r="Y74" s="1018"/>
      <c r="Z74" s="1018"/>
      <c r="AA74" s="1018">
        <v>35</v>
      </c>
      <c r="AB74" s="1018"/>
      <c r="AC74" s="1018"/>
      <c r="AD74" s="1018"/>
      <c r="AE74" s="1018"/>
      <c r="AF74" s="1018">
        <v>35</v>
      </c>
      <c r="AG74" s="1018"/>
      <c r="AH74" s="1018"/>
      <c r="AI74" s="1018"/>
      <c r="AJ74" s="1018"/>
      <c r="AK74" s="1018"/>
      <c r="AL74" s="1018"/>
      <c r="AM74" s="1018"/>
      <c r="AN74" s="1018"/>
      <c r="AO74" s="1018"/>
      <c r="AP74" s="1018"/>
      <c r="AQ74" s="1018"/>
      <c r="AR74" s="1018"/>
      <c r="AS74" s="1018"/>
      <c r="AT74" s="1018"/>
      <c r="AU74" s="1018"/>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c r="A88" s="120" t="s">
        <v>322</v>
      </c>
      <c r="B88" s="991" t="s">
        <v>354</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23727</v>
      </c>
      <c r="AG88" s="1006"/>
      <c r="AH88" s="1006"/>
      <c r="AI88" s="1006"/>
      <c r="AJ88" s="1006"/>
      <c r="AK88" s="1010"/>
      <c r="AL88" s="1010"/>
      <c r="AM88" s="1010"/>
      <c r="AN88" s="1010"/>
      <c r="AO88" s="1010"/>
      <c r="AP88" s="1006"/>
      <c r="AQ88" s="1006"/>
      <c r="AR88" s="1006"/>
      <c r="AS88" s="1006"/>
      <c r="AT88" s="1006"/>
      <c r="AU88" s="1006"/>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322</v>
      </c>
      <c r="BR102" s="991" t="s">
        <v>355</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159</v>
      </c>
      <c r="CS102" s="998"/>
      <c r="CT102" s="998"/>
      <c r="CU102" s="998"/>
      <c r="CV102" s="999"/>
      <c r="CW102" s="997">
        <v>48</v>
      </c>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356</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357</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358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85" t="s">
        <v>360</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361</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c r="A109" s="940" t="s">
        <v>362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363</v>
      </c>
      <c r="AB109" s="941"/>
      <c r="AC109" s="941"/>
      <c r="AD109" s="941"/>
      <c r="AE109" s="942"/>
      <c r="AF109" s="943" t="s">
        <v>237</v>
      </c>
      <c r="AG109" s="941"/>
      <c r="AH109" s="941"/>
      <c r="AI109" s="941"/>
      <c r="AJ109" s="942"/>
      <c r="AK109" s="943" t="s">
        <v>236</v>
      </c>
      <c r="AL109" s="941"/>
      <c r="AM109" s="941"/>
      <c r="AN109" s="941"/>
      <c r="AO109" s="942"/>
      <c r="AP109" s="943" t="s">
        <v>364</v>
      </c>
      <c r="AQ109" s="941"/>
      <c r="AR109" s="941"/>
      <c r="AS109" s="941"/>
      <c r="AT109" s="972"/>
      <c r="AU109" s="940" t="s">
        <v>362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363</v>
      </c>
      <c r="BR109" s="941"/>
      <c r="BS109" s="941"/>
      <c r="BT109" s="941"/>
      <c r="BU109" s="942"/>
      <c r="BV109" s="943" t="s">
        <v>237</v>
      </c>
      <c r="BW109" s="941"/>
      <c r="BX109" s="941"/>
      <c r="BY109" s="941"/>
      <c r="BZ109" s="942"/>
      <c r="CA109" s="943" t="s">
        <v>236</v>
      </c>
      <c r="CB109" s="941"/>
      <c r="CC109" s="941"/>
      <c r="CD109" s="941"/>
      <c r="CE109" s="942"/>
      <c r="CF109" s="979" t="s">
        <v>364</v>
      </c>
      <c r="CG109" s="979"/>
      <c r="CH109" s="979"/>
      <c r="CI109" s="979"/>
      <c r="CJ109" s="979"/>
      <c r="CK109" s="943" t="s">
        <v>365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363</v>
      </c>
      <c r="DH109" s="941"/>
      <c r="DI109" s="941"/>
      <c r="DJ109" s="941"/>
      <c r="DK109" s="942"/>
      <c r="DL109" s="943" t="s">
        <v>237</v>
      </c>
      <c r="DM109" s="941"/>
      <c r="DN109" s="941"/>
      <c r="DO109" s="941"/>
      <c r="DP109" s="942"/>
      <c r="DQ109" s="943" t="s">
        <v>236</v>
      </c>
      <c r="DR109" s="941"/>
      <c r="DS109" s="941"/>
      <c r="DT109" s="941"/>
      <c r="DU109" s="942"/>
      <c r="DV109" s="943" t="s">
        <v>364</v>
      </c>
      <c r="DW109" s="941"/>
      <c r="DX109" s="941"/>
      <c r="DY109" s="941"/>
      <c r="DZ109" s="972"/>
    </row>
    <row r="110" spans="1:131" s="102" customFormat="1" ht="26.25" customHeight="1">
      <c r="A110" s="845" t="s">
        <v>366</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6560119</v>
      </c>
      <c r="AB110" s="934"/>
      <c r="AC110" s="934"/>
      <c r="AD110" s="934"/>
      <c r="AE110" s="935"/>
      <c r="AF110" s="936">
        <v>6447548</v>
      </c>
      <c r="AG110" s="934"/>
      <c r="AH110" s="934"/>
      <c r="AI110" s="934"/>
      <c r="AJ110" s="935"/>
      <c r="AK110" s="936">
        <v>6663261</v>
      </c>
      <c r="AL110" s="934"/>
      <c r="AM110" s="934"/>
      <c r="AN110" s="934"/>
      <c r="AO110" s="935"/>
      <c r="AP110" s="937">
        <v>19.5</v>
      </c>
      <c r="AQ110" s="938"/>
      <c r="AR110" s="938"/>
      <c r="AS110" s="938"/>
      <c r="AT110" s="939"/>
      <c r="AU110" s="973" t="s">
        <v>367</v>
      </c>
      <c r="AV110" s="974"/>
      <c r="AW110" s="974"/>
      <c r="AX110" s="974"/>
      <c r="AY110" s="974"/>
      <c r="AZ110" s="899" t="s">
        <v>368</v>
      </c>
      <c r="BA110" s="846"/>
      <c r="BB110" s="846"/>
      <c r="BC110" s="846"/>
      <c r="BD110" s="846"/>
      <c r="BE110" s="846"/>
      <c r="BF110" s="846"/>
      <c r="BG110" s="846"/>
      <c r="BH110" s="846"/>
      <c r="BI110" s="846"/>
      <c r="BJ110" s="846"/>
      <c r="BK110" s="846"/>
      <c r="BL110" s="846"/>
      <c r="BM110" s="846"/>
      <c r="BN110" s="846"/>
      <c r="BO110" s="846"/>
      <c r="BP110" s="847"/>
      <c r="BQ110" s="900">
        <v>60209503</v>
      </c>
      <c r="BR110" s="881"/>
      <c r="BS110" s="881"/>
      <c r="BT110" s="881"/>
      <c r="BU110" s="881"/>
      <c r="BV110" s="881">
        <v>60310898</v>
      </c>
      <c r="BW110" s="881"/>
      <c r="BX110" s="881"/>
      <c r="BY110" s="881"/>
      <c r="BZ110" s="881"/>
      <c r="CA110" s="881">
        <v>58562583</v>
      </c>
      <c r="CB110" s="881"/>
      <c r="CC110" s="881"/>
      <c r="CD110" s="881"/>
      <c r="CE110" s="881"/>
      <c r="CF110" s="905">
        <v>171</v>
      </c>
      <c r="CG110" s="906"/>
      <c r="CH110" s="906"/>
      <c r="CI110" s="906"/>
      <c r="CJ110" s="906"/>
      <c r="CK110" s="969" t="s">
        <v>369</v>
      </c>
      <c r="CL110" s="855"/>
      <c r="CM110" s="930" t="s">
        <v>370</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66</v>
      </c>
      <c r="DH110" s="881"/>
      <c r="DI110" s="881"/>
      <c r="DJ110" s="881"/>
      <c r="DK110" s="881"/>
      <c r="DL110" s="881" t="s">
        <v>66</v>
      </c>
      <c r="DM110" s="881"/>
      <c r="DN110" s="881"/>
      <c r="DO110" s="881"/>
      <c r="DP110" s="881"/>
      <c r="DQ110" s="881" t="s">
        <v>66</v>
      </c>
      <c r="DR110" s="881"/>
      <c r="DS110" s="881"/>
      <c r="DT110" s="881"/>
      <c r="DU110" s="881"/>
      <c r="DV110" s="882" t="s">
        <v>66</v>
      </c>
      <c r="DW110" s="882"/>
      <c r="DX110" s="882"/>
      <c r="DY110" s="882"/>
      <c r="DZ110" s="883"/>
    </row>
    <row r="111" spans="1:131" s="102" customFormat="1" ht="26.25" customHeight="1">
      <c r="A111" s="810" t="s">
        <v>371</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66</v>
      </c>
      <c r="AB111" s="962"/>
      <c r="AC111" s="962"/>
      <c r="AD111" s="962"/>
      <c r="AE111" s="963"/>
      <c r="AF111" s="964" t="s">
        <v>66</v>
      </c>
      <c r="AG111" s="962"/>
      <c r="AH111" s="962"/>
      <c r="AI111" s="962"/>
      <c r="AJ111" s="963"/>
      <c r="AK111" s="964" t="s">
        <v>66</v>
      </c>
      <c r="AL111" s="962"/>
      <c r="AM111" s="962"/>
      <c r="AN111" s="962"/>
      <c r="AO111" s="963"/>
      <c r="AP111" s="965" t="s">
        <v>66</v>
      </c>
      <c r="AQ111" s="966"/>
      <c r="AR111" s="966"/>
      <c r="AS111" s="966"/>
      <c r="AT111" s="967"/>
      <c r="AU111" s="975"/>
      <c r="AV111" s="976"/>
      <c r="AW111" s="976"/>
      <c r="AX111" s="976"/>
      <c r="AY111" s="976"/>
      <c r="AZ111" s="853" t="s">
        <v>372</v>
      </c>
      <c r="BA111" s="786"/>
      <c r="BB111" s="786"/>
      <c r="BC111" s="786"/>
      <c r="BD111" s="786"/>
      <c r="BE111" s="786"/>
      <c r="BF111" s="786"/>
      <c r="BG111" s="786"/>
      <c r="BH111" s="786"/>
      <c r="BI111" s="786"/>
      <c r="BJ111" s="786"/>
      <c r="BK111" s="786"/>
      <c r="BL111" s="786"/>
      <c r="BM111" s="786"/>
      <c r="BN111" s="786"/>
      <c r="BO111" s="786"/>
      <c r="BP111" s="787"/>
      <c r="BQ111" s="825" t="s">
        <v>66</v>
      </c>
      <c r="BR111" s="826"/>
      <c r="BS111" s="826"/>
      <c r="BT111" s="826"/>
      <c r="BU111" s="826"/>
      <c r="BV111" s="826" t="s">
        <v>66</v>
      </c>
      <c r="BW111" s="826"/>
      <c r="BX111" s="826"/>
      <c r="BY111" s="826"/>
      <c r="BZ111" s="826"/>
      <c r="CA111" s="826" t="s">
        <v>66</v>
      </c>
      <c r="CB111" s="826"/>
      <c r="CC111" s="826"/>
      <c r="CD111" s="826"/>
      <c r="CE111" s="826"/>
      <c r="CF111" s="914" t="s">
        <v>66</v>
      </c>
      <c r="CG111" s="915"/>
      <c r="CH111" s="915"/>
      <c r="CI111" s="915"/>
      <c r="CJ111" s="915"/>
      <c r="CK111" s="970"/>
      <c r="CL111" s="857"/>
      <c r="CM111" s="860" t="s">
        <v>373</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66</v>
      </c>
      <c r="DH111" s="826"/>
      <c r="DI111" s="826"/>
      <c r="DJ111" s="826"/>
      <c r="DK111" s="826"/>
      <c r="DL111" s="826" t="s">
        <v>66</v>
      </c>
      <c r="DM111" s="826"/>
      <c r="DN111" s="826"/>
      <c r="DO111" s="826"/>
      <c r="DP111" s="826"/>
      <c r="DQ111" s="826" t="s">
        <v>66</v>
      </c>
      <c r="DR111" s="826"/>
      <c r="DS111" s="826"/>
      <c r="DT111" s="826"/>
      <c r="DU111" s="826"/>
      <c r="DV111" s="832" t="s">
        <v>66</v>
      </c>
      <c r="DW111" s="832"/>
      <c r="DX111" s="832"/>
      <c r="DY111" s="832"/>
      <c r="DZ111" s="833"/>
    </row>
    <row r="112" spans="1:131" s="102" customFormat="1" ht="26.25" customHeight="1">
      <c r="A112" s="955" t="s">
        <v>374</v>
      </c>
      <c r="B112" s="956"/>
      <c r="C112" s="786" t="s">
        <v>375</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66</v>
      </c>
      <c r="AB112" s="816"/>
      <c r="AC112" s="816"/>
      <c r="AD112" s="816"/>
      <c r="AE112" s="817"/>
      <c r="AF112" s="818" t="s">
        <v>66</v>
      </c>
      <c r="AG112" s="816"/>
      <c r="AH112" s="816"/>
      <c r="AI112" s="816"/>
      <c r="AJ112" s="817"/>
      <c r="AK112" s="818" t="s">
        <v>66</v>
      </c>
      <c r="AL112" s="816"/>
      <c r="AM112" s="816"/>
      <c r="AN112" s="816"/>
      <c r="AO112" s="817"/>
      <c r="AP112" s="863" t="s">
        <v>66</v>
      </c>
      <c r="AQ112" s="864"/>
      <c r="AR112" s="864"/>
      <c r="AS112" s="864"/>
      <c r="AT112" s="865"/>
      <c r="AU112" s="975"/>
      <c r="AV112" s="976"/>
      <c r="AW112" s="976"/>
      <c r="AX112" s="976"/>
      <c r="AY112" s="976"/>
      <c r="AZ112" s="853" t="s">
        <v>376</v>
      </c>
      <c r="BA112" s="786"/>
      <c r="BB112" s="786"/>
      <c r="BC112" s="786"/>
      <c r="BD112" s="786"/>
      <c r="BE112" s="786"/>
      <c r="BF112" s="786"/>
      <c r="BG112" s="786"/>
      <c r="BH112" s="786"/>
      <c r="BI112" s="786"/>
      <c r="BJ112" s="786"/>
      <c r="BK112" s="786"/>
      <c r="BL112" s="786"/>
      <c r="BM112" s="786"/>
      <c r="BN112" s="786"/>
      <c r="BO112" s="786"/>
      <c r="BP112" s="787"/>
      <c r="BQ112" s="825">
        <v>5595721</v>
      </c>
      <c r="BR112" s="826"/>
      <c r="BS112" s="826"/>
      <c r="BT112" s="826"/>
      <c r="BU112" s="826"/>
      <c r="BV112" s="826">
        <v>5984948</v>
      </c>
      <c r="BW112" s="826"/>
      <c r="BX112" s="826"/>
      <c r="BY112" s="826"/>
      <c r="BZ112" s="826"/>
      <c r="CA112" s="826">
        <v>5770731</v>
      </c>
      <c r="CB112" s="826"/>
      <c r="CC112" s="826"/>
      <c r="CD112" s="826"/>
      <c r="CE112" s="826"/>
      <c r="CF112" s="914">
        <v>16.899999999999999</v>
      </c>
      <c r="CG112" s="915"/>
      <c r="CH112" s="915"/>
      <c r="CI112" s="915"/>
      <c r="CJ112" s="915"/>
      <c r="CK112" s="970"/>
      <c r="CL112" s="857"/>
      <c r="CM112" s="860" t="s">
        <v>377</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66</v>
      </c>
      <c r="DH112" s="826"/>
      <c r="DI112" s="826"/>
      <c r="DJ112" s="826"/>
      <c r="DK112" s="826"/>
      <c r="DL112" s="826" t="s">
        <v>66</v>
      </c>
      <c r="DM112" s="826"/>
      <c r="DN112" s="826"/>
      <c r="DO112" s="826"/>
      <c r="DP112" s="826"/>
      <c r="DQ112" s="826" t="s">
        <v>66</v>
      </c>
      <c r="DR112" s="826"/>
      <c r="DS112" s="826"/>
      <c r="DT112" s="826"/>
      <c r="DU112" s="826"/>
      <c r="DV112" s="832" t="s">
        <v>66</v>
      </c>
      <c r="DW112" s="832"/>
      <c r="DX112" s="832"/>
      <c r="DY112" s="832"/>
      <c r="DZ112" s="833"/>
    </row>
    <row r="113" spans="1:130" s="102" customFormat="1" ht="26.25" customHeight="1">
      <c r="A113" s="957"/>
      <c r="B113" s="958"/>
      <c r="C113" s="786" t="s">
        <v>378</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570502</v>
      </c>
      <c r="AB113" s="962"/>
      <c r="AC113" s="962"/>
      <c r="AD113" s="962"/>
      <c r="AE113" s="963"/>
      <c r="AF113" s="964">
        <v>472784</v>
      </c>
      <c r="AG113" s="962"/>
      <c r="AH113" s="962"/>
      <c r="AI113" s="962"/>
      <c r="AJ113" s="963"/>
      <c r="AK113" s="964">
        <v>441505</v>
      </c>
      <c r="AL113" s="962"/>
      <c r="AM113" s="962"/>
      <c r="AN113" s="962"/>
      <c r="AO113" s="963"/>
      <c r="AP113" s="965">
        <v>1.3</v>
      </c>
      <c r="AQ113" s="966"/>
      <c r="AR113" s="966"/>
      <c r="AS113" s="966"/>
      <c r="AT113" s="967"/>
      <c r="AU113" s="975"/>
      <c r="AV113" s="976"/>
      <c r="AW113" s="976"/>
      <c r="AX113" s="976"/>
      <c r="AY113" s="976"/>
      <c r="AZ113" s="853" t="s">
        <v>379</v>
      </c>
      <c r="BA113" s="786"/>
      <c r="BB113" s="786"/>
      <c r="BC113" s="786"/>
      <c r="BD113" s="786"/>
      <c r="BE113" s="786"/>
      <c r="BF113" s="786"/>
      <c r="BG113" s="786"/>
      <c r="BH113" s="786"/>
      <c r="BI113" s="786"/>
      <c r="BJ113" s="786"/>
      <c r="BK113" s="786"/>
      <c r="BL113" s="786"/>
      <c r="BM113" s="786"/>
      <c r="BN113" s="786"/>
      <c r="BO113" s="786"/>
      <c r="BP113" s="787"/>
      <c r="BQ113" s="825" t="s">
        <v>66</v>
      </c>
      <c r="BR113" s="826"/>
      <c r="BS113" s="826"/>
      <c r="BT113" s="826"/>
      <c r="BU113" s="826"/>
      <c r="BV113" s="826" t="s">
        <v>66</v>
      </c>
      <c r="BW113" s="826"/>
      <c r="BX113" s="826"/>
      <c r="BY113" s="826"/>
      <c r="BZ113" s="826"/>
      <c r="CA113" s="826" t="s">
        <v>66</v>
      </c>
      <c r="CB113" s="826"/>
      <c r="CC113" s="826"/>
      <c r="CD113" s="826"/>
      <c r="CE113" s="826"/>
      <c r="CF113" s="914" t="s">
        <v>66</v>
      </c>
      <c r="CG113" s="915"/>
      <c r="CH113" s="915"/>
      <c r="CI113" s="915"/>
      <c r="CJ113" s="915"/>
      <c r="CK113" s="970"/>
      <c r="CL113" s="857"/>
      <c r="CM113" s="860" t="s">
        <v>380</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66</v>
      </c>
      <c r="DH113" s="816"/>
      <c r="DI113" s="816"/>
      <c r="DJ113" s="816"/>
      <c r="DK113" s="817"/>
      <c r="DL113" s="818" t="s">
        <v>66</v>
      </c>
      <c r="DM113" s="816"/>
      <c r="DN113" s="816"/>
      <c r="DO113" s="816"/>
      <c r="DP113" s="817"/>
      <c r="DQ113" s="818" t="s">
        <v>66</v>
      </c>
      <c r="DR113" s="816"/>
      <c r="DS113" s="816"/>
      <c r="DT113" s="816"/>
      <c r="DU113" s="817"/>
      <c r="DV113" s="863" t="s">
        <v>66</v>
      </c>
      <c r="DW113" s="864"/>
      <c r="DX113" s="864"/>
      <c r="DY113" s="864"/>
      <c r="DZ113" s="865"/>
    </row>
    <row r="114" spans="1:130" s="102" customFormat="1" ht="26.25" customHeight="1">
      <c r="A114" s="957"/>
      <c r="B114" s="958"/>
      <c r="C114" s="786" t="s">
        <v>381</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t="s">
        <v>66</v>
      </c>
      <c r="AB114" s="816"/>
      <c r="AC114" s="816"/>
      <c r="AD114" s="816"/>
      <c r="AE114" s="817"/>
      <c r="AF114" s="818" t="s">
        <v>66</v>
      </c>
      <c r="AG114" s="816"/>
      <c r="AH114" s="816"/>
      <c r="AI114" s="816"/>
      <c r="AJ114" s="817"/>
      <c r="AK114" s="818" t="s">
        <v>66</v>
      </c>
      <c r="AL114" s="816"/>
      <c r="AM114" s="816"/>
      <c r="AN114" s="816"/>
      <c r="AO114" s="817"/>
      <c r="AP114" s="863" t="s">
        <v>66</v>
      </c>
      <c r="AQ114" s="864"/>
      <c r="AR114" s="864"/>
      <c r="AS114" s="864"/>
      <c r="AT114" s="865"/>
      <c r="AU114" s="975"/>
      <c r="AV114" s="976"/>
      <c r="AW114" s="976"/>
      <c r="AX114" s="976"/>
      <c r="AY114" s="976"/>
      <c r="AZ114" s="853" t="s">
        <v>382</v>
      </c>
      <c r="BA114" s="786"/>
      <c r="BB114" s="786"/>
      <c r="BC114" s="786"/>
      <c r="BD114" s="786"/>
      <c r="BE114" s="786"/>
      <c r="BF114" s="786"/>
      <c r="BG114" s="786"/>
      <c r="BH114" s="786"/>
      <c r="BI114" s="786"/>
      <c r="BJ114" s="786"/>
      <c r="BK114" s="786"/>
      <c r="BL114" s="786"/>
      <c r="BM114" s="786"/>
      <c r="BN114" s="786"/>
      <c r="BO114" s="786"/>
      <c r="BP114" s="787"/>
      <c r="BQ114" s="825">
        <v>8481398</v>
      </c>
      <c r="BR114" s="826"/>
      <c r="BS114" s="826"/>
      <c r="BT114" s="826"/>
      <c r="BU114" s="826"/>
      <c r="BV114" s="826">
        <v>8213151</v>
      </c>
      <c r="BW114" s="826"/>
      <c r="BX114" s="826"/>
      <c r="BY114" s="826"/>
      <c r="BZ114" s="826"/>
      <c r="CA114" s="826">
        <v>7781764</v>
      </c>
      <c r="CB114" s="826"/>
      <c r="CC114" s="826"/>
      <c r="CD114" s="826"/>
      <c r="CE114" s="826"/>
      <c r="CF114" s="914">
        <v>22.7</v>
      </c>
      <c r="CG114" s="915"/>
      <c r="CH114" s="915"/>
      <c r="CI114" s="915"/>
      <c r="CJ114" s="915"/>
      <c r="CK114" s="970"/>
      <c r="CL114" s="857"/>
      <c r="CM114" s="860" t="s">
        <v>383</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66</v>
      </c>
      <c r="DH114" s="816"/>
      <c r="DI114" s="816"/>
      <c r="DJ114" s="816"/>
      <c r="DK114" s="817"/>
      <c r="DL114" s="818" t="s">
        <v>66</v>
      </c>
      <c r="DM114" s="816"/>
      <c r="DN114" s="816"/>
      <c r="DO114" s="816"/>
      <c r="DP114" s="817"/>
      <c r="DQ114" s="818" t="s">
        <v>66</v>
      </c>
      <c r="DR114" s="816"/>
      <c r="DS114" s="816"/>
      <c r="DT114" s="816"/>
      <c r="DU114" s="817"/>
      <c r="DV114" s="863" t="s">
        <v>66</v>
      </c>
      <c r="DW114" s="864"/>
      <c r="DX114" s="864"/>
      <c r="DY114" s="864"/>
      <c r="DZ114" s="865"/>
    </row>
    <row r="115" spans="1:130" s="102" customFormat="1" ht="26.25" customHeight="1">
      <c r="A115" s="957"/>
      <c r="B115" s="958"/>
      <c r="C115" s="786" t="s">
        <v>384</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t="s">
        <v>66</v>
      </c>
      <c r="AB115" s="962"/>
      <c r="AC115" s="962"/>
      <c r="AD115" s="962"/>
      <c r="AE115" s="963"/>
      <c r="AF115" s="964" t="s">
        <v>66</v>
      </c>
      <c r="AG115" s="962"/>
      <c r="AH115" s="962"/>
      <c r="AI115" s="962"/>
      <c r="AJ115" s="963"/>
      <c r="AK115" s="964" t="s">
        <v>66</v>
      </c>
      <c r="AL115" s="962"/>
      <c r="AM115" s="962"/>
      <c r="AN115" s="962"/>
      <c r="AO115" s="963"/>
      <c r="AP115" s="965" t="s">
        <v>66</v>
      </c>
      <c r="AQ115" s="966"/>
      <c r="AR115" s="966"/>
      <c r="AS115" s="966"/>
      <c r="AT115" s="967"/>
      <c r="AU115" s="975"/>
      <c r="AV115" s="976"/>
      <c r="AW115" s="976"/>
      <c r="AX115" s="976"/>
      <c r="AY115" s="976"/>
      <c r="AZ115" s="853" t="s">
        <v>385</v>
      </c>
      <c r="BA115" s="786"/>
      <c r="BB115" s="786"/>
      <c r="BC115" s="786"/>
      <c r="BD115" s="786"/>
      <c r="BE115" s="786"/>
      <c r="BF115" s="786"/>
      <c r="BG115" s="786"/>
      <c r="BH115" s="786"/>
      <c r="BI115" s="786"/>
      <c r="BJ115" s="786"/>
      <c r="BK115" s="786"/>
      <c r="BL115" s="786"/>
      <c r="BM115" s="786"/>
      <c r="BN115" s="786"/>
      <c r="BO115" s="786"/>
      <c r="BP115" s="787"/>
      <c r="BQ115" s="825">
        <v>133</v>
      </c>
      <c r="BR115" s="826"/>
      <c r="BS115" s="826"/>
      <c r="BT115" s="826"/>
      <c r="BU115" s="826"/>
      <c r="BV115" s="826">
        <v>284</v>
      </c>
      <c r="BW115" s="826"/>
      <c r="BX115" s="826"/>
      <c r="BY115" s="826"/>
      <c r="BZ115" s="826"/>
      <c r="CA115" s="826">
        <v>263</v>
      </c>
      <c r="CB115" s="826"/>
      <c r="CC115" s="826"/>
      <c r="CD115" s="826"/>
      <c r="CE115" s="826"/>
      <c r="CF115" s="914">
        <v>0</v>
      </c>
      <c r="CG115" s="915"/>
      <c r="CH115" s="915"/>
      <c r="CI115" s="915"/>
      <c r="CJ115" s="915"/>
      <c r="CK115" s="970"/>
      <c r="CL115" s="857"/>
      <c r="CM115" s="853" t="s">
        <v>386</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66</v>
      </c>
      <c r="DH115" s="816"/>
      <c r="DI115" s="816"/>
      <c r="DJ115" s="816"/>
      <c r="DK115" s="817"/>
      <c r="DL115" s="818" t="s">
        <v>66</v>
      </c>
      <c r="DM115" s="816"/>
      <c r="DN115" s="816"/>
      <c r="DO115" s="816"/>
      <c r="DP115" s="817"/>
      <c r="DQ115" s="818" t="s">
        <v>66</v>
      </c>
      <c r="DR115" s="816"/>
      <c r="DS115" s="816"/>
      <c r="DT115" s="816"/>
      <c r="DU115" s="817"/>
      <c r="DV115" s="863" t="s">
        <v>66</v>
      </c>
      <c r="DW115" s="864"/>
      <c r="DX115" s="864"/>
      <c r="DY115" s="864"/>
      <c r="DZ115" s="865"/>
    </row>
    <row r="116" spans="1:130" s="102" customFormat="1" ht="26.25" customHeight="1">
      <c r="A116" s="959"/>
      <c r="B116" s="960"/>
      <c r="C116" s="919" t="s">
        <v>387</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v>48</v>
      </c>
      <c r="AB116" s="816"/>
      <c r="AC116" s="816"/>
      <c r="AD116" s="816"/>
      <c r="AE116" s="817"/>
      <c r="AF116" s="818">
        <v>242</v>
      </c>
      <c r="AG116" s="816"/>
      <c r="AH116" s="816"/>
      <c r="AI116" s="816"/>
      <c r="AJ116" s="817"/>
      <c r="AK116" s="818" t="s">
        <v>66</v>
      </c>
      <c r="AL116" s="816"/>
      <c r="AM116" s="816"/>
      <c r="AN116" s="816"/>
      <c r="AO116" s="817"/>
      <c r="AP116" s="863" t="s">
        <v>66</v>
      </c>
      <c r="AQ116" s="864"/>
      <c r="AR116" s="864"/>
      <c r="AS116" s="864"/>
      <c r="AT116" s="865"/>
      <c r="AU116" s="975"/>
      <c r="AV116" s="976"/>
      <c r="AW116" s="976"/>
      <c r="AX116" s="976"/>
      <c r="AY116" s="976"/>
      <c r="AZ116" s="902" t="s">
        <v>388</v>
      </c>
      <c r="BA116" s="903"/>
      <c r="BB116" s="903"/>
      <c r="BC116" s="903"/>
      <c r="BD116" s="903"/>
      <c r="BE116" s="903"/>
      <c r="BF116" s="903"/>
      <c r="BG116" s="903"/>
      <c r="BH116" s="903"/>
      <c r="BI116" s="903"/>
      <c r="BJ116" s="903"/>
      <c r="BK116" s="903"/>
      <c r="BL116" s="903"/>
      <c r="BM116" s="903"/>
      <c r="BN116" s="903"/>
      <c r="BO116" s="903"/>
      <c r="BP116" s="904"/>
      <c r="BQ116" s="825" t="s">
        <v>66</v>
      </c>
      <c r="BR116" s="826"/>
      <c r="BS116" s="826"/>
      <c r="BT116" s="826"/>
      <c r="BU116" s="826"/>
      <c r="BV116" s="826" t="s">
        <v>66</v>
      </c>
      <c r="BW116" s="826"/>
      <c r="BX116" s="826"/>
      <c r="BY116" s="826"/>
      <c r="BZ116" s="826"/>
      <c r="CA116" s="826" t="s">
        <v>66</v>
      </c>
      <c r="CB116" s="826"/>
      <c r="CC116" s="826"/>
      <c r="CD116" s="826"/>
      <c r="CE116" s="826"/>
      <c r="CF116" s="914" t="s">
        <v>66</v>
      </c>
      <c r="CG116" s="915"/>
      <c r="CH116" s="915"/>
      <c r="CI116" s="915"/>
      <c r="CJ116" s="915"/>
      <c r="CK116" s="970"/>
      <c r="CL116" s="857"/>
      <c r="CM116" s="860" t="s">
        <v>389</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66</v>
      </c>
      <c r="DH116" s="816"/>
      <c r="DI116" s="816"/>
      <c r="DJ116" s="816"/>
      <c r="DK116" s="817"/>
      <c r="DL116" s="818" t="s">
        <v>66</v>
      </c>
      <c r="DM116" s="816"/>
      <c r="DN116" s="816"/>
      <c r="DO116" s="816"/>
      <c r="DP116" s="817"/>
      <c r="DQ116" s="818" t="s">
        <v>66</v>
      </c>
      <c r="DR116" s="816"/>
      <c r="DS116" s="816"/>
      <c r="DT116" s="816"/>
      <c r="DU116" s="817"/>
      <c r="DV116" s="863" t="s">
        <v>66</v>
      </c>
      <c r="DW116" s="864"/>
      <c r="DX116" s="864"/>
      <c r="DY116" s="864"/>
      <c r="DZ116" s="865"/>
    </row>
    <row r="117" spans="1:130" s="102" customFormat="1" ht="26.25" customHeight="1">
      <c r="A117" s="940" t="s">
        <v>121</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390</v>
      </c>
      <c r="Z117" s="942"/>
      <c r="AA117" s="947">
        <v>7130669</v>
      </c>
      <c r="AB117" s="948"/>
      <c r="AC117" s="948"/>
      <c r="AD117" s="948"/>
      <c r="AE117" s="949"/>
      <c r="AF117" s="950">
        <v>6920574</v>
      </c>
      <c r="AG117" s="948"/>
      <c r="AH117" s="948"/>
      <c r="AI117" s="948"/>
      <c r="AJ117" s="949"/>
      <c r="AK117" s="950">
        <v>7104766</v>
      </c>
      <c r="AL117" s="948"/>
      <c r="AM117" s="948"/>
      <c r="AN117" s="948"/>
      <c r="AO117" s="949"/>
      <c r="AP117" s="951"/>
      <c r="AQ117" s="952"/>
      <c r="AR117" s="952"/>
      <c r="AS117" s="952"/>
      <c r="AT117" s="953"/>
      <c r="AU117" s="975"/>
      <c r="AV117" s="976"/>
      <c r="AW117" s="976"/>
      <c r="AX117" s="976"/>
      <c r="AY117" s="976"/>
      <c r="AZ117" s="902" t="s">
        <v>391</v>
      </c>
      <c r="BA117" s="903"/>
      <c r="BB117" s="903"/>
      <c r="BC117" s="903"/>
      <c r="BD117" s="903"/>
      <c r="BE117" s="903"/>
      <c r="BF117" s="903"/>
      <c r="BG117" s="903"/>
      <c r="BH117" s="903"/>
      <c r="BI117" s="903"/>
      <c r="BJ117" s="903"/>
      <c r="BK117" s="903"/>
      <c r="BL117" s="903"/>
      <c r="BM117" s="903"/>
      <c r="BN117" s="903"/>
      <c r="BO117" s="903"/>
      <c r="BP117" s="904"/>
      <c r="BQ117" s="825" t="s">
        <v>66</v>
      </c>
      <c r="BR117" s="826"/>
      <c r="BS117" s="826"/>
      <c r="BT117" s="826"/>
      <c r="BU117" s="826"/>
      <c r="BV117" s="826" t="s">
        <v>66</v>
      </c>
      <c r="BW117" s="826"/>
      <c r="BX117" s="826"/>
      <c r="BY117" s="826"/>
      <c r="BZ117" s="826"/>
      <c r="CA117" s="826" t="s">
        <v>66</v>
      </c>
      <c r="CB117" s="826"/>
      <c r="CC117" s="826"/>
      <c r="CD117" s="826"/>
      <c r="CE117" s="826"/>
      <c r="CF117" s="914" t="s">
        <v>66</v>
      </c>
      <c r="CG117" s="915"/>
      <c r="CH117" s="915"/>
      <c r="CI117" s="915"/>
      <c r="CJ117" s="915"/>
      <c r="CK117" s="970"/>
      <c r="CL117" s="857"/>
      <c r="CM117" s="860" t="s">
        <v>392</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66</v>
      </c>
      <c r="DH117" s="816"/>
      <c r="DI117" s="816"/>
      <c r="DJ117" s="816"/>
      <c r="DK117" s="817"/>
      <c r="DL117" s="818" t="s">
        <v>66</v>
      </c>
      <c r="DM117" s="816"/>
      <c r="DN117" s="816"/>
      <c r="DO117" s="816"/>
      <c r="DP117" s="817"/>
      <c r="DQ117" s="818" t="s">
        <v>66</v>
      </c>
      <c r="DR117" s="816"/>
      <c r="DS117" s="816"/>
      <c r="DT117" s="816"/>
      <c r="DU117" s="817"/>
      <c r="DV117" s="863" t="s">
        <v>66</v>
      </c>
      <c r="DW117" s="864"/>
      <c r="DX117" s="864"/>
      <c r="DY117" s="864"/>
      <c r="DZ117" s="865"/>
    </row>
    <row r="118" spans="1:130" s="102" customFormat="1" ht="26.25" customHeight="1">
      <c r="A118" s="940" t="s">
        <v>365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363</v>
      </c>
      <c r="AB118" s="941"/>
      <c r="AC118" s="941"/>
      <c r="AD118" s="941"/>
      <c r="AE118" s="942"/>
      <c r="AF118" s="943" t="s">
        <v>237</v>
      </c>
      <c r="AG118" s="941"/>
      <c r="AH118" s="941"/>
      <c r="AI118" s="941"/>
      <c r="AJ118" s="942"/>
      <c r="AK118" s="943" t="s">
        <v>236</v>
      </c>
      <c r="AL118" s="941"/>
      <c r="AM118" s="941"/>
      <c r="AN118" s="941"/>
      <c r="AO118" s="942"/>
      <c r="AP118" s="944" t="s">
        <v>364</v>
      </c>
      <c r="AQ118" s="945"/>
      <c r="AR118" s="945"/>
      <c r="AS118" s="945"/>
      <c r="AT118" s="946"/>
      <c r="AU118" s="975"/>
      <c r="AV118" s="976"/>
      <c r="AW118" s="976"/>
      <c r="AX118" s="976"/>
      <c r="AY118" s="976"/>
      <c r="AZ118" s="918" t="s">
        <v>393</v>
      </c>
      <c r="BA118" s="919"/>
      <c r="BB118" s="919"/>
      <c r="BC118" s="919"/>
      <c r="BD118" s="919"/>
      <c r="BE118" s="919"/>
      <c r="BF118" s="919"/>
      <c r="BG118" s="919"/>
      <c r="BH118" s="919"/>
      <c r="BI118" s="919"/>
      <c r="BJ118" s="919"/>
      <c r="BK118" s="919"/>
      <c r="BL118" s="919"/>
      <c r="BM118" s="919"/>
      <c r="BN118" s="919"/>
      <c r="BO118" s="919"/>
      <c r="BP118" s="920"/>
      <c r="BQ118" s="921" t="s">
        <v>66</v>
      </c>
      <c r="BR118" s="884"/>
      <c r="BS118" s="884"/>
      <c r="BT118" s="884"/>
      <c r="BU118" s="884"/>
      <c r="BV118" s="884" t="s">
        <v>66</v>
      </c>
      <c r="BW118" s="884"/>
      <c r="BX118" s="884"/>
      <c r="BY118" s="884"/>
      <c r="BZ118" s="884"/>
      <c r="CA118" s="884" t="s">
        <v>66</v>
      </c>
      <c r="CB118" s="884"/>
      <c r="CC118" s="884"/>
      <c r="CD118" s="884"/>
      <c r="CE118" s="884"/>
      <c r="CF118" s="914" t="s">
        <v>66</v>
      </c>
      <c r="CG118" s="915"/>
      <c r="CH118" s="915"/>
      <c r="CI118" s="915"/>
      <c r="CJ118" s="915"/>
      <c r="CK118" s="970"/>
      <c r="CL118" s="857"/>
      <c r="CM118" s="860" t="s">
        <v>394</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66</v>
      </c>
      <c r="DH118" s="816"/>
      <c r="DI118" s="816"/>
      <c r="DJ118" s="816"/>
      <c r="DK118" s="817"/>
      <c r="DL118" s="818" t="s">
        <v>66</v>
      </c>
      <c r="DM118" s="816"/>
      <c r="DN118" s="816"/>
      <c r="DO118" s="816"/>
      <c r="DP118" s="817"/>
      <c r="DQ118" s="818" t="s">
        <v>66</v>
      </c>
      <c r="DR118" s="816"/>
      <c r="DS118" s="816"/>
      <c r="DT118" s="816"/>
      <c r="DU118" s="817"/>
      <c r="DV118" s="863" t="s">
        <v>66</v>
      </c>
      <c r="DW118" s="864"/>
      <c r="DX118" s="864"/>
      <c r="DY118" s="864"/>
      <c r="DZ118" s="865"/>
    </row>
    <row r="119" spans="1:130" s="102" customFormat="1" ht="26.25" customHeight="1">
      <c r="A119" s="854" t="s">
        <v>369</v>
      </c>
      <c r="B119" s="855"/>
      <c r="C119" s="930" t="s">
        <v>370</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66</v>
      </c>
      <c r="AB119" s="934"/>
      <c r="AC119" s="934"/>
      <c r="AD119" s="934"/>
      <c r="AE119" s="935"/>
      <c r="AF119" s="936" t="s">
        <v>66</v>
      </c>
      <c r="AG119" s="934"/>
      <c r="AH119" s="934"/>
      <c r="AI119" s="934"/>
      <c r="AJ119" s="935"/>
      <c r="AK119" s="936" t="s">
        <v>66</v>
      </c>
      <c r="AL119" s="934"/>
      <c r="AM119" s="934"/>
      <c r="AN119" s="934"/>
      <c r="AO119" s="935"/>
      <c r="AP119" s="937" t="s">
        <v>66</v>
      </c>
      <c r="AQ119" s="938"/>
      <c r="AR119" s="938"/>
      <c r="AS119" s="938"/>
      <c r="AT119" s="939"/>
      <c r="AU119" s="977"/>
      <c r="AV119" s="978"/>
      <c r="AW119" s="978"/>
      <c r="AX119" s="978"/>
      <c r="AY119" s="978"/>
      <c r="AZ119" s="133" t="s">
        <v>121</v>
      </c>
      <c r="BA119" s="133"/>
      <c r="BB119" s="133"/>
      <c r="BC119" s="133"/>
      <c r="BD119" s="133"/>
      <c r="BE119" s="133"/>
      <c r="BF119" s="133"/>
      <c r="BG119" s="133"/>
      <c r="BH119" s="133"/>
      <c r="BI119" s="133"/>
      <c r="BJ119" s="133"/>
      <c r="BK119" s="133"/>
      <c r="BL119" s="133"/>
      <c r="BM119" s="133"/>
      <c r="BN119" s="133"/>
      <c r="BO119" s="916" t="s">
        <v>395</v>
      </c>
      <c r="BP119" s="917"/>
      <c r="BQ119" s="921">
        <v>74286755</v>
      </c>
      <c r="BR119" s="884"/>
      <c r="BS119" s="884"/>
      <c r="BT119" s="884"/>
      <c r="BU119" s="884"/>
      <c r="BV119" s="884">
        <v>74509281</v>
      </c>
      <c r="BW119" s="884"/>
      <c r="BX119" s="884"/>
      <c r="BY119" s="884"/>
      <c r="BZ119" s="884"/>
      <c r="CA119" s="884">
        <v>72115341</v>
      </c>
      <c r="CB119" s="884"/>
      <c r="CC119" s="884"/>
      <c r="CD119" s="884"/>
      <c r="CE119" s="884"/>
      <c r="CF119" s="782"/>
      <c r="CG119" s="783"/>
      <c r="CH119" s="783"/>
      <c r="CI119" s="783"/>
      <c r="CJ119" s="873"/>
      <c r="CK119" s="971"/>
      <c r="CL119" s="859"/>
      <c r="CM119" s="877" t="s">
        <v>396</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66</v>
      </c>
      <c r="DH119" s="799"/>
      <c r="DI119" s="799"/>
      <c r="DJ119" s="799"/>
      <c r="DK119" s="800"/>
      <c r="DL119" s="801" t="s">
        <v>66</v>
      </c>
      <c r="DM119" s="799"/>
      <c r="DN119" s="799"/>
      <c r="DO119" s="799"/>
      <c r="DP119" s="800"/>
      <c r="DQ119" s="801" t="s">
        <v>66</v>
      </c>
      <c r="DR119" s="799"/>
      <c r="DS119" s="799"/>
      <c r="DT119" s="799"/>
      <c r="DU119" s="800"/>
      <c r="DV119" s="887" t="s">
        <v>66</v>
      </c>
      <c r="DW119" s="888"/>
      <c r="DX119" s="888"/>
      <c r="DY119" s="888"/>
      <c r="DZ119" s="889"/>
    </row>
    <row r="120" spans="1:130" s="102" customFormat="1" ht="26.25" customHeight="1">
      <c r="A120" s="856"/>
      <c r="B120" s="857"/>
      <c r="C120" s="860" t="s">
        <v>373</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66</v>
      </c>
      <c r="AB120" s="816"/>
      <c r="AC120" s="816"/>
      <c r="AD120" s="816"/>
      <c r="AE120" s="817"/>
      <c r="AF120" s="818" t="s">
        <v>66</v>
      </c>
      <c r="AG120" s="816"/>
      <c r="AH120" s="816"/>
      <c r="AI120" s="816"/>
      <c r="AJ120" s="817"/>
      <c r="AK120" s="818" t="s">
        <v>66</v>
      </c>
      <c r="AL120" s="816"/>
      <c r="AM120" s="816"/>
      <c r="AN120" s="816"/>
      <c r="AO120" s="817"/>
      <c r="AP120" s="863" t="s">
        <v>66</v>
      </c>
      <c r="AQ120" s="864"/>
      <c r="AR120" s="864"/>
      <c r="AS120" s="864"/>
      <c r="AT120" s="865"/>
      <c r="AU120" s="922" t="s">
        <v>397</v>
      </c>
      <c r="AV120" s="923"/>
      <c r="AW120" s="923"/>
      <c r="AX120" s="923"/>
      <c r="AY120" s="924"/>
      <c r="AZ120" s="899" t="s">
        <v>398</v>
      </c>
      <c r="BA120" s="846"/>
      <c r="BB120" s="846"/>
      <c r="BC120" s="846"/>
      <c r="BD120" s="846"/>
      <c r="BE120" s="846"/>
      <c r="BF120" s="846"/>
      <c r="BG120" s="846"/>
      <c r="BH120" s="846"/>
      <c r="BI120" s="846"/>
      <c r="BJ120" s="846"/>
      <c r="BK120" s="846"/>
      <c r="BL120" s="846"/>
      <c r="BM120" s="846"/>
      <c r="BN120" s="846"/>
      <c r="BO120" s="846"/>
      <c r="BP120" s="847"/>
      <c r="BQ120" s="900">
        <v>7778651</v>
      </c>
      <c r="BR120" s="881"/>
      <c r="BS120" s="881"/>
      <c r="BT120" s="881"/>
      <c r="BU120" s="881"/>
      <c r="BV120" s="881">
        <v>8247169</v>
      </c>
      <c r="BW120" s="881"/>
      <c r="BX120" s="881"/>
      <c r="BY120" s="881"/>
      <c r="BZ120" s="881"/>
      <c r="CA120" s="881">
        <v>8648910</v>
      </c>
      <c r="CB120" s="881"/>
      <c r="CC120" s="881"/>
      <c r="CD120" s="881"/>
      <c r="CE120" s="881"/>
      <c r="CF120" s="905">
        <v>25.3</v>
      </c>
      <c r="CG120" s="906"/>
      <c r="CH120" s="906"/>
      <c r="CI120" s="906"/>
      <c r="CJ120" s="906"/>
      <c r="CK120" s="907" t="s">
        <v>399</v>
      </c>
      <c r="CL120" s="891"/>
      <c r="CM120" s="891"/>
      <c r="CN120" s="891"/>
      <c r="CO120" s="892"/>
      <c r="CP120" s="911" t="s">
        <v>339</v>
      </c>
      <c r="CQ120" s="912"/>
      <c r="CR120" s="912"/>
      <c r="CS120" s="912"/>
      <c r="CT120" s="912"/>
      <c r="CU120" s="912"/>
      <c r="CV120" s="912"/>
      <c r="CW120" s="912"/>
      <c r="CX120" s="912"/>
      <c r="CY120" s="912"/>
      <c r="CZ120" s="912"/>
      <c r="DA120" s="912"/>
      <c r="DB120" s="912"/>
      <c r="DC120" s="912"/>
      <c r="DD120" s="912"/>
      <c r="DE120" s="912"/>
      <c r="DF120" s="913"/>
      <c r="DG120" s="900">
        <v>5575585</v>
      </c>
      <c r="DH120" s="881"/>
      <c r="DI120" s="881"/>
      <c r="DJ120" s="881"/>
      <c r="DK120" s="881"/>
      <c r="DL120" s="881">
        <v>5962285</v>
      </c>
      <c r="DM120" s="881"/>
      <c r="DN120" s="881"/>
      <c r="DO120" s="881"/>
      <c r="DP120" s="881"/>
      <c r="DQ120" s="881">
        <v>5750611</v>
      </c>
      <c r="DR120" s="881"/>
      <c r="DS120" s="881"/>
      <c r="DT120" s="881"/>
      <c r="DU120" s="881"/>
      <c r="DV120" s="882">
        <v>16.8</v>
      </c>
      <c r="DW120" s="882"/>
      <c r="DX120" s="882"/>
      <c r="DY120" s="882"/>
      <c r="DZ120" s="883"/>
    </row>
    <row r="121" spans="1:130" s="102" customFormat="1" ht="26.25" customHeight="1">
      <c r="A121" s="856"/>
      <c r="B121" s="857"/>
      <c r="C121" s="902" t="s">
        <v>400</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66</v>
      </c>
      <c r="AB121" s="816"/>
      <c r="AC121" s="816"/>
      <c r="AD121" s="816"/>
      <c r="AE121" s="817"/>
      <c r="AF121" s="818" t="s">
        <v>66</v>
      </c>
      <c r="AG121" s="816"/>
      <c r="AH121" s="816"/>
      <c r="AI121" s="816"/>
      <c r="AJ121" s="817"/>
      <c r="AK121" s="818" t="s">
        <v>66</v>
      </c>
      <c r="AL121" s="816"/>
      <c r="AM121" s="816"/>
      <c r="AN121" s="816"/>
      <c r="AO121" s="817"/>
      <c r="AP121" s="863" t="s">
        <v>66</v>
      </c>
      <c r="AQ121" s="864"/>
      <c r="AR121" s="864"/>
      <c r="AS121" s="864"/>
      <c r="AT121" s="865"/>
      <c r="AU121" s="925"/>
      <c r="AV121" s="926"/>
      <c r="AW121" s="926"/>
      <c r="AX121" s="926"/>
      <c r="AY121" s="927"/>
      <c r="AZ121" s="853" t="s">
        <v>401</v>
      </c>
      <c r="BA121" s="786"/>
      <c r="BB121" s="786"/>
      <c r="BC121" s="786"/>
      <c r="BD121" s="786"/>
      <c r="BE121" s="786"/>
      <c r="BF121" s="786"/>
      <c r="BG121" s="786"/>
      <c r="BH121" s="786"/>
      <c r="BI121" s="786"/>
      <c r="BJ121" s="786"/>
      <c r="BK121" s="786"/>
      <c r="BL121" s="786"/>
      <c r="BM121" s="786"/>
      <c r="BN121" s="786"/>
      <c r="BO121" s="786"/>
      <c r="BP121" s="787"/>
      <c r="BQ121" s="825">
        <v>12562615</v>
      </c>
      <c r="BR121" s="826"/>
      <c r="BS121" s="826"/>
      <c r="BT121" s="826"/>
      <c r="BU121" s="826"/>
      <c r="BV121" s="826">
        <v>12655768</v>
      </c>
      <c r="BW121" s="826"/>
      <c r="BX121" s="826"/>
      <c r="BY121" s="826"/>
      <c r="BZ121" s="826"/>
      <c r="CA121" s="826">
        <v>12723617</v>
      </c>
      <c r="CB121" s="826"/>
      <c r="CC121" s="826"/>
      <c r="CD121" s="826"/>
      <c r="CE121" s="826"/>
      <c r="CF121" s="914">
        <v>37.200000000000003</v>
      </c>
      <c r="CG121" s="915"/>
      <c r="CH121" s="915"/>
      <c r="CI121" s="915"/>
      <c r="CJ121" s="915"/>
      <c r="CK121" s="908"/>
      <c r="CL121" s="894"/>
      <c r="CM121" s="894"/>
      <c r="CN121" s="894"/>
      <c r="CO121" s="895"/>
      <c r="CP121" s="874" t="s">
        <v>337</v>
      </c>
      <c r="CQ121" s="875"/>
      <c r="CR121" s="875"/>
      <c r="CS121" s="875"/>
      <c r="CT121" s="875"/>
      <c r="CU121" s="875"/>
      <c r="CV121" s="875"/>
      <c r="CW121" s="875"/>
      <c r="CX121" s="875"/>
      <c r="CY121" s="875"/>
      <c r="CZ121" s="875"/>
      <c r="DA121" s="875"/>
      <c r="DB121" s="875"/>
      <c r="DC121" s="875"/>
      <c r="DD121" s="875"/>
      <c r="DE121" s="875"/>
      <c r="DF121" s="876"/>
      <c r="DG121" s="825">
        <v>20136</v>
      </c>
      <c r="DH121" s="826"/>
      <c r="DI121" s="826"/>
      <c r="DJ121" s="826"/>
      <c r="DK121" s="826"/>
      <c r="DL121" s="826">
        <v>22663</v>
      </c>
      <c r="DM121" s="826"/>
      <c r="DN121" s="826"/>
      <c r="DO121" s="826"/>
      <c r="DP121" s="826"/>
      <c r="DQ121" s="826">
        <v>20120</v>
      </c>
      <c r="DR121" s="826"/>
      <c r="DS121" s="826"/>
      <c r="DT121" s="826"/>
      <c r="DU121" s="826"/>
      <c r="DV121" s="832">
        <v>0.1</v>
      </c>
      <c r="DW121" s="832"/>
      <c r="DX121" s="832"/>
      <c r="DY121" s="832"/>
      <c r="DZ121" s="833"/>
    </row>
    <row r="122" spans="1:130" s="102" customFormat="1" ht="26.25" customHeight="1">
      <c r="A122" s="856"/>
      <c r="B122" s="857"/>
      <c r="C122" s="860" t="s">
        <v>383</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66</v>
      </c>
      <c r="AB122" s="816"/>
      <c r="AC122" s="816"/>
      <c r="AD122" s="816"/>
      <c r="AE122" s="817"/>
      <c r="AF122" s="818" t="s">
        <v>66</v>
      </c>
      <c r="AG122" s="816"/>
      <c r="AH122" s="816"/>
      <c r="AI122" s="816"/>
      <c r="AJ122" s="817"/>
      <c r="AK122" s="818" t="s">
        <v>66</v>
      </c>
      <c r="AL122" s="816"/>
      <c r="AM122" s="816"/>
      <c r="AN122" s="816"/>
      <c r="AO122" s="817"/>
      <c r="AP122" s="863" t="s">
        <v>66</v>
      </c>
      <c r="AQ122" s="864"/>
      <c r="AR122" s="864"/>
      <c r="AS122" s="864"/>
      <c r="AT122" s="865"/>
      <c r="AU122" s="925"/>
      <c r="AV122" s="926"/>
      <c r="AW122" s="926"/>
      <c r="AX122" s="926"/>
      <c r="AY122" s="927"/>
      <c r="AZ122" s="918" t="s">
        <v>402</v>
      </c>
      <c r="BA122" s="919"/>
      <c r="BB122" s="919"/>
      <c r="BC122" s="919"/>
      <c r="BD122" s="919"/>
      <c r="BE122" s="919"/>
      <c r="BF122" s="919"/>
      <c r="BG122" s="919"/>
      <c r="BH122" s="919"/>
      <c r="BI122" s="919"/>
      <c r="BJ122" s="919"/>
      <c r="BK122" s="919"/>
      <c r="BL122" s="919"/>
      <c r="BM122" s="919"/>
      <c r="BN122" s="919"/>
      <c r="BO122" s="919"/>
      <c r="BP122" s="920"/>
      <c r="BQ122" s="921">
        <v>45519470</v>
      </c>
      <c r="BR122" s="884"/>
      <c r="BS122" s="884"/>
      <c r="BT122" s="884"/>
      <c r="BU122" s="884"/>
      <c r="BV122" s="884">
        <v>45503691</v>
      </c>
      <c r="BW122" s="884"/>
      <c r="BX122" s="884"/>
      <c r="BY122" s="884"/>
      <c r="BZ122" s="884"/>
      <c r="CA122" s="884">
        <v>45790717</v>
      </c>
      <c r="CB122" s="884"/>
      <c r="CC122" s="884"/>
      <c r="CD122" s="884"/>
      <c r="CE122" s="884"/>
      <c r="CF122" s="885">
        <v>133.69999999999999</v>
      </c>
      <c r="CG122" s="886"/>
      <c r="CH122" s="886"/>
      <c r="CI122" s="886"/>
      <c r="CJ122" s="886"/>
      <c r="CK122" s="908"/>
      <c r="CL122" s="894"/>
      <c r="CM122" s="894"/>
      <c r="CN122" s="894"/>
      <c r="CO122" s="895"/>
      <c r="CP122" s="874" t="s">
        <v>335</v>
      </c>
      <c r="CQ122" s="875"/>
      <c r="CR122" s="875"/>
      <c r="CS122" s="875"/>
      <c r="CT122" s="875"/>
      <c r="CU122" s="875"/>
      <c r="CV122" s="875"/>
      <c r="CW122" s="875"/>
      <c r="CX122" s="875"/>
      <c r="CY122" s="875"/>
      <c r="CZ122" s="875"/>
      <c r="DA122" s="875"/>
      <c r="DB122" s="875"/>
      <c r="DC122" s="875"/>
      <c r="DD122" s="875"/>
      <c r="DE122" s="875"/>
      <c r="DF122" s="876"/>
      <c r="DG122" s="825" t="s">
        <v>66</v>
      </c>
      <c r="DH122" s="826"/>
      <c r="DI122" s="826"/>
      <c r="DJ122" s="826"/>
      <c r="DK122" s="826"/>
      <c r="DL122" s="826" t="s">
        <v>66</v>
      </c>
      <c r="DM122" s="826"/>
      <c r="DN122" s="826"/>
      <c r="DO122" s="826"/>
      <c r="DP122" s="826"/>
      <c r="DQ122" s="826" t="s">
        <v>66</v>
      </c>
      <c r="DR122" s="826"/>
      <c r="DS122" s="826"/>
      <c r="DT122" s="826"/>
      <c r="DU122" s="826"/>
      <c r="DV122" s="832" t="s">
        <v>66</v>
      </c>
      <c r="DW122" s="832"/>
      <c r="DX122" s="832"/>
      <c r="DY122" s="832"/>
      <c r="DZ122" s="833"/>
    </row>
    <row r="123" spans="1:130" s="102" customFormat="1" ht="26.25" customHeight="1">
      <c r="A123" s="856"/>
      <c r="B123" s="857"/>
      <c r="C123" s="860" t="s">
        <v>389</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66</v>
      </c>
      <c r="AB123" s="816"/>
      <c r="AC123" s="816"/>
      <c r="AD123" s="816"/>
      <c r="AE123" s="817"/>
      <c r="AF123" s="818" t="s">
        <v>66</v>
      </c>
      <c r="AG123" s="816"/>
      <c r="AH123" s="816"/>
      <c r="AI123" s="816"/>
      <c r="AJ123" s="817"/>
      <c r="AK123" s="818" t="s">
        <v>66</v>
      </c>
      <c r="AL123" s="816"/>
      <c r="AM123" s="816"/>
      <c r="AN123" s="816"/>
      <c r="AO123" s="817"/>
      <c r="AP123" s="863" t="s">
        <v>66</v>
      </c>
      <c r="AQ123" s="864"/>
      <c r="AR123" s="864"/>
      <c r="AS123" s="864"/>
      <c r="AT123" s="865"/>
      <c r="AU123" s="928"/>
      <c r="AV123" s="929"/>
      <c r="AW123" s="929"/>
      <c r="AX123" s="929"/>
      <c r="AY123" s="929"/>
      <c r="AZ123" s="133" t="s">
        <v>121</v>
      </c>
      <c r="BA123" s="133"/>
      <c r="BB123" s="133"/>
      <c r="BC123" s="133"/>
      <c r="BD123" s="133"/>
      <c r="BE123" s="133"/>
      <c r="BF123" s="133"/>
      <c r="BG123" s="133"/>
      <c r="BH123" s="133"/>
      <c r="BI123" s="133"/>
      <c r="BJ123" s="133"/>
      <c r="BK123" s="133"/>
      <c r="BL123" s="133"/>
      <c r="BM123" s="133"/>
      <c r="BN123" s="133"/>
      <c r="BO123" s="916" t="s">
        <v>403</v>
      </c>
      <c r="BP123" s="917"/>
      <c r="BQ123" s="871">
        <v>65860736</v>
      </c>
      <c r="BR123" s="872"/>
      <c r="BS123" s="872"/>
      <c r="BT123" s="872"/>
      <c r="BU123" s="872"/>
      <c r="BV123" s="872">
        <v>66406628</v>
      </c>
      <c r="BW123" s="872"/>
      <c r="BX123" s="872"/>
      <c r="BY123" s="872"/>
      <c r="BZ123" s="872"/>
      <c r="CA123" s="872">
        <v>67163244</v>
      </c>
      <c r="CB123" s="872"/>
      <c r="CC123" s="872"/>
      <c r="CD123" s="872"/>
      <c r="CE123" s="872"/>
      <c r="CF123" s="782"/>
      <c r="CG123" s="783"/>
      <c r="CH123" s="783"/>
      <c r="CI123" s="783"/>
      <c r="CJ123" s="873"/>
      <c r="CK123" s="908"/>
      <c r="CL123" s="894"/>
      <c r="CM123" s="894"/>
      <c r="CN123" s="894"/>
      <c r="CO123" s="895"/>
      <c r="CP123" s="874" t="s">
        <v>336</v>
      </c>
      <c r="CQ123" s="875"/>
      <c r="CR123" s="875"/>
      <c r="CS123" s="875"/>
      <c r="CT123" s="875"/>
      <c r="CU123" s="875"/>
      <c r="CV123" s="875"/>
      <c r="CW123" s="875"/>
      <c r="CX123" s="875"/>
      <c r="CY123" s="875"/>
      <c r="CZ123" s="875"/>
      <c r="DA123" s="875"/>
      <c r="DB123" s="875"/>
      <c r="DC123" s="875"/>
      <c r="DD123" s="875"/>
      <c r="DE123" s="875"/>
      <c r="DF123" s="876"/>
      <c r="DG123" s="815" t="s">
        <v>66</v>
      </c>
      <c r="DH123" s="816"/>
      <c r="DI123" s="816"/>
      <c r="DJ123" s="816"/>
      <c r="DK123" s="817"/>
      <c r="DL123" s="818" t="s">
        <v>66</v>
      </c>
      <c r="DM123" s="816"/>
      <c r="DN123" s="816"/>
      <c r="DO123" s="816"/>
      <c r="DP123" s="817"/>
      <c r="DQ123" s="818" t="s">
        <v>66</v>
      </c>
      <c r="DR123" s="816"/>
      <c r="DS123" s="816"/>
      <c r="DT123" s="816"/>
      <c r="DU123" s="817"/>
      <c r="DV123" s="863" t="s">
        <v>66</v>
      </c>
      <c r="DW123" s="864"/>
      <c r="DX123" s="864"/>
      <c r="DY123" s="864"/>
      <c r="DZ123" s="865"/>
    </row>
    <row r="124" spans="1:130" s="102" customFormat="1" ht="26.25" customHeight="1" thickBot="1">
      <c r="A124" s="856"/>
      <c r="B124" s="857"/>
      <c r="C124" s="860" t="s">
        <v>392</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66</v>
      </c>
      <c r="AB124" s="816"/>
      <c r="AC124" s="816"/>
      <c r="AD124" s="816"/>
      <c r="AE124" s="817"/>
      <c r="AF124" s="818" t="s">
        <v>66</v>
      </c>
      <c r="AG124" s="816"/>
      <c r="AH124" s="816"/>
      <c r="AI124" s="816"/>
      <c r="AJ124" s="817"/>
      <c r="AK124" s="818" t="s">
        <v>66</v>
      </c>
      <c r="AL124" s="816"/>
      <c r="AM124" s="816"/>
      <c r="AN124" s="816"/>
      <c r="AO124" s="817"/>
      <c r="AP124" s="863" t="s">
        <v>66</v>
      </c>
      <c r="AQ124" s="864"/>
      <c r="AR124" s="864"/>
      <c r="AS124" s="864"/>
      <c r="AT124" s="865"/>
      <c r="AU124" s="866" t="s">
        <v>404</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25.2</v>
      </c>
      <c r="BR124" s="870"/>
      <c r="BS124" s="870"/>
      <c r="BT124" s="870"/>
      <c r="BU124" s="870"/>
      <c r="BV124" s="870">
        <v>24</v>
      </c>
      <c r="BW124" s="870"/>
      <c r="BX124" s="870"/>
      <c r="BY124" s="870"/>
      <c r="BZ124" s="870"/>
      <c r="CA124" s="870">
        <v>14.4</v>
      </c>
      <c r="CB124" s="870"/>
      <c r="CC124" s="870"/>
      <c r="CD124" s="870"/>
      <c r="CE124" s="870"/>
      <c r="CF124" s="760"/>
      <c r="CG124" s="761"/>
      <c r="CH124" s="761"/>
      <c r="CI124" s="761"/>
      <c r="CJ124" s="901"/>
      <c r="CK124" s="909"/>
      <c r="CL124" s="909"/>
      <c r="CM124" s="909"/>
      <c r="CN124" s="909"/>
      <c r="CO124" s="910"/>
      <c r="CP124" s="874" t="s">
        <v>405</v>
      </c>
      <c r="CQ124" s="875"/>
      <c r="CR124" s="875"/>
      <c r="CS124" s="875"/>
      <c r="CT124" s="875"/>
      <c r="CU124" s="875"/>
      <c r="CV124" s="875"/>
      <c r="CW124" s="875"/>
      <c r="CX124" s="875"/>
      <c r="CY124" s="875"/>
      <c r="CZ124" s="875"/>
      <c r="DA124" s="875"/>
      <c r="DB124" s="875"/>
      <c r="DC124" s="875"/>
      <c r="DD124" s="875"/>
      <c r="DE124" s="875"/>
      <c r="DF124" s="876"/>
      <c r="DG124" s="798" t="s">
        <v>66</v>
      </c>
      <c r="DH124" s="799"/>
      <c r="DI124" s="799"/>
      <c r="DJ124" s="799"/>
      <c r="DK124" s="800"/>
      <c r="DL124" s="801" t="s">
        <v>66</v>
      </c>
      <c r="DM124" s="799"/>
      <c r="DN124" s="799"/>
      <c r="DO124" s="799"/>
      <c r="DP124" s="800"/>
      <c r="DQ124" s="801" t="s">
        <v>66</v>
      </c>
      <c r="DR124" s="799"/>
      <c r="DS124" s="799"/>
      <c r="DT124" s="799"/>
      <c r="DU124" s="800"/>
      <c r="DV124" s="887" t="s">
        <v>66</v>
      </c>
      <c r="DW124" s="888"/>
      <c r="DX124" s="888"/>
      <c r="DY124" s="888"/>
      <c r="DZ124" s="889"/>
    </row>
    <row r="125" spans="1:130" s="102" customFormat="1" ht="26.25" customHeight="1">
      <c r="A125" s="856"/>
      <c r="B125" s="857"/>
      <c r="C125" s="860" t="s">
        <v>394</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66</v>
      </c>
      <c r="AB125" s="816"/>
      <c r="AC125" s="816"/>
      <c r="AD125" s="816"/>
      <c r="AE125" s="817"/>
      <c r="AF125" s="818" t="s">
        <v>66</v>
      </c>
      <c r="AG125" s="816"/>
      <c r="AH125" s="816"/>
      <c r="AI125" s="816"/>
      <c r="AJ125" s="817"/>
      <c r="AK125" s="818" t="s">
        <v>66</v>
      </c>
      <c r="AL125" s="816"/>
      <c r="AM125" s="816"/>
      <c r="AN125" s="816"/>
      <c r="AO125" s="817"/>
      <c r="AP125" s="863" t="s">
        <v>66</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406</v>
      </c>
      <c r="CL125" s="891"/>
      <c r="CM125" s="891"/>
      <c r="CN125" s="891"/>
      <c r="CO125" s="892"/>
      <c r="CP125" s="899" t="s">
        <v>407</v>
      </c>
      <c r="CQ125" s="846"/>
      <c r="CR125" s="846"/>
      <c r="CS125" s="846"/>
      <c r="CT125" s="846"/>
      <c r="CU125" s="846"/>
      <c r="CV125" s="846"/>
      <c r="CW125" s="846"/>
      <c r="CX125" s="846"/>
      <c r="CY125" s="846"/>
      <c r="CZ125" s="846"/>
      <c r="DA125" s="846"/>
      <c r="DB125" s="846"/>
      <c r="DC125" s="846"/>
      <c r="DD125" s="846"/>
      <c r="DE125" s="846"/>
      <c r="DF125" s="847"/>
      <c r="DG125" s="900" t="s">
        <v>66</v>
      </c>
      <c r="DH125" s="881"/>
      <c r="DI125" s="881"/>
      <c r="DJ125" s="881"/>
      <c r="DK125" s="881"/>
      <c r="DL125" s="881" t="s">
        <v>66</v>
      </c>
      <c r="DM125" s="881"/>
      <c r="DN125" s="881"/>
      <c r="DO125" s="881"/>
      <c r="DP125" s="881"/>
      <c r="DQ125" s="881" t="s">
        <v>66</v>
      </c>
      <c r="DR125" s="881"/>
      <c r="DS125" s="881"/>
      <c r="DT125" s="881"/>
      <c r="DU125" s="881"/>
      <c r="DV125" s="882" t="s">
        <v>66</v>
      </c>
      <c r="DW125" s="882"/>
      <c r="DX125" s="882"/>
      <c r="DY125" s="882"/>
      <c r="DZ125" s="883"/>
    </row>
    <row r="126" spans="1:130" s="102" customFormat="1" ht="26.25" customHeight="1" thickBot="1">
      <c r="A126" s="856"/>
      <c r="B126" s="857"/>
      <c r="C126" s="860" t="s">
        <v>396</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66</v>
      </c>
      <c r="AB126" s="816"/>
      <c r="AC126" s="816"/>
      <c r="AD126" s="816"/>
      <c r="AE126" s="817"/>
      <c r="AF126" s="818" t="s">
        <v>66</v>
      </c>
      <c r="AG126" s="816"/>
      <c r="AH126" s="816"/>
      <c r="AI126" s="816"/>
      <c r="AJ126" s="817"/>
      <c r="AK126" s="818" t="s">
        <v>66</v>
      </c>
      <c r="AL126" s="816"/>
      <c r="AM126" s="816"/>
      <c r="AN126" s="816"/>
      <c r="AO126" s="817"/>
      <c r="AP126" s="863" t="s">
        <v>66</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408</v>
      </c>
      <c r="CQ126" s="786"/>
      <c r="CR126" s="786"/>
      <c r="CS126" s="786"/>
      <c r="CT126" s="786"/>
      <c r="CU126" s="786"/>
      <c r="CV126" s="786"/>
      <c r="CW126" s="786"/>
      <c r="CX126" s="786"/>
      <c r="CY126" s="786"/>
      <c r="CZ126" s="786"/>
      <c r="DA126" s="786"/>
      <c r="DB126" s="786"/>
      <c r="DC126" s="786"/>
      <c r="DD126" s="786"/>
      <c r="DE126" s="786"/>
      <c r="DF126" s="787"/>
      <c r="DG126" s="825" t="s">
        <v>66</v>
      </c>
      <c r="DH126" s="826"/>
      <c r="DI126" s="826"/>
      <c r="DJ126" s="826"/>
      <c r="DK126" s="826"/>
      <c r="DL126" s="826" t="s">
        <v>66</v>
      </c>
      <c r="DM126" s="826"/>
      <c r="DN126" s="826"/>
      <c r="DO126" s="826"/>
      <c r="DP126" s="826"/>
      <c r="DQ126" s="826" t="s">
        <v>66</v>
      </c>
      <c r="DR126" s="826"/>
      <c r="DS126" s="826"/>
      <c r="DT126" s="826"/>
      <c r="DU126" s="826"/>
      <c r="DV126" s="832" t="s">
        <v>66</v>
      </c>
      <c r="DW126" s="832"/>
      <c r="DX126" s="832"/>
      <c r="DY126" s="832"/>
      <c r="DZ126" s="833"/>
    </row>
    <row r="127" spans="1:130" s="102" customFormat="1" ht="26.25" customHeight="1">
      <c r="A127" s="858"/>
      <c r="B127" s="859"/>
      <c r="C127" s="877" t="s">
        <v>409</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t="s">
        <v>66</v>
      </c>
      <c r="AB127" s="816"/>
      <c r="AC127" s="816"/>
      <c r="AD127" s="816"/>
      <c r="AE127" s="817"/>
      <c r="AF127" s="818" t="s">
        <v>66</v>
      </c>
      <c r="AG127" s="816"/>
      <c r="AH127" s="816"/>
      <c r="AI127" s="816"/>
      <c r="AJ127" s="817"/>
      <c r="AK127" s="818" t="s">
        <v>66</v>
      </c>
      <c r="AL127" s="816"/>
      <c r="AM127" s="816"/>
      <c r="AN127" s="816"/>
      <c r="AO127" s="817"/>
      <c r="AP127" s="863" t="s">
        <v>66</v>
      </c>
      <c r="AQ127" s="864"/>
      <c r="AR127" s="864"/>
      <c r="AS127" s="864"/>
      <c r="AT127" s="865"/>
      <c r="AU127" s="138"/>
      <c r="AV127" s="138"/>
      <c r="AW127" s="138"/>
      <c r="AX127" s="880" t="s">
        <v>410</v>
      </c>
      <c r="AY127" s="850"/>
      <c r="AZ127" s="850"/>
      <c r="BA127" s="850"/>
      <c r="BB127" s="850"/>
      <c r="BC127" s="850"/>
      <c r="BD127" s="850"/>
      <c r="BE127" s="851"/>
      <c r="BF127" s="849" t="s">
        <v>411</v>
      </c>
      <c r="BG127" s="850"/>
      <c r="BH127" s="850"/>
      <c r="BI127" s="850"/>
      <c r="BJ127" s="850"/>
      <c r="BK127" s="850"/>
      <c r="BL127" s="851"/>
      <c r="BM127" s="849" t="s">
        <v>412</v>
      </c>
      <c r="BN127" s="850"/>
      <c r="BO127" s="850"/>
      <c r="BP127" s="850"/>
      <c r="BQ127" s="850"/>
      <c r="BR127" s="850"/>
      <c r="BS127" s="851"/>
      <c r="BT127" s="849" t="s">
        <v>413</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414</v>
      </c>
      <c r="CQ127" s="786"/>
      <c r="CR127" s="786"/>
      <c r="CS127" s="786"/>
      <c r="CT127" s="786"/>
      <c r="CU127" s="786"/>
      <c r="CV127" s="786"/>
      <c r="CW127" s="786"/>
      <c r="CX127" s="786"/>
      <c r="CY127" s="786"/>
      <c r="CZ127" s="786"/>
      <c r="DA127" s="786"/>
      <c r="DB127" s="786"/>
      <c r="DC127" s="786"/>
      <c r="DD127" s="786"/>
      <c r="DE127" s="786"/>
      <c r="DF127" s="787"/>
      <c r="DG127" s="825" t="s">
        <v>66</v>
      </c>
      <c r="DH127" s="826"/>
      <c r="DI127" s="826"/>
      <c r="DJ127" s="826"/>
      <c r="DK127" s="826"/>
      <c r="DL127" s="826" t="s">
        <v>66</v>
      </c>
      <c r="DM127" s="826"/>
      <c r="DN127" s="826"/>
      <c r="DO127" s="826"/>
      <c r="DP127" s="826"/>
      <c r="DQ127" s="826" t="s">
        <v>66</v>
      </c>
      <c r="DR127" s="826"/>
      <c r="DS127" s="826"/>
      <c r="DT127" s="826"/>
      <c r="DU127" s="826"/>
      <c r="DV127" s="832" t="s">
        <v>66</v>
      </c>
      <c r="DW127" s="832"/>
      <c r="DX127" s="832"/>
      <c r="DY127" s="832"/>
      <c r="DZ127" s="833"/>
    </row>
    <row r="128" spans="1:130" s="102" customFormat="1" ht="26.25" customHeight="1" thickBot="1">
      <c r="A128" s="834" t="s">
        <v>415</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416</v>
      </c>
      <c r="X128" s="836"/>
      <c r="Y128" s="836"/>
      <c r="Z128" s="837"/>
      <c r="AA128" s="838">
        <v>1749348</v>
      </c>
      <c r="AB128" s="839"/>
      <c r="AC128" s="839"/>
      <c r="AD128" s="839"/>
      <c r="AE128" s="840"/>
      <c r="AF128" s="841">
        <v>1663479</v>
      </c>
      <c r="AG128" s="839"/>
      <c r="AH128" s="839"/>
      <c r="AI128" s="839"/>
      <c r="AJ128" s="840"/>
      <c r="AK128" s="841">
        <v>1586569</v>
      </c>
      <c r="AL128" s="839"/>
      <c r="AM128" s="839"/>
      <c r="AN128" s="839"/>
      <c r="AO128" s="840"/>
      <c r="AP128" s="842"/>
      <c r="AQ128" s="843"/>
      <c r="AR128" s="843"/>
      <c r="AS128" s="843"/>
      <c r="AT128" s="844"/>
      <c r="AU128" s="138"/>
      <c r="AV128" s="138"/>
      <c r="AW128" s="138"/>
      <c r="AX128" s="845" t="s">
        <v>417</v>
      </c>
      <c r="AY128" s="846"/>
      <c r="AZ128" s="846"/>
      <c r="BA128" s="846"/>
      <c r="BB128" s="846"/>
      <c r="BC128" s="846"/>
      <c r="BD128" s="846"/>
      <c r="BE128" s="847"/>
      <c r="BF128" s="822" t="s">
        <v>66</v>
      </c>
      <c r="BG128" s="823"/>
      <c r="BH128" s="823"/>
      <c r="BI128" s="823"/>
      <c r="BJ128" s="823"/>
      <c r="BK128" s="823"/>
      <c r="BL128" s="848"/>
      <c r="BM128" s="822">
        <v>11.51</v>
      </c>
      <c r="BN128" s="823"/>
      <c r="BO128" s="823"/>
      <c r="BP128" s="823"/>
      <c r="BQ128" s="823"/>
      <c r="BR128" s="823"/>
      <c r="BS128" s="848"/>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418</v>
      </c>
      <c r="CQ128" s="764"/>
      <c r="CR128" s="764"/>
      <c r="CS128" s="764"/>
      <c r="CT128" s="764"/>
      <c r="CU128" s="764"/>
      <c r="CV128" s="764"/>
      <c r="CW128" s="764"/>
      <c r="CX128" s="764"/>
      <c r="CY128" s="764"/>
      <c r="CZ128" s="764"/>
      <c r="DA128" s="764"/>
      <c r="DB128" s="764"/>
      <c r="DC128" s="764"/>
      <c r="DD128" s="764"/>
      <c r="DE128" s="764"/>
      <c r="DF128" s="765"/>
      <c r="DG128" s="828">
        <v>133</v>
      </c>
      <c r="DH128" s="829"/>
      <c r="DI128" s="829"/>
      <c r="DJ128" s="829"/>
      <c r="DK128" s="829"/>
      <c r="DL128" s="829">
        <v>284</v>
      </c>
      <c r="DM128" s="829"/>
      <c r="DN128" s="829"/>
      <c r="DO128" s="829"/>
      <c r="DP128" s="829"/>
      <c r="DQ128" s="829">
        <v>263</v>
      </c>
      <c r="DR128" s="829"/>
      <c r="DS128" s="829"/>
      <c r="DT128" s="829"/>
      <c r="DU128" s="829"/>
      <c r="DV128" s="830">
        <v>0</v>
      </c>
      <c r="DW128" s="830"/>
      <c r="DX128" s="830"/>
      <c r="DY128" s="830"/>
      <c r="DZ128" s="831"/>
    </row>
    <row r="129" spans="1:131" s="102" customFormat="1" ht="26.25" customHeight="1">
      <c r="A129" s="810" t="s">
        <v>47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419</v>
      </c>
      <c r="X129" s="813"/>
      <c r="Y129" s="813"/>
      <c r="Z129" s="814"/>
      <c r="AA129" s="815">
        <v>37263739</v>
      </c>
      <c r="AB129" s="816"/>
      <c r="AC129" s="816"/>
      <c r="AD129" s="816"/>
      <c r="AE129" s="817"/>
      <c r="AF129" s="818">
        <v>37568451</v>
      </c>
      <c r="AG129" s="816"/>
      <c r="AH129" s="816"/>
      <c r="AI129" s="816"/>
      <c r="AJ129" s="817"/>
      <c r="AK129" s="818">
        <v>38062407</v>
      </c>
      <c r="AL129" s="816"/>
      <c r="AM129" s="816"/>
      <c r="AN129" s="816"/>
      <c r="AO129" s="817"/>
      <c r="AP129" s="819"/>
      <c r="AQ129" s="820"/>
      <c r="AR129" s="820"/>
      <c r="AS129" s="820"/>
      <c r="AT129" s="821"/>
      <c r="AU129" s="140"/>
      <c r="AV129" s="140"/>
      <c r="AW129" s="140"/>
      <c r="AX129" s="785" t="s">
        <v>420</v>
      </c>
      <c r="AY129" s="786"/>
      <c r="AZ129" s="786"/>
      <c r="BA129" s="786"/>
      <c r="BB129" s="786"/>
      <c r="BC129" s="786"/>
      <c r="BD129" s="786"/>
      <c r="BE129" s="787"/>
      <c r="BF129" s="805" t="s">
        <v>66</v>
      </c>
      <c r="BG129" s="806"/>
      <c r="BH129" s="806"/>
      <c r="BI129" s="806"/>
      <c r="BJ129" s="806"/>
      <c r="BK129" s="806"/>
      <c r="BL129" s="807"/>
      <c r="BM129" s="805">
        <v>16.510000000000002</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810" t="s">
        <v>421</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422</v>
      </c>
      <c r="X130" s="813"/>
      <c r="Y130" s="813"/>
      <c r="Z130" s="814"/>
      <c r="AA130" s="815">
        <v>3882126</v>
      </c>
      <c r="AB130" s="816"/>
      <c r="AC130" s="816"/>
      <c r="AD130" s="816"/>
      <c r="AE130" s="817"/>
      <c r="AF130" s="818">
        <v>3817585</v>
      </c>
      <c r="AG130" s="816"/>
      <c r="AH130" s="816"/>
      <c r="AI130" s="816"/>
      <c r="AJ130" s="817"/>
      <c r="AK130" s="818">
        <v>3823577</v>
      </c>
      <c r="AL130" s="816"/>
      <c r="AM130" s="816"/>
      <c r="AN130" s="816"/>
      <c r="AO130" s="817"/>
      <c r="AP130" s="819"/>
      <c r="AQ130" s="820"/>
      <c r="AR130" s="820"/>
      <c r="AS130" s="820"/>
      <c r="AT130" s="821"/>
      <c r="AU130" s="140"/>
      <c r="AV130" s="140"/>
      <c r="AW130" s="140"/>
      <c r="AX130" s="785" t="s">
        <v>423</v>
      </c>
      <c r="AY130" s="786"/>
      <c r="AZ130" s="786"/>
      <c r="BA130" s="786"/>
      <c r="BB130" s="786"/>
      <c r="BC130" s="786"/>
      <c r="BD130" s="786"/>
      <c r="BE130" s="787"/>
      <c r="BF130" s="788">
        <v>4.5</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424</v>
      </c>
      <c r="X131" s="796"/>
      <c r="Y131" s="796"/>
      <c r="Z131" s="797"/>
      <c r="AA131" s="798">
        <v>33381613</v>
      </c>
      <c r="AB131" s="799"/>
      <c r="AC131" s="799"/>
      <c r="AD131" s="799"/>
      <c r="AE131" s="800"/>
      <c r="AF131" s="801">
        <v>33750866</v>
      </c>
      <c r="AG131" s="799"/>
      <c r="AH131" s="799"/>
      <c r="AI131" s="799"/>
      <c r="AJ131" s="800"/>
      <c r="AK131" s="801">
        <v>34238830</v>
      </c>
      <c r="AL131" s="799"/>
      <c r="AM131" s="799"/>
      <c r="AN131" s="799"/>
      <c r="AO131" s="800"/>
      <c r="AP131" s="802"/>
      <c r="AQ131" s="803"/>
      <c r="AR131" s="803"/>
      <c r="AS131" s="803"/>
      <c r="AT131" s="804"/>
      <c r="AU131" s="140"/>
      <c r="AV131" s="140"/>
      <c r="AW131" s="140"/>
      <c r="AX131" s="763" t="s">
        <v>425</v>
      </c>
      <c r="AY131" s="764"/>
      <c r="AZ131" s="764"/>
      <c r="BA131" s="764"/>
      <c r="BB131" s="764"/>
      <c r="BC131" s="764"/>
      <c r="BD131" s="764"/>
      <c r="BE131" s="765"/>
      <c r="BF131" s="766">
        <v>14.4</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72" t="s">
        <v>426</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427</v>
      </c>
      <c r="W132" s="776"/>
      <c r="X132" s="776"/>
      <c r="Y132" s="776"/>
      <c r="Z132" s="777"/>
      <c r="AA132" s="778">
        <v>4.4910801640000004</v>
      </c>
      <c r="AB132" s="779"/>
      <c r="AC132" s="779"/>
      <c r="AD132" s="779"/>
      <c r="AE132" s="780"/>
      <c r="AF132" s="781">
        <v>4.2651053750000001</v>
      </c>
      <c r="AG132" s="779"/>
      <c r="AH132" s="779"/>
      <c r="AI132" s="779"/>
      <c r="AJ132" s="780"/>
      <c r="AK132" s="781">
        <v>4.9494097779999997</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428</v>
      </c>
      <c r="W133" s="755"/>
      <c r="X133" s="755"/>
      <c r="Y133" s="755"/>
      <c r="Z133" s="756"/>
      <c r="AA133" s="757">
        <v>4</v>
      </c>
      <c r="AB133" s="758"/>
      <c r="AC133" s="758"/>
      <c r="AD133" s="758"/>
      <c r="AE133" s="759"/>
      <c r="AF133" s="757">
        <v>4.4000000000000004</v>
      </c>
      <c r="AG133" s="758"/>
      <c r="AH133" s="758"/>
      <c r="AI133" s="758"/>
      <c r="AJ133" s="759"/>
      <c r="AK133" s="757">
        <v>4.5</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Xk6L3rEEig9UsX0ZKWx/v5B35TpOvotn/pXGnjxZcuwztCXgxcSsg7j/25HimQH5t51cLH5VpRRUG1lcQsMacg==" saltValue="mqafyp72kU1ZCFYnHQdk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2248-82C0-489D-A5F3-D466595F65A7}">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WiWbbWceiNE4+900kx6ZehHYPi5OC8HlEANW5E87cb4IP9YF88sE92lFMESiAnNY8AKy6HVOFRIKddympPbL0g==" saltValue="gO4fyuDX4b54RP6p8sxk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A2A10-8CD2-4EFB-9131-9AE40C7B4758}">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aS0sA8Fe3n3ZjHJVJOD2wmmjkGLaB2+J/qb6eSk/AsCJKpriuKvCpw4RVmSuUSUCzrejUMfNErh4yH3BeYntg==" saltValue="8Ig10sP2ZN9D5G00ECk1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1050-AB08-400E-A94C-561FDA103478}">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429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430</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3" t="s">
        <v>431</v>
      </c>
      <c r="AP7" s="157"/>
      <c r="AQ7" s="158" t="s">
        <v>432</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4"/>
      <c r="AP8" s="163" t="s">
        <v>433</v>
      </c>
      <c r="AQ8" s="164" t="s">
        <v>434</v>
      </c>
      <c r="AR8" s="165" t="s">
        <v>435</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7" t="s">
        <v>436</v>
      </c>
      <c r="AL9" s="1188"/>
      <c r="AM9" s="1188"/>
      <c r="AN9" s="1189"/>
      <c r="AO9" s="166">
        <v>11064974</v>
      </c>
      <c r="AP9" s="166">
        <v>48420</v>
      </c>
      <c r="AQ9" s="167">
        <v>56078</v>
      </c>
      <c r="AR9" s="168">
        <v>-13.7</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7" t="s">
        <v>437</v>
      </c>
      <c r="AL10" s="1188"/>
      <c r="AM10" s="1188"/>
      <c r="AN10" s="1189"/>
      <c r="AO10" s="169">
        <v>481116</v>
      </c>
      <c r="AP10" s="169">
        <v>2105</v>
      </c>
      <c r="AQ10" s="170">
        <v>3491</v>
      </c>
      <c r="AR10" s="171">
        <v>-39.700000000000003</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7" t="s">
        <v>438</v>
      </c>
      <c r="AL11" s="1188"/>
      <c r="AM11" s="1188"/>
      <c r="AN11" s="1189"/>
      <c r="AO11" s="169">
        <v>63887</v>
      </c>
      <c r="AP11" s="169">
        <v>280</v>
      </c>
      <c r="AQ11" s="170">
        <v>1563</v>
      </c>
      <c r="AR11" s="171">
        <v>-82.1</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7" t="s">
        <v>439</v>
      </c>
      <c r="AL12" s="1188"/>
      <c r="AM12" s="1188"/>
      <c r="AN12" s="1189"/>
      <c r="AO12" s="169" t="s">
        <v>440</v>
      </c>
      <c r="AP12" s="169" t="s">
        <v>440</v>
      </c>
      <c r="AQ12" s="170">
        <v>910</v>
      </c>
      <c r="AR12" s="171" t="s">
        <v>440</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7" t="s">
        <v>441</v>
      </c>
      <c r="AL13" s="1188"/>
      <c r="AM13" s="1188"/>
      <c r="AN13" s="1189"/>
      <c r="AO13" s="169" t="s">
        <v>440</v>
      </c>
      <c r="AP13" s="169" t="s">
        <v>440</v>
      </c>
      <c r="AQ13" s="170" t="s">
        <v>440</v>
      </c>
      <c r="AR13" s="171" t="s">
        <v>440</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7" t="s">
        <v>442</v>
      </c>
      <c r="AL14" s="1188"/>
      <c r="AM14" s="1188"/>
      <c r="AN14" s="1189"/>
      <c r="AO14" s="169">
        <v>500060</v>
      </c>
      <c r="AP14" s="169">
        <v>2188</v>
      </c>
      <c r="AQ14" s="170">
        <v>2138</v>
      </c>
      <c r="AR14" s="171">
        <v>2.2999999999999998</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7" t="s">
        <v>443</v>
      </c>
      <c r="AL15" s="1188"/>
      <c r="AM15" s="1188"/>
      <c r="AN15" s="1189"/>
      <c r="AO15" s="169">
        <v>311673</v>
      </c>
      <c r="AP15" s="169">
        <v>1364</v>
      </c>
      <c r="AQ15" s="170">
        <v>1243</v>
      </c>
      <c r="AR15" s="171">
        <v>9.6999999999999993</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0" t="s">
        <v>444</v>
      </c>
      <c r="AL16" s="1191"/>
      <c r="AM16" s="1191"/>
      <c r="AN16" s="1192"/>
      <c r="AO16" s="169">
        <v>-824646</v>
      </c>
      <c r="AP16" s="169">
        <v>-3609</v>
      </c>
      <c r="AQ16" s="170">
        <v>-4219</v>
      </c>
      <c r="AR16" s="171">
        <v>-14.5</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0" t="s">
        <v>121</v>
      </c>
      <c r="AL17" s="1191"/>
      <c r="AM17" s="1191"/>
      <c r="AN17" s="1192"/>
      <c r="AO17" s="169">
        <v>11597064</v>
      </c>
      <c r="AP17" s="169">
        <v>50749</v>
      </c>
      <c r="AQ17" s="170">
        <v>61203</v>
      </c>
      <c r="AR17" s="171">
        <v>-17.100000000000001</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445</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446</v>
      </c>
      <c r="AP20" s="177" t="s">
        <v>447</v>
      </c>
      <c r="AQ20" s="178" t="s">
        <v>448</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4" t="s">
        <v>449</v>
      </c>
      <c r="AL21" s="1185"/>
      <c r="AM21" s="1185"/>
      <c r="AN21" s="1186"/>
      <c r="AO21" s="181">
        <v>5.67</v>
      </c>
      <c r="AP21" s="182">
        <v>6.02</v>
      </c>
      <c r="AQ21" s="183">
        <v>-0.35</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4" t="s">
        <v>450</v>
      </c>
      <c r="AL22" s="1185"/>
      <c r="AM22" s="1185"/>
      <c r="AN22" s="1186"/>
      <c r="AO22" s="186">
        <v>101.8</v>
      </c>
      <c r="AP22" s="187">
        <v>100.1</v>
      </c>
      <c r="AQ22" s="188">
        <v>1.7</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451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452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453</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3" t="s">
        <v>431</v>
      </c>
      <c r="AP30" s="157"/>
      <c r="AQ30" s="158" t="s">
        <v>432</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4"/>
      <c r="AP31" s="163" t="s">
        <v>433</v>
      </c>
      <c r="AQ31" s="164" t="s">
        <v>434</v>
      </c>
      <c r="AR31" s="165" t="s">
        <v>435</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5" t="s">
        <v>454</v>
      </c>
      <c r="AL32" s="1176"/>
      <c r="AM32" s="1176"/>
      <c r="AN32" s="1177"/>
      <c r="AO32" s="196">
        <v>6663261</v>
      </c>
      <c r="AP32" s="196">
        <v>29158</v>
      </c>
      <c r="AQ32" s="197">
        <v>27020</v>
      </c>
      <c r="AR32" s="198">
        <v>7.9</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5" t="s">
        <v>455</v>
      </c>
      <c r="AL33" s="1176"/>
      <c r="AM33" s="1176"/>
      <c r="AN33" s="1177"/>
      <c r="AO33" s="196" t="s">
        <v>440</v>
      </c>
      <c r="AP33" s="196" t="s">
        <v>440</v>
      </c>
      <c r="AQ33" s="197" t="s">
        <v>440</v>
      </c>
      <c r="AR33" s="198" t="s">
        <v>440</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5" t="s">
        <v>456</v>
      </c>
      <c r="AL34" s="1176"/>
      <c r="AM34" s="1176"/>
      <c r="AN34" s="1177"/>
      <c r="AO34" s="196" t="s">
        <v>440</v>
      </c>
      <c r="AP34" s="196" t="s">
        <v>440</v>
      </c>
      <c r="AQ34" s="197">
        <v>28</v>
      </c>
      <c r="AR34" s="198" t="s">
        <v>440</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5" t="s">
        <v>457</v>
      </c>
      <c r="AL35" s="1176"/>
      <c r="AM35" s="1176"/>
      <c r="AN35" s="1177"/>
      <c r="AO35" s="196">
        <v>441505</v>
      </c>
      <c r="AP35" s="196">
        <v>1932</v>
      </c>
      <c r="AQ35" s="197">
        <v>6255</v>
      </c>
      <c r="AR35" s="198">
        <v>-69.099999999999994</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5" t="s">
        <v>458</v>
      </c>
      <c r="AL36" s="1176"/>
      <c r="AM36" s="1176"/>
      <c r="AN36" s="1177"/>
      <c r="AO36" s="196" t="s">
        <v>440</v>
      </c>
      <c r="AP36" s="196" t="s">
        <v>440</v>
      </c>
      <c r="AQ36" s="197">
        <v>683</v>
      </c>
      <c r="AR36" s="198" t="s">
        <v>440</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5" t="s">
        <v>459</v>
      </c>
      <c r="AL37" s="1176"/>
      <c r="AM37" s="1176"/>
      <c r="AN37" s="1177"/>
      <c r="AO37" s="196" t="s">
        <v>440</v>
      </c>
      <c r="AP37" s="196" t="s">
        <v>440</v>
      </c>
      <c r="AQ37" s="197">
        <v>1461</v>
      </c>
      <c r="AR37" s="198" t="s">
        <v>440</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8" t="s">
        <v>460</v>
      </c>
      <c r="AL38" s="1179"/>
      <c r="AM38" s="1179"/>
      <c r="AN38" s="1180"/>
      <c r="AO38" s="199" t="s">
        <v>440</v>
      </c>
      <c r="AP38" s="199" t="s">
        <v>440</v>
      </c>
      <c r="AQ38" s="200">
        <v>0</v>
      </c>
      <c r="AR38" s="188" t="s">
        <v>440</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8" t="s">
        <v>461</v>
      </c>
      <c r="AL39" s="1179"/>
      <c r="AM39" s="1179"/>
      <c r="AN39" s="1180"/>
      <c r="AO39" s="196">
        <v>-1586569</v>
      </c>
      <c r="AP39" s="196">
        <v>-6943</v>
      </c>
      <c r="AQ39" s="197">
        <v>-7551</v>
      </c>
      <c r="AR39" s="198">
        <v>-8.1</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5" t="s">
        <v>462</v>
      </c>
      <c r="AL40" s="1176"/>
      <c r="AM40" s="1176"/>
      <c r="AN40" s="1177"/>
      <c r="AO40" s="196">
        <v>-3823577</v>
      </c>
      <c r="AP40" s="196">
        <v>-16732</v>
      </c>
      <c r="AQ40" s="197">
        <v>-21721</v>
      </c>
      <c r="AR40" s="198">
        <v>-23</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1" t="s">
        <v>231</v>
      </c>
      <c r="AL41" s="1182"/>
      <c r="AM41" s="1182"/>
      <c r="AN41" s="1183"/>
      <c r="AO41" s="196">
        <v>1694620</v>
      </c>
      <c r="AP41" s="196">
        <v>7416</v>
      </c>
      <c r="AQ41" s="197">
        <v>6176</v>
      </c>
      <c r="AR41" s="198">
        <v>20.100000000000001</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463</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464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465</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8" t="s">
        <v>431</v>
      </c>
      <c r="AN49" s="1170" t="s">
        <v>466</v>
      </c>
      <c r="AO49" s="1171"/>
      <c r="AP49" s="1171"/>
      <c r="AQ49" s="1171"/>
      <c r="AR49" s="1172"/>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9"/>
      <c r="AN50" s="212" t="s">
        <v>467</v>
      </c>
      <c r="AO50" s="213" t="s">
        <v>468</v>
      </c>
      <c r="AP50" s="214" t="s">
        <v>469</v>
      </c>
      <c r="AQ50" s="215" t="s">
        <v>470</v>
      </c>
      <c r="AR50" s="216" t="s">
        <v>471</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472</v>
      </c>
      <c r="AL51" s="209"/>
      <c r="AM51" s="217">
        <v>5279722</v>
      </c>
      <c r="AN51" s="218">
        <v>23167</v>
      </c>
      <c r="AO51" s="219">
        <v>-24.4</v>
      </c>
      <c r="AP51" s="220">
        <v>45117</v>
      </c>
      <c r="AQ51" s="221">
        <v>4.5999999999999996</v>
      </c>
      <c r="AR51" s="222">
        <v>-29</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473</v>
      </c>
      <c r="AM52" s="225">
        <v>4140626</v>
      </c>
      <c r="AN52" s="226">
        <v>18169</v>
      </c>
      <c r="AO52" s="227">
        <v>-16.8</v>
      </c>
      <c r="AP52" s="228">
        <v>25589</v>
      </c>
      <c r="AQ52" s="229">
        <v>16.899999999999999</v>
      </c>
      <c r="AR52" s="230">
        <v>-33.700000000000003</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474</v>
      </c>
      <c r="AL53" s="209"/>
      <c r="AM53" s="217">
        <v>6690509</v>
      </c>
      <c r="AN53" s="218">
        <v>29359</v>
      </c>
      <c r="AO53" s="219">
        <v>26.7</v>
      </c>
      <c r="AP53" s="220">
        <v>39951</v>
      </c>
      <c r="AQ53" s="221">
        <v>-11.5</v>
      </c>
      <c r="AR53" s="222">
        <v>38.200000000000003</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473</v>
      </c>
      <c r="AM54" s="225">
        <v>5051405</v>
      </c>
      <c r="AN54" s="226">
        <v>22166</v>
      </c>
      <c r="AO54" s="227">
        <v>22</v>
      </c>
      <c r="AP54" s="228">
        <v>22555</v>
      </c>
      <c r="AQ54" s="229">
        <v>-11.9</v>
      </c>
      <c r="AR54" s="230">
        <v>33.9</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475</v>
      </c>
      <c r="AL55" s="209"/>
      <c r="AM55" s="217">
        <v>6757438</v>
      </c>
      <c r="AN55" s="218">
        <v>29626</v>
      </c>
      <c r="AO55" s="219">
        <v>0.9</v>
      </c>
      <c r="AP55" s="220">
        <v>39893</v>
      </c>
      <c r="AQ55" s="221">
        <v>-0.1</v>
      </c>
      <c r="AR55" s="222">
        <v>1</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473</v>
      </c>
      <c r="AM56" s="225">
        <v>5724935</v>
      </c>
      <c r="AN56" s="226">
        <v>25099</v>
      </c>
      <c r="AO56" s="227">
        <v>13.2</v>
      </c>
      <c r="AP56" s="228">
        <v>26170</v>
      </c>
      <c r="AQ56" s="229">
        <v>16</v>
      </c>
      <c r="AR56" s="230">
        <v>-2.8</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476</v>
      </c>
      <c r="AL57" s="209"/>
      <c r="AM57" s="217">
        <v>7241269</v>
      </c>
      <c r="AN57" s="218">
        <v>31693</v>
      </c>
      <c r="AO57" s="219">
        <v>7</v>
      </c>
      <c r="AP57" s="220">
        <v>41080</v>
      </c>
      <c r="AQ57" s="221">
        <v>3</v>
      </c>
      <c r="AR57" s="222">
        <v>4</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473</v>
      </c>
      <c r="AM58" s="225">
        <v>5889591</v>
      </c>
      <c r="AN58" s="226">
        <v>25777</v>
      </c>
      <c r="AO58" s="227">
        <v>2.7</v>
      </c>
      <c r="AP58" s="228">
        <v>27265</v>
      </c>
      <c r="AQ58" s="229">
        <v>4.2</v>
      </c>
      <c r="AR58" s="230">
        <v>-1.5</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477</v>
      </c>
      <c r="AL59" s="209"/>
      <c r="AM59" s="217">
        <v>5310029</v>
      </c>
      <c r="AN59" s="218">
        <v>23237</v>
      </c>
      <c r="AO59" s="219">
        <v>-26.7</v>
      </c>
      <c r="AP59" s="220">
        <v>33173</v>
      </c>
      <c r="AQ59" s="221">
        <v>-19.2</v>
      </c>
      <c r="AR59" s="222">
        <v>-7.5</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473</v>
      </c>
      <c r="AM60" s="225">
        <v>3235533</v>
      </c>
      <c r="AN60" s="226">
        <v>14159</v>
      </c>
      <c r="AO60" s="227">
        <v>-45.1</v>
      </c>
      <c r="AP60" s="228">
        <v>20353</v>
      </c>
      <c r="AQ60" s="229">
        <v>-25.4</v>
      </c>
      <c r="AR60" s="230">
        <v>-19.7</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478</v>
      </c>
      <c r="AL61" s="231"/>
      <c r="AM61" s="232">
        <v>6255793</v>
      </c>
      <c r="AN61" s="233">
        <v>27416</v>
      </c>
      <c r="AO61" s="234">
        <v>-3.3</v>
      </c>
      <c r="AP61" s="235">
        <v>39843</v>
      </c>
      <c r="AQ61" s="236">
        <v>-4.5999999999999996</v>
      </c>
      <c r="AR61" s="222">
        <v>1.3</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473</v>
      </c>
      <c r="AM62" s="225">
        <v>4808418</v>
      </c>
      <c r="AN62" s="226">
        <v>21074</v>
      </c>
      <c r="AO62" s="227">
        <v>-4.8</v>
      </c>
      <c r="AP62" s="228">
        <v>24386</v>
      </c>
      <c r="AQ62" s="229">
        <v>0</v>
      </c>
      <c r="AR62" s="230">
        <v>-4.8</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47WaIWaRJj6+ThWpHYqXzq3+OPwYszFt89B5wiNGC8+idVxF3bGjBxANFLSZgZN5CsuHU2GOlJzglo/tbDtzkg==" saltValue="UN1D64G6ZYMnCmyizQSj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C5EC-6F23-4889-AE2E-ECF5ECB3A615}">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n3nu7NWHZ3TVh/81RJHNEwkiTHh09JQGfIzFMTtTjXTH9sCr3mS/jLLeYSB3CcMfeah5tqyKGPRdBXx7I8H3w==" saltValue="4tK9uemhy4hEvR5DdwjW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7C7E4-6BDD-4731-9AD3-0BF3F634F86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hbWS0yW0F8Gyk/VSxQ56MjBESR+nPEokpSpX+DXiLZD31fSgvktJs8wp8zkjkjf+ocFsD0XwtaU2JoBRSK8QQ==" saltValue="jEjjCfvA73FEEONFDUn+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2F16-4BF3-4800-95B3-C193A1EF0CA8}">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479</v>
      </c>
    </row>
    <row r="46" spans="2:10" ht="29.25" customHeight="1" thickBot="1">
      <c r="B46" s="242" t="s">
        <v>26</v>
      </c>
      <c r="C46" s="243"/>
      <c r="D46" s="243"/>
      <c r="E46" s="244" t="s">
        <v>480</v>
      </c>
      <c r="F46" s="245" t="s">
        <v>4</v>
      </c>
      <c r="G46" s="246" t="s">
        <v>5</v>
      </c>
      <c r="H46" s="246" t="s">
        <v>6</v>
      </c>
      <c r="I46" s="246" t="s">
        <v>7</v>
      </c>
      <c r="J46" s="247" t="s">
        <v>8</v>
      </c>
    </row>
    <row r="47" spans="2:10" ht="57.75" customHeight="1">
      <c r="B47" s="248"/>
      <c r="C47" s="1193" t="s">
        <v>481</v>
      </c>
      <c r="D47" s="1193"/>
      <c r="E47" s="1194"/>
      <c r="F47" s="249">
        <v>11.27</v>
      </c>
      <c r="G47" s="250">
        <v>10.55</v>
      </c>
      <c r="H47" s="250">
        <v>10.46</v>
      </c>
      <c r="I47" s="250">
        <v>10.38</v>
      </c>
      <c r="J47" s="251">
        <v>10.26</v>
      </c>
    </row>
    <row r="48" spans="2:10" ht="57.75" customHeight="1">
      <c r="B48" s="252"/>
      <c r="C48" s="1195" t="s">
        <v>482</v>
      </c>
      <c r="D48" s="1195"/>
      <c r="E48" s="1196"/>
      <c r="F48" s="253">
        <v>5.74</v>
      </c>
      <c r="G48" s="254">
        <v>6.83</v>
      </c>
      <c r="H48" s="254">
        <v>5.54</v>
      </c>
      <c r="I48" s="254">
        <v>5.23</v>
      </c>
      <c r="J48" s="255">
        <v>4.7699999999999996</v>
      </c>
    </row>
    <row r="49" spans="2:10" ht="57.75" customHeight="1" thickBot="1">
      <c r="B49" s="256"/>
      <c r="C49" s="1197" t="s">
        <v>483</v>
      </c>
      <c r="D49" s="1197"/>
      <c r="E49" s="1198"/>
      <c r="F49" s="257">
        <v>0.87</v>
      </c>
      <c r="G49" s="258">
        <v>0.61</v>
      </c>
      <c r="H49" s="258" t="s">
        <v>484</v>
      </c>
      <c r="I49" s="258" t="s">
        <v>485</v>
      </c>
      <c r="J49" s="259" t="s">
        <v>486</v>
      </c>
    </row>
    <row r="50" spans="2:10" ht="13.5" customHeight="1"/>
    <row r="51" spans="2:10" ht="13.5" hidden="1" customHeight="1"/>
    <row r="52" spans="2:10" ht="13.5" hidden="1" customHeight="1"/>
    <row r="53" spans="2:10" ht="13.5" hidden="1" customHeight="1"/>
  </sheetData>
  <sheetProtection algorithmName="SHA-512" hashValue="j166gRds2ACtY/rtWeHKmUtlpNP17xRa0wm/aoPJeyrtGC3SCaSSKCk5QslTcIpSY3tKv3FNfQx5qYiTj1NwCA==" saltValue="tS8M2HSvZMYIHPsoB5xj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2020-09-25T03:39:49Z</cp:lastPrinted>
  <dcterms:created xsi:type="dcterms:W3CDTF">2020-07-20T09:00:43Z</dcterms:created>
  <dcterms:modified xsi:type="dcterms:W3CDTF">2020-09-28T08:54:45Z</dcterms:modified>
  <cp:category/>
</cp:coreProperties>
</file>