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tabRatio="602" activeTab="0"/>
  </bookViews>
  <sheets>
    <sheet name="2(6)償却資産に係る固定資産税の課税状況" sheetId="1" r:id="rId1"/>
  </sheets>
  <definedNames>
    <definedName name="_xlnm.Print_Area" localSheetId="0">'2(6)償却資産に係る固定資産税の課税状況'!$A$1:$G$19</definedName>
  </definedNames>
  <calcPr fullCalcOnLoad="1"/>
</workbook>
</file>

<file path=xl/sharedStrings.xml><?xml version="1.0" encoding="utf-8"?>
<sst xmlns="http://schemas.openxmlformats.org/spreadsheetml/2006/main" count="27" uniqueCount="27">
  <si>
    <t>（単位:千円）</t>
  </si>
  <si>
    <t>種    類</t>
  </si>
  <si>
    <t>決 定 価 格</t>
  </si>
  <si>
    <t>課税標準額</t>
  </si>
  <si>
    <t>課税標準額の内訳</t>
  </si>
  <si>
    <t>（参  考）    税   額</t>
  </si>
  <si>
    <t>課税標準の特例規定の適用を受けるもの  (イ)</t>
  </si>
  <si>
    <t>(イ)　           以 外 の も の</t>
  </si>
  <si>
    <t>市町村長が価格等を決定したもの</t>
  </si>
  <si>
    <t>構築物</t>
  </si>
  <si>
    <t>機械及び装置</t>
  </si>
  <si>
    <t>船舶</t>
  </si>
  <si>
    <t>航空機</t>
  </si>
  <si>
    <t>車両及び運搬具</t>
  </si>
  <si>
    <t>工具･器具及び備品</t>
  </si>
  <si>
    <t>小  計（ハ）</t>
  </si>
  <si>
    <t>法第三百八十九条関係</t>
  </si>
  <si>
    <t>総務大臣が価格等を決定し、配分したもの</t>
  </si>
  <si>
    <t>道府県知事が価格等を決定し、配分したもの</t>
  </si>
  <si>
    <t>小  計（ニ）</t>
  </si>
  <si>
    <t>法第７４３条第１項の規定により道府県知事が価格等を決定したもの(ホ)</t>
  </si>
  <si>
    <t>合   計          （ハ）＋（ニ）＋(ホ）</t>
  </si>
  <si>
    <t>同上内訳</t>
  </si>
  <si>
    <t>市町村分の額</t>
  </si>
  <si>
    <t>道府県の額</t>
  </si>
  <si>
    <t>資料　「償却資産に関する概要調書等報告書」第70表総括表</t>
  </si>
  <si>
    <t>(6)　償却資産に係る固定資産税の課税状況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</si>
</sst>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000"/>
  </numFmts>
  <fonts count="4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33" borderId="12" xfId="48" applyFont="1" applyFill="1" applyBorder="1" applyAlignment="1">
      <alignment vertical="center"/>
    </xf>
    <xf numFmtId="38" fontId="6" fillId="33" borderId="10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6" fillId="33" borderId="16" xfId="48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1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distributed" vertical="center"/>
    </xf>
    <xf numFmtId="0" fontId="6" fillId="34" borderId="0" xfId="0" applyFont="1" applyFill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80" zoomScaleNormal="80" zoomScalePageLayoutView="0" workbookViewId="0" topLeftCell="A1">
      <selection activeCell="B2" sqref="B2"/>
    </sheetView>
  </sheetViews>
  <sheetFormatPr defaultColWidth="10" defaultRowHeight="17.25" customHeight="1"/>
  <cols>
    <col min="1" max="1" width="3.09765625" style="11" customWidth="1"/>
    <col min="2" max="2" width="17.8984375" style="11" customWidth="1"/>
    <col min="3" max="4" width="14.5" style="11" customWidth="1"/>
    <col min="5" max="5" width="14.59765625" style="11" customWidth="1"/>
    <col min="6" max="7" width="14.5" style="11" customWidth="1"/>
    <col min="8" max="245" width="10" style="11" customWidth="1"/>
    <col min="246" max="16384" width="10" style="11" customWidth="1"/>
  </cols>
  <sheetData>
    <row r="1" spans="1:7" ht="17.25" customHeight="1">
      <c r="A1" s="1" t="s">
        <v>26</v>
      </c>
      <c r="B1" s="10"/>
      <c r="C1" s="10"/>
      <c r="D1" s="10"/>
      <c r="E1" s="10"/>
      <c r="F1" s="10"/>
      <c r="G1" s="10"/>
    </row>
    <row r="2" spans="1:7" ht="17.25" customHeight="1">
      <c r="A2" s="10"/>
      <c r="B2" s="10"/>
      <c r="C2" s="10"/>
      <c r="D2" s="10"/>
      <c r="E2" s="10"/>
      <c r="G2" s="12" t="s">
        <v>0</v>
      </c>
    </row>
    <row r="3" spans="1:7" ht="17.25" customHeight="1">
      <c r="A3" s="36" t="s">
        <v>1</v>
      </c>
      <c r="B3" s="38"/>
      <c r="C3" s="34" t="s">
        <v>2</v>
      </c>
      <c r="D3" s="36" t="s">
        <v>3</v>
      </c>
      <c r="E3" s="32" t="s">
        <v>4</v>
      </c>
      <c r="F3" s="33"/>
      <c r="G3" s="25" t="s">
        <v>5</v>
      </c>
    </row>
    <row r="4" spans="1:7" ht="48" customHeight="1">
      <c r="A4" s="39"/>
      <c r="B4" s="40"/>
      <c r="C4" s="35"/>
      <c r="D4" s="37"/>
      <c r="E4" s="13" t="s">
        <v>6</v>
      </c>
      <c r="F4" s="14" t="s">
        <v>7</v>
      </c>
      <c r="G4" s="30"/>
    </row>
    <row r="5" spans="1:7" ht="34.5" customHeight="1">
      <c r="A5" s="25" t="s">
        <v>8</v>
      </c>
      <c r="B5" s="15" t="s">
        <v>9</v>
      </c>
      <c r="C5" s="2">
        <v>874900655</v>
      </c>
      <c r="D5" s="3">
        <v>843532225</v>
      </c>
      <c r="E5" s="3">
        <v>30404313</v>
      </c>
      <c r="F5" s="3">
        <v>813127912</v>
      </c>
      <c r="G5" s="4">
        <f aca="true" t="shared" si="0" ref="G5:G10">SUM(D5*0.014)</f>
        <v>11809451.15</v>
      </c>
    </row>
    <row r="6" spans="1:7" ht="34.5" customHeight="1">
      <c r="A6" s="29"/>
      <c r="B6" s="16" t="s">
        <v>10</v>
      </c>
      <c r="C6" s="2">
        <v>1339544721</v>
      </c>
      <c r="D6" s="3">
        <v>1322775804</v>
      </c>
      <c r="E6" s="3">
        <v>11601133</v>
      </c>
      <c r="F6" s="3">
        <v>1311174671</v>
      </c>
      <c r="G6" s="4">
        <f t="shared" si="0"/>
        <v>18518861.256</v>
      </c>
    </row>
    <row r="7" spans="1:7" ht="34.5" customHeight="1">
      <c r="A7" s="29"/>
      <c r="B7" s="16" t="s">
        <v>11</v>
      </c>
      <c r="C7" s="2">
        <v>159958</v>
      </c>
      <c r="D7" s="3">
        <v>159715</v>
      </c>
      <c r="E7" s="3">
        <v>243</v>
      </c>
      <c r="F7" s="3">
        <v>159472</v>
      </c>
      <c r="G7" s="4">
        <f t="shared" si="0"/>
        <v>2236.01</v>
      </c>
    </row>
    <row r="8" spans="1:7" ht="34.5" customHeight="1">
      <c r="A8" s="29"/>
      <c r="B8" s="16" t="s">
        <v>12</v>
      </c>
      <c r="C8" s="2">
        <v>2944243</v>
      </c>
      <c r="D8" s="3">
        <v>2944243</v>
      </c>
      <c r="E8" s="2">
        <v>0</v>
      </c>
      <c r="F8" s="3">
        <v>2944243</v>
      </c>
      <c r="G8" s="4">
        <f t="shared" si="0"/>
        <v>41219.402</v>
      </c>
    </row>
    <row r="9" spans="1:7" ht="34.5" customHeight="1">
      <c r="A9" s="29"/>
      <c r="B9" s="16" t="s">
        <v>13</v>
      </c>
      <c r="C9" s="2">
        <v>16953015</v>
      </c>
      <c r="D9" s="3">
        <v>16917677</v>
      </c>
      <c r="E9" s="3">
        <v>103578</v>
      </c>
      <c r="F9" s="3">
        <v>16814099</v>
      </c>
      <c r="G9" s="4">
        <f t="shared" si="0"/>
        <v>236847.478</v>
      </c>
    </row>
    <row r="10" spans="1:7" ht="34.5" customHeight="1">
      <c r="A10" s="29"/>
      <c r="B10" s="16" t="s">
        <v>14</v>
      </c>
      <c r="C10" s="2">
        <v>602662736</v>
      </c>
      <c r="D10" s="3">
        <v>602186376</v>
      </c>
      <c r="E10" s="3">
        <v>521939</v>
      </c>
      <c r="F10" s="3">
        <v>601664437</v>
      </c>
      <c r="G10" s="4">
        <f t="shared" si="0"/>
        <v>8430609.264</v>
      </c>
    </row>
    <row r="11" spans="1:7" ht="34.5" customHeight="1">
      <c r="A11" s="26"/>
      <c r="B11" s="17" t="s">
        <v>15</v>
      </c>
      <c r="C11" s="5">
        <f>SUM(C5:C10)</f>
        <v>2837165328</v>
      </c>
      <c r="D11" s="5">
        <f>SUM(D5:D10)</f>
        <v>2788516040</v>
      </c>
      <c r="E11" s="5">
        <f>SUM(E5:E10)</f>
        <v>42631206</v>
      </c>
      <c r="F11" s="5">
        <f>SUM(F5:F10)</f>
        <v>2745884834</v>
      </c>
      <c r="G11" s="5">
        <f>SUM(G5:G10)</f>
        <v>39039224.56</v>
      </c>
    </row>
    <row r="12" spans="1:7" ht="51" customHeight="1">
      <c r="A12" s="25" t="s">
        <v>16</v>
      </c>
      <c r="B12" s="18" t="s">
        <v>17</v>
      </c>
      <c r="C12" s="2">
        <v>1404885144</v>
      </c>
      <c r="D12" s="3">
        <v>1304629967</v>
      </c>
      <c r="E12" s="6"/>
      <c r="F12" s="6"/>
      <c r="G12" s="4">
        <f aca="true" t="shared" si="1" ref="G12:G18">SUM(D12*0.014)</f>
        <v>18264819.538</v>
      </c>
    </row>
    <row r="13" spans="1:7" ht="52.5" customHeight="1">
      <c r="A13" s="29"/>
      <c r="B13" s="19" t="s">
        <v>18</v>
      </c>
      <c r="C13" s="2">
        <v>61306671</v>
      </c>
      <c r="D13" s="3">
        <v>40862482</v>
      </c>
      <c r="E13" s="6"/>
      <c r="F13" s="6"/>
      <c r="G13" s="4">
        <f t="shared" si="1"/>
        <v>572074.748</v>
      </c>
    </row>
    <row r="14" spans="1:7" ht="51" customHeight="1">
      <c r="A14" s="31"/>
      <c r="B14" s="20" t="s">
        <v>19</v>
      </c>
      <c r="C14" s="5">
        <f>SUM(C12:C13)</f>
        <v>1466191815</v>
      </c>
      <c r="D14" s="5">
        <f>SUM(D12:D13)</f>
        <v>1345492449</v>
      </c>
      <c r="E14" s="6"/>
      <c r="F14" s="6"/>
      <c r="G14" s="5">
        <f>SUM(G12:G13)</f>
        <v>18836894.286</v>
      </c>
    </row>
    <row r="15" spans="1:7" ht="59.25" customHeight="1">
      <c r="A15" s="27" t="s">
        <v>20</v>
      </c>
      <c r="B15" s="28"/>
      <c r="C15" s="7">
        <v>0</v>
      </c>
      <c r="D15" s="8">
        <v>0</v>
      </c>
      <c r="E15" s="6"/>
      <c r="F15" s="6"/>
      <c r="G15" s="9">
        <f t="shared" si="1"/>
        <v>0</v>
      </c>
    </row>
    <row r="16" spans="1:7" ht="51" customHeight="1">
      <c r="A16" s="23" t="s">
        <v>21</v>
      </c>
      <c r="B16" s="24"/>
      <c r="C16" s="5">
        <f>SUM(C11,C14,C15)</f>
        <v>4303357143</v>
      </c>
      <c r="D16" s="5">
        <f>SUM(D11,D14,D15)</f>
        <v>4134008489</v>
      </c>
      <c r="E16" s="6"/>
      <c r="F16" s="6"/>
      <c r="G16" s="5">
        <f>SUM(G11,G14,G15)</f>
        <v>57876118.846</v>
      </c>
    </row>
    <row r="17" spans="1:7" ht="30" customHeight="1">
      <c r="A17" s="25" t="s">
        <v>22</v>
      </c>
      <c r="B17" s="21" t="s">
        <v>23</v>
      </c>
      <c r="C17" s="6"/>
      <c r="D17" s="3">
        <v>4134008489</v>
      </c>
      <c r="E17" s="6"/>
      <c r="F17" s="6"/>
      <c r="G17" s="4">
        <f t="shared" si="1"/>
        <v>57876118.846</v>
      </c>
    </row>
    <row r="18" spans="1:7" ht="30" customHeight="1">
      <c r="A18" s="26"/>
      <c r="B18" s="21" t="s">
        <v>24</v>
      </c>
      <c r="C18" s="6"/>
      <c r="D18" s="3">
        <v>0</v>
      </c>
      <c r="E18" s="6"/>
      <c r="F18" s="6"/>
      <c r="G18" s="4">
        <f t="shared" si="1"/>
        <v>0</v>
      </c>
    </row>
    <row r="19" spans="1:2" ht="17.25" customHeight="1">
      <c r="A19" s="22" t="s">
        <v>25</v>
      </c>
      <c r="B19" s="22"/>
    </row>
    <row r="20" spans="1:2" ht="17.25" customHeight="1">
      <c r="A20" s="22"/>
      <c r="B20" s="22"/>
    </row>
    <row r="21" spans="1:2" ht="17.25" customHeight="1">
      <c r="A21" s="22"/>
      <c r="B21" s="22"/>
    </row>
  </sheetData>
  <sheetProtection/>
  <mergeCells count="10">
    <mergeCell ref="A16:B16"/>
    <mergeCell ref="A17:A18"/>
    <mergeCell ref="A15:B15"/>
    <mergeCell ref="A5:A11"/>
    <mergeCell ref="G3:G4"/>
    <mergeCell ref="A12:A14"/>
    <mergeCell ref="E3:F3"/>
    <mergeCell ref="C3:C4"/>
    <mergeCell ref="D3:D4"/>
    <mergeCell ref="A3:B4"/>
  </mergeCells>
  <printOptions/>
  <pageMargins left="1.0236220472440944" right="0.8267716535433072" top="0.9055118110236221" bottom="0.984251968503937" header="0.5118110236220472" footer="0.5118110236220472"/>
  <pageSetup blackAndWhite="1" fitToHeight="1" fitToWidth="1" horizontalDpi="300" verticalDpi="300" orientation="portrait" paperSize="9" scale="82" r:id="rId1"/>
  <headerFooter alignWithMargins="0">
    <oddHeader>&amp;L</oddHeader>
    <oddFooter>&amp;L</oddFooter>
  </headerFooter>
  <ignoredErrors>
    <ignoredError sqref="G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S03697</cp:lastModifiedBy>
  <cp:lastPrinted>2013-02-05T01:47:24Z</cp:lastPrinted>
  <dcterms:created xsi:type="dcterms:W3CDTF">2001-01-29T08:25:31Z</dcterms:created>
  <dcterms:modified xsi:type="dcterms:W3CDTF">2014-02-14T07:52:51Z</dcterms:modified>
  <cp:category/>
  <cp:version/>
  <cp:contentType/>
  <cp:contentStatus/>
</cp:coreProperties>
</file>