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第19表　税目別収入未済額・構成比(平成23年度)" sheetId="1" r:id="rId1"/>
  </sheets>
  <externalReferences>
    <externalReference r:id="rId4"/>
  </externalReferences>
  <definedNames>
    <definedName name="_xlnm.Print_Area" localSheetId="0">'第19表　税目別収入未済額・構成比(平成23年度)'!$A$1:$I$77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<sst xmlns="http://schemas.openxmlformats.org/spreadsheetml/2006/main" count="100" uniqueCount="79">
  <si>
    <t>税目</t>
  </si>
  <si>
    <t>個人市町村民税</t>
  </si>
  <si>
    <t>固定資産税</t>
  </si>
  <si>
    <t>その他</t>
  </si>
  <si>
    <t>合計</t>
  </si>
  <si>
    <t>市町村名</t>
  </si>
  <si>
    <t>税額</t>
  </si>
  <si>
    <t>構成比
％</t>
  </si>
  <si>
    <t>税額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</si>
  <si>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</si>
  <si>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</si>
  <si>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</si>
  <si>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</si>
  <si>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</si>
  <si>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</si>
  <si>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</si>
  <si>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</si>
  <si>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</si>
  <si>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</si>
  <si>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</si>
  <si>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</si>
  <si>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</si>
  <si>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</si>
  <si>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</si>
  <si>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</si>
  <si>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</si>
  <si>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</si>
  <si>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</si>
  <si>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</si>
  <si>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</si>
  <si>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</si>
  <si>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</si>
  <si>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</si>
  <si>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</si>
  <si>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</si>
  <si>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</si>
  <si>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</si>
  <si>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</si>
  <si>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</si>
  <si>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</si>
  <si>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</si>
  <si>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</si>
  <si>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</si>
  <si>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</si>
  <si>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</si>
  <si>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</si>
  <si>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</si>
  <si>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</si>
  <si>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計</t>
  </si>
  <si>
    <t>　資料　「市町村税収入未済額調」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</si>
  <si>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</si>
  <si>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</si>
  <si>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</si>
  <si>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</si>
  <si>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</si>
  <si>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</si>
  <si>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</si>
  <si>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</si>
  <si>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</si>
  <si>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</si>
  <si>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</si>
  <si>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</si>
  <si>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</si>
  <si>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</si>
  <si>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</si>
  <si>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</si>
  <si>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</si>
  <si>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</si>
  <si>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</si>
  <si>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</si>
  <si>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</si>
  <si>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</si>
  <si>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</si>
  <si>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</si>
  <si>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県　　計</t>
  </si>
  <si>
    <t>（単位：千円）</t>
  </si>
  <si>
    <t>　なお、単位未満四捨五入のため、合計が一致しないことがある。</t>
  </si>
  <si>
    <t>町 村 計</t>
  </si>
  <si>
    <t>　第19表　税目別収入未済額・構成比（平成23年度）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</si>
</sst>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1" fontId="5" fillId="0" borderId="0">
      <alignment vertical="center"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6" fillId="0" borderId="10" xfId="60" applyFont="1" applyBorder="1" applyAlignment="1">
      <alignment horizontal="right" vertical="center"/>
      <protection/>
    </xf>
    <xf numFmtId="0" fontId="6" fillId="0" borderId="11" xfId="60" applyFont="1" applyBorder="1" applyAlignment="1">
      <alignment horizontal="left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38" fontId="6" fillId="0" borderId="0" xfId="48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6" fillId="0" borderId="16" xfId="0" applyFont="1" applyFill="1" applyBorder="1" applyAlignment="1">
      <alignment horizontal="distributed" vertical="center"/>
    </xf>
    <xf numFmtId="38" fontId="6" fillId="0" borderId="17" xfId="48" applyFont="1" applyBorder="1" applyAlignment="1">
      <alignment vertical="center"/>
    </xf>
    <xf numFmtId="176" fontId="6" fillId="0" borderId="17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38" fontId="6" fillId="0" borderId="22" xfId="48" applyFont="1" applyBorder="1" applyAlignment="1">
      <alignment vertical="center"/>
    </xf>
    <xf numFmtId="176" fontId="6" fillId="0" borderId="22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38" fontId="6" fillId="0" borderId="27" xfId="48" applyFont="1" applyBorder="1" applyAlignment="1">
      <alignment vertical="center"/>
    </xf>
    <xf numFmtId="176" fontId="6" fillId="0" borderId="27" xfId="48" applyNumberFormat="1" applyFont="1" applyBorder="1" applyAlignment="1">
      <alignment vertical="center"/>
    </xf>
    <xf numFmtId="176" fontId="6" fillId="0" borderId="28" xfId="48" applyNumberFormat="1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6" fontId="6" fillId="0" borderId="30" xfId="48" applyNumberFormat="1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38" fontId="6" fillId="0" borderId="32" xfId="48" applyFont="1" applyBorder="1" applyAlignment="1">
      <alignment vertical="center"/>
    </xf>
    <xf numFmtId="176" fontId="6" fillId="0" borderId="32" xfId="48" applyNumberFormat="1" applyFont="1" applyBorder="1" applyAlignment="1">
      <alignment vertical="center"/>
    </xf>
    <xf numFmtId="176" fontId="6" fillId="0" borderId="33" xfId="48" applyNumberFormat="1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176" fontId="6" fillId="0" borderId="35" xfId="48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" fillId="0" borderId="36" xfId="0" applyFont="1" applyFill="1" applyBorder="1" applyAlignment="1">
      <alignment horizontal="center" vertical="center"/>
    </xf>
    <xf numFmtId="38" fontId="6" fillId="0" borderId="37" xfId="48" applyFont="1" applyBorder="1" applyAlignment="1">
      <alignment vertical="center"/>
    </xf>
    <xf numFmtId="176" fontId="6" fillId="0" borderId="37" xfId="48" applyNumberFormat="1" applyFont="1" applyBorder="1" applyAlignment="1">
      <alignment vertical="center"/>
    </xf>
    <xf numFmtId="176" fontId="6" fillId="0" borderId="38" xfId="48" applyNumberFormat="1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176" fontId="6" fillId="0" borderId="40" xfId="48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61" applyFont="1">
      <alignment vertical="center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38" fontId="6" fillId="0" borderId="45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733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19050</xdr:colOff>
      <xdr:row>49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8963025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00390625" defaultRowHeight="12.75" customHeight="1"/>
  <cols>
    <col min="1" max="1" width="9.875" style="1" customWidth="1"/>
    <col min="2" max="2" width="10.875" style="2" customWidth="1"/>
    <col min="3" max="3" width="7.00390625" style="2" customWidth="1"/>
    <col min="4" max="4" width="10.875" style="2" customWidth="1"/>
    <col min="5" max="5" width="7.00390625" style="2" customWidth="1"/>
    <col min="6" max="6" width="10.875" style="2" customWidth="1"/>
    <col min="7" max="7" width="7.00390625" style="2" customWidth="1"/>
    <col min="8" max="8" width="10.875" style="2" customWidth="1"/>
    <col min="9" max="9" width="7.00390625" style="2" customWidth="1"/>
    <col min="10" max="10" width="6.625" style="2" customWidth="1"/>
    <col min="11" max="11" width="8.50390625" style="2" customWidth="1"/>
    <col min="12" max="12" width="6.625" style="2" customWidth="1"/>
    <col min="13" max="13" width="8.50390625" style="2" customWidth="1"/>
    <col min="14" max="16384" width="7.00390625" style="1" customWidth="1"/>
  </cols>
  <sheetData>
    <row r="1" ht="12.75" customHeight="1">
      <c r="A1" s="1" t="s">
        <v>78</v>
      </c>
    </row>
    <row r="2" spans="8:9" ht="12.75" customHeight="1" thickBot="1">
      <c r="H2" s="53" t="s">
        <v>75</v>
      </c>
      <c r="I2" s="53"/>
    </row>
    <row r="3" spans="1:9" ht="13.5" customHeight="1">
      <c r="A3" s="3" t="s">
        <v>0</v>
      </c>
      <c r="B3" s="48" t="s">
        <v>1</v>
      </c>
      <c r="C3" s="48"/>
      <c r="D3" s="49" t="s">
        <v>2</v>
      </c>
      <c r="E3" s="49"/>
      <c r="F3" s="49" t="s">
        <v>3</v>
      </c>
      <c r="G3" s="50"/>
      <c r="H3" s="51" t="s">
        <v>4</v>
      </c>
      <c r="I3" s="52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7258576.511</v>
      </c>
      <c r="C5" s="13">
        <f>ROUND(B5/H5*100,1)</f>
        <v>58.1</v>
      </c>
      <c r="D5" s="12">
        <v>3866877.715</v>
      </c>
      <c r="E5" s="13">
        <f>ROUND(D5/H5*100,1)</f>
        <v>30.9</v>
      </c>
      <c r="F5" s="12">
        <f>H5-B5-D5</f>
        <v>1374306.9000000004</v>
      </c>
      <c r="G5" s="14">
        <f>I5-C5-E5</f>
        <v>11</v>
      </c>
      <c r="H5" s="15">
        <v>12499761.126</v>
      </c>
      <c r="I5" s="16">
        <v>100</v>
      </c>
      <c r="J5" s="17"/>
      <c r="K5" s="17"/>
      <c r="L5" s="17"/>
      <c r="M5" s="17"/>
    </row>
    <row r="6" spans="1:9" ht="15" customHeight="1">
      <c r="A6" s="11" t="s">
        <v>10</v>
      </c>
      <c r="B6" s="12">
        <v>2177792.43</v>
      </c>
      <c r="C6" s="13">
        <f aca="true" t="shared" si="0" ref="C6:C44">ROUND(B6/H6*100,1)</f>
        <v>57</v>
      </c>
      <c r="D6" s="12">
        <v>1200425.35</v>
      </c>
      <c r="E6" s="13">
        <f aca="true" t="shared" si="1" ref="E6:E44">ROUND(D6/H6*100,1)</f>
        <v>31.4</v>
      </c>
      <c r="F6" s="12">
        <f aca="true" t="shared" si="2" ref="F6:F44">H6-B6-D6</f>
        <v>443472.8969999999</v>
      </c>
      <c r="G6" s="14">
        <f aca="true" t="shared" si="3" ref="G6:G44">I6-C6-E6</f>
        <v>11.600000000000001</v>
      </c>
      <c r="H6" s="15">
        <v>3821690.677</v>
      </c>
      <c r="I6" s="16">
        <v>100</v>
      </c>
    </row>
    <row r="7" spans="1:13" ht="15" customHeight="1">
      <c r="A7" s="11" t="s">
        <v>11</v>
      </c>
      <c r="B7" s="12">
        <v>1024364.273</v>
      </c>
      <c r="C7" s="13">
        <f t="shared" si="0"/>
        <v>42.5</v>
      </c>
      <c r="D7" s="12">
        <v>1146415.093</v>
      </c>
      <c r="E7" s="13">
        <f t="shared" si="1"/>
        <v>47.5</v>
      </c>
      <c r="F7" s="12">
        <f t="shared" si="2"/>
        <v>241453.47199999983</v>
      </c>
      <c r="G7" s="14">
        <f t="shared" si="3"/>
        <v>10</v>
      </c>
      <c r="H7" s="15">
        <v>2412232.838</v>
      </c>
      <c r="I7" s="16">
        <v>100</v>
      </c>
      <c r="K7" s="46"/>
      <c r="L7" s="17"/>
      <c r="M7" s="17"/>
    </row>
    <row r="8" spans="1:13" ht="15" customHeight="1">
      <c r="A8" s="11" t="s">
        <v>12</v>
      </c>
      <c r="B8" s="12">
        <v>5456172.332</v>
      </c>
      <c r="C8" s="13">
        <f t="shared" si="0"/>
        <v>56.9</v>
      </c>
      <c r="D8" s="12">
        <v>2990167.702</v>
      </c>
      <c r="E8" s="13">
        <f t="shared" si="1"/>
        <v>31.2</v>
      </c>
      <c r="F8" s="12">
        <f t="shared" si="2"/>
        <v>1136591.0809999998</v>
      </c>
      <c r="G8" s="14">
        <f t="shared" si="3"/>
        <v>11.900000000000002</v>
      </c>
      <c r="H8" s="15">
        <v>9582931.115</v>
      </c>
      <c r="I8" s="16">
        <v>100</v>
      </c>
      <c r="K8" s="17"/>
      <c r="L8" s="17"/>
      <c r="M8" s="17"/>
    </row>
    <row r="9" spans="1:13" ht="15" customHeight="1">
      <c r="A9" s="18" t="s">
        <v>13</v>
      </c>
      <c r="B9" s="19">
        <v>393285.504</v>
      </c>
      <c r="C9" s="20">
        <f t="shared" si="0"/>
        <v>49.1</v>
      </c>
      <c r="D9" s="19">
        <v>330879.103</v>
      </c>
      <c r="E9" s="13">
        <f t="shared" si="1"/>
        <v>41.3</v>
      </c>
      <c r="F9" s="19">
        <f t="shared" si="2"/>
        <v>77048.40400000004</v>
      </c>
      <c r="G9" s="21">
        <f t="shared" si="3"/>
        <v>9.600000000000001</v>
      </c>
      <c r="H9" s="22">
        <v>801213.011</v>
      </c>
      <c r="I9" s="23">
        <v>100</v>
      </c>
      <c r="K9" s="17"/>
      <c r="L9" s="17"/>
      <c r="M9" s="17"/>
    </row>
    <row r="10" spans="1:9" ht="15" customHeight="1">
      <c r="A10" s="24" t="s">
        <v>14</v>
      </c>
      <c r="B10" s="25">
        <v>241682.533</v>
      </c>
      <c r="C10" s="26">
        <f t="shared" si="0"/>
        <v>35.4</v>
      </c>
      <c r="D10" s="25">
        <v>353092.222</v>
      </c>
      <c r="E10" s="26">
        <f t="shared" si="1"/>
        <v>51.6</v>
      </c>
      <c r="F10" s="25">
        <f t="shared" si="2"/>
        <v>88858.37</v>
      </c>
      <c r="G10" s="27">
        <f t="shared" si="3"/>
        <v>12.999999999999993</v>
      </c>
      <c r="H10" s="28">
        <v>683633.125</v>
      </c>
      <c r="I10" s="29">
        <v>100</v>
      </c>
    </row>
    <row r="11" spans="1:9" ht="15" customHeight="1">
      <c r="A11" s="11" t="s">
        <v>15</v>
      </c>
      <c r="B11" s="12">
        <v>2670119.644</v>
      </c>
      <c r="C11" s="13">
        <f t="shared" si="0"/>
        <v>57.2</v>
      </c>
      <c r="D11" s="12">
        <v>1540739.419</v>
      </c>
      <c r="E11" s="13">
        <f t="shared" si="1"/>
        <v>33</v>
      </c>
      <c r="F11" s="12">
        <f t="shared" si="2"/>
        <v>459593.9210000003</v>
      </c>
      <c r="G11" s="14">
        <f t="shared" si="3"/>
        <v>9.799999999999997</v>
      </c>
      <c r="H11" s="15">
        <v>4670452.984</v>
      </c>
      <c r="I11" s="16">
        <v>100</v>
      </c>
    </row>
    <row r="12" spans="1:9" ht="15" customHeight="1">
      <c r="A12" s="11" t="s">
        <v>16</v>
      </c>
      <c r="B12" s="12">
        <v>394324.792</v>
      </c>
      <c r="C12" s="13">
        <f t="shared" si="0"/>
        <v>47.5</v>
      </c>
      <c r="D12" s="12">
        <v>358410.64</v>
      </c>
      <c r="E12" s="13">
        <f t="shared" si="1"/>
        <v>43.2</v>
      </c>
      <c r="F12" s="12">
        <f t="shared" si="2"/>
        <v>77209.13</v>
      </c>
      <c r="G12" s="14">
        <f t="shared" si="3"/>
        <v>9.299999999999997</v>
      </c>
      <c r="H12" s="15">
        <v>829944.562</v>
      </c>
      <c r="I12" s="16">
        <v>100</v>
      </c>
    </row>
    <row r="13" spans="1:9" ht="15" customHeight="1">
      <c r="A13" s="11" t="s">
        <v>17</v>
      </c>
      <c r="B13" s="12">
        <v>354692.274</v>
      </c>
      <c r="C13" s="13">
        <f t="shared" si="0"/>
        <v>45.3</v>
      </c>
      <c r="D13" s="12">
        <v>379648.151</v>
      </c>
      <c r="E13" s="13">
        <f t="shared" si="1"/>
        <v>48.5</v>
      </c>
      <c r="F13" s="12">
        <f t="shared" si="2"/>
        <v>48817.83800000005</v>
      </c>
      <c r="G13" s="14">
        <f t="shared" si="3"/>
        <v>6.200000000000003</v>
      </c>
      <c r="H13" s="15">
        <v>783158.263</v>
      </c>
      <c r="I13" s="16">
        <v>100</v>
      </c>
    </row>
    <row r="14" spans="1:9" ht="15" customHeight="1">
      <c r="A14" s="18" t="s">
        <v>18</v>
      </c>
      <c r="B14" s="19">
        <v>397994.87</v>
      </c>
      <c r="C14" s="20">
        <f t="shared" si="0"/>
        <v>31.3</v>
      </c>
      <c r="D14" s="19">
        <v>740330.801</v>
      </c>
      <c r="E14" s="13">
        <f t="shared" si="1"/>
        <v>58.3</v>
      </c>
      <c r="F14" s="19">
        <f t="shared" si="2"/>
        <v>131746.80200000003</v>
      </c>
      <c r="G14" s="21">
        <f t="shared" si="3"/>
        <v>10.400000000000006</v>
      </c>
      <c r="H14" s="22">
        <v>1270072.473</v>
      </c>
      <c r="I14" s="23">
        <v>100</v>
      </c>
    </row>
    <row r="15" spans="1:9" ht="15" customHeight="1">
      <c r="A15" s="24" t="s">
        <v>19</v>
      </c>
      <c r="B15" s="25">
        <v>555455.166</v>
      </c>
      <c r="C15" s="26">
        <f t="shared" si="0"/>
        <v>50.1</v>
      </c>
      <c r="D15" s="25">
        <v>451063.246</v>
      </c>
      <c r="E15" s="26">
        <f t="shared" si="1"/>
        <v>40.7</v>
      </c>
      <c r="F15" s="25">
        <f t="shared" si="2"/>
        <v>102276.18600000005</v>
      </c>
      <c r="G15" s="27">
        <f t="shared" si="3"/>
        <v>9.199999999999996</v>
      </c>
      <c r="H15" s="28">
        <v>1108794.598</v>
      </c>
      <c r="I15" s="29">
        <v>100</v>
      </c>
    </row>
    <row r="16" spans="1:9" ht="15" customHeight="1">
      <c r="A16" s="11" t="s">
        <v>20</v>
      </c>
      <c r="B16" s="12">
        <v>1483217.507</v>
      </c>
      <c r="C16" s="13">
        <f t="shared" si="0"/>
        <v>54.5</v>
      </c>
      <c r="D16" s="12">
        <v>1017328.797</v>
      </c>
      <c r="E16" s="13">
        <f t="shared" si="1"/>
        <v>37.4</v>
      </c>
      <c r="F16" s="12">
        <f t="shared" si="2"/>
        <v>222006.39099999983</v>
      </c>
      <c r="G16" s="14">
        <f t="shared" si="3"/>
        <v>8.100000000000001</v>
      </c>
      <c r="H16" s="15">
        <v>2722552.695</v>
      </c>
      <c r="I16" s="16">
        <v>100</v>
      </c>
    </row>
    <row r="17" spans="1:9" ht="15" customHeight="1">
      <c r="A17" s="11" t="s">
        <v>21</v>
      </c>
      <c r="B17" s="12">
        <v>1006964.595</v>
      </c>
      <c r="C17" s="13">
        <f t="shared" si="0"/>
        <v>60.9</v>
      </c>
      <c r="D17" s="12">
        <v>526184.047</v>
      </c>
      <c r="E17" s="13">
        <f t="shared" si="1"/>
        <v>31.8</v>
      </c>
      <c r="F17" s="12">
        <f t="shared" si="2"/>
        <v>121537.08499999996</v>
      </c>
      <c r="G17" s="14">
        <f t="shared" si="3"/>
        <v>7.300000000000001</v>
      </c>
      <c r="H17" s="15">
        <v>1654685.727</v>
      </c>
      <c r="I17" s="16">
        <v>100</v>
      </c>
    </row>
    <row r="18" spans="1:9" ht="15" customHeight="1">
      <c r="A18" s="11" t="s">
        <v>22</v>
      </c>
      <c r="B18" s="12">
        <v>235192.561</v>
      </c>
      <c r="C18" s="13">
        <f t="shared" si="0"/>
        <v>51.8</v>
      </c>
      <c r="D18" s="12">
        <v>176575.234</v>
      </c>
      <c r="E18" s="13">
        <f t="shared" si="1"/>
        <v>38.9</v>
      </c>
      <c r="F18" s="12">
        <f t="shared" si="2"/>
        <v>42624.71000000002</v>
      </c>
      <c r="G18" s="14">
        <f t="shared" si="3"/>
        <v>9.300000000000004</v>
      </c>
      <c r="H18" s="15">
        <v>454392.505</v>
      </c>
      <c r="I18" s="16">
        <v>100</v>
      </c>
    </row>
    <row r="19" spans="1:9" ht="15" customHeight="1">
      <c r="A19" s="18" t="s">
        <v>23</v>
      </c>
      <c r="B19" s="19">
        <v>504148.573</v>
      </c>
      <c r="C19" s="20">
        <f t="shared" si="0"/>
        <v>55</v>
      </c>
      <c r="D19" s="19">
        <v>344279.689</v>
      </c>
      <c r="E19" s="13">
        <f t="shared" si="1"/>
        <v>37.5</v>
      </c>
      <c r="F19" s="19">
        <f t="shared" si="2"/>
        <v>68577.54599999997</v>
      </c>
      <c r="G19" s="21">
        <f t="shared" si="3"/>
        <v>7.5</v>
      </c>
      <c r="H19" s="22">
        <v>917005.808</v>
      </c>
      <c r="I19" s="23">
        <v>100</v>
      </c>
    </row>
    <row r="20" spans="1:9" ht="15" customHeight="1">
      <c r="A20" s="24" t="s">
        <v>24</v>
      </c>
      <c r="B20" s="25">
        <v>707275.562</v>
      </c>
      <c r="C20" s="26">
        <f t="shared" si="0"/>
        <v>44.3</v>
      </c>
      <c r="D20" s="25">
        <v>740495.005</v>
      </c>
      <c r="E20" s="26">
        <f t="shared" si="1"/>
        <v>46.3</v>
      </c>
      <c r="F20" s="25">
        <f t="shared" si="2"/>
        <v>150043.05499999993</v>
      </c>
      <c r="G20" s="27">
        <f t="shared" si="3"/>
        <v>9.400000000000006</v>
      </c>
      <c r="H20" s="28">
        <v>1597813.622</v>
      </c>
      <c r="I20" s="29">
        <v>100</v>
      </c>
    </row>
    <row r="21" spans="1:9" ht="15" customHeight="1">
      <c r="A21" s="11" t="s">
        <v>25</v>
      </c>
      <c r="B21" s="12">
        <v>1300275.801</v>
      </c>
      <c r="C21" s="13">
        <f t="shared" si="0"/>
        <v>59.7</v>
      </c>
      <c r="D21" s="12">
        <v>688710.734</v>
      </c>
      <c r="E21" s="13">
        <f t="shared" si="1"/>
        <v>31.6</v>
      </c>
      <c r="F21" s="12">
        <f t="shared" si="2"/>
        <v>190262.3929999998</v>
      </c>
      <c r="G21" s="14">
        <f t="shared" si="3"/>
        <v>8.699999999999996</v>
      </c>
      <c r="H21" s="15">
        <v>2179248.928</v>
      </c>
      <c r="I21" s="16">
        <v>100</v>
      </c>
    </row>
    <row r="22" spans="1:9" ht="15" customHeight="1">
      <c r="A22" s="11" t="s">
        <v>26</v>
      </c>
      <c r="B22" s="12">
        <v>2316725.977</v>
      </c>
      <c r="C22" s="13">
        <f t="shared" si="0"/>
        <v>58</v>
      </c>
      <c r="D22" s="12">
        <v>1335118.062</v>
      </c>
      <c r="E22" s="13">
        <f t="shared" si="1"/>
        <v>33.4</v>
      </c>
      <c r="F22" s="12">
        <f t="shared" si="2"/>
        <v>344310.20100000035</v>
      </c>
      <c r="G22" s="14">
        <f t="shared" si="3"/>
        <v>8.600000000000001</v>
      </c>
      <c r="H22" s="15">
        <v>3996154.24</v>
      </c>
      <c r="I22" s="16">
        <v>100</v>
      </c>
    </row>
    <row r="23" spans="1:9" ht="15" customHeight="1">
      <c r="A23" s="11" t="s">
        <v>27</v>
      </c>
      <c r="B23" s="12">
        <v>982181.013</v>
      </c>
      <c r="C23" s="13">
        <f t="shared" si="0"/>
        <v>54.5</v>
      </c>
      <c r="D23" s="12">
        <v>642653.251</v>
      </c>
      <c r="E23" s="13">
        <f t="shared" si="1"/>
        <v>35.6</v>
      </c>
      <c r="F23" s="12">
        <f t="shared" si="2"/>
        <v>178592.91299999983</v>
      </c>
      <c r="G23" s="14">
        <f t="shared" si="3"/>
        <v>9.899999999999999</v>
      </c>
      <c r="H23" s="15">
        <v>1803427.177</v>
      </c>
      <c r="I23" s="16">
        <v>100</v>
      </c>
    </row>
    <row r="24" spans="1:9" ht="15" customHeight="1">
      <c r="A24" s="18" t="s">
        <v>28</v>
      </c>
      <c r="B24" s="19">
        <v>695240.698</v>
      </c>
      <c r="C24" s="20">
        <f t="shared" si="0"/>
        <v>65.5</v>
      </c>
      <c r="D24" s="19">
        <v>261595.24</v>
      </c>
      <c r="E24" s="13">
        <f t="shared" si="1"/>
        <v>24.7</v>
      </c>
      <c r="F24" s="19">
        <f t="shared" si="2"/>
        <v>104259.60699999996</v>
      </c>
      <c r="G24" s="21">
        <f t="shared" si="3"/>
        <v>9.8</v>
      </c>
      <c r="H24" s="22">
        <v>1061095.545</v>
      </c>
      <c r="I24" s="23">
        <v>100</v>
      </c>
    </row>
    <row r="25" spans="1:9" ht="15" customHeight="1">
      <c r="A25" s="24" t="s">
        <v>29</v>
      </c>
      <c r="B25" s="25">
        <v>1049344.56</v>
      </c>
      <c r="C25" s="26">
        <f t="shared" si="0"/>
        <v>69.5</v>
      </c>
      <c r="D25" s="25">
        <v>367403.332</v>
      </c>
      <c r="E25" s="26">
        <f t="shared" si="1"/>
        <v>24.3</v>
      </c>
      <c r="F25" s="25">
        <f t="shared" si="2"/>
        <v>93884.53699999995</v>
      </c>
      <c r="G25" s="27">
        <f t="shared" si="3"/>
        <v>6.199999999999999</v>
      </c>
      <c r="H25" s="28">
        <v>1510632.429</v>
      </c>
      <c r="I25" s="29">
        <v>100</v>
      </c>
    </row>
    <row r="26" spans="1:9" ht="15" customHeight="1">
      <c r="A26" s="11" t="s">
        <v>30</v>
      </c>
      <c r="B26" s="12">
        <v>915704.493</v>
      </c>
      <c r="C26" s="13">
        <f t="shared" si="0"/>
        <v>41.9</v>
      </c>
      <c r="D26" s="12">
        <v>1010558.734</v>
      </c>
      <c r="E26" s="13">
        <f t="shared" si="1"/>
        <v>46.3</v>
      </c>
      <c r="F26" s="12">
        <f t="shared" si="2"/>
        <v>258156.62300000002</v>
      </c>
      <c r="G26" s="14">
        <f t="shared" si="3"/>
        <v>11.800000000000004</v>
      </c>
      <c r="H26" s="15">
        <v>2184419.85</v>
      </c>
      <c r="I26" s="16">
        <v>100</v>
      </c>
    </row>
    <row r="27" spans="1:9" ht="15" customHeight="1">
      <c r="A27" s="11" t="s">
        <v>31</v>
      </c>
      <c r="B27" s="12">
        <v>1059065.799</v>
      </c>
      <c r="C27" s="13">
        <f t="shared" si="0"/>
        <v>62</v>
      </c>
      <c r="D27" s="12">
        <v>539297.499</v>
      </c>
      <c r="E27" s="13">
        <f t="shared" si="1"/>
        <v>31.6</v>
      </c>
      <c r="F27" s="12">
        <f t="shared" si="2"/>
        <v>110214.0739999999</v>
      </c>
      <c r="G27" s="14">
        <f t="shared" si="3"/>
        <v>6.399999999999999</v>
      </c>
      <c r="H27" s="15">
        <v>1708577.372</v>
      </c>
      <c r="I27" s="16">
        <v>100</v>
      </c>
    </row>
    <row r="28" spans="1:9" ht="15" customHeight="1">
      <c r="A28" s="11" t="s">
        <v>32</v>
      </c>
      <c r="B28" s="12">
        <v>490135.851</v>
      </c>
      <c r="C28" s="13">
        <f t="shared" si="0"/>
        <v>64.6</v>
      </c>
      <c r="D28" s="12">
        <v>208303.748</v>
      </c>
      <c r="E28" s="13">
        <f t="shared" si="1"/>
        <v>27.4</v>
      </c>
      <c r="F28" s="12">
        <f t="shared" si="2"/>
        <v>60561.10899999997</v>
      </c>
      <c r="G28" s="14">
        <f t="shared" si="3"/>
        <v>8.000000000000007</v>
      </c>
      <c r="H28" s="15">
        <v>759000.708</v>
      </c>
      <c r="I28" s="16">
        <v>100</v>
      </c>
    </row>
    <row r="29" spans="1:9" ht="15" customHeight="1">
      <c r="A29" s="18" t="s">
        <v>33</v>
      </c>
      <c r="B29" s="19">
        <v>684181.945</v>
      </c>
      <c r="C29" s="20">
        <f t="shared" si="0"/>
        <v>54.2</v>
      </c>
      <c r="D29" s="19">
        <v>486117.775</v>
      </c>
      <c r="E29" s="20">
        <f t="shared" si="1"/>
        <v>38.5</v>
      </c>
      <c r="F29" s="19">
        <f t="shared" si="2"/>
        <v>91003.86800000002</v>
      </c>
      <c r="G29" s="21">
        <f t="shared" si="3"/>
        <v>7.299999999999997</v>
      </c>
      <c r="H29" s="22">
        <v>1261303.588</v>
      </c>
      <c r="I29" s="23">
        <v>100</v>
      </c>
    </row>
    <row r="30" spans="1:9" ht="15" customHeight="1">
      <c r="A30" s="11" t="s">
        <v>34</v>
      </c>
      <c r="B30" s="12">
        <v>1616616.967</v>
      </c>
      <c r="C30" s="13">
        <f t="shared" si="0"/>
        <v>63.6</v>
      </c>
      <c r="D30" s="12">
        <v>756589.601</v>
      </c>
      <c r="E30" s="13">
        <f t="shared" si="1"/>
        <v>29.8</v>
      </c>
      <c r="F30" s="12">
        <f t="shared" si="2"/>
        <v>167993.53000000026</v>
      </c>
      <c r="G30" s="14">
        <f t="shared" si="3"/>
        <v>6.599999999999998</v>
      </c>
      <c r="H30" s="15">
        <v>2541200.098</v>
      </c>
      <c r="I30" s="16">
        <v>100</v>
      </c>
    </row>
    <row r="31" spans="1:9" ht="15" customHeight="1">
      <c r="A31" s="11" t="s">
        <v>35</v>
      </c>
      <c r="B31" s="12">
        <v>209432.523</v>
      </c>
      <c r="C31" s="13">
        <f t="shared" si="0"/>
        <v>54.6</v>
      </c>
      <c r="D31" s="12">
        <v>133182.392</v>
      </c>
      <c r="E31" s="13">
        <f t="shared" si="1"/>
        <v>34.7</v>
      </c>
      <c r="F31" s="12">
        <f t="shared" si="2"/>
        <v>40953.652</v>
      </c>
      <c r="G31" s="14">
        <f t="shared" si="3"/>
        <v>10.699999999999996</v>
      </c>
      <c r="H31" s="15">
        <v>383568.567</v>
      </c>
      <c r="I31" s="16">
        <v>100</v>
      </c>
    </row>
    <row r="32" spans="1:9" ht="15" customHeight="1">
      <c r="A32" s="11" t="s">
        <v>36</v>
      </c>
      <c r="B32" s="12">
        <v>828416.386</v>
      </c>
      <c r="C32" s="13">
        <f t="shared" si="0"/>
        <v>55.5</v>
      </c>
      <c r="D32" s="12">
        <v>496736.958</v>
      </c>
      <c r="E32" s="13">
        <f t="shared" si="1"/>
        <v>33.3</v>
      </c>
      <c r="F32" s="12">
        <f t="shared" si="2"/>
        <v>167786.16599999997</v>
      </c>
      <c r="G32" s="14">
        <f t="shared" si="3"/>
        <v>11.200000000000003</v>
      </c>
      <c r="H32" s="15">
        <v>1492939.51</v>
      </c>
      <c r="I32" s="16">
        <v>100</v>
      </c>
    </row>
    <row r="33" spans="1:9" ht="15" customHeight="1">
      <c r="A33" s="11" t="s">
        <v>37</v>
      </c>
      <c r="B33" s="12">
        <v>258382.312</v>
      </c>
      <c r="C33" s="13">
        <f t="shared" si="0"/>
        <v>47.5</v>
      </c>
      <c r="D33" s="12">
        <v>228230.777</v>
      </c>
      <c r="E33" s="13">
        <f t="shared" si="1"/>
        <v>42</v>
      </c>
      <c r="F33" s="12">
        <f t="shared" si="2"/>
        <v>57234.58600000001</v>
      </c>
      <c r="G33" s="14">
        <f t="shared" si="3"/>
        <v>10.5</v>
      </c>
      <c r="H33" s="15">
        <v>543847.675</v>
      </c>
      <c r="I33" s="16">
        <v>100</v>
      </c>
    </row>
    <row r="34" spans="1:9" ht="15" customHeight="1">
      <c r="A34" s="18" t="s">
        <v>38</v>
      </c>
      <c r="B34" s="19">
        <v>716728.669</v>
      </c>
      <c r="C34" s="20">
        <f t="shared" si="0"/>
        <v>49.6</v>
      </c>
      <c r="D34" s="19">
        <v>590223.89</v>
      </c>
      <c r="E34" s="20">
        <f t="shared" si="1"/>
        <v>40.9</v>
      </c>
      <c r="F34" s="19">
        <f t="shared" si="2"/>
        <v>136846.22899999993</v>
      </c>
      <c r="G34" s="21">
        <f t="shared" si="3"/>
        <v>9.5</v>
      </c>
      <c r="H34" s="22">
        <v>1443798.788</v>
      </c>
      <c r="I34" s="23">
        <v>100</v>
      </c>
    </row>
    <row r="35" spans="1:9" ht="15" customHeight="1">
      <c r="A35" s="11" t="s">
        <v>39</v>
      </c>
      <c r="B35" s="12">
        <v>788530.832</v>
      </c>
      <c r="C35" s="13">
        <f t="shared" si="0"/>
        <v>63.4</v>
      </c>
      <c r="D35" s="12">
        <v>354154.844</v>
      </c>
      <c r="E35" s="13">
        <f t="shared" si="1"/>
        <v>28.5</v>
      </c>
      <c r="F35" s="12">
        <f t="shared" si="2"/>
        <v>100462.85599999985</v>
      </c>
      <c r="G35" s="14">
        <f t="shared" si="3"/>
        <v>8.100000000000001</v>
      </c>
      <c r="H35" s="15">
        <v>1243148.532</v>
      </c>
      <c r="I35" s="16">
        <v>100</v>
      </c>
    </row>
    <row r="36" spans="1:9" ht="15" customHeight="1">
      <c r="A36" s="11" t="s">
        <v>40</v>
      </c>
      <c r="B36" s="12">
        <v>1068864.871</v>
      </c>
      <c r="C36" s="13">
        <f t="shared" si="0"/>
        <v>62.1</v>
      </c>
      <c r="D36" s="12">
        <v>559845.853</v>
      </c>
      <c r="E36" s="13">
        <f t="shared" si="1"/>
        <v>32.5</v>
      </c>
      <c r="F36" s="12">
        <f t="shared" si="2"/>
        <v>92791.88199999987</v>
      </c>
      <c r="G36" s="14">
        <f t="shared" si="3"/>
        <v>5.399999999999999</v>
      </c>
      <c r="H36" s="15">
        <v>1721502.606</v>
      </c>
      <c r="I36" s="16">
        <v>100</v>
      </c>
    </row>
    <row r="37" spans="1:9" ht="15" customHeight="1">
      <c r="A37" s="11" t="s">
        <v>41</v>
      </c>
      <c r="B37" s="12">
        <v>325493.351</v>
      </c>
      <c r="C37" s="13">
        <f t="shared" si="0"/>
        <v>48.9</v>
      </c>
      <c r="D37" s="12">
        <v>318564.562</v>
      </c>
      <c r="E37" s="13">
        <f t="shared" si="1"/>
        <v>47.8</v>
      </c>
      <c r="F37" s="12">
        <f t="shared" si="2"/>
        <v>22096.88499999995</v>
      </c>
      <c r="G37" s="14">
        <f t="shared" si="3"/>
        <v>3.3000000000000043</v>
      </c>
      <c r="H37" s="15">
        <v>666154.798</v>
      </c>
      <c r="I37" s="16">
        <v>100</v>
      </c>
    </row>
    <row r="38" spans="1:9" ht="15" customHeight="1">
      <c r="A38" s="11" t="s">
        <v>42</v>
      </c>
      <c r="B38" s="12">
        <v>677101.415</v>
      </c>
      <c r="C38" s="13">
        <f t="shared" si="0"/>
        <v>47.4</v>
      </c>
      <c r="D38" s="12">
        <v>633080.318</v>
      </c>
      <c r="E38" s="13">
        <f t="shared" si="1"/>
        <v>44.3</v>
      </c>
      <c r="F38" s="12">
        <f t="shared" si="2"/>
        <v>118763.13199999998</v>
      </c>
      <c r="G38" s="14">
        <f t="shared" si="3"/>
        <v>8.300000000000004</v>
      </c>
      <c r="H38" s="15">
        <v>1428944.865</v>
      </c>
      <c r="I38" s="16">
        <v>100</v>
      </c>
    </row>
    <row r="39" spans="1:9" ht="15" customHeight="1">
      <c r="A39" s="18" t="s">
        <v>43</v>
      </c>
      <c r="B39" s="19">
        <v>300122.836</v>
      </c>
      <c r="C39" s="20">
        <f t="shared" si="0"/>
        <v>54.6</v>
      </c>
      <c r="D39" s="19">
        <v>210650.778</v>
      </c>
      <c r="E39" s="20">
        <f t="shared" si="1"/>
        <v>38.3</v>
      </c>
      <c r="F39" s="19">
        <f t="shared" si="2"/>
        <v>38886.37799999997</v>
      </c>
      <c r="G39" s="21">
        <f t="shared" si="3"/>
        <v>7.100000000000001</v>
      </c>
      <c r="H39" s="22">
        <v>549659.992</v>
      </c>
      <c r="I39" s="23">
        <v>100</v>
      </c>
    </row>
    <row r="40" spans="1:9" ht="15" customHeight="1">
      <c r="A40" s="11" t="s">
        <v>44</v>
      </c>
      <c r="B40" s="12">
        <v>425518.239</v>
      </c>
      <c r="C40" s="13">
        <f t="shared" si="0"/>
        <v>59.8</v>
      </c>
      <c r="D40" s="12">
        <v>230490.4</v>
      </c>
      <c r="E40" s="13">
        <f t="shared" si="1"/>
        <v>32.4</v>
      </c>
      <c r="F40" s="12">
        <f t="shared" si="2"/>
        <v>55394.869000000035</v>
      </c>
      <c r="G40" s="14">
        <f t="shared" si="3"/>
        <v>7.800000000000004</v>
      </c>
      <c r="H40" s="15">
        <v>711403.508</v>
      </c>
      <c r="I40" s="16">
        <v>100</v>
      </c>
    </row>
    <row r="41" spans="1:9" ht="15" customHeight="1">
      <c r="A41" s="11" t="s">
        <v>45</v>
      </c>
      <c r="B41" s="12">
        <v>325313.979</v>
      </c>
      <c r="C41" s="13">
        <f t="shared" si="0"/>
        <v>50.3</v>
      </c>
      <c r="D41" s="12">
        <v>272553.551</v>
      </c>
      <c r="E41" s="13">
        <f t="shared" si="1"/>
        <v>42.1</v>
      </c>
      <c r="F41" s="12">
        <f t="shared" si="2"/>
        <v>48898.80400000006</v>
      </c>
      <c r="G41" s="14">
        <f t="shared" si="3"/>
        <v>7.600000000000001</v>
      </c>
      <c r="H41" s="15">
        <v>646766.334</v>
      </c>
      <c r="I41" s="16">
        <v>100</v>
      </c>
    </row>
    <row r="42" spans="1:9" ht="15" customHeight="1">
      <c r="A42" s="11" t="s">
        <v>46</v>
      </c>
      <c r="B42" s="12">
        <v>382924.919</v>
      </c>
      <c r="C42" s="13">
        <f t="shared" si="0"/>
        <v>53.6</v>
      </c>
      <c r="D42" s="12">
        <v>299273.058</v>
      </c>
      <c r="E42" s="13">
        <f t="shared" si="1"/>
        <v>41.9</v>
      </c>
      <c r="F42" s="12">
        <f t="shared" si="2"/>
        <v>32405.254999999946</v>
      </c>
      <c r="G42" s="14">
        <f t="shared" si="3"/>
        <v>4.5</v>
      </c>
      <c r="H42" s="15">
        <v>714603.232</v>
      </c>
      <c r="I42" s="16">
        <v>100</v>
      </c>
    </row>
    <row r="43" spans="1:9" ht="15" customHeight="1" thickBot="1">
      <c r="A43" s="11" t="s">
        <v>47</v>
      </c>
      <c r="B43" s="12">
        <v>876157.174</v>
      </c>
      <c r="C43" s="13">
        <f t="shared" si="0"/>
        <v>58.4</v>
      </c>
      <c r="D43" s="12">
        <v>503288.781</v>
      </c>
      <c r="E43" s="13">
        <f t="shared" si="1"/>
        <v>33.5</v>
      </c>
      <c r="F43" s="12">
        <f t="shared" si="2"/>
        <v>121115.9279999999</v>
      </c>
      <c r="G43" s="14">
        <f t="shared" si="3"/>
        <v>8.100000000000001</v>
      </c>
      <c r="H43" s="15">
        <v>1500561.883</v>
      </c>
      <c r="I43" s="16">
        <v>100</v>
      </c>
    </row>
    <row r="44" spans="1:9" ht="15" customHeight="1" thickBot="1" thickTop="1">
      <c r="A44" s="30" t="s">
        <v>48</v>
      </c>
      <c r="B44" s="31">
        <v>43153719.737</v>
      </c>
      <c r="C44" s="32">
        <f t="shared" si="0"/>
        <v>55.4</v>
      </c>
      <c r="D44" s="31">
        <v>27289536.352</v>
      </c>
      <c r="E44" s="32">
        <f t="shared" si="1"/>
        <v>35</v>
      </c>
      <c r="F44" s="31">
        <f t="shared" si="2"/>
        <v>7419039.264999997</v>
      </c>
      <c r="G44" s="33">
        <f t="shared" si="3"/>
        <v>9.600000000000001</v>
      </c>
      <c r="H44" s="34">
        <v>77862295.354</v>
      </c>
      <c r="I44" s="35">
        <v>100</v>
      </c>
    </row>
    <row r="45" ht="13.5" customHeight="1">
      <c r="A45" s="1" t="s">
        <v>49</v>
      </c>
    </row>
    <row r="46" ht="13.5" customHeight="1"/>
    <row r="47" spans="1:9" ht="13.5" customHeight="1" thickBot="1">
      <c r="A47" s="36"/>
      <c r="H47" s="53" t="s">
        <v>75</v>
      </c>
      <c r="I47" s="53"/>
    </row>
    <row r="48" spans="1:9" ht="15" customHeight="1">
      <c r="A48" s="37" t="s">
        <v>0</v>
      </c>
      <c r="B48" s="48" t="s">
        <v>1</v>
      </c>
      <c r="C48" s="48"/>
      <c r="D48" s="49" t="s">
        <v>2</v>
      </c>
      <c r="E48" s="49"/>
      <c r="F48" s="49" t="s">
        <v>3</v>
      </c>
      <c r="G48" s="50"/>
      <c r="H48" s="51" t="s">
        <v>4</v>
      </c>
      <c r="I48" s="52"/>
    </row>
    <row r="49" spans="1:9" ht="26.25" customHeight="1" thickBot="1">
      <c r="A49" s="38" t="s">
        <v>5</v>
      </c>
      <c r="B49" s="5" t="s">
        <v>8</v>
      </c>
      <c r="C49" s="5" t="s">
        <v>7</v>
      </c>
      <c r="D49" s="5" t="s">
        <v>8</v>
      </c>
      <c r="E49" s="5" t="s">
        <v>7</v>
      </c>
      <c r="F49" s="5" t="s">
        <v>8</v>
      </c>
      <c r="G49" s="6" t="s">
        <v>7</v>
      </c>
      <c r="H49" s="7" t="s">
        <v>8</v>
      </c>
      <c r="I49" s="8" t="s">
        <v>7</v>
      </c>
    </row>
    <row r="50" spans="1:9" ht="15" customHeight="1">
      <c r="A50" s="11" t="s">
        <v>50</v>
      </c>
      <c r="B50" s="12">
        <v>214138.719</v>
      </c>
      <c r="C50" s="13">
        <f aca="true" t="shared" si="4" ref="C50:C75">ROUND(B50/H50*100,1)</f>
        <v>60.5</v>
      </c>
      <c r="D50" s="12">
        <v>130472.708</v>
      </c>
      <c r="E50" s="13">
        <f aca="true" t="shared" si="5" ref="E50:E75">ROUND(D50/H50*100,1)</f>
        <v>36.9</v>
      </c>
      <c r="F50" s="12">
        <f aca="true" t="shared" si="6" ref="F50:F75">H50-B50-D50</f>
        <v>9050.093000000008</v>
      </c>
      <c r="G50" s="14">
        <f aca="true" t="shared" si="7" ref="G50:G75">I50-C50-E50</f>
        <v>2.6000000000000014</v>
      </c>
      <c r="H50" s="15">
        <v>353661.52</v>
      </c>
      <c r="I50" s="16">
        <v>100</v>
      </c>
    </row>
    <row r="51" spans="1:9" ht="15" customHeight="1">
      <c r="A51" s="11" t="s">
        <v>51</v>
      </c>
      <c r="B51" s="12">
        <v>179540.789</v>
      </c>
      <c r="C51" s="13">
        <f t="shared" si="4"/>
        <v>48.2</v>
      </c>
      <c r="D51" s="12">
        <v>168380.4</v>
      </c>
      <c r="E51" s="13">
        <f t="shared" si="5"/>
        <v>45.2</v>
      </c>
      <c r="F51" s="12">
        <f t="shared" si="6"/>
        <v>24480.209000000003</v>
      </c>
      <c r="G51" s="14">
        <f t="shared" si="7"/>
        <v>6.599999999999994</v>
      </c>
      <c r="H51" s="15">
        <v>372401.398</v>
      </c>
      <c r="I51" s="16">
        <v>100</v>
      </c>
    </row>
    <row r="52" spans="1:9" ht="15" customHeight="1">
      <c r="A52" s="11" t="s">
        <v>52</v>
      </c>
      <c r="B52" s="12">
        <v>190189.377</v>
      </c>
      <c r="C52" s="13">
        <f t="shared" si="4"/>
        <v>36</v>
      </c>
      <c r="D52" s="12">
        <v>302139.874</v>
      </c>
      <c r="E52" s="13">
        <f t="shared" si="5"/>
        <v>57.2</v>
      </c>
      <c r="F52" s="12">
        <f t="shared" si="6"/>
        <v>35883.89600000001</v>
      </c>
      <c r="G52" s="14">
        <f t="shared" si="7"/>
        <v>6.799999999999997</v>
      </c>
      <c r="H52" s="15">
        <v>528213.147</v>
      </c>
      <c r="I52" s="16">
        <v>100</v>
      </c>
    </row>
    <row r="53" spans="1:9" ht="15" customHeight="1">
      <c r="A53" s="11" t="s">
        <v>53</v>
      </c>
      <c r="B53" s="12">
        <v>25035.077</v>
      </c>
      <c r="C53" s="13">
        <f t="shared" si="4"/>
        <v>31.7</v>
      </c>
      <c r="D53" s="12">
        <v>53024.569</v>
      </c>
      <c r="E53" s="13">
        <f t="shared" si="5"/>
        <v>67</v>
      </c>
      <c r="F53" s="12">
        <f t="shared" si="6"/>
        <v>1039.7999999999884</v>
      </c>
      <c r="G53" s="14">
        <f t="shared" si="7"/>
        <v>1.2999999999999972</v>
      </c>
      <c r="H53" s="15">
        <v>79099.446</v>
      </c>
      <c r="I53" s="16">
        <v>100</v>
      </c>
    </row>
    <row r="54" spans="1:9" ht="15" customHeight="1">
      <c r="A54" s="18" t="s">
        <v>54</v>
      </c>
      <c r="B54" s="19">
        <v>68727.164</v>
      </c>
      <c r="C54" s="20">
        <f t="shared" si="4"/>
        <v>44.9</v>
      </c>
      <c r="D54" s="19">
        <v>80337.804</v>
      </c>
      <c r="E54" s="13">
        <f t="shared" si="5"/>
        <v>52.5</v>
      </c>
      <c r="F54" s="19">
        <f t="shared" si="6"/>
        <v>4021.4999999999854</v>
      </c>
      <c r="G54" s="21">
        <f t="shared" si="7"/>
        <v>2.6000000000000014</v>
      </c>
      <c r="H54" s="22">
        <v>153086.468</v>
      </c>
      <c r="I54" s="23">
        <v>100</v>
      </c>
    </row>
    <row r="55" spans="1:9" ht="15" customHeight="1">
      <c r="A55" s="24" t="s">
        <v>55</v>
      </c>
      <c r="B55" s="25">
        <v>55150.582</v>
      </c>
      <c r="C55" s="13">
        <f t="shared" si="4"/>
        <v>22.9</v>
      </c>
      <c r="D55" s="25">
        <v>45501.262</v>
      </c>
      <c r="E55" s="26">
        <f t="shared" si="5"/>
        <v>18.9</v>
      </c>
      <c r="F55" s="25">
        <f t="shared" si="6"/>
        <v>139951.14899999998</v>
      </c>
      <c r="G55" s="14">
        <f t="shared" si="7"/>
        <v>58.199999999999996</v>
      </c>
      <c r="H55" s="28">
        <v>240602.993</v>
      </c>
      <c r="I55" s="29">
        <v>100</v>
      </c>
    </row>
    <row r="56" spans="1:9" ht="15" customHeight="1">
      <c r="A56" s="11" t="s">
        <v>56</v>
      </c>
      <c r="B56" s="12">
        <v>144829.388</v>
      </c>
      <c r="C56" s="13">
        <f t="shared" si="4"/>
        <v>20</v>
      </c>
      <c r="D56" s="12">
        <v>232497.896</v>
      </c>
      <c r="E56" s="13">
        <f t="shared" si="5"/>
        <v>32.1</v>
      </c>
      <c r="F56" s="12">
        <f t="shared" si="6"/>
        <v>347561.5609999999</v>
      </c>
      <c r="G56" s="14">
        <f t="shared" si="7"/>
        <v>47.9</v>
      </c>
      <c r="H56" s="15">
        <v>724888.845</v>
      </c>
      <c r="I56" s="16">
        <v>100</v>
      </c>
    </row>
    <row r="57" spans="1:9" ht="15" customHeight="1">
      <c r="A57" s="11" t="s">
        <v>57</v>
      </c>
      <c r="B57" s="12">
        <v>71763.593</v>
      </c>
      <c r="C57" s="13">
        <f t="shared" si="4"/>
        <v>40.5</v>
      </c>
      <c r="D57" s="12">
        <v>101241.126</v>
      </c>
      <c r="E57" s="13">
        <f t="shared" si="5"/>
        <v>57.2</v>
      </c>
      <c r="F57" s="12">
        <f t="shared" si="6"/>
        <v>4049.919000000009</v>
      </c>
      <c r="G57" s="14">
        <f t="shared" si="7"/>
        <v>2.299999999999997</v>
      </c>
      <c r="H57" s="15">
        <v>177054.638</v>
      </c>
      <c r="I57" s="16">
        <v>100</v>
      </c>
    </row>
    <row r="58" spans="1:9" ht="15" customHeight="1">
      <c r="A58" s="11" t="s">
        <v>58</v>
      </c>
      <c r="B58" s="12">
        <v>81932.458</v>
      </c>
      <c r="C58" s="13">
        <f t="shared" si="4"/>
        <v>45.1</v>
      </c>
      <c r="D58" s="12">
        <v>91487.473</v>
      </c>
      <c r="E58" s="13">
        <f t="shared" si="5"/>
        <v>50.4</v>
      </c>
      <c r="F58" s="12">
        <f t="shared" si="6"/>
        <v>8272.699999999997</v>
      </c>
      <c r="G58" s="14">
        <f t="shared" si="7"/>
        <v>4.5</v>
      </c>
      <c r="H58" s="15">
        <v>181692.631</v>
      </c>
      <c r="I58" s="16">
        <v>100</v>
      </c>
    </row>
    <row r="59" spans="1:9" ht="15" customHeight="1">
      <c r="A59" s="18" t="s">
        <v>59</v>
      </c>
      <c r="B59" s="19">
        <v>39572.655</v>
      </c>
      <c r="C59" s="20">
        <f t="shared" si="4"/>
        <v>43.6</v>
      </c>
      <c r="D59" s="19">
        <v>48930.563</v>
      </c>
      <c r="E59" s="13">
        <f t="shared" si="5"/>
        <v>53.8</v>
      </c>
      <c r="F59" s="19">
        <f t="shared" si="6"/>
        <v>2363.613000000005</v>
      </c>
      <c r="G59" s="21">
        <f t="shared" si="7"/>
        <v>2.6000000000000014</v>
      </c>
      <c r="H59" s="22">
        <v>90866.831</v>
      </c>
      <c r="I59" s="23">
        <v>100</v>
      </c>
    </row>
    <row r="60" spans="1:9" ht="15" customHeight="1">
      <c r="A60" s="24" t="s">
        <v>60</v>
      </c>
      <c r="B60" s="25">
        <v>66849.457</v>
      </c>
      <c r="C60" s="13">
        <f t="shared" si="4"/>
        <v>40.4</v>
      </c>
      <c r="D60" s="25">
        <v>91877.985</v>
      </c>
      <c r="E60" s="26">
        <f t="shared" si="5"/>
        <v>55.6</v>
      </c>
      <c r="F60" s="25">
        <f t="shared" si="6"/>
        <v>6546.099999999991</v>
      </c>
      <c r="G60" s="14">
        <f t="shared" si="7"/>
        <v>4</v>
      </c>
      <c r="H60" s="28">
        <v>165273.542</v>
      </c>
      <c r="I60" s="29">
        <v>100</v>
      </c>
    </row>
    <row r="61" spans="1:9" ht="15" customHeight="1">
      <c r="A61" s="11" t="s">
        <v>61</v>
      </c>
      <c r="B61" s="12">
        <v>24186.389</v>
      </c>
      <c r="C61" s="13">
        <f t="shared" si="4"/>
        <v>26</v>
      </c>
      <c r="D61" s="12">
        <v>61819.305</v>
      </c>
      <c r="E61" s="13">
        <f t="shared" si="5"/>
        <v>66.5</v>
      </c>
      <c r="F61" s="12">
        <f t="shared" si="6"/>
        <v>6968.235000000008</v>
      </c>
      <c r="G61" s="14">
        <f t="shared" si="7"/>
        <v>7.5</v>
      </c>
      <c r="H61" s="15">
        <v>92973.929</v>
      </c>
      <c r="I61" s="16">
        <v>100</v>
      </c>
    </row>
    <row r="62" spans="1:9" ht="15" customHeight="1">
      <c r="A62" s="11" t="s">
        <v>62</v>
      </c>
      <c r="B62" s="12">
        <v>22224.304</v>
      </c>
      <c r="C62" s="13">
        <f t="shared" si="4"/>
        <v>31.3</v>
      </c>
      <c r="D62" s="12">
        <v>45917.705</v>
      </c>
      <c r="E62" s="13">
        <f t="shared" si="5"/>
        <v>64.7</v>
      </c>
      <c r="F62" s="12">
        <f t="shared" si="6"/>
        <v>2876.449999999997</v>
      </c>
      <c r="G62" s="14">
        <f t="shared" si="7"/>
        <v>4</v>
      </c>
      <c r="H62" s="15">
        <v>71018.459</v>
      </c>
      <c r="I62" s="16">
        <v>100</v>
      </c>
    </row>
    <row r="63" spans="1:9" ht="15" customHeight="1">
      <c r="A63" s="11" t="s">
        <v>63</v>
      </c>
      <c r="B63" s="12">
        <v>39830.046</v>
      </c>
      <c r="C63" s="13">
        <f t="shared" si="4"/>
        <v>42.3</v>
      </c>
      <c r="D63" s="12">
        <v>50727.249</v>
      </c>
      <c r="E63" s="13">
        <f t="shared" si="5"/>
        <v>53.9</v>
      </c>
      <c r="F63" s="12">
        <f t="shared" si="6"/>
        <v>3493.3079999999973</v>
      </c>
      <c r="G63" s="14">
        <f t="shared" si="7"/>
        <v>3.8000000000000043</v>
      </c>
      <c r="H63" s="15">
        <v>94050.603</v>
      </c>
      <c r="I63" s="16">
        <v>100</v>
      </c>
    </row>
    <row r="64" spans="1:9" ht="15" customHeight="1">
      <c r="A64" s="18" t="s">
        <v>64</v>
      </c>
      <c r="B64" s="19">
        <v>44109.393</v>
      </c>
      <c r="C64" s="20">
        <f t="shared" si="4"/>
        <v>38.3</v>
      </c>
      <c r="D64" s="19">
        <v>66776.551</v>
      </c>
      <c r="E64" s="13">
        <f t="shared" si="5"/>
        <v>58</v>
      </c>
      <c r="F64" s="19">
        <f t="shared" si="6"/>
        <v>4314.300000000003</v>
      </c>
      <c r="G64" s="21">
        <f t="shared" si="7"/>
        <v>3.700000000000003</v>
      </c>
      <c r="H64" s="22">
        <v>115200.244</v>
      </c>
      <c r="I64" s="23">
        <v>100</v>
      </c>
    </row>
    <row r="65" spans="1:9" ht="15" customHeight="1">
      <c r="A65" s="24" t="s">
        <v>65</v>
      </c>
      <c r="B65" s="25">
        <v>996.075</v>
      </c>
      <c r="C65" s="13">
        <f t="shared" si="4"/>
        <v>53.1</v>
      </c>
      <c r="D65" s="25">
        <v>824.2</v>
      </c>
      <c r="E65" s="26">
        <f t="shared" si="5"/>
        <v>43.9</v>
      </c>
      <c r="F65" s="25">
        <f t="shared" si="6"/>
        <v>56.59999999999991</v>
      </c>
      <c r="G65" s="14">
        <f t="shared" si="7"/>
        <v>3</v>
      </c>
      <c r="H65" s="28">
        <v>1876.875</v>
      </c>
      <c r="I65" s="29">
        <v>100</v>
      </c>
    </row>
    <row r="66" spans="1:9" ht="15" customHeight="1">
      <c r="A66" s="11" t="s">
        <v>66</v>
      </c>
      <c r="B66" s="12">
        <v>35313.499</v>
      </c>
      <c r="C66" s="13">
        <f t="shared" si="4"/>
        <v>31.8</v>
      </c>
      <c r="D66" s="12">
        <v>72708.324</v>
      </c>
      <c r="E66" s="13">
        <f t="shared" si="5"/>
        <v>65.5</v>
      </c>
      <c r="F66" s="12">
        <f t="shared" si="6"/>
        <v>3025.9500000000116</v>
      </c>
      <c r="G66" s="14">
        <f t="shared" si="7"/>
        <v>2.700000000000003</v>
      </c>
      <c r="H66" s="15">
        <v>111047.773</v>
      </c>
      <c r="I66" s="16">
        <v>100</v>
      </c>
    </row>
    <row r="67" spans="1:9" ht="15" customHeight="1">
      <c r="A67" s="11" t="s">
        <v>67</v>
      </c>
      <c r="B67" s="12">
        <v>70183.018</v>
      </c>
      <c r="C67" s="13">
        <f t="shared" si="4"/>
        <v>38.8</v>
      </c>
      <c r="D67" s="12">
        <v>104594.448</v>
      </c>
      <c r="E67" s="13">
        <f t="shared" si="5"/>
        <v>57.8</v>
      </c>
      <c r="F67" s="12">
        <f t="shared" si="6"/>
        <v>6145.1830000000045</v>
      </c>
      <c r="G67" s="14">
        <f t="shared" si="7"/>
        <v>3.4000000000000057</v>
      </c>
      <c r="H67" s="15">
        <v>180922.649</v>
      </c>
      <c r="I67" s="16">
        <v>100</v>
      </c>
    </row>
    <row r="68" spans="1:9" ht="15" customHeight="1">
      <c r="A68" s="11" t="s">
        <v>68</v>
      </c>
      <c r="B68" s="12">
        <v>195011.798</v>
      </c>
      <c r="C68" s="13">
        <f t="shared" si="4"/>
        <v>44.6</v>
      </c>
      <c r="D68" s="12">
        <v>230391.524</v>
      </c>
      <c r="E68" s="13">
        <f t="shared" si="5"/>
        <v>52.7</v>
      </c>
      <c r="F68" s="12">
        <f t="shared" si="6"/>
        <v>11517.409000000014</v>
      </c>
      <c r="G68" s="14">
        <f t="shared" si="7"/>
        <v>2.6999999999999957</v>
      </c>
      <c r="H68" s="15">
        <v>436920.731</v>
      </c>
      <c r="I68" s="16">
        <v>100</v>
      </c>
    </row>
    <row r="69" spans="1:9" ht="15" customHeight="1">
      <c r="A69" s="18" t="s">
        <v>69</v>
      </c>
      <c r="B69" s="19">
        <v>211011.33</v>
      </c>
      <c r="C69" s="20">
        <f t="shared" si="4"/>
        <v>46</v>
      </c>
      <c r="D69" s="19">
        <v>222060.822</v>
      </c>
      <c r="E69" s="20">
        <f t="shared" si="5"/>
        <v>48.4</v>
      </c>
      <c r="F69" s="19">
        <f t="shared" si="6"/>
        <v>26122.236000000004</v>
      </c>
      <c r="G69" s="21">
        <f t="shared" si="7"/>
        <v>5.600000000000001</v>
      </c>
      <c r="H69" s="22">
        <v>459194.388</v>
      </c>
      <c r="I69" s="23">
        <v>100</v>
      </c>
    </row>
    <row r="70" spans="1:9" ht="15" customHeight="1">
      <c r="A70" s="11" t="s">
        <v>70</v>
      </c>
      <c r="B70" s="12">
        <v>100356.803</v>
      </c>
      <c r="C70" s="13">
        <f t="shared" si="4"/>
        <v>56.5</v>
      </c>
      <c r="D70" s="12">
        <v>69230.726</v>
      </c>
      <c r="E70" s="13">
        <f t="shared" si="5"/>
        <v>39</v>
      </c>
      <c r="F70" s="12">
        <f t="shared" si="6"/>
        <v>7922.773000000001</v>
      </c>
      <c r="G70" s="14">
        <f t="shared" si="7"/>
        <v>4.5</v>
      </c>
      <c r="H70" s="15">
        <v>177510.302</v>
      </c>
      <c r="I70" s="16">
        <v>100</v>
      </c>
    </row>
    <row r="71" spans="1:13" s="39" customFormat="1" ht="15" customHeight="1">
      <c r="A71" s="11" t="s">
        <v>71</v>
      </c>
      <c r="B71" s="12">
        <v>177167.195</v>
      </c>
      <c r="C71" s="13">
        <f t="shared" si="4"/>
        <v>49.9</v>
      </c>
      <c r="D71" s="12">
        <v>162254.614</v>
      </c>
      <c r="E71" s="13">
        <f t="shared" si="5"/>
        <v>45.7</v>
      </c>
      <c r="F71" s="12">
        <f t="shared" si="6"/>
        <v>15538.755000000005</v>
      </c>
      <c r="G71" s="14">
        <f t="shared" si="7"/>
        <v>4.399999999999999</v>
      </c>
      <c r="H71" s="15">
        <v>354960.564</v>
      </c>
      <c r="I71" s="16">
        <v>100</v>
      </c>
      <c r="J71" s="17"/>
      <c r="K71" s="17"/>
      <c r="L71" s="17"/>
      <c r="M71" s="17"/>
    </row>
    <row r="72" spans="1:9" ht="15" customHeight="1">
      <c r="A72" s="11" t="s">
        <v>72</v>
      </c>
      <c r="B72" s="12">
        <v>197589.274</v>
      </c>
      <c r="C72" s="13">
        <f t="shared" si="4"/>
        <v>46.3</v>
      </c>
      <c r="D72" s="12">
        <v>212990.894</v>
      </c>
      <c r="E72" s="13">
        <f t="shared" si="5"/>
        <v>49.9</v>
      </c>
      <c r="F72" s="12">
        <f t="shared" si="6"/>
        <v>16070.304999999993</v>
      </c>
      <c r="G72" s="14">
        <f t="shared" si="7"/>
        <v>3.8000000000000043</v>
      </c>
      <c r="H72" s="15">
        <v>426650.473</v>
      </c>
      <c r="I72" s="16">
        <v>100</v>
      </c>
    </row>
    <row r="73" spans="1:9" ht="15" customHeight="1" thickBot="1">
      <c r="A73" s="11" t="s">
        <v>73</v>
      </c>
      <c r="B73" s="12">
        <v>225539.095</v>
      </c>
      <c r="C73" s="13">
        <f t="shared" si="4"/>
        <v>50.4</v>
      </c>
      <c r="D73" s="12">
        <v>214035.734</v>
      </c>
      <c r="E73" s="13">
        <f t="shared" si="5"/>
        <v>47.8</v>
      </c>
      <c r="F73" s="12">
        <f t="shared" si="6"/>
        <v>8294.165000000008</v>
      </c>
      <c r="G73" s="14">
        <f t="shared" si="7"/>
        <v>1.8000000000000043</v>
      </c>
      <c r="H73" s="15">
        <v>447868.994</v>
      </c>
      <c r="I73" s="16">
        <v>100</v>
      </c>
    </row>
    <row r="74" spans="1:9" ht="15" customHeight="1" thickBot="1" thickTop="1">
      <c r="A74" s="40" t="s">
        <v>77</v>
      </c>
      <c r="B74" s="41">
        <v>2481247.478</v>
      </c>
      <c r="C74" s="42">
        <f t="shared" si="4"/>
        <v>41.1</v>
      </c>
      <c r="D74" s="41">
        <v>2860223.756</v>
      </c>
      <c r="E74" s="42">
        <f t="shared" si="5"/>
        <v>47.4</v>
      </c>
      <c r="F74" s="41">
        <f t="shared" si="6"/>
        <v>695566.2089999998</v>
      </c>
      <c r="G74" s="43">
        <f t="shared" si="7"/>
        <v>11.5</v>
      </c>
      <c r="H74" s="44">
        <v>6037037.443</v>
      </c>
      <c r="I74" s="45">
        <v>100</v>
      </c>
    </row>
    <row r="75" spans="1:9" ht="15" customHeight="1" thickBot="1" thickTop="1">
      <c r="A75" s="30" t="s">
        <v>74</v>
      </c>
      <c r="B75" s="31">
        <v>45634967.215</v>
      </c>
      <c r="C75" s="32">
        <f t="shared" si="4"/>
        <v>54.4</v>
      </c>
      <c r="D75" s="31">
        <v>30149760.108</v>
      </c>
      <c r="E75" s="32">
        <f t="shared" si="5"/>
        <v>35.9</v>
      </c>
      <c r="F75" s="31">
        <f t="shared" si="6"/>
        <v>8114605.474000003</v>
      </c>
      <c r="G75" s="33">
        <f t="shared" si="7"/>
        <v>9.700000000000003</v>
      </c>
      <c r="H75" s="34">
        <v>83899332.797</v>
      </c>
      <c r="I75" s="35">
        <v>100</v>
      </c>
    </row>
    <row r="76" ht="13.5" customHeight="1">
      <c r="A76" s="1" t="s">
        <v>49</v>
      </c>
    </row>
    <row r="77" ht="13.5" customHeight="1">
      <c r="A77" s="47" t="s">
        <v>76</v>
      </c>
    </row>
  </sheetData>
  <sheetProtection/>
  <mergeCells count="10">
    <mergeCell ref="B48:C48"/>
    <mergeCell ref="D48:E48"/>
    <mergeCell ref="F48:G48"/>
    <mergeCell ref="H48:I48"/>
    <mergeCell ref="H2:I2"/>
    <mergeCell ref="H47:I47"/>
    <mergeCell ref="B3:C3"/>
    <mergeCell ref="D3:E3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firstPageNumber="300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1" manualBreakCount="1">
    <brk id="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2013-03-03T09:33:17Z</cp:lastPrinted>
  <dcterms:created xsi:type="dcterms:W3CDTF">2010-03-17T02:22:37Z</dcterms:created>
  <dcterms:modified xsi:type="dcterms:W3CDTF">2013-03-03T09:33:24Z</dcterms:modified>
  <cp:category/>
  <cp:version/>
  <cp:contentType/>
  <cp:contentStatus/>
</cp:coreProperties>
</file>