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第11表　固定資産税（平成23年度）" sheetId="1" r:id="rId1"/>
  </sheets>
  <externalReferences>
    <externalReference r:id="rId4"/>
  </externalReferences>
  <definedNames>
    <definedName name="_xlnm.Print_Area" localSheetId="0">'第11表　固定資産税（平成23年度）'!$A$1:$R$81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<sst xmlns="http://schemas.openxmlformats.org/spreadsheetml/2006/main" count="202" uniqueCount="106">
  <si>
    <t>（単位：千円，％）</t>
  </si>
  <si>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</si>
  <si>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</si>
  <si>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</si>
  <si>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</si>
  <si>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</si>
  <si>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</si>
  <si>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</si>
  <si>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</si>
  <si>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</si>
  <si>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</si>
  <si>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</si>
  <si>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実質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</si>
  <si>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</si>
  <si>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</si>
  <si>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</si>
  <si>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</si>
  <si>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</si>
  <si>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</si>
  <si>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</si>
  <si>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</si>
  <si>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</si>
  <si>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</si>
  <si>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</si>
  <si>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</si>
  <si>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</si>
  <si>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</si>
  <si>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</si>
  <si>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</si>
  <si>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</si>
  <si>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</si>
  <si>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</si>
  <si>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</si>
  <si>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</si>
  <si>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</si>
  <si>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</si>
  <si>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</si>
  <si>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</si>
  <si>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</si>
  <si>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</si>
  <si>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</si>
  <si>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</si>
  <si>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</si>
  <si>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</si>
  <si>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</si>
  <si>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</si>
  <si>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</si>
  <si>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</si>
  <si>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</si>
  <si>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</si>
  <si>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</si>
  <si>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</si>
  <si>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</si>
  <si>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</si>
  <si>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</si>
  <si>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</si>
  <si>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</si>
  <si>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</si>
  <si>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</si>
  <si>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</si>
  <si>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</si>
  <si>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</si>
  <si>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</si>
  <si>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　計</t>
  </si>
  <si>
    <t>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</si>
  <si>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</si>
  <si>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</si>
  <si>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</si>
  <si>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</si>
  <si>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</si>
  <si>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</si>
  <si>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</si>
  <si>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</si>
  <si>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</si>
  <si>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</si>
  <si>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</si>
  <si>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</si>
  <si>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</si>
  <si>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</si>
  <si>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</si>
  <si>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</si>
  <si>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</si>
  <si>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</si>
  <si>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</si>
  <si>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</si>
  <si>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</si>
  <si>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</si>
  <si>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</si>
  <si>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</si>
  <si>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町村計</t>
  </si>
  <si>
    <t>県　計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</si>
  <si>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</si>
  <si>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</si>
  <si>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</si>
  <si>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</si>
  <si>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</si>
  <si>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</si>
  <si>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</si>
  <si>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</si>
  <si>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</si>
  <si>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</si>
  <si>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</si>
  <si>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（単位：千円、％）</t>
  </si>
  <si>
    <t>２３　年　度</t>
  </si>
  <si>
    <t>２２年度</t>
  </si>
  <si>
    <t>第11表　固定資産税（平成23年度）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</si>
</sst>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right" vertical="center"/>
      <protection/>
    </xf>
    <xf numFmtId="0" fontId="8" fillId="0" borderId="15" xfId="61" applyFont="1" applyBorder="1">
      <alignment vertical="center"/>
      <protection/>
    </xf>
    <xf numFmtId="0" fontId="8" fillId="0" borderId="16" xfId="61" applyFont="1" applyBorder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8" fillId="0" borderId="14" xfId="61" applyNumberFormat="1" applyFont="1" applyBorder="1">
      <alignment vertical="center"/>
      <protection/>
    </xf>
    <xf numFmtId="177" fontId="8" fillId="0" borderId="14" xfId="61" applyNumberFormat="1" applyFont="1" applyBorder="1">
      <alignment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9" xfId="61" applyFont="1" applyBorder="1">
      <alignment vertical="center"/>
      <protection/>
    </xf>
    <xf numFmtId="0" fontId="8" fillId="0" borderId="20" xfId="61" applyFont="1" applyBorder="1" applyAlignment="1">
      <alignment horizontal="distributed" vertical="center"/>
      <protection/>
    </xf>
    <xf numFmtId="176" fontId="8" fillId="0" borderId="21" xfId="61" applyNumberFormat="1" applyFont="1" applyBorder="1">
      <alignment vertical="center"/>
      <protection/>
    </xf>
    <xf numFmtId="177" fontId="8" fillId="0" borderId="21" xfId="61" applyNumberFormat="1" applyFont="1" applyBorder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177" fontId="8" fillId="0" borderId="11" xfId="61" applyNumberFormat="1" applyFont="1" applyBorder="1">
      <alignment vertical="center"/>
      <protection/>
    </xf>
    <xf numFmtId="0" fontId="8" fillId="0" borderId="25" xfId="61" applyFont="1" applyBorder="1" applyAlignment="1">
      <alignment horizontal="distributed" vertical="center"/>
      <protection/>
    </xf>
    <xf numFmtId="0" fontId="8" fillId="0" borderId="26" xfId="61" applyFont="1" applyBorder="1">
      <alignment vertical="center"/>
      <protection/>
    </xf>
    <xf numFmtId="0" fontId="8" fillId="0" borderId="27" xfId="61" applyFont="1" applyBorder="1" applyAlignment="1">
      <alignment horizontal="distributed" vertical="center"/>
      <protection/>
    </xf>
    <xf numFmtId="176" fontId="8" fillId="0" borderId="28" xfId="61" applyNumberFormat="1" applyFont="1" applyBorder="1">
      <alignment vertical="center"/>
      <protection/>
    </xf>
    <xf numFmtId="177" fontId="8" fillId="0" borderId="28" xfId="61" applyNumberFormat="1" applyFont="1" applyBorder="1">
      <alignment vertical="center"/>
      <protection/>
    </xf>
    <xf numFmtId="177" fontId="8" fillId="0" borderId="28" xfId="61" applyNumberFormat="1" applyFont="1" applyBorder="1" applyAlignment="1">
      <alignment vertical="center"/>
      <protection/>
    </xf>
    <xf numFmtId="0" fontId="8" fillId="0" borderId="29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/>
      <protection/>
    </xf>
    <xf numFmtId="176" fontId="8" fillId="0" borderId="0" xfId="61" applyNumberFormat="1" applyFont="1" applyBorder="1">
      <alignment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30" xfId="61" applyFont="1" applyBorder="1">
      <alignment vertical="center"/>
      <protection/>
    </xf>
    <xf numFmtId="0" fontId="8" fillId="0" borderId="31" xfId="61" applyFont="1" applyBorder="1" applyAlignment="1">
      <alignment horizontal="distributed" vertical="center"/>
      <protection/>
    </xf>
    <xf numFmtId="176" fontId="8" fillId="0" borderId="32" xfId="61" applyNumberFormat="1" applyFont="1" applyBorder="1">
      <alignment vertical="center"/>
      <protection/>
    </xf>
    <xf numFmtId="177" fontId="8" fillId="0" borderId="32" xfId="61" applyNumberFormat="1" applyFont="1" applyBorder="1">
      <alignment vertical="center"/>
      <protection/>
    </xf>
    <xf numFmtId="177" fontId="8" fillId="0" borderId="32" xfId="61" applyNumberFormat="1" applyFont="1" applyBorder="1" applyAlignment="1">
      <alignment vertical="center"/>
      <protection/>
    </xf>
    <xf numFmtId="0" fontId="8" fillId="0" borderId="33" xfId="61" applyFont="1" applyBorder="1" applyAlignment="1">
      <alignment horizontal="distributed" vertical="center"/>
      <protection/>
    </xf>
    <xf numFmtId="0" fontId="8" fillId="0" borderId="0" xfId="61" applyFont="1" applyAlignment="1">
      <alignment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distributed" vertical="center" indent="2"/>
      <protection/>
    </xf>
    <xf numFmtId="0" fontId="8" fillId="0" borderId="45" xfId="61" applyFont="1" applyBorder="1" applyAlignment="1">
      <alignment horizontal="distributed" vertical="center" indent="2"/>
      <protection/>
    </xf>
    <xf numFmtId="0" fontId="8" fillId="0" borderId="10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81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4" width="7.8515625" style="3" customWidth="1"/>
    <col min="15" max="15" width="7.8515625" style="3" hidden="1" customWidth="1"/>
    <col min="16" max="16" width="7.8515625" style="3" customWidth="1"/>
    <col min="17" max="17" width="7.8515625" style="3" hidden="1" customWidth="1"/>
    <col min="18" max="18" width="10.8515625" style="3" bestFit="1" customWidth="1"/>
    <col min="19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105</v>
      </c>
      <c r="D2" s="2"/>
      <c r="E2" s="2"/>
      <c r="F2" s="2"/>
      <c r="G2" s="2"/>
      <c r="H2" s="2"/>
    </row>
    <row r="3" spans="16:17" s="4" customFormat="1" ht="21" customHeight="1" thickBot="1">
      <c r="P3" s="4" t="s">
        <v>102</v>
      </c>
      <c r="Q3" s="5" t="s">
        <v>0</v>
      </c>
    </row>
    <row r="4" spans="3:18" s="4" customFormat="1" ht="14.25" customHeight="1">
      <c r="C4" s="59" t="s">
        <v>1</v>
      </c>
      <c r="D4" s="60"/>
      <c r="E4" s="65" t="s">
        <v>2</v>
      </c>
      <c r="F4" s="65"/>
      <c r="G4" s="65"/>
      <c r="H4" s="65"/>
      <c r="I4" s="66" t="s">
        <v>3</v>
      </c>
      <c r="J4" s="67"/>
      <c r="K4" s="68"/>
      <c r="L4" s="69" t="s">
        <v>4</v>
      </c>
      <c r="M4" s="70"/>
      <c r="N4" s="70"/>
      <c r="O4" s="70"/>
      <c r="P4" s="70"/>
      <c r="Q4" s="6"/>
      <c r="R4" s="52" t="s">
        <v>1</v>
      </c>
    </row>
    <row r="5" spans="3:18" s="4" customFormat="1" ht="12">
      <c r="C5" s="61"/>
      <c r="D5" s="62"/>
      <c r="E5" s="55" t="s">
        <v>5</v>
      </c>
      <c r="F5" s="55" t="s">
        <v>6</v>
      </c>
      <c r="G5" s="55" t="s">
        <v>7</v>
      </c>
      <c r="H5" s="7" t="s">
        <v>8</v>
      </c>
      <c r="I5" s="55" t="s">
        <v>5</v>
      </c>
      <c r="J5" s="55" t="s">
        <v>6</v>
      </c>
      <c r="K5" s="55" t="s">
        <v>7</v>
      </c>
      <c r="L5" s="57" t="s">
        <v>103</v>
      </c>
      <c r="M5" s="58"/>
      <c r="N5" s="58"/>
      <c r="O5" s="8"/>
      <c r="P5" s="9" t="s">
        <v>104</v>
      </c>
      <c r="Q5" s="8"/>
      <c r="R5" s="53"/>
    </row>
    <row r="6" spans="3:18" s="4" customFormat="1" ht="12">
      <c r="C6" s="61"/>
      <c r="D6" s="62"/>
      <c r="E6" s="56"/>
      <c r="F6" s="56"/>
      <c r="G6" s="56"/>
      <c r="H6" s="10" t="s">
        <v>9</v>
      </c>
      <c r="I6" s="56"/>
      <c r="J6" s="56"/>
      <c r="K6" s="56"/>
      <c r="L6" s="11" t="s">
        <v>10</v>
      </c>
      <c r="M6" s="11" t="s">
        <v>11</v>
      </c>
      <c r="N6" s="11" t="s">
        <v>7</v>
      </c>
      <c r="O6" s="11" t="s">
        <v>12</v>
      </c>
      <c r="P6" s="11" t="s">
        <v>7</v>
      </c>
      <c r="Q6" s="11" t="s">
        <v>12</v>
      </c>
      <c r="R6" s="53"/>
    </row>
    <row r="7" spans="3:18" s="4" customFormat="1" ht="12.75" thickBot="1">
      <c r="C7" s="63"/>
      <c r="D7" s="64"/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12" t="s">
        <v>22</v>
      </c>
      <c r="O7" s="12" t="s">
        <v>23</v>
      </c>
      <c r="P7" s="13"/>
      <c r="Q7" s="13"/>
      <c r="R7" s="54"/>
    </row>
    <row r="8" spans="3:18" s="4" customFormat="1" ht="15.75" customHeight="1">
      <c r="C8" s="14">
        <v>1</v>
      </c>
      <c r="D8" s="15" t="s">
        <v>24</v>
      </c>
      <c r="E8" s="16">
        <v>80540609</v>
      </c>
      <c r="F8" s="16">
        <v>3940747</v>
      </c>
      <c r="G8" s="16">
        <v>84481356</v>
      </c>
      <c r="H8" s="16">
        <v>0</v>
      </c>
      <c r="I8" s="16">
        <v>79259103</v>
      </c>
      <c r="J8" s="16">
        <v>1174213</v>
      </c>
      <c r="K8" s="16">
        <v>80433316</v>
      </c>
      <c r="L8" s="17">
        <f aca="true" t="shared" si="0" ref="L8:N47">ROUND(I8/E8*100,1)</f>
        <v>98.4</v>
      </c>
      <c r="M8" s="17">
        <f t="shared" si="0"/>
        <v>29.8</v>
      </c>
      <c r="N8" s="17">
        <f t="shared" si="0"/>
        <v>95.2</v>
      </c>
      <c r="O8" s="17"/>
      <c r="P8" s="17">
        <v>94.8</v>
      </c>
      <c r="Q8" s="17"/>
      <c r="R8" s="18" t="s">
        <v>24</v>
      </c>
    </row>
    <row r="9" spans="3:18" s="4" customFormat="1" ht="15.75" customHeight="1">
      <c r="C9" s="14">
        <v>2</v>
      </c>
      <c r="D9" s="15" t="s">
        <v>25</v>
      </c>
      <c r="E9" s="16">
        <v>22012478</v>
      </c>
      <c r="F9" s="16">
        <v>1224841</v>
      </c>
      <c r="G9" s="16">
        <v>23237319</v>
      </c>
      <c r="H9" s="16">
        <v>0</v>
      </c>
      <c r="I9" s="16">
        <v>21675457</v>
      </c>
      <c r="J9" s="16">
        <v>302803</v>
      </c>
      <c r="K9" s="16">
        <v>21978260</v>
      </c>
      <c r="L9" s="17">
        <f t="shared" si="0"/>
        <v>98.5</v>
      </c>
      <c r="M9" s="17">
        <f t="shared" si="0"/>
        <v>24.7</v>
      </c>
      <c r="N9" s="17">
        <f t="shared" si="0"/>
        <v>94.6</v>
      </c>
      <c r="O9" s="17"/>
      <c r="P9" s="17">
        <v>94.3</v>
      </c>
      <c r="Q9" s="17"/>
      <c r="R9" s="18" t="s">
        <v>25</v>
      </c>
    </row>
    <row r="10" spans="3:18" s="4" customFormat="1" ht="15.75" customHeight="1">
      <c r="C10" s="14">
        <v>3</v>
      </c>
      <c r="D10" s="15" t="s">
        <v>26</v>
      </c>
      <c r="E10" s="16">
        <v>12548593</v>
      </c>
      <c r="F10" s="16">
        <v>1270510</v>
      </c>
      <c r="G10" s="16">
        <v>13819103</v>
      </c>
      <c r="H10" s="16">
        <v>0</v>
      </c>
      <c r="I10" s="16">
        <v>12295287</v>
      </c>
      <c r="J10" s="16">
        <v>262031</v>
      </c>
      <c r="K10" s="16">
        <v>12557318</v>
      </c>
      <c r="L10" s="17">
        <f t="shared" si="0"/>
        <v>98</v>
      </c>
      <c r="M10" s="17">
        <f t="shared" si="0"/>
        <v>20.6</v>
      </c>
      <c r="N10" s="17">
        <f t="shared" si="0"/>
        <v>90.9</v>
      </c>
      <c r="O10" s="17"/>
      <c r="P10" s="17">
        <v>90.1</v>
      </c>
      <c r="Q10" s="17"/>
      <c r="R10" s="18" t="s">
        <v>26</v>
      </c>
    </row>
    <row r="11" spans="3:18" s="4" customFormat="1" ht="15.75" customHeight="1">
      <c r="C11" s="14">
        <v>4</v>
      </c>
      <c r="D11" s="15" t="s">
        <v>27</v>
      </c>
      <c r="E11" s="16">
        <v>36219408</v>
      </c>
      <c r="F11" s="16">
        <v>3018033</v>
      </c>
      <c r="G11" s="16">
        <v>39237441</v>
      </c>
      <c r="H11" s="16">
        <v>0</v>
      </c>
      <c r="I11" s="16">
        <v>35124229</v>
      </c>
      <c r="J11" s="16">
        <v>945453</v>
      </c>
      <c r="K11" s="16">
        <v>36069682</v>
      </c>
      <c r="L11" s="17">
        <f t="shared" si="0"/>
        <v>97</v>
      </c>
      <c r="M11" s="17">
        <f t="shared" si="0"/>
        <v>31.3</v>
      </c>
      <c r="N11" s="17">
        <f t="shared" si="0"/>
        <v>91.9</v>
      </c>
      <c r="O11" s="17"/>
      <c r="P11" s="17">
        <v>91.63034112278892</v>
      </c>
      <c r="Q11" s="17"/>
      <c r="R11" s="18" t="s">
        <v>27</v>
      </c>
    </row>
    <row r="12" spans="3:18" s="4" customFormat="1" ht="15.75" customHeight="1">
      <c r="C12" s="19">
        <v>5</v>
      </c>
      <c r="D12" s="20" t="s">
        <v>28</v>
      </c>
      <c r="E12" s="16">
        <v>4633484</v>
      </c>
      <c r="F12" s="16">
        <v>427721</v>
      </c>
      <c r="G12" s="21">
        <v>5061205</v>
      </c>
      <c r="H12" s="21">
        <v>0</v>
      </c>
      <c r="I12" s="16">
        <v>4556288</v>
      </c>
      <c r="J12" s="16">
        <v>83102</v>
      </c>
      <c r="K12" s="21">
        <v>4639390</v>
      </c>
      <c r="L12" s="22">
        <f t="shared" si="0"/>
        <v>98.3</v>
      </c>
      <c r="M12" s="22">
        <f t="shared" si="0"/>
        <v>19.4</v>
      </c>
      <c r="N12" s="22">
        <f t="shared" si="0"/>
        <v>91.7</v>
      </c>
      <c r="O12" s="22"/>
      <c r="P12" s="22">
        <v>90.5</v>
      </c>
      <c r="Q12" s="22"/>
      <c r="R12" s="23" t="s">
        <v>28</v>
      </c>
    </row>
    <row r="13" spans="3:18" s="4" customFormat="1" ht="15.75" customHeight="1">
      <c r="C13" s="24">
        <v>6</v>
      </c>
      <c r="D13" s="25" t="s">
        <v>29</v>
      </c>
      <c r="E13" s="26">
        <v>4845299</v>
      </c>
      <c r="F13" s="26">
        <v>346110</v>
      </c>
      <c r="G13" s="26">
        <v>5191409</v>
      </c>
      <c r="H13" s="26">
        <v>0</v>
      </c>
      <c r="I13" s="26">
        <v>4772168</v>
      </c>
      <c r="J13" s="26">
        <v>56361</v>
      </c>
      <c r="K13" s="26">
        <v>4828529</v>
      </c>
      <c r="L13" s="27">
        <f t="shared" si="0"/>
        <v>98.5</v>
      </c>
      <c r="M13" s="27">
        <f t="shared" si="0"/>
        <v>16.3</v>
      </c>
      <c r="N13" s="27">
        <f t="shared" si="0"/>
        <v>93</v>
      </c>
      <c r="O13" s="27"/>
      <c r="P13" s="27">
        <v>93</v>
      </c>
      <c r="Q13" s="27"/>
      <c r="R13" s="28" t="s">
        <v>29</v>
      </c>
    </row>
    <row r="14" spans="3:18" s="4" customFormat="1" ht="15.75" customHeight="1">
      <c r="C14" s="14">
        <v>7</v>
      </c>
      <c r="D14" s="15" t="s">
        <v>30</v>
      </c>
      <c r="E14" s="16">
        <v>19987881</v>
      </c>
      <c r="F14" s="16">
        <v>1532882</v>
      </c>
      <c r="G14" s="16">
        <v>21520763</v>
      </c>
      <c r="H14" s="16">
        <v>0</v>
      </c>
      <c r="I14" s="16">
        <v>19609212</v>
      </c>
      <c r="J14" s="16">
        <v>290884</v>
      </c>
      <c r="K14" s="16">
        <v>19900096</v>
      </c>
      <c r="L14" s="17">
        <f t="shared" si="0"/>
        <v>98.1</v>
      </c>
      <c r="M14" s="17">
        <f t="shared" si="0"/>
        <v>19</v>
      </c>
      <c r="N14" s="17">
        <f t="shared" si="0"/>
        <v>92.5</v>
      </c>
      <c r="O14" s="17"/>
      <c r="P14" s="17">
        <v>92.5</v>
      </c>
      <c r="Q14" s="17"/>
      <c r="R14" s="18" t="s">
        <v>30</v>
      </c>
    </row>
    <row r="15" spans="3:18" s="4" customFormat="1" ht="15.75" customHeight="1">
      <c r="C15" s="14">
        <v>8</v>
      </c>
      <c r="D15" s="15" t="s">
        <v>31</v>
      </c>
      <c r="E15" s="16">
        <v>5489028</v>
      </c>
      <c r="F15" s="16">
        <v>405828</v>
      </c>
      <c r="G15" s="16">
        <v>5894856</v>
      </c>
      <c r="H15" s="16">
        <v>0</v>
      </c>
      <c r="I15" s="16">
        <v>5409493</v>
      </c>
      <c r="J15" s="16">
        <v>93179</v>
      </c>
      <c r="K15" s="16">
        <v>5502672</v>
      </c>
      <c r="L15" s="17">
        <f t="shared" si="0"/>
        <v>98.6</v>
      </c>
      <c r="M15" s="17">
        <f t="shared" si="0"/>
        <v>23</v>
      </c>
      <c r="N15" s="17">
        <f t="shared" si="0"/>
        <v>93.3</v>
      </c>
      <c r="O15" s="17"/>
      <c r="P15" s="17">
        <v>91.9</v>
      </c>
      <c r="Q15" s="17"/>
      <c r="R15" s="18" t="s">
        <v>31</v>
      </c>
    </row>
    <row r="16" spans="3:18" s="4" customFormat="1" ht="15.75" customHeight="1">
      <c r="C16" s="14">
        <v>9</v>
      </c>
      <c r="D16" s="15" t="s">
        <v>32</v>
      </c>
      <c r="E16" s="16">
        <v>7501579</v>
      </c>
      <c r="F16" s="16">
        <v>460673</v>
      </c>
      <c r="G16" s="16">
        <v>7962252</v>
      </c>
      <c r="H16" s="16">
        <v>0</v>
      </c>
      <c r="I16" s="16">
        <v>7378669</v>
      </c>
      <c r="J16" s="16">
        <v>103852</v>
      </c>
      <c r="K16" s="16">
        <v>7482521</v>
      </c>
      <c r="L16" s="17">
        <f t="shared" si="0"/>
        <v>98.4</v>
      </c>
      <c r="M16" s="17">
        <f t="shared" si="0"/>
        <v>22.5</v>
      </c>
      <c r="N16" s="17">
        <f t="shared" si="0"/>
        <v>94</v>
      </c>
      <c r="O16" s="17"/>
      <c r="P16" s="17">
        <v>93.4</v>
      </c>
      <c r="Q16" s="17"/>
      <c r="R16" s="18" t="s">
        <v>32</v>
      </c>
    </row>
    <row r="17" spans="3:18" s="4" customFormat="1" ht="15.75" customHeight="1">
      <c r="C17" s="19">
        <v>10</v>
      </c>
      <c r="D17" s="20" t="s">
        <v>33</v>
      </c>
      <c r="E17" s="16">
        <v>4918714</v>
      </c>
      <c r="F17" s="16">
        <v>883954</v>
      </c>
      <c r="G17" s="21">
        <v>5802668</v>
      </c>
      <c r="H17" s="21">
        <v>0</v>
      </c>
      <c r="I17" s="16">
        <v>4777198</v>
      </c>
      <c r="J17" s="16">
        <v>138602</v>
      </c>
      <c r="K17" s="21">
        <v>4915800</v>
      </c>
      <c r="L17" s="22">
        <f t="shared" si="0"/>
        <v>97.1</v>
      </c>
      <c r="M17" s="22">
        <f t="shared" si="0"/>
        <v>15.7</v>
      </c>
      <c r="N17" s="22">
        <f t="shared" si="0"/>
        <v>84.7</v>
      </c>
      <c r="O17" s="22"/>
      <c r="P17" s="22">
        <v>83.7</v>
      </c>
      <c r="Q17" s="22"/>
      <c r="R17" s="23" t="s">
        <v>33</v>
      </c>
    </row>
    <row r="18" spans="3:18" s="4" customFormat="1" ht="15.75" customHeight="1">
      <c r="C18" s="24">
        <v>11</v>
      </c>
      <c r="D18" s="25" t="s">
        <v>34</v>
      </c>
      <c r="E18" s="26">
        <v>5469143</v>
      </c>
      <c r="F18" s="26">
        <v>499899</v>
      </c>
      <c r="G18" s="26">
        <v>5969042</v>
      </c>
      <c r="H18" s="26">
        <v>0</v>
      </c>
      <c r="I18" s="26">
        <v>5368330</v>
      </c>
      <c r="J18" s="26">
        <v>117916</v>
      </c>
      <c r="K18" s="26">
        <v>5486246</v>
      </c>
      <c r="L18" s="27">
        <f t="shared" si="0"/>
        <v>98.2</v>
      </c>
      <c r="M18" s="27">
        <f t="shared" si="0"/>
        <v>23.6</v>
      </c>
      <c r="N18" s="27">
        <f t="shared" si="0"/>
        <v>91.9</v>
      </c>
      <c r="O18" s="27"/>
      <c r="P18" s="27">
        <v>90.5</v>
      </c>
      <c r="Q18" s="27"/>
      <c r="R18" s="28" t="s">
        <v>34</v>
      </c>
    </row>
    <row r="19" spans="3:18" s="4" customFormat="1" ht="15.75" customHeight="1">
      <c r="C19" s="14">
        <v>12</v>
      </c>
      <c r="D19" s="15" t="s">
        <v>35</v>
      </c>
      <c r="E19" s="16">
        <v>10652797</v>
      </c>
      <c r="F19" s="16">
        <v>1089761</v>
      </c>
      <c r="G19" s="16">
        <v>11742558</v>
      </c>
      <c r="H19" s="16">
        <v>0</v>
      </c>
      <c r="I19" s="16">
        <v>10408404</v>
      </c>
      <c r="J19" s="16">
        <v>253210</v>
      </c>
      <c r="K19" s="16">
        <v>10661614</v>
      </c>
      <c r="L19" s="17">
        <f t="shared" si="0"/>
        <v>97.7</v>
      </c>
      <c r="M19" s="17">
        <f t="shared" si="0"/>
        <v>23.2</v>
      </c>
      <c r="N19" s="17">
        <f t="shared" si="0"/>
        <v>90.8</v>
      </c>
      <c r="O19" s="17"/>
      <c r="P19" s="17">
        <v>90.2</v>
      </c>
      <c r="Q19" s="17"/>
      <c r="R19" s="18" t="s">
        <v>35</v>
      </c>
    </row>
    <row r="20" spans="3:18" s="4" customFormat="1" ht="15.75" customHeight="1">
      <c r="C20" s="14">
        <v>13</v>
      </c>
      <c r="D20" s="15" t="s">
        <v>36</v>
      </c>
      <c r="E20" s="16">
        <v>9633820</v>
      </c>
      <c r="F20" s="16">
        <v>563974</v>
      </c>
      <c r="G20" s="16">
        <v>10197794</v>
      </c>
      <c r="H20" s="16">
        <v>0</v>
      </c>
      <c r="I20" s="16">
        <v>9501033</v>
      </c>
      <c r="J20" s="16">
        <v>120796</v>
      </c>
      <c r="K20" s="16">
        <v>9621829</v>
      </c>
      <c r="L20" s="17">
        <f t="shared" si="0"/>
        <v>98.6</v>
      </c>
      <c r="M20" s="17">
        <f t="shared" si="0"/>
        <v>21.4</v>
      </c>
      <c r="N20" s="17">
        <f t="shared" si="0"/>
        <v>94.4</v>
      </c>
      <c r="O20" s="17"/>
      <c r="P20" s="17">
        <v>94.3</v>
      </c>
      <c r="Q20" s="17"/>
      <c r="R20" s="18" t="s">
        <v>36</v>
      </c>
    </row>
    <row r="21" spans="3:18" s="4" customFormat="1" ht="15.75" customHeight="1">
      <c r="C21" s="14">
        <v>14</v>
      </c>
      <c r="D21" s="15" t="s">
        <v>37</v>
      </c>
      <c r="E21" s="16">
        <v>3666597</v>
      </c>
      <c r="F21" s="16">
        <v>181884</v>
      </c>
      <c r="G21" s="16">
        <v>3848481</v>
      </c>
      <c r="H21" s="16">
        <v>0</v>
      </c>
      <c r="I21" s="16">
        <v>3615491</v>
      </c>
      <c r="J21" s="16">
        <v>35931</v>
      </c>
      <c r="K21" s="16">
        <v>3651422</v>
      </c>
      <c r="L21" s="17">
        <f t="shared" si="0"/>
        <v>98.6</v>
      </c>
      <c r="M21" s="17">
        <f t="shared" si="0"/>
        <v>19.8</v>
      </c>
      <c r="N21" s="17">
        <f t="shared" si="0"/>
        <v>94.9</v>
      </c>
      <c r="O21" s="17"/>
      <c r="P21" s="17">
        <v>94.3</v>
      </c>
      <c r="Q21" s="17"/>
      <c r="R21" s="18" t="s">
        <v>37</v>
      </c>
    </row>
    <row r="22" spans="3:18" s="4" customFormat="1" ht="15.75" customHeight="1">
      <c r="C22" s="19">
        <v>15</v>
      </c>
      <c r="D22" s="20" t="s">
        <v>38</v>
      </c>
      <c r="E22" s="16">
        <v>6014408</v>
      </c>
      <c r="F22" s="16">
        <v>416480</v>
      </c>
      <c r="G22" s="21">
        <v>6430888</v>
      </c>
      <c r="H22" s="21">
        <v>0</v>
      </c>
      <c r="I22" s="16">
        <v>5922349</v>
      </c>
      <c r="J22" s="16">
        <v>80209</v>
      </c>
      <c r="K22" s="21">
        <v>6002558</v>
      </c>
      <c r="L22" s="22">
        <f t="shared" si="0"/>
        <v>98.5</v>
      </c>
      <c r="M22" s="22">
        <f t="shared" si="0"/>
        <v>19.3</v>
      </c>
      <c r="N22" s="22">
        <f t="shared" si="0"/>
        <v>93.3</v>
      </c>
      <c r="O22" s="22"/>
      <c r="P22" s="22">
        <v>92.8</v>
      </c>
      <c r="Q22" s="22"/>
      <c r="R22" s="23" t="s">
        <v>38</v>
      </c>
    </row>
    <row r="23" spans="3:18" s="4" customFormat="1" ht="15.75" customHeight="1">
      <c r="C23" s="14">
        <v>16</v>
      </c>
      <c r="D23" s="15" t="s">
        <v>39</v>
      </c>
      <c r="E23" s="26">
        <v>8593914</v>
      </c>
      <c r="F23" s="26">
        <v>839384</v>
      </c>
      <c r="G23" s="16">
        <v>9433298</v>
      </c>
      <c r="H23" s="16">
        <v>0</v>
      </c>
      <c r="I23" s="26">
        <v>8415105</v>
      </c>
      <c r="J23" s="26">
        <v>139681</v>
      </c>
      <c r="K23" s="16">
        <v>8554786</v>
      </c>
      <c r="L23" s="17">
        <f t="shared" si="0"/>
        <v>97.9</v>
      </c>
      <c r="M23" s="17">
        <f t="shared" si="0"/>
        <v>16.6</v>
      </c>
      <c r="N23" s="17">
        <f t="shared" si="0"/>
        <v>90.7</v>
      </c>
      <c r="O23" s="17"/>
      <c r="P23" s="17">
        <v>90.6</v>
      </c>
      <c r="Q23" s="17"/>
      <c r="R23" s="18" t="s">
        <v>39</v>
      </c>
    </row>
    <row r="24" spans="3:18" s="4" customFormat="1" ht="15.75" customHeight="1">
      <c r="C24" s="14">
        <v>17</v>
      </c>
      <c r="D24" s="15" t="s">
        <v>40</v>
      </c>
      <c r="E24" s="16">
        <v>11783179</v>
      </c>
      <c r="F24" s="16">
        <v>777569</v>
      </c>
      <c r="G24" s="16">
        <v>12560748</v>
      </c>
      <c r="H24" s="16">
        <v>0</v>
      </c>
      <c r="I24" s="16">
        <v>11606598</v>
      </c>
      <c r="J24" s="16">
        <v>192639</v>
      </c>
      <c r="K24" s="16">
        <v>11799237</v>
      </c>
      <c r="L24" s="17">
        <f t="shared" si="0"/>
        <v>98.5</v>
      </c>
      <c r="M24" s="17">
        <f t="shared" si="0"/>
        <v>24.8</v>
      </c>
      <c r="N24" s="17">
        <f t="shared" si="0"/>
        <v>93.9</v>
      </c>
      <c r="O24" s="17"/>
      <c r="P24" s="17">
        <v>92.7</v>
      </c>
      <c r="Q24" s="17"/>
      <c r="R24" s="18" t="s">
        <v>40</v>
      </c>
    </row>
    <row r="25" spans="3:18" s="4" customFormat="1" ht="15.75" customHeight="1">
      <c r="C25" s="14">
        <v>18</v>
      </c>
      <c r="D25" s="15" t="s">
        <v>41</v>
      </c>
      <c r="E25" s="16">
        <v>13743427</v>
      </c>
      <c r="F25" s="16">
        <v>1447808</v>
      </c>
      <c r="G25" s="16">
        <v>15191235</v>
      </c>
      <c r="H25" s="16">
        <v>0</v>
      </c>
      <c r="I25" s="16">
        <v>13364525</v>
      </c>
      <c r="J25" s="16">
        <v>399087</v>
      </c>
      <c r="K25" s="16">
        <v>13763612</v>
      </c>
      <c r="L25" s="17">
        <f t="shared" si="0"/>
        <v>97.2</v>
      </c>
      <c r="M25" s="17">
        <f t="shared" si="0"/>
        <v>27.6</v>
      </c>
      <c r="N25" s="17">
        <f t="shared" si="0"/>
        <v>90.6</v>
      </c>
      <c r="O25" s="17"/>
      <c r="P25" s="17">
        <v>90</v>
      </c>
      <c r="Q25" s="17"/>
      <c r="R25" s="18" t="s">
        <v>41</v>
      </c>
    </row>
    <row r="26" spans="3:18" s="4" customFormat="1" ht="15.75" customHeight="1">
      <c r="C26" s="14">
        <v>19</v>
      </c>
      <c r="D26" s="15" t="s">
        <v>42</v>
      </c>
      <c r="E26" s="16">
        <v>18188552</v>
      </c>
      <c r="F26" s="16">
        <v>746459</v>
      </c>
      <c r="G26" s="16">
        <v>18935011</v>
      </c>
      <c r="H26" s="16">
        <v>0</v>
      </c>
      <c r="I26" s="16">
        <v>17977456</v>
      </c>
      <c r="J26" s="16">
        <v>272273</v>
      </c>
      <c r="K26" s="16">
        <v>18249729</v>
      </c>
      <c r="L26" s="17">
        <f t="shared" si="0"/>
        <v>98.8</v>
      </c>
      <c r="M26" s="17">
        <f t="shared" si="0"/>
        <v>36.5</v>
      </c>
      <c r="N26" s="17">
        <f t="shared" si="0"/>
        <v>96.4</v>
      </c>
      <c r="O26" s="17"/>
      <c r="P26" s="17">
        <v>95.7</v>
      </c>
      <c r="Q26" s="17"/>
      <c r="R26" s="18" t="s">
        <v>42</v>
      </c>
    </row>
    <row r="27" spans="3:18" s="4" customFormat="1" ht="15.75" customHeight="1">
      <c r="C27" s="19">
        <v>20</v>
      </c>
      <c r="D27" s="20" t="s">
        <v>43</v>
      </c>
      <c r="E27" s="16">
        <v>4342633</v>
      </c>
      <c r="F27" s="16">
        <v>265143</v>
      </c>
      <c r="G27" s="21">
        <v>4607776</v>
      </c>
      <c r="H27" s="21">
        <v>0</v>
      </c>
      <c r="I27" s="16">
        <v>4261520</v>
      </c>
      <c r="J27" s="16">
        <v>72416</v>
      </c>
      <c r="K27" s="21">
        <v>4333936</v>
      </c>
      <c r="L27" s="22">
        <f t="shared" si="0"/>
        <v>98.1</v>
      </c>
      <c r="M27" s="22">
        <f t="shared" si="0"/>
        <v>27.3</v>
      </c>
      <c r="N27" s="22">
        <f t="shared" si="0"/>
        <v>94.1</v>
      </c>
      <c r="O27" s="22"/>
      <c r="P27" s="22">
        <v>93.4</v>
      </c>
      <c r="Q27" s="22"/>
      <c r="R27" s="23" t="s">
        <v>43</v>
      </c>
    </row>
    <row r="28" spans="3:18" s="4" customFormat="1" ht="15.75" customHeight="1">
      <c r="C28" s="14">
        <v>21</v>
      </c>
      <c r="D28" s="15" t="s">
        <v>44</v>
      </c>
      <c r="E28" s="26">
        <v>12912558</v>
      </c>
      <c r="F28" s="26">
        <v>413681</v>
      </c>
      <c r="G28" s="16">
        <v>13326239</v>
      </c>
      <c r="H28" s="16">
        <v>0</v>
      </c>
      <c r="I28" s="26">
        <v>12808491</v>
      </c>
      <c r="J28" s="26">
        <v>117568</v>
      </c>
      <c r="K28" s="16">
        <v>12926059</v>
      </c>
      <c r="L28" s="17">
        <f t="shared" si="0"/>
        <v>99.2</v>
      </c>
      <c r="M28" s="17">
        <f t="shared" si="0"/>
        <v>28.4</v>
      </c>
      <c r="N28" s="17">
        <f t="shared" si="0"/>
        <v>97</v>
      </c>
      <c r="O28" s="17"/>
      <c r="P28" s="17">
        <v>96.4</v>
      </c>
      <c r="Q28" s="17"/>
      <c r="R28" s="18" t="s">
        <v>44</v>
      </c>
    </row>
    <row r="29" spans="3:18" s="4" customFormat="1" ht="15.75" customHeight="1">
      <c r="C29" s="14">
        <v>22</v>
      </c>
      <c r="D29" s="15" t="s">
        <v>45</v>
      </c>
      <c r="E29" s="16">
        <v>9315063</v>
      </c>
      <c r="F29" s="16">
        <v>1031307</v>
      </c>
      <c r="G29" s="16">
        <v>10346370</v>
      </c>
      <c r="H29" s="16">
        <v>0</v>
      </c>
      <c r="I29" s="16">
        <v>9096611</v>
      </c>
      <c r="J29" s="16">
        <v>199158</v>
      </c>
      <c r="K29" s="16">
        <v>9295769</v>
      </c>
      <c r="L29" s="17">
        <f t="shared" si="0"/>
        <v>97.7</v>
      </c>
      <c r="M29" s="17">
        <f t="shared" si="0"/>
        <v>19.3</v>
      </c>
      <c r="N29" s="17">
        <f t="shared" si="0"/>
        <v>89.8</v>
      </c>
      <c r="O29" s="17"/>
      <c r="P29" s="17">
        <v>89.7</v>
      </c>
      <c r="Q29" s="17"/>
      <c r="R29" s="18" t="s">
        <v>45</v>
      </c>
    </row>
    <row r="30" spans="3:18" s="4" customFormat="1" ht="15.75" customHeight="1">
      <c r="C30" s="14">
        <v>23</v>
      </c>
      <c r="D30" s="15" t="s">
        <v>46</v>
      </c>
      <c r="E30" s="16">
        <v>8621358</v>
      </c>
      <c r="F30" s="16">
        <v>538796</v>
      </c>
      <c r="G30" s="16">
        <v>9160154</v>
      </c>
      <c r="H30" s="16">
        <v>0</v>
      </c>
      <c r="I30" s="16">
        <v>8477408</v>
      </c>
      <c r="J30" s="16">
        <v>110705</v>
      </c>
      <c r="K30" s="16">
        <v>8588113</v>
      </c>
      <c r="L30" s="17">
        <f t="shared" si="0"/>
        <v>98.3</v>
      </c>
      <c r="M30" s="17">
        <f t="shared" si="0"/>
        <v>20.5</v>
      </c>
      <c r="N30" s="17">
        <f t="shared" si="0"/>
        <v>93.8</v>
      </c>
      <c r="O30" s="17"/>
      <c r="P30" s="17">
        <v>93.8</v>
      </c>
      <c r="Q30" s="17"/>
      <c r="R30" s="18" t="s">
        <v>46</v>
      </c>
    </row>
    <row r="31" spans="3:18" s="4" customFormat="1" ht="15.75" customHeight="1">
      <c r="C31" s="14">
        <v>24</v>
      </c>
      <c r="D31" s="15" t="s">
        <v>47</v>
      </c>
      <c r="E31" s="16">
        <v>4120797</v>
      </c>
      <c r="F31" s="16">
        <v>208929</v>
      </c>
      <c r="G31" s="16">
        <v>4329726</v>
      </c>
      <c r="H31" s="16">
        <v>0</v>
      </c>
      <c r="I31" s="16">
        <v>4061671</v>
      </c>
      <c r="J31" s="16">
        <v>50849</v>
      </c>
      <c r="K31" s="16">
        <v>4112520</v>
      </c>
      <c r="L31" s="17">
        <f t="shared" si="0"/>
        <v>98.6</v>
      </c>
      <c r="M31" s="17">
        <f t="shared" si="0"/>
        <v>24.3</v>
      </c>
      <c r="N31" s="17">
        <f t="shared" si="0"/>
        <v>95</v>
      </c>
      <c r="O31" s="17"/>
      <c r="P31" s="17">
        <v>94.9</v>
      </c>
      <c r="Q31" s="17"/>
      <c r="R31" s="18" t="s">
        <v>47</v>
      </c>
    </row>
    <row r="32" spans="3:18" s="4" customFormat="1" ht="15.75" customHeight="1">
      <c r="C32" s="19">
        <v>25</v>
      </c>
      <c r="D32" s="20" t="s">
        <v>48</v>
      </c>
      <c r="E32" s="21">
        <v>5848926</v>
      </c>
      <c r="F32" s="21">
        <v>522407</v>
      </c>
      <c r="G32" s="21">
        <v>6371333</v>
      </c>
      <c r="H32" s="21">
        <v>0</v>
      </c>
      <c r="I32" s="21">
        <v>5775455</v>
      </c>
      <c r="J32" s="21">
        <v>84747</v>
      </c>
      <c r="K32" s="21">
        <v>5860202</v>
      </c>
      <c r="L32" s="22">
        <f t="shared" si="0"/>
        <v>98.7</v>
      </c>
      <c r="M32" s="22">
        <f t="shared" si="0"/>
        <v>16.2</v>
      </c>
      <c r="N32" s="22">
        <f t="shared" si="0"/>
        <v>92</v>
      </c>
      <c r="O32" s="22"/>
      <c r="P32" s="22">
        <v>90.7</v>
      </c>
      <c r="Q32" s="22"/>
      <c r="R32" s="23" t="s">
        <v>48</v>
      </c>
    </row>
    <row r="33" spans="3:18" s="4" customFormat="1" ht="15.75" customHeight="1">
      <c r="C33" s="14">
        <v>26</v>
      </c>
      <c r="D33" s="15" t="s">
        <v>49</v>
      </c>
      <c r="E33" s="16">
        <v>9633638</v>
      </c>
      <c r="F33" s="16">
        <v>760193</v>
      </c>
      <c r="G33" s="16">
        <v>10393831</v>
      </c>
      <c r="H33" s="16">
        <v>0</v>
      </c>
      <c r="I33" s="16">
        <v>9466322</v>
      </c>
      <c r="J33" s="16">
        <v>150265</v>
      </c>
      <c r="K33" s="16">
        <v>9616587</v>
      </c>
      <c r="L33" s="17">
        <f t="shared" si="0"/>
        <v>98.3</v>
      </c>
      <c r="M33" s="17">
        <f t="shared" si="0"/>
        <v>19.8</v>
      </c>
      <c r="N33" s="17">
        <f t="shared" si="0"/>
        <v>92.5</v>
      </c>
      <c r="O33" s="17"/>
      <c r="P33" s="17">
        <v>92.2</v>
      </c>
      <c r="Q33" s="17"/>
      <c r="R33" s="18" t="s">
        <v>49</v>
      </c>
    </row>
    <row r="34" spans="3:18" s="4" customFormat="1" ht="15.75" customHeight="1">
      <c r="C34" s="14">
        <v>27</v>
      </c>
      <c r="D34" s="15" t="s">
        <v>50</v>
      </c>
      <c r="E34" s="16">
        <v>4209067</v>
      </c>
      <c r="F34" s="16">
        <v>172020</v>
      </c>
      <c r="G34" s="16">
        <v>4381087</v>
      </c>
      <c r="H34" s="16">
        <v>0</v>
      </c>
      <c r="I34" s="16">
        <v>4185871</v>
      </c>
      <c r="J34" s="16">
        <v>44417</v>
      </c>
      <c r="K34" s="16">
        <v>4230288</v>
      </c>
      <c r="L34" s="17">
        <f t="shared" si="0"/>
        <v>99.4</v>
      </c>
      <c r="M34" s="17">
        <f t="shared" si="0"/>
        <v>25.8</v>
      </c>
      <c r="N34" s="17">
        <f t="shared" si="0"/>
        <v>96.6</v>
      </c>
      <c r="O34" s="17"/>
      <c r="P34" s="17">
        <v>95.5</v>
      </c>
      <c r="Q34" s="17"/>
      <c r="R34" s="18" t="s">
        <v>50</v>
      </c>
    </row>
    <row r="35" spans="3:18" s="4" customFormat="1" ht="15.75" customHeight="1">
      <c r="C35" s="14">
        <v>28</v>
      </c>
      <c r="D35" s="15" t="s">
        <v>51</v>
      </c>
      <c r="E35" s="16">
        <v>9454052</v>
      </c>
      <c r="F35" s="16">
        <v>520939</v>
      </c>
      <c r="G35" s="16">
        <v>9974991</v>
      </c>
      <c r="H35" s="16">
        <v>0</v>
      </c>
      <c r="I35" s="16">
        <v>9308323</v>
      </c>
      <c r="J35" s="16">
        <v>135787</v>
      </c>
      <c r="K35" s="16">
        <v>9444110</v>
      </c>
      <c r="L35" s="17">
        <f t="shared" si="0"/>
        <v>98.5</v>
      </c>
      <c r="M35" s="17">
        <f t="shared" si="0"/>
        <v>26.1</v>
      </c>
      <c r="N35" s="17">
        <f t="shared" si="0"/>
        <v>94.7</v>
      </c>
      <c r="O35" s="17"/>
      <c r="P35" s="17">
        <v>94</v>
      </c>
      <c r="Q35" s="17"/>
      <c r="R35" s="18" t="s">
        <v>51</v>
      </c>
    </row>
    <row r="36" spans="3:18" s="4" customFormat="1" ht="15.75" customHeight="1">
      <c r="C36" s="14">
        <v>29</v>
      </c>
      <c r="D36" s="15" t="s">
        <v>52</v>
      </c>
      <c r="E36" s="16">
        <v>3465833</v>
      </c>
      <c r="F36" s="16">
        <v>234279</v>
      </c>
      <c r="G36" s="16">
        <v>3700112</v>
      </c>
      <c r="H36" s="16">
        <v>0</v>
      </c>
      <c r="I36" s="16">
        <v>3404195</v>
      </c>
      <c r="J36" s="16">
        <v>52489</v>
      </c>
      <c r="K36" s="16">
        <v>3456684</v>
      </c>
      <c r="L36" s="17">
        <f t="shared" si="0"/>
        <v>98.2</v>
      </c>
      <c r="M36" s="17">
        <f t="shared" si="0"/>
        <v>22.4</v>
      </c>
      <c r="N36" s="17">
        <f t="shared" si="0"/>
        <v>93.4</v>
      </c>
      <c r="O36" s="17"/>
      <c r="P36" s="17">
        <v>93.3</v>
      </c>
      <c r="Q36" s="17"/>
      <c r="R36" s="18" t="s">
        <v>52</v>
      </c>
    </row>
    <row r="37" spans="3:18" s="4" customFormat="1" ht="15.75" customHeight="1">
      <c r="C37" s="19">
        <v>30</v>
      </c>
      <c r="D37" s="20" t="s">
        <v>53</v>
      </c>
      <c r="E37" s="21">
        <v>7450887</v>
      </c>
      <c r="F37" s="21">
        <v>640467</v>
      </c>
      <c r="G37" s="21">
        <v>8091354</v>
      </c>
      <c r="H37" s="21">
        <v>0</v>
      </c>
      <c r="I37" s="21">
        <v>7275682</v>
      </c>
      <c r="J37" s="21">
        <v>169019</v>
      </c>
      <c r="K37" s="21">
        <v>7444701</v>
      </c>
      <c r="L37" s="22">
        <f t="shared" si="0"/>
        <v>97.6</v>
      </c>
      <c r="M37" s="22">
        <f t="shared" si="0"/>
        <v>26.4</v>
      </c>
      <c r="N37" s="22">
        <f t="shared" si="0"/>
        <v>92</v>
      </c>
      <c r="O37" s="22"/>
      <c r="P37" s="22">
        <v>91.7</v>
      </c>
      <c r="Q37" s="22"/>
      <c r="R37" s="23" t="s">
        <v>53</v>
      </c>
    </row>
    <row r="38" spans="3:18" s="4" customFormat="1" ht="15.75" customHeight="1">
      <c r="C38" s="14">
        <v>31</v>
      </c>
      <c r="D38" s="15" t="s">
        <v>54</v>
      </c>
      <c r="E38" s="16">
        <v>5169886</v>
      </c>
      <c r="F38" s="16">
        <v>357564</v>
      </c>
      <c r="G38" s="16">
        <v>5527450</v>
      </c>
      <c r="H38" s="16">
        <v>0</v>
      </c>
      <c r="I38" s="16">
        <v>5078816</v>
      </c>
      <c r="J38" s="16">
        <v>58836</v>
      </c>
      <c r="K38" s="16">
        <v>5137652</v>
      </c>
      <c r="L38" s="17">
        <f t="shared" si="0"/>
        <v>98.2</v>
      </c>
      <c r="M38" s="17">
        <f t="shared" si="0"/>
        <v>16.5</v>
      </c>
      <c r="N38" s="17">
        <f t="shared" si="0"/>
        <v>92.9</v>
      </c>
      <c r="O38" s="17"/>
      <c r="P38" s="17">
        <v>93.2</v>
      </c>
      <c r="Q38" s="17"/>
      <c r="R38" s="18" t="s">
        <v>54</v>
      </c>
    </row>
    <row r="39" spans="3:18" s="4" customFormat="1" ht="15.75" customHeight="1">
      <c r="C39" s="14">
        <v>32</v>
      </c>
      <c r="D39" s="15" t="s">
        <v>55</v>
      </c>
      <c r="E39" s="16">
        <v>9042728</v>
      </c>
      <c r="F39" s="16">
        <v>682221</v>
      </c>
      <c r="G39" s="16">
        <v>9724949</v>
      </c>
      <c r="H39" s="16">
        <v>0</v>
      </c>
      <c r="I39" s="16">
        <v>8902286</v>
      </c>
      <c r="J39" s="16">
        <v>191392</v>
      </c>
      <c r="K39" s="16">
        <v>9093678</v>
      </c>
      <c r="L39" s="17">
        <f t="shared" si="0"/>
        <v>98.4</v>
      </c>
      <c r="M39" s="17">
        <f t="shared" si="0"/>
        <v>28.1</v>
      </c>
      <c r="N39" s="17">
        <f t="shared" si="0"/>
        <v>93.5</v>
      </c>
      <c r="O39" s="17"/>
      <c r="P39" s="17">
        <v>92.4</v>
      </c>
      <c r="Q39" s="17"/>
      <c r="R39" s="18" t="s">
        <v>55</v>
      </c>
    </row>
    <row r="40" spans="3:18" s="4" customFormat="1" ht="15.75" customHeight="1">
      <c r="C40" s="14">
        <v>33</v>
      </c>
      <c r="D40" s="15" t="s">
        <v>56</v>
      </c>
      <c r="E40" s="16">
        <v>3337421</v>
      </c>
      <c r="F40" s="16">
        <v>296297</v>
      </c>
      <c r="G40" s="16">
        <v>3633718</v>
      </c>
      <c r="H40" s="16">
        <v>0</v>
      </c>
      <c r="I40" s="16">
        <v>3266422</v>
      </c>
      <c r="J40" s="16">
        <v>38389</v>
      </c>
      <c r="K40" s="16">
        <v>3304811</v>
      </c>
      <c r="L40" s="17">
        <f t="shared" si="0"/>
        <v>97.9</v>
      </c>
      <c r="M40" s="17">
        <f t="shared" si="0"/>
        <v>13</v>
      </c>
      <c r="N40" s="17">
        <f t="shared" si="0"/>
        <v>90.9</v>
      </c>
      <c r="O40" s="17"/>
      <c r="P40" s="17">
        <v>91.6</v>
      </c>
      <c r="Q40" s="17"/>
      <c r="R40" s="18" t="s">
        <v>56</v>
      </c>
    </row>
    <row r="41" spans="3:18" s="4" customFormat="1" ht="15.75" customHeight="1">
      <c r="C41" s="14">
        <v>34</v>
      </c>
      <c r="D41" s="15" t="s">
        <v>57</v>
      </c>
      <c r="E41" s="16">
        <v>5979331</v>
      </c>
      <c r="F41" s="16">
        <v>621384</v>
      </c>
      <c r="G41" s="16">
        <v>6600715</v>
      </c>
      <c r="H41" s="16">
        <v>0</v>
      </c>
      <c r="I41" s="16">
        <v>5839501</v>
      </c>
      <c r="J41" s="16">
        <v>86125</v>
      </c>
      <c r="K41" s="16">
        <v>5925626</v>
      </c>
      <c r="L41" s="17">
        <f t="shared" si="0"/>
        <v>97.7</v>
      </c>
      <c r="M41" s="17">
        <f t="shared" si="0"/>
        <v>13.9</v>
      </c>
      <c r="N41" s="17">
        <f t="shared" si="0"/>
        <v>89.8</v>
      </c>
      <c r="O41" s="17"/>
      <c r="P41" s="17">
        <v>89.3</v>
      </c>
      <c r="Q41" s="17"/>
      <c r="R41" s="18" t="s">
        <v>57</v>
      </c>
    </row>
    <row r="42" spans="3:18" s="4" customFormat="1" ht="15.75" customHeight="1">
      <c r="C42" s="19">
        <v>35</v>
      </c>
      <c r="D42" s="20" t="s">
        <v>58</v>
      </c>
      <c r="E42" s="21">
        <v>2630018</v>
      </c>
      <c r="F42" s="21">
        <v>266152</v>
      </c>
      <c r="G42" s="21">
        <v>2896170</v>
      </c>
      <c r="H42" s="21">
        <v>0</v>
      </c>
      <c r="I42" s="21">
        <v>2575822</v>
      </c>
      <c r="J42" s="21">
        <v>90031</v>
      </c>
      <c r="K42" s="21">
        <v>2665853</v>
      </c>
      <c r="L42" s="22">
        <f t="shared" si="0"/>
        <v>97.9</v>
      </c>
      <c r="M42" s="22">
        <f t="shared" si="0"/>
        <v>33.8</v>
      </c>
      <c r="N42" s="22">
        <f t="shared" si="0"/>
        <v>92</v>
      </c>
      <c r="O42" s="22"/>
      <c r="P42" s="22">
        <v>90.1</v>
      </c>
      <c r="Q42" s="22"/>
      <c r="R42" s="23" t="s">
        <v>58</v>
      </c>
    </row>
    <row r="43" spans="3:18" s="4" customFormat="1" ht="15.75" customHeight="1">
      <c r="C43" s="14">
        <v>36</v>
      </c>
      <c r="D43" s="15" t="s">
        <v>59</v>
      </c>
      <c r="E43" s="16">
        <v>4170713</v>
      </c>
      <c r="F43" s="16">
        <v>234903</v>
      </c>
      <c r="G43" s="16">
        <v>4405616</v>
      </c>
      <c r="H43" s="16">
        <v>0</v>
      </c>
      <c r="I43" s="16">
        <v>4129228</v>
      </c>
      <c r="J43" s="16">
        <v>34409</v>
      </c>
      <c r="K43" s="16">
        <v>4163637</v>
      </c>
      <c r="L43" s="17">
        <f t="shared" si="0"/>
        <v>99</v>
      </c>
      <c r="M43" s="17">
        <f t="shared" si="0"/>
        <v>14.6</v>
      </c>
      <c r="N43" s="17">
        <f t="shared" si="0"/>
        <v>94.5</v>
      </c>
      <c r="O43" s="17"/>
      <c r="P43" s="17">
        <v>93.6</v>
      </c>
      <c r="Q43" s="17"/>
      <c r="R43" s="18" t="s">
        <v>59</v>
      </c>
    </row>
    <row r="44" spans="3:18" s="4" customFormat="1" ht="15.75" customHeight="1">
      <c r="C44" s="14">
        <v>37</v>
      </c>
      <c r="D44" s="15" t="s">
        <v>60</v>
      </c>
      <c r="E44" s="16">
        <v>3902169</v>
      </c>
      <c r="F44" s="16">
        <v>281378</v>
      </c>
      <c r="G44" s="16">
        <v>4183547</v>
      </c>
      <c r="H44" s="16">
        <v>0</v>
      </c>
      <c r="I44" s="16">
        <v>3842467</v>
      </c>
      <c r="J44" s="16">
        <v>50757</v>
      </c>
      <c r="K44" s="16">
        <v>3893224</v>
      </c>
      <c r="L44" s="17">
        <f t="shared" si="0"/>
        <v>98.5</v>
      </c>
      <c r="M44" s="17">
        <f t="shared" si="0"/>
        <v>18</v>
      </c>
      <c r="N44" s="17">
        <f t="shared" si="0"/>
        <v>93.1</v>
      </c>
      <c r="O44" s="17"/>
      <c r="P44" s="17">
        <v>93.1</v>
      </c>
      <c r="Q44" s="17"/>
      <c r="R44" s="18" t="s">
        <v>60</v>
      </c>
    </row>
    <row r="45" spans="3:18" s="4" customFormat="1" ht="15.75" customHeight="1">
      <c r="C45" s="14">
        <v>38</v>
      </c>
      <c r="D45" s="15" t="s">
        <v>61</v>
      </c>
      <c r="E45" s="16">
        <v>3694505</v>
      </c>
      <c r="F45" s="16">
        <v>310503</v>
      </c>
      <c r="G45" s="16">
        <v>4005008</v>
      </c>
      <c r="H45" s="16">
        <v>0</v>
      </c>
      <c r="I45" s="16">
        <v>3619291</v>
      </c>
      <c r="J45" s="16">
        <v>74472</v>
      </c>
      <c r="K45" s="16">
        <v>3693763</v>
      </c>
      <c r="L45" s="17">
        <f t="shared" si="0"/>
        <v>98</v>
      </c>
      <c r="M45" s="17">
        <f t="shared" si="0"/>
        <v>24</v>
      </c>
      <c r="N45" s="17">
        <f t="shared" si="0"/>
        <v>92.2</v>
      </c>
      <c r="O45" s="17"/>
      <c r="P45" s="17">
        <v>91.6</v>
      </c>
      <c r="Q45" s="17"/>
      <c r="R45" s="18" t="s">
        <v>61</v>
      </c>
    </row>
    <row r="46" spans="3:18" s="4" customFormat="1" ht="15.75" customHeight="1" thickBot="1">
      <c r="C46" s="14">
        <v>39</v>
      </c>
      <c r="D46" s="15" t="s">
        <v>62</v>
      </c>
      <c r="E46" s="16">
        <v>6552922</v>
      </c>
      <c r="F46" s="16">
        <v>535317</v>
      </c>
      <c r="G46" s="16">
        <v>7088239</v>
      </c>
      <c r="H46" s="16">
        <v>0</v>
      </c>
      <c r="I46" s="16">
        <v>6411435</v>
      </c>
      <c r="J46" s="16">
        <v>130944</v>
      </c>
      <c r="K46" s="16">
        <v>6542379</v>
      </c>
      <c r="L46" s="17">
        <f t="shared" si="0"/>
        <v>97.8</v>
      </c>
      <c r="M46" s="17">
        <f t="shared" si="0"/>
        <v>24.5</v>
      </c>
      <c r="N46" s="17">
        <f t="shared" si="0"/>
        <v>92.3</v>
      </c>
      <c r="O46" s="17"/>
      <c r="P46" s="17">
        <v>91.8</v>
      </c>
      <c r="Q46" s="17"/>
      <c r="R46" s="18" t="s">
        <v>62</v>
      </c>
    </row>
    <row r="47" spans="3:18" s="4" customFormat="1" ht="15.75" customHeight="1" thickBot="1" thickTop="1">
      <c r="C47" s="29"/>
      <c r="D47" s="30" t="s">
        <v>63</v>
      </c>
      <c r="E47" s="31">
        <f aca="true" t="shared" si="1" ref="E47:K47">SUM(E8:E46)</f>
        <v>410297415</v>
      </c>
      <c r="F47" s="31">
        <f t="shared" si="1"/>
        <v>28968397</v>
      </c>
      <c r="G47" s="31">
        <f t="shared" si="1"/>
        <v>439265812</v>
      </c>
      <c r="H47" s="31">
        <v>0</v>
      </c>
      <c r="I47" s="31">
        <f t="shared" si="1"/>
        <v>402823212</v>
      </c>
      <c r="J47" s="31">
        <f t="shared" si="1"/>
        <v>7004997</v>
      </c>
      <c r="K47" s="31">
        <f t="shared" si="1"/>
        <v>409828209</v>
      </c>
      <c r="L47" s="32">
        <f t="shared" si="0"/>
        <v>98.2</v>
      </c>
      <c r="M47" s="32">
        <f t="shared" si="0"/>
        <v>24.2</v>
      </c>
      <c r="N47" s="32">
        <f t="shared" si="0"/>
        <v>93.3</v>
      </c>
      <c r="O47" s="32"/>
      <c r="P47" s="33">
        <v>92.8</v>
      </c>
      <c r="Q47" s="32"/>
      <c r="R47" s="34" t="s">
        <v>63</v>
      </c>
    </row>
    <row r="48" spans="3:18" s="4" customFormat="1" ht="15" customHeight="1">
      <c r="C48" s="4" t="s">
        <v>64</v>
      </c>
      <c r="D48" s="35"/>
      <c r="E48" s="36"/>
      <c r="F48" s="36"/>
      <c r="G48" s="36"/>
      <c r="H48" s="36"/>
      <c r="I48" s="36"/>
      <c r="J48" s="36"/>
      <c r="K48" s="36"/>
      <c r="L48" s="37"/>
      <c r="M48" s="37"/>
      <c r="N48" s="37"/>
      <c r="O48" s="37"/>
      <c r="P48" s="37"/>
      <c r="Q48" s="37"/>
      <c r="R48" s="35"/>
    </row>
    <row r="49" spans="4:18" s="4" customFormat="1" ht="15" customHeight="1">
      <c r="D49" s="38"/>
      <c r="E49" s="39"/>
      <c r="F49" s="39"/>
      <c r="G49" s="39"/>
      <c r="H49" s="39"/>
      <c r="I49" s="39"/>
      <c r="J49" s="39"/>
      <c r="K49" s="39"/>
      <c r="L49" s="40"/>
      <c r="M49" s="40"/>
      <c r="N49" s="40"/>
      <c r="O49" s="40"/>
      <c r="P49" s="40"/>
      <c r="Q49" s="40"/>
      <c r="R49" s="38"/>
    </row>
    <row r="50" spans="4:18" s="41" customFormat="1" ht="63" customHeight="1" thickBot="1">
      <c r="D50" s="42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1" t="s">
        <v>102</v>
      </c>
      <c r="Q50" s="44"/>
      <c r="R50" s="42"/>
    </row>
    <row r="51" spans="3:18" s="4" customFormat="1" ht="14.25" customHeight="1">
      <c r="C51" s="59" t="s">
        <v>1</v>
      </c>
      <c r="D51" s="60"/>
      <c r="E51" s="65" t="s">
        <v>2</v>
      </c>
      <c r="F51" s="65"/>
      <c r="G51" s="65"/>
      <c r="H51" s="65"/>
      <c r="I51" s="66" t="s">
        <v>3</v>
      </c>
      <c r="J51" s="67"/>
      <c r="K51" s="68"/>
      <c r="L51" s="69" t="s">
        <v>4</v>
      </c>
      <c r="M51" s="70"/>
      <c r="N51" s="70"/>
      <c r="O51" s="70"/>
      <c r="P51" s="70"/>
      <c r="Q51" s="6"/>
      <c r="R51" s="52" t="s">
        <v>1</v>
      </c>
    </row>
    <row r="52" spans="3:18" s="4" customFormat="1" ht="12">
      <c r="C52" s="61"/>
      <c r="D52" s="62"/>
      <c r="E52" s="55" t="s">
        <v>5</v>
      </c>
      <c r="F52" s="55" t="s">
        <v>6</v>
      </c>
      <c r="G52" s="55" t="s">
        <v>7</v>
      </c>
      <c r="H52" s="7" t="s">
        <v>8</v>
      </c>
      <c r="I52" s="55" t="s">
        <v>5</v>
      </c>
      <c r="J52" s="55" t="s">
        <v>6</v>
      </c>
      <c r="K52" s="55" t="s">
        <v>7</v>
      </c>
      <c r="L52" s="57" t="s">
        <v>103</v>
      </c>
      <c r="M52" s="58"/>
      <c r="N52" s="58"/>
      <c r="O52" s="8"/>
      <c r="P52" s="9" t="s">
        <v>104</v>
      </c>
      <c r="Q52" s="8"/>
      <c r="R52" s="53"/>
    </row>
    <row r="53" spans="3:18" s="4" customFormat="1" ht="12">
      <c r="C53" s="61"/>
      <c r="D53" s="62"/>
      <c r="E53" s="56"/>
      <c r="F53" s="56"/>
      <c r="G53" s="56"/>
      <c r="H53" s="10" t="s">
        <v>9</v>
      </c>
      <c r="I53" s="56"/>
      <c r="J53" s="56"/>
      <c r="K53" s="56"/>
      <c r="L53" s="11" t="s">
        <v>10</v>
      </c>
      <c r="M53" s="11" t="s">
        <v>11</v>
      </c>
      <c r="N53" s="11" t="s">
        <v>7</v>
      </c>
      <c r="O53" s="11" t="s">
        <v>12</v>
      </c>
      <c r="P53" s="11" t="s">
        <v>7</v>
      </c>
      <c r="Q53" s="11" t="s">
        <v>12</v>
      </c>
      <c r="R53" s="53"/>
    </row>
    <row r="54" spans="3:18" s="4" customFormat="1" ht="12.75" thickBot="1">
      <c r="C54" s="63"/>
      <c r="D54" s="64"/>
      <c r="E54" s="12" t="s">
        <v>91</v>
      </c>
      <c r="F54" s="12" t="s">
        <v>92</v>
      </c>
      <c r="G54" s="12" t="s">
        <v>93</v>
      </c>
      <c r="H54" s="12" t="s">
        <v>94</v>
      </c>
      <c r="I54" s="12" t="s">
        <v>95</v>
      </c>
      <c r="J54" s="12" t="s">
        <v>96</v>
      </c>
      <c r="K54" s="12" t="s">
        <v>97</v>
      </c>
      <c r="L54" s="12" t="s">
        <v>98</v>
      </c>
      <c r="M54" s="12" t="s">
        <v>99</v>
      </c>
      <c r="N54" s="12" t="s">
        <v>100</v>
      </c>
      <c r="O54" s="12" t="s">
        <v>101</v>
      </c>
      <c r="P54" s="13"/>
      <c r="Q54" s="13"/>
      <c r="R54" s="54"/>
    </row>
    <row r="55" spans="3:18" s="4" customFormat="1" ht="15.75" customHeight="1">
      <c r="C55" s="14">
        <v>40</v>
      </c>
      <c r="D55" s="15" t="s">
        <v>65</v>
      </c>
      <c r="E55" s="16">
        <v>2407903</v>
      </c>
      <c r="F55" s="16">
        <v>136539</v>
      </c>
      <c r="G55" s="16">
        <v>2544442</v>
      </c>
      <c r="H55" s="16">
        <v>0</v>
      </c>
      <c r="I55" s="16">
        <v>2376745</v>
      </c>
      <c r="J55" s="16">
        <v>23311</v>
      </c>
      <c r="K55" s="16">
        <v>2400056</v>
      </c>
      <c r="L55" s="17">
        <f aca="true" t="shared" si="2" ref="L55:N80">ROUND(I55/E55*100,1)</f>
        <v>98.7</v>
      </c>
      <c r="M55" s="17">
        <f t="shared" si="2"/>
        <v>17.1</v>
      </c>
      <c r="N55" s="17">
        <f t="shared" si="2"/>
        <v>94.3</v>
      </c>
      <c r="O55" s="17"/>
      <c r="P55" s="17">
        <v>94.2</v>
      </c>
      <c r="Q55" s="17"/>
      <c r="R55" s="18" t="s">
        <v>65</v>
      </c>
    </row>
    <row r="56" spans="3:18" s="4" customFormat="1" ht="15.75" customHeight="1">
      <c r="C56" s="14">
        <v>41</v>
      </c>
      <c r="D56" s="15" t="s">
        <v>66</v>
      </c>
      <c r="E56" s="16">
        <v>3858196</v>
      </c>
      <c r="F56" s="16">
        <v>166615</v>
      </c>
      <c r="G56" s="16">
        <v>4024811</v>
      </c>
      <c r="H56" s="16">
        <v>0</v>
      </c>
      <c r="I56" s="16">
        <v>3800596</v>
      </c>
      <c r="J56" s="16">
        <v>46825</v>
      </c>
      <c r="K56" s="16">
        <v>3847421</v>
      </c>
      <c r="L56" s="17">
        <f t="shared" si="2"/>
        <v>98.5</v>
      </c>
      <c r="M56" s="17">
        <f t="shared" si="2"/>
        <v>28.1</v>
      </c>
      <c r="N56" s="17">
        <f t="shared" si="2"/>
        <v>95.6</v>
      </c>
      <c r="O56" s="17"/>
      <c r="P56" s="17">
        <v>95.7</v>
      </c>
      <c r="Q56" s="17"/>
      <c r="R56" s="18" t="s">
        <v>66</v>
      </c>
    </row>
    <row r="57" spans="3:18" s="4" customFormat="1" ht="15.75" customHeight="1">
      <c r="C57" s="14">
        <v>42</v>
      </c>
      <c r="D57" s="15" t="s">
        <v>67</v>
      </c>
      <c r="E57" s="16">
        <v>1497169</v>
      </c>
      <c r="F57" s="16">
        <v>337449</v>
      </c>
      <c r="G57" s="16">
        <v>1834618</v>
      </c>
      <c r="H57" s="16">
        <v>0</v>
      </c>
      <c r="I57" s="16">
        <v>1409503</v>
      </c>
      <c r="J57" s="16">
        <v>109324</v>
      </c>
      <c r="K57" s="16">
        <v>1518827</v>
      </c>
      <c r="L57" s="17">
        <f t="shared" si="2"/>
        <v>94.1</v>
      </c>
      <c r="M57" s="17">
        <f t="shared" si="2"/>
        <v>32.4</v>
      </c>
      <c r="N57" s="17">
        <f t="shared" si="2"/>
        <v>82.8</v>
      </c>
      <c r="O57" s="17"/>
      <c r="P57" s="17">
        <v>80.7</v>
      </c>
      <c r="Q57" s="17"/>
      <c r="R57" s="18" t="s">
        <v>67</v>
      </c>
    </row>
    <row r="58" spans="3:18" s="4" customFormat="1" ht="15.75" customHeight="1">
      <c r="C58" s="14">
        <v>43</v>
      </c>
      <c r="D58" s="15" t="s">
        <v>68</v>
      </c>
      <c r="E58" s="16">
        <v>709027</v>
      </c>
      <c r="F58" s="16">
        <v>59934</v>
      </c>
      <c r="G58" s="16">
        <v>768961</v>
      </c>
      <c r="H58" s="16">
        <v>0</v>
      </c>
      <c r="I58" s="16">
        <v>686834</v>
      </c>
      <c r="J58" s="16">
        <v>13309</v>
      </c>
      <c r="K58" s="16">
        <v>700143</v>
      </c>
      <c r="L58" s="17">
        <f t="shared" si="2"/>
        <v>96.9</v>
      </c>
      <c r="M58" s="17">
        <f t="shared" si="2"/>
        <v>22.2</v>
      </c>
      <c r="N58" s="17">
        <f t="shared" si="2"/>
        <v>91.1</v>
      </c>
      <c r="O58" s="17"/>
      <c r="P58" s="17">
        <v>91.8</v>
      </c>
      <c r="Q58" s="17"/>
      <c r="R58" s="18" t="s">
        <v>68</v>
      </c>
    </row>
    <row r="59" spans="3:18" s="4" customFormat="1" ht="15.75" customHeight="1">
      <c r="C59" s="14">
        <v>44</v>
      </c>
      <c r="D59" s="15" t="s">
        <v>69</v>
      </c>
      <c r="E59" s="16">
        <v>1622452</v>
      </c>
      <c r="F59" s="16">
        <v>80357</v>
      </c>
      <c r="G59" s="16">
        <v>1702809</v>
      </c>
      <c r="H59" s="16">
        <v>0</v>
      </c>
      <c r="I59" s="16">
        <v>1602307</v>
      </c>
      <c r="J59" s="16">
        <v>12481</v>
      </c>
      <c r="K59" s="16">
        <v>1614788</v>
      </c>
      <c r="L59" s="17">
        <f t="shared" si="2"/>
        <v>98.8</v>
      </c>
      <c r="M59" s="17">
        <f t="shared" si="2"/>
        <v>15.5</v>
      </c>
      <c r="N59" s="17">
        <f t="shared" si="2"/>
        <v>94.8</v>
      </c>
      <c r="O59" s="17"/>
      <c r="P59" s="17">
        <v>95</v>
      </c>
      <c r="Q59" s="17"/>
      <c r="R59" s="18" t="s">
        <v>69</v>
      </c>
    </row>
    <row r="60" spans="3:18" s="4" customFormat="1" ht="15.75" customHeight="1">
      <c r="C60" s="24">
        <v>45</v>
      </c>
      <c r="D60" s="25" t="s">
        <v>70</v>
      </c>
      <c r="E60" s="26">
        <v>1506910</v>
      </c>
      <c r="F60" s="26">
        <v>46448</v>
      </c>
      <c r="G60" s="26">
        <v>1553358</v>
      </c>
      <c r="H60" s="26">
        <v>0</v>
      </c>
      <c r="I60" s="26">
        <v>1492823</v>
      </c>
      <c r="J60" s="26">
        <v>11619</v>
      </c>
      <c r="K60" s="26">
        <v>1504442</v>
      </c>
      <c r="L60" s="27">
        <f t="shared" si="2"/>
        <v>99.1</v>
      </c>
      <c r="M60" s="27">
        <f t="shared" si="2"/>
        <v>25</v>
      </c>
      <c r="N60" s="27">
        <f t="shared" si="2"/>
        <v>96.9</v>
      </c>
      <c r="O60" s="27"/>
      <c r="P60" s="27">
        <v>96.9</v>
      </c>
      <c r="Q60" s="27"/>
      <c r="R60" s="28" t="s">
        <v>70</v>
      </c>
    </row>
    <row r="61" spans="3:18" s="4" customFormat="1" ht="15.75" customHeight="1">
      <c r="C61" s="14">
        <v>46</v>
      </c>
      <c r="D61" s="15" t="s">
        <v>71</v>
      </c>
      <c r="E61" s="16">
        <v>1760621</v>
      </c>
      <c r="F61" s="16">
        <v>247079</v>
      </c>
      <c r="G61" s="16">
        <v>2007700</v>
      </c>
      <c r="H61" s="16">
        <v>0</v>
      </c>
      <c r="I61" s="16">
        <v>1714227</v>
      </c>
      <c r="J61" s="16">
        <v>32518</v>
      </c>
      <c r="K61" s="16">
        <v>1746745</v>
      </c>
      <c r="L61" s="17">
        <f t="shared" si="2"/>
        <v>97.4</v>
      </c>
      <c r="M61" s="17">
        <f t="shared" si="2"/>
        <v>13.2</v>
      </c>
      <c r="N61" s="17">
        <f t="shared" si="2"/>
        <v>87</v>
      </c>
      <c r="O61" s="17"/>
      <c r="P61" s="17">
        <v>87.2</v>
      </c>
      <c r="Q61" s="17"/>
      <c r="R61" s="18" t="s">
        <v>71</v>
      </c>
    </row>
    <row r="62" spans="3:18" s="4" customFormat="1" ht="15.75" customHeight="1">
      <c r="C62" s="14">
        <v>47</v>
      </c>
      <c r="D62" s="15" t="s">
        <v>72</v>
      </c>
      <c r="E62" s="16">
        <v>1634937</v>
      </c>
      <c r="F62" s="16">
        <v>109051</v>
      </c>
      <c r="G62" s="16">
        <v>1743988</v>
      </c>
      <c r="H62" s="16">
        <v>0</v>
      </c>
      <c r="I62" s="16">
        <v>1609421</v>
      </c>
      <c r="J62" s="16">
        <v>20149</v>
      </c>
      <c r="K62" s="16">
        <v>1629570</v>
      </c>
      <c r="L62" s="17">
        <f t="shared" si="2"/>
        <v>98.4</v>
      </c>
      <c r="M62" s="17">
        <f t="shared" si="2"/>
        <v>18.5</v>
      </c>
      <c r="N62" s="17">
        <f t="shared" si="2"/>
        <v>93.4</v>
      </c>
      <c r="O62" s="17"/>
      <c r="P62" s="17">
        <v>93.5</v>
      </c>
      <c r="Q62" s="17"/>
      <c r="R62" s="18" t="s">
        <v>72</v>
      </c>
    </row>
    <row r="63" spans="3:18" s="4" customFormat="1" ht="15.75" customHeight="1">
      <c r="C63" s="14">
        <v>48</v>
      </c>
      <c r="D63" s="15" t="s">
        <v>73</v>
      </c>
      <c r="E63" s="16">
        <v>1256800</v>
      </c>
      <c r="F63" s="16">
        <v>136146</v>
      </c>
      <c r="G63" s="16">
        <v>1392946</v>
      </c>
      <c r="H63" s="16">
        <v>0</v>
      </c>
      <c r="I63" s="16">
        <v>1236925</v>
      </c>
      <c r="J63" s="16">
        <v>57964</v>
      </c>
      <c r="K63" s="16">
        <v>1294889</v>
      </c>
      <c r="L63" s="17">
        <f t="shared" si="2"/>
        <v>98.4</v>
      </c>
      <c r="M63" s="17">
        <f t="shared" si="2"/>
        <v>42.6</v>
      </c>
      <c r="N63" s="17">
        <f t="shared" si="2"/>
        <v>93</v>
      </c>
      <c r="O63" s="17"/>
      <c r="P63" s="17">
        <v>89.2</v>
      </c>
      <c r="Q63" s="17"/>
      <c r="R63" s="18" t="s">
        <v>73</v>
      </c>
    </row>
    <row r="64" spans="3:18" s="4" customFormat="1" ht="15.75" customHeight="1">
      <c r="C64" s="14">
        <v>49</v>
      </c>
      <c r="D64" s="15" t="s">
        <v>74</v>
      </c>
      <c r="E64" s="16">
        <v>784368</v>
      </c>
      <c r="F64" s="16">
        <v>51750</v>
      </c>
      <c r="G64" s="16">
        <v>836118</v>
      </c>
      <c r="H64" s="16">
        <v>0</v>
      </c>
      <c r="I64" s="16">
        <v>770313</v>
      </c>
      <c r="J64" s="16">
        <v>9573</v>
      </c>
      <c r="K64" s="16">
        <v>779886</v>
      </c>
      <c r="L64" s="17">
        <f t="shared" si="2"/>
        <v>98.2</v>
      </c>
      <c r="M64" s="17">
        <f t="shared" si="2"/>
        <v>18.5</v>
      </c>
      <c r="N64" s="17">
        <f t="shared" si="2"/>
        <v>93.3</v>
      </c>
      <c r="O64" s="17"/>
      <c r="P64" s="17">
        <v>93.4</v>
      </c>
      <c r="Q64" s="17"/>
      <c r="R64" s="18" t="s">
        <v>74</v>
      </c>
    </row>
    <row r="65" spans="3:18" s="4" customFormat="1" ht="15.75" customHeight="1">
      <c r="C65" s="24">
        <v>50</v>
      </c>
      <c r="D65" s="25" t="s">
        <v>75</v>
      </c>
      <c r="E65" s="26">
        <v>669271</v>
      </c>
      <c r="F65" s="26">
        <v>106785</v>
      </c>
      <c r="G65" s="26">
        <v>776056</v>
      </c>
      <c r="H65" s="26">
        <v>0</v>
      </c>
      <c r="I65" s="26">
        <v>652702</v>
      </c>
      <c r="J65" s="26">
        <v>14081</v>
      </c>
      <c r="K65" s="26">
        <v>666783</v>
      </c>
      <c r="L65" s="27">
        <f t="shared" si="2"/>
        <v>97.5</v>
      </c>
      <c r="M65" s="27">
        <f t="shared" si="2"/>
        <v>13.2</v>
      </c>
      <c r="N65" s="27">
        <f t="shared" si="2"/>
        <v>85.9</v>
      </c>
      <c r="O65" s="27"/>
      <c r="P65" s="27">
        <v>84.1</v>
      </c>
      <c r="Q65" s="27"/>
      <c r="R65" s="28" t="s">
        <v>75</v>
      </c>
    </row>
    <row r="66" spans="3:18" s="4" customFormat="1" ht="15.75" customHeight="1">
      <c r="C66" s="14">
        <v>51</v>
      </c>
      <c r="D66" s="15" t="s">
        <v>76</v>
      </c>
      <c r="E66" s="16">
        <v>637477</v>
      </c>
      <c r="F66" s="16">
        <v>57888</v>
      </c>
      <c r="G66" s="16">
        <v>695365</v>
      </c>
      <c r="H66" s="16">
        <v>0</v>
      </c>
      <c r="I66" s="16">
        <v>624210</v>
      </c>
      <c r="J66" s="16">
        <v>9155</v>
      </c>
      <c r="K66" s="16">
        <v>633365</v>
      </c>
      <c r="L66" s="17">
        <f t="shared" si="2"/>
        <v>97.9</v>
      </c>
      <c r="M66" s="17">
        <f t="shared" si="2"/>
        <v>15.8</v>
      </c>
      <c r="N66" s="17">
        <f t="shared" si="2"/>
        <v>91.1</v>
      </c>
      <c r="O66" s="17"/>
      <c r="P66" s="17">
        <v>91.7</v>
      </c>
      <c r="Q66" s="17"/>
      <c r="R66" s="18" t="s">
        <v>76</v>
      </c>
    </row>
    <row r="67" spans="3:18" s="4" customFormat="1" ht="15.75" customHeight="1">
      <c r="C67" s="14">
        <v>52</v>
      </c>
      <c r="D67" s="15" t="s">
        <v>77</v>
      </c>
      <c r="E67" s="16">
        <v>555835</v>
      </c>
      <c r="F67" s="16">
        <v>59532</v>
      </c>
      <c r="G67" s="16">
        <v>615367</v>
      </c>
      <c r="H67" s="16">
        <v>0</v>
      </c>
      <c r="I67" s="16">
        <v>547257</v>
      </c>
      <c r="J67" s="16">
        <v>10675</v>
      </c>
      <c r="K67" s="16">
        <v>557932</v>
      </c>
      <c r="L67" s="17">
        <f t="shared" si="2"/>
        <v>98.5</v>
      </c>
      <c r="M67" s="17">
        <f t="shared" si="2"/>
        <v>17.9</v>
      </c>
      <c r="N67" s="17">
        <f t="shared" si="2"/>
        <v>90.7</v>
      </c>
      <c r="O67" s="17"/>
      <c r="P67" s="17">
        <v>91.8</v>
      </c>
      <c r="Q67" s="17"/>
      <c r="R67" s="18" t="s">
        <v>77</v>
      </c>
    </row>
    <row r="68" spans="3:18" s="4" customFormat="1" ht="15.75" customHeight="1">
      <c r="C68" s="14">
        <v>53</v>
      </c>
      <c r="D68" s="15" t="s">
        <v>78</v>
      </c>
      <c r="E68" s="16">
        <v>466838</v>
      </c>
      <c r="F68" s="16">
        <v>57035</v>
      </c>
      <c r="G68" s="16">
        <v>523873</v>
      </c>
      <c r="H68" s="16">
        <v>0</v>
      </c>
      <c r="I68" s="16">
        <v>456816</v>
      </c>
      <c r="J68" s="16">
        <v>14864</v>
      </c>
      <c r="K68" s="16">
        <v>471680</v>
      </c>
      <c r="L68" s="17">
        <f t="shared" si="2"/>
        <v>97.9</v>
      </c>
      <c r="M68" s="17">
        <f t="shared" si="2"/>
        <v>26.1</v>
      </c>
      <c r="N68" s="17">
        <f t="shared" si="2"/>
        <v>90</v>
      </c>
      <c r="O68" s="17"/>
      <c r="P68" s="17">
        <v>89.1</v>
      </c>
      <c r="Q68" s="17"/>
      <c r="R68" s="18" t="s">
        <v>78</v>
      </c>
    </row>
    <row r="69" spans="3:18" s="4" customFormat="1" ht="15.75" customHeight="1">
      <c r="C69" s="14">
        <v>54</v>
      </c>
      <c r="D69" s="15" t="s">
        <v>79</v>
      </c>
      <c r="E69" s="16">
        <v>694070</v>
      </c>
      <c r="F69" s="16">
        <v>64350</v>
      </c>
      <c r="G69" s="16">
        <v>758420</v>
      </c>
      <c r="H69" s="16">
        <v>0</v>
      </c>
      <c r="I69" s="16">
        <v>682143</v>
      </c>
      <c r="J69" s="16">
        <v>7619</v>
      </c>
      <c r="K69" s="16">
        <v>689762</v>
      </c>
      <c r="L69" s="17">
        <f t="shared" si="2"/>
        <v>98.3</v>
      </c>
      <c r="M69" s="17">
        <f t="shared" si="2"/>
        <v>11.8</v>
      </c>
      <c r="N69" s="17">
        <f t="shared" si="2"/>
        <v>90.9</v>
      </c>
      <c r="O69" s="17"/>
      <c r="P69" s="17">
        <v>90.9</v>
      </c>
      <c r="Q69" s="17"/>
      <c r="R69" s="18" t="s">
        <v>79</v>
      </c>
    </row>
    <row r="70" spans="3:18" s="4" customFormat="1" ht="15.75" customHeight="1">
      <c r="C70" s="24">
        <v>55</v>
      </c>
      <c r="D70" s="25" t="s">
        <v>80</v>
      </c>
      <c r="E70" s="26">
        <v>127345</v>
      </c>
      <c r="F70" s="26">
        <v>1268</v>
      </c>
      <c r="G70" s="26">
        <v>128613</v>
      </c>
      <c r="H70" s="26">
        <v>0</v>
      </c>
      <c r="I70" s="26">
        <v>127271</v>
      </c>
      <c r="J70" s="26">
        <v>403</v>
      </c>
      <c r="K70" s="26">
        <v>127674</v>
      </c>
      <c r="L70" s="27">
        <f t="shared" si="2"/>
        <v>99.9</v>
      </c>
      <c r="M70" s="27">
        <f t="shared" si="2"/>
        <v>31.8</v>
      </c>
      <c r="N70" s="27">
        <f t="shared" si="2"/>
        <v>99.3</v>
      </c>
      <c r="O70" s="27"/>
      <c r="P70" s="27">
        <v>98.9</v>
      </c>
      <c r="Q70" s="27"/>
      <c r="R70" s="28" t="s">
        <v>80</v>
      </c>
    </row>
    <row r="71" spans="3:18" s="4" customFormat="1" ht="15.75" customHeight="1">
      <c r="C71" s="14">
        <v>56</v>
      </c>
      <c r="D71" s="15" t="s">
        <v>81</v>
      </c>
      <c r="E71" s="16">
        <v>1041102</v>
      </c>
      <c r="F71" s="16">
        <v>67570</v>
      </c>
      <c r="G71" s="16">
        <v>1108672</v>
      </c>
      <c r="H71" s="16">
        <v>0</v>
      </c>
      <c r="I71" s="16">
        <v>1023388</v>
      </c>
      <c r="J71" s="16">
        <v>9721</v>
      </c>
      <c r="K71" s="16">
        <v>1033109</v>
      </c>
      <c r="L71" s="17">
        <f t="shared" si="2"/>
        <v>98.3</v>
      </c>
      <c r="M71" s="17">
        <f t="shared" si="2"/>
        <v>14.4</v>
      </c>
      <c r="N71" s="17">
        <f t="shared" si="2"/>
        <v>93.2</v>
      </c>
      <c r="O71" s="17"/>
      <c r="P71" s="17">
        <v>93.6</v>
      </c>
      <c r="Q71" s="17"/>
      <c r="R71" s="18" t="s">
        <v>81</v>
      </c>
    </row>
    <row r="72" spans="3:18" s="4" customFormat="1" ht="15.75" customHeight="1">
      <c r="C72" s="14">
        <v>57</v>
      </c>
      <c r="D72" s="15" t="s">
        <v>82</v>
      </c>
      <c r="E72" s="16">
        <v>1047178</v>
      </c>
      <c r="F72" s="16">
        <v>104609</v>
      </c>
      <c r="G72" s="16">
        <v>1151787</v>
      </c>
      <c r="H72" s="16">
        <v>0</v>
      </c>
      <c r="I72" s="16">
        <v>1023381</v>
      </c>
      <c r="J72" s="16">
        <v>17278</v>
      </c>
      <c r="K72" s="16">
        <v>1040659</v>
      </c>
      <c r="L72" s="17">
        <f t="shared" si="2"/>
        <v>97.7</v>
      </c>
      <c r="M72" s="17">
        <f t="shared" si="2"/>
        <v>16.5</v>
      </c>
      <c r="N72" s="17">
        <f t="shared" si="2"/>
        <v>90.4</v>
      </c>
      <c r="O72" s="17"/>
      <c r="P72" s="17">
        <v>90.2</v>
      </c>
      <c r="Q72" s="17"/>
      <c r="R72" s="18" t="s">
        <v>82</v>
      </c>
    </row>
    <row r="73" spans="3:18" s="4" customFormat="1" ht="15.75" customHeight="1">
      <c r="C73" s="14">
        <v>58</v>
      </c>
      <c r="D73" s="15" t="s">
        <v>83</v>
      </c>
      <c r="E73" s="16">
        <v>2001981</v>
      </c>
      <c r="F73" s="16">
        <v>283124</v>
      </c>
      <c r="G73" s="16">
        <v>2285105</v>
      </c>
      <c r="H73" s="16">
        <v>0</v>
      </c>
      <c r="I73" s="16">
        <v>1963990</v>
      </c>
      <c r="J73" s="16">
        <v>23835</v>
      </c>
      <c r="K73" s="16">
        <v>1987825</v>
      </c>
      <c r="L73" s="17">
        <f t="shared" si="2"/>
        <v>98.1</v>
      </c>
      <c r="M73" s="17">
        <f t="shared" si="2"/>
        <v>8.4</v>
      </c>
      <c r="N73" s="17">
        <f t="shared" si="2"/>
        <v>87</v>
      </c>
      <c r="O73" s="17"/>
      <c r="P73" s="17">
        <v>86.9</v>
      </c>
      <c r="Q73" s="17"/>
      <c r="R73" s="18" t="s">
        <v>83</v>
      </c>
    </row>
    <row r="74" spans="3:18" s="4" customFormat="1" ht="15.75" customHeight="1">
      <c r="C74" s="14">
        <v>59</v>
      </c>
      <c r="D74" s="15" t="s">
        <v>84</v>
      </c>
      <c r="E74" s="16">
        <v>2251431</v>
      </c>
      <c r="F74" s="16">
        <v>241799</v>
      </c>
      <c r="G74" s="16">
        <v>2493230</v>
      </c>
      <c r="H74" s="16">
        <v>0</v>
      </c>
      <c r="I74" s="16">
        <v>2200558</v>
      </c>
      <c r="J74" s="16">
        <v>29239</v>
      </c>
      <c r="K74" s="16">
        <v>2229797</v>
      </c>
      <c r="L74" s="17">
        <f t="shared" si="2"/>
        <v>97.7</v>
      </c>
      <c r="M74" s="17">
        <f t="shared" si="2"/>
        <v>12.1</v>
      </c>
      <c r="N74" s="17">
        <f t="shared" si="2"/>
        <v>89.4</v>
      </c>
      <c r="O74" s="17"/>
      <c r="P74" s="17">
        <v>89.5</v>
      </c>
      <c r="Q74" s="17"/>
      <c r="R74" s="18" t="s">
        <v>84</v>
      </c>
    </row>
    <row r="75" spans="3:18" s="4" customFormat="1" ht="15.75" customHeight="1">
      <c r="C75" s="24">
        <v>60</v>
      </c>
      <c r="D75" s="25" t="s">
        <v>85</v>
      </c>
      <c r="E75" s="26">
        <v>1481582</v>
      </c>
      <c r="F75" s="26">
        <v>68372</v>
      </c>
      <c r="G75" s="26">
        <v>1549954</v>
      </c>
      <c r="H75" s="26">
        <v>0</v>
      </c>
      <c r="I75" s="26">
        <v>1458178</v>
      </c>
      <c r="J75" s="26">
        <v>21537</v>
      </c>
      <c r="K75" s="26">
        <v>1479715</v>
      </c>
      <c r="L75" s="27">
        <f t="shared" si="2"/>
        <v>98.4</v>
      </c>
      <c r="M75" s="27">
        <f t="shared" si="2"/>
        <v>31.5</v>
      </c>
      <c r="N75" s="27">
        <f t="shared" si="2"/>
        <v>95.5</v>
      </c>
      <c r="O75" s="27"/>
      <c r="P75" s="27">
        <v>95.5</v>
      </c>
      <c r="Q75" s="27"/>
      <c r="R75" s="28" t="s">
        <v>85</v>
      </c>
    </row>
    <row r="76" spans="3:18" s="4" customFormat="1" ht="15.75" customHeight="1">
      <c r="C76" s="14">
        <v>61</v>
      </c>
      <c r="D76" s="15" t="s">
        <v>86</v>
      </c>
      <c r="E76" s="16">
        <v>2870753</v>
      </c>
      <c r="F76" s="16">
        <v>155036</v>
      </c>
      <c r="G76" s="16">
        <v>3025789</v>
      </c>
      <c r="H76" s="16">
        <v>0</v>
      </c>
      <c r="I76" s="16">
        <v>2832295</v>
      </c>
      <c r="J76" s="16">
        <v>23694</v>
      </c>
      <c r="K76" s="16">
        <v>2855989</v>
      </c>
      <c r="L76" s="17">
        <f t="shared" si="2"/>
        <v>98.7</v>
      </c>
      <c r="M76" s="17">
        <f t="shared" si="2"/>
        <v>15.3</v>
      </c>
      <c r="N76" s="17">
        <f t="shared" si="2"/>
        <v>94.4</v>
      </c>
      <c r="O76" s="17"/>
      <c r="P76" s="17">
        <v>94.6</v>
      </c>
      <c r="Q76" s="17"/>
      <c r="R76" s="18" t="s">
        <v>86</v>
      </c>
    </row>
    <row r="77" spans="3:18" s="4" customFormat="1" ht="15.75" customHeight="1">
      <c r="C77" s="14">
        <v>62</v>
      </c>
      <c r="D77" s="15" t="s">
        <v>87</v>
      </c>
      <c r="E77" s="16">
        <v>2440763</v>
      </c>
      <c r="F77" s="16">
        <v>215031</v>
      </c>
      <c r="G77" s="16">
        <v>2655794</v>
      </c>
      <c r="H77" s="16">
        <v>0</v>
      </c>
      <c r="I77" s="16">
        <v>2394753</v>
      </c>
      <c r="J77" s="16">
        <v>38254</v>
      </c>
      <c r="K77" s="16">
        <v>2433007</v>
      </c>
      <c r="L77" s="17">
        <f t="shared" si="2"/>
        <v>98.1</v>
      </c>
      <c r="M77" s="17">
        <f t="shared" si="2"/>
        <v>17.8</v>
      </c>
      <c r="N77" s="17">
        <f t="shared" si="2"/>
        <v>91.6</v>
      </c>
      <c r="O77" s="17"/>
      <c r="P77" s="17">
        <v>91.3</v>
      </c>
      <c r="Q77" s="17"/>
      <c r="R77" s="18" t="s">
        <v>87</v>
      </c>
    </row>
    <row r="78" spans="3:18" s="4" customFormat="1" ht="15.75" customHeight="1" thickBot="1">
      <c r="C78" s="14">
        <v>63</v>
      </c>
      <c r="D78" s="15" t="s">
        <v>88</v>
      </c>
      <c r="E78" s="16">
        <v>1270609</v>
      </c>
      <c r="F78" s="16">
        <v>246899</v>
      </c>
      <c r="G78" s="16">
        <v>1517508</v>
      </c>
      <c r="H78" s="16">
        <v>0</v>
      </c>
      <c r="I78" s="16">
        <v>1224281</v>
      </c>
      <c r="J78" s="16">
        <v>57004</v>
      </c>
      <c r="K78" s="16">
        <v>1281285</v>
      </c>
      <c r="L78" s="17">
        <f t="shared" si="2"/>
        <v>96.4</v>
      </c>
      <c r="M78" s="17">
        <f t="shared" si="2"/>
        <v>23.1</v>
      </c>
      <c r="N78" s="17">
        <f t="shared" si="2"/>
        <v>84.4</v>
      </c>
      <c r="O78" s="17"/>
      <c r="P78" s="17">
        <v>83.2</v>
      </c>
      <c r="Q78" s="17"/>
      <c r="R78" s="18" t="s">
        <v>88</v>
      </c>
    </row>
    <row r="79" spans="3:18" s="4" customFormat="1" ht="15.75" customHeight="1" thickBot="1" thickTop="1">
      <c r="C79" s="45"/>
      <c r="D79" s="46" t="s">
        <v>89</v>
      </c>
      <c r="E79" s="47">
        <f>SUM(E55:E78)</f>
        <v>34594618</v>
      </c>
      <c r="F79" s="47">
        <f>SUM(F55:F78)</f>
        <v>3100666</v>
      </c>
      <c r="G79" s="47">
        <f>SUM(E79:F79)</f>
        <v>37695284</v>
      </c>
      <c r="H79" s="47">
        <v>0</v>
      </c>
      <c r="I79" s="47">
        <f>SUM(I55:I78)</f>
        <v>33910917</v>
      </c>
      <c r="J79" s="47">
        <f>SUM(J55:J78)</f>
        <v>614432</v>
      </c>
      <c r="K79" s="47">
        <f>SUM(I79:J79)</f>
        <v>34525349</v>
      </c>
      <c r="L79" s="48">
        <f t="shared" si="2"/>
        <v>98</v>
      </c>
      <c r="M79" s="48">
        <f t="shared" si="2"/>
        <v>19.8</v>
      </c>
      <c r="N79" s="48">
        <f t="shared" si="2"/>
        <v>91.6</v>
      </c>
      <c r="O79" s="48"/>
      <c r="P79" s="49">
        <v>91.3</v>
      </c>
      <c r="Q79" s="48"/>
      <c r="R79" s="50" t="s">
        <v>89</v>
      </c>
    </row>
    <row r="80" spans="3:18" s="4" customFormat="1" ht="15.75" customHeight="1" thickBot="1" thickTop="1">
      <c r="C80" s="29"/>
      <c r="D80" s="30" t="s">
        <v>90</v>
      </c>
      <c r="E80" s="31">
        <f>E47+E79</f>
        <v>444892033</v>
      </c>
      <c r="F80" s="31">
        <f>F47+F79</f>
        <v>32069063</v>
      </c>
      <c r="G80" s="31">
        <f>SUM(E80:F80)</f>
        <v>476961096</v>
      </c>
      <c r="H80" s="31">
        <v>0</v>
      </c>
      <c r="I80" s="31">
        <f>I47+I79</f>
        <v>436734129</v>
      </c>
      <c r="J80" s="31">
        <f>J47+J79</f>
        <v>7619429</v>
      </c>
      <c r="K80" s="31">
        <f>SUM(I80:J80)</f>
        <v>444353558</v>
      </c>
      <c r="L80" s="32">
        <f t="shared" si="2"/>
        <v>98.2</v>
      </c>
      <c r="M80" s="32">
        <f t="shared" si="2"/>
        <v>23.8</v>
      </c>
      <c r="N80" s="32">
        <f t="shared" si="2"/>
        <v>93.2</v>
      </c>
      <c r="O80" s="32"/>
      <c r="P80" s="32">
        <v>92.7</v>
      </c>
      <c r="Q80" s="32"/>
      <c r="R80" s="34" t="s">
        <v>90</v>
      </c>
    </row>
    <row r="81" ht="13.5">
      <c r="C81" s="4" t="s">
        <v>64</v>
      </c>
    </row>
  </sheetData>
  <sheetProtection/>
  <mergeCells count="24">
    <mergeCell ref="R51:R54"/>
    <mergeCell ref="E52:E53"/>
    <mergeCell ref="F52:F53"/>
    <mergeCell ref="G52:G53"/>
    <mergeCell ref="I52:I53"/>
    <mergeCell ref="J52:J53"/>
    <mergeCell ref="K52:K53"/>
    <mergeCell ref="L52:N52"/>
    <mergeCell ref="C51:D54"/>
    <mergeCell ref="E51:H51"/>
    <mergeCell ref="I51:K51"/>
    <mergeCell ref="L51:P51"/>
    <mergeCell ref="C4:D7"/>
    <mergeCell ref="E4:H4"/>
    <mergeCell ref="I4:K4"/>
    <mergeCell ref="L4:P4"/>
    <mergeCell ref="R4:R7"/>
    <mergeCell ref="E5:E6"/>
    <mergeCell ref="F5:F6"/>
    <mergeCell ref="G5:G6"/>
    <mergeCell ref="I5:I6"/>
    <mergeCell ref="J5:J6"/>
    <mergeCell ref="K5:K6"/>
    <mergeCell ref="L5:N5"/>
  </mergeCells>
  <printOptions/>
  <pageMargins left="0.7480314960629921" right="0.4724409448818898" top="0.7480314960629921" bottom="0.7086614173228347" header="0.5118110236220472" footer="0.5118110236220472"/>
  <pageSetup firstPageNumber="274" useFirstPageNumber="1" fitToHeight="2" fitToWidth="2" horizontalDpi="600" verticalDpi="600" orientation="portrait" pageOrder="overThenDown" paperSize="9" scale="98" r:id="rId1"/>
  <headerFooter differentOddEven="1">
    <oddHeader>&amp;L&amp;"ＭＳ ゴシック,標準"&amp;12Ⅱ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49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2013-03-03T08:14:53Z</cp:lastPrinted>
  <dcterms:created xsi:type="dcterms:W3CDTF">2010-03-17T01:57:24Z</dcterms:created>
  <dcterms:modified xsi:type="dcterms:W3CDTF">2013-03-03T08:15:13Z</dcterms:modified>
  <cp:category/>
  <cp:version/>
  <cp:contentType/>
  <cp:contentStatus/>
</cp:coreProperties>
</file>